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autoCompressPictures="0"/>
  <xr:revisionPtr revIDLastSave="0" documentId="8_{F5667D19-457A-40D0-93FC-63C0A4DD1967}" xr6:coauthVersionLast="47" xr6:coauthVersionMax="47" xr10:uidLastSave="{00000000-0000-0000-0000-000000000000}"/>
  <bookViews>
    <workbookView xWindow="-108" yWindow="-108" windowWidth="23256" windowHeight="12456" firstSheet="1" activeTab="2" xr2:uid="{00000000-000D-0000-FFFF-FFFF00000000}"/>
  </bookViews>
  <sheets>
    <sheet name="開始" sheetId="28" r:id="rId1"/>
    <sheet name="1. 新增" sheetId="21" r:id="rId2"/>
    <sheet name="2. 填滿" sheetId="23" r:id="rId3"/>
    <sheet name="3. 分割" sheetId="24" r:id="rId4"/>
    <sheet name="4. 轉置" sheetId="25" r:id="rId5"/>
    <sheet name="5. 排序與篩選" sheetId="32" r:id="rId6"/>
    <sheet name="6. 表格" sheetId="26" r:id="rId7"/>
    <sheet name="7. 下拉式清單" sheetId="27" r:id="rId8"/>
    <sheet name="8. 分析" sheetId="33" r:id="rId9"/>
    <sheet name="9. 圖表" sheetId="34" r:id="rId10"/>
    <sheet name="10. 樞紐分析表" sheetId="35" r:id="rId11"/>
    <sheet name="深入了解" sheetId="36" r:id="rId12"/>
  </sheets>
  <definedNames>
    <definedName name="_xlnm._FilterDatabase" localSheetId="5" hidden="1">'5. 排序與篩選'!$C$5:$G$13</definedName>
    <definedName name="SUMExtraCredit">'1. 新增'!$F$10:$G$15</definedName>
    <definedName name="SUMIF">'1. 新增'!$C$72:$D$77</definedName>
    <definedName name="SUMIF祕笈">'1. 新增'!$F$72:$G$77</definedName>
    <definedName name="水果">'1. 新增'!$C$3:$D$7</definedName>
    <definedName name="肉品">'1. 新增'!$F$3:$G$7</definedName>
    <definedName name="更多水果">'1. 新增'!$C$37:$D$41</definedName>
    <definedName name="更多項目">'1. 新增'!$F$47:$G$51</definedName>
    <definedName name="更多項目_">'1. 新增'!$C$47:$D$51</definedName>
    <definedName name="祕笈">'1. 新增'!$F$10:$G$15</definedName>
    <definedName name="項目">'1. 新增'!$C$10:$D$15</definedName>
    <definedName name="總計">'1. 新增'!$E$53:$E$54</definedName>
  </definedNames>
  <calcPr calcId="191029"/>
  <pivotCaches>
    <pivotCache cacheId="4"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<sst xmlns="http://schemas.openxmlformats.org/spreadsheetml/2006/main" count="665" uniqueCount="373">
  <si>
    <t>歡迎使用導覽。
適用於螢幕助讀程式的指示：只需完成 10 個步驟，就能充分了解如何使用 Excel 這款全球最熱門的試算表 App。
本導覽包含其他 11 個工作表。每個工作表都會在儲存格 A1 中提供指示，並在儲存格 A2、A3 等等中提供每個後續步驟。
指示會指出要瀏覽到哪個儲存格，以便使用特定功能或進一步閱讀詳細資訊。
若要開始，請按 CTRL+PAGE DOWN。</t>
  </si>
  <si>
    <t>導覽</t>
  </si>
  <si>
    <t>按 CTRL+HOME 即可回到頁首。若要進行導覽，請按 CTRL+PAGE DOWN。</t>
  </si>
  <si>
    <t>輕鬆將數值加總</t>
  </si>
  <si>
    <t>以下是幾種在 Excel 中將數值加總的方法：</t>
  </si>
  <si>
    <t xml:space="preserve">儲存格 C3 到 C7 包含以下兩欄的資料：一欄為 [水果]，而一欄為 [數量]。 </t>
  </si>
  <si>
    <t>按 CTRL+G，輸入 D8，然後按 ENTER 來移至 D8。</t>
  </si>
  <si>
    <t>輸入 =SUM(D4:D7)，然後按 ENTER。</t>
  </si>
  <si>
    <t xml:space="preserve">結果會是 170。 </t>
  </si>
  <si>
    <t>您也可以使用快速鍵來新增數值。儲存格 F3 到 G7 包含以下兩欄的資料：[肉品] 和 [數量]。</t>
  </si>
  <si>
    <t>移至儲存格 G8。按 ALT+=，然後按 ENTER。</t>
  </si>
  <si>
    <t>系統會在儲存格 G8 中顯示結果為 140。</t>
  </si>
  <si>
    <t>以下是另一種新增方法。儲存格 C10 到 D15 包含以下兩欄的資料：[項目] 和 [數量]。</t>
  </si>
  <si>
    <t>現在僅新增大於 50 的數值。移至儲存格 D16。輸入 =SUMIF(D11:D15,"&gt;50")，然後按 Enter。結果會是 100。</t>
  </si>
  <si>
    <t>祕笈：儲存格 F10 到 G15 包含以下兩欄的資料：[項目] 和 [數量]。移至儲存格 G16。試著在這裡加入另一個 SUMIF 公式。在欄 G、儲存格 G11 到 G15 中新增少於 100 的數量。結果應該會是 160。</t>
  </si>
  <si>
    <t>向下瀏覽以取得更多詳細資料：移至 A27。或者，若要繼續進行下一個步驟，請按 CTRL+PAGE DOWN。</t>
  </si>
  <si>
    <t xml:space="preserve">深入了解 SUM 函數 </t>
  </si>
  <si>
    <t>在上述的某些祕訣中，我們教您如何使用 SUM 函數。以下是這個函數相關的詳細資料。</t>
  </si>
  <si>
    <t xml:space="preserve">儲存格 C37 到 D41 包含以下兩欄的資料：[水果] 和 [數量]。 </t>
  </si>
  <si>
    <t>儲存格 D42 中的公式為：=SUM(D38:D41)。</t>
  </si>
  <si>
    <t>如果儲存格 D42 中的 SUM 函數會說話，它會說：將儲存格 D38、D39、D40 和 D41 中的值加總。</t>
  </si>
  <si>
    <t>以下是另一種使用方法：</t>
  </si>
  <si>
    <t xml:space="preserve">儲存格 C47 到 D48 包含以下兩欄的資料：[項目] 和 [數量]。 </t>
  </si>
  <si>
    <t xml:space="preserve">儲存格 F47 到 G51 包含以下兩欄的資料：[項目] 和 [數量]。 </t>
  </si>
  <si>
    <t>儲存格 E54 中的公式為：=SUM(D48, G48:G51,100)。</t>
  </si>
  <si>
    <t>如果儲存格 E54 中的公式會說話，它會說：將以下數值加總：儲存格 D48 中的值、儲存格 G48、G49、G50 和 G51 中的值，以及 100。</t>
  </si>
  <si>
    <t>儲存格 E54 中的公式會使用以下項目：</t>
  </si>
  <si>
    <t xml:space="preserve">• 單一儲存格參照，也就是 [地址] 或 [名稱] 儲存格。D48 為上述公式的單一儲存格參照。 </t>
  </si>
  <si>
    <t xml:space="preserve">• 儲存格範圍，也就是從某個儲存格開始並在另一個儲存格結束的儲存格數列。G48:G51 是公式的儲存格範圍。 </t>
  </si>
  <si>
    <t xml:space="preserve">• 一個常數，也就是數值 100。 </t>
  </si>
  <si>
    <t xml:space="preserve">要訣詳述：移至儲存格 E54。您會在公式尾端看到 100。雖然您可以像這樣在公式中加入數值，但除非必要，我們不建議您這麼做。這稱為「常數」，很容易忘記此數值的存在。建議您改為參照其他儲存格，例如儲存格 D16，以便輕鬆看到此數值，而不會隱藏在公式內。 </t>
  </si>
  <si>
    <t>移至儲存格 A66 以查看下個指示。</t>
  </si>
  <si>
    <t xml:space="preserve">深入了解 SUMIF 函數 </t>
  </si>
  <si>
    <t xml:space="preserve">我們同時在此工作表頂端的儲存格 A10 和 A11 顯示 SUMIF 函數。SUMIF 函數會依據準則將合計加總。 </t>
  </si>
  <si>
    <t xml:space="preserve">儲存格 C72 到 D77 包含以下兩欄的資料：[項目] 和 [數量]。 </t>
  </si>
  <si>
    <t>儲存格 D78 中的公式為：=SUMIF(D73:D77,"&gt;50")。</t>
  </si>
  <si>
    <t>如果 SUMIF 函數會說話，它會說：依據此準則將某些值加總，查看儲存格 D73 到 D77，然後在值大於 50 時進行加總。</t>
  </si>
  <si>
    <t>注意：如果您撰寫了大量 SUMIF 公式，建議您使用樞紐分析表。如需詳細資訊，請參閱 [樞紐分析表] 工作表。</t>
  </si>
  <si>
    <t xml:space="preserve">儲存格 F72 到 G77 包含以下兩欄的資料：[項目] 和 [數量]。 </t>
  </si>
  <si>
    <t xml:space="preserve">不可不知：移至儲存格 G78。儲存格 G78 中的公式為：=SUMIF(G73:G77, "&gt;=50")，這與儲存格 D78 中的公式不同。具體來說，加總準則為 "&gt;=50"，這表示大於或等於 50。您可以使用其他運算子，例如表示小於或等於 50 的 "&lt;=50"。"&lt;&gt;50" 表示不等於 50。 
</t>
  </si>
  <si>
    <t>移至儲存格 A86 以查看下個指示。</t>
  </si>
  <si>
    <t>Web 上的更多資訊</t>
  </si>
  <si>
    <t>全面了解 SUM 函數</t>
  </si>
  <si>
    <t>全面了解 SUMIF 函數</t>
  </si>
  <si>
    <t>用 Excel 當計算機</t>
  </si>
  <si>
    <t>免費的 Excel 線上訓練</t>
  </si>
  <si>
    <t>按 CTRL+HOME 就能回到頁首。若要繼續進行下一個步驟，請按 CTRL+PAGE DOWN。</t>
  </si>
  <si>
    <t>水果</t>
  </si>
  <si>
    <t>蘋果</t>
  </si>
  <si>
    <t>橘子</t>
  </si>
  <si>
    <t>香蕉</t>
  </si>
  <si>
    <t>檸檬</t>
  </si>
  <si>
    <t>項目</t>
  </si>
  <si>
    <t>麵包</t>
  </si>
  <si>
    <t>甜甜圈</t>
  </si>
  <si>
    <t>餅乾</t>
  </si>
  <si>
    <t>蛋糕</t>
  </si>
  <si>
    <t>派</t>
  </si>
  <si>
    <t>表格</t>
  </si>
  <si>
    <t>數量</t>
  </si>
  <si>
    <t>金額</t>
  </si>
  <si>
    <t>合計：</t>
  </si>
  <si>
    <t>肉品</t>
  </si>
  <si>
    <t>牛肉</t>
  </si>
  <si>
    <t>雞肉</t>
  </si>
  <si>
    <t>豬肉</t>
  </si>
  <si>
    <t>魚肉</t>
  </si>
  <si>
    <t>汽車</t>
  </si>
  <si>
    <t>卡車</t>
  </si>
  <si>
    <t>自行車</t>
  </si>
  <si>
    <t>溜冰鞋</t>
  </si>
  <si>
    <t>自動填滿儲存格以節省時間</t>
  </si>
  <si>
    <t>以下說明如何使用 Excel 中的 [填滿] 功能：</t>
  </si>
  <si>
    <t>儲存格 C3 到 G7 包含以下五欄的資料：每個儲存格包含數值 50 的 [此數值：] 欄；包含數值 50、60、70 和 80 的 [加上此數值：] 欄；儲存格 E4 包含儲存格 C4 和 D4 的加總結果的 [等於：] 欄；每個儲存格包含數值 75 的 [加上此數值：] 欄；以及儲存格 G4 包含儲存格 E4 和 F4 的加總結果的 [等於：] 欄。</t>
  </si>
  <si>
    <t xml:space="preserve">移至儲存格 E4。按 CTRL+G，輸入 E4，然後按 Enter。 </t>
  </si>
  <si>
    <t>按住 SHIFT 鍵同時按向下鍵來選取儲存格 E4、E5、E6 和 E7，然後按 CTRL+D。Excel 會自動將下列加總結果填入儲存格：110、120 和 130。這稱為「向下填滿」。</t>
  </si>
  <si>
    <t>祕笈：移至儲存格 G4，然後重複上述的向下填滿步驟。</t>
  </si>
  <si>
    <t>儲存格 C10 到 G14 包含以下五欄的資料。執行儲存格 A5 和 A6 中的步驟之後，這些欄會包含儲存格 C3 到 G3 的標題，以及儲存格 C4 到 G7 的值。</t>
  </si>
  <si>
    <t>移至儲存格 C15。選取儲存格 C15、D15、E15、F15 及 G15。這次按 CTRL+R 以填滿儲存格。這稱為「向右填滿」。</t>
  </si>
  <si>
    <t>向下瀏覽以取得更多詳細資料：移至儲存格 A27。或者，若要繼續進行下一個步驟，請按 CTRL+PAGE DOWN。</t>
  </si>
  <si>
    <t>使用填滿控點來複製儲存格</t>
  </si>
  <si>
    <t>有時候，您不希望數值在您填滿時變更。相反地，您只想將值複製到其他相鄰的儲存格。以下說明如何操作：</t>
  </si>
  <si>
    <t xml:space="preserve">儲存格 C33 到 F37 包含四欄：[部門]、[類別]、[產品] 及 [計數]。 </t>
  </si>
  <si>
    <t>移至儲存格 C34。選取 C34、C35、C36、C37，然後按 CTRL+D。C34 中的值會向下填滿所選的儲存格。</t>
  </si>
  <si>
    <t>移至儲存格 A64 以查看下個指示。</t>
  </si>
  <si>
    <t>在工作表儲存格中自動填入資料</t>
  </si>
  <si>
    <t>按 CTRL+HOME 即可回到頁首。若要繼續進行下一個步驟，請按 CTRL+PAGE DOWN。</t>
  </si>
  <si>
    <t>此數值：</t>
  </si>
  <si>
    <t>部門</t>
  </si>
  <si>
    <t>農產品</t>
  </si>
  <si>
    <t>第 1 週</t>
  </si>
  <si>
    <t>間隔</t>
  </si>
  <si>
    <t>加上此數值：</t>
  </si>
  <si>
    <t>類別</t>
  </si>
  <si>
    <t>1 月</t>
  </si>
  <si>
    <t>等於：</t>
  </si>
  <si>
    <t>產品</t>
  </si>
  <si>
    <t>梨子</t>
  </si>
  <si>
    <t>計數</t>
  </si>
  <si>
    <t>第 1 季</t>
  </si>
  <si>
    <t>如果資料塞滿一欄，請分割欄。</t>
  </si>
  <si>
    <t>移至儲存格 D5。按 CTRL+G，輸入 D5，然後按 Enter。在儲存格 C5 中輸入 [電子郵件] 欄中的名字：Nancy。</t>
  </si>
  <si>
    <t>移至儲存格 D6。按 CTRL+E (此為 [快速填入] 的快速鍵)。</t>
  </si>
  <si>
    <t xml:space="preserve">[快速填入] 會偵測到您輸入一致的模式，並在偵測到該模式時填入儲存格。 </t>
  </si>
  <si>
    <t>試試 [快速填入] 的另一種方式：移至儲存格 E5。</t>
  </si>
  <si>
    <t>按 ALT+H 以進入功能區上方的 [常用] 索引標籤，然後按 FI 來選取 [填滿] 選項。按向下鍵以從清單中選取 [快速填入] 或按 F。現在姓氏就會在其專屬欄中 (儲存格 E5 到 E9)。</t>
  </si>
  <si>
    <t>依據分隔符號分割欄。</t>
  </si>
  <si>
    <t>[快速填入] 非常實用，但如果您想一次將資料分割成多個欄，就不建議使用這項工具。在這種情況，可試試 [資料剖析]：</t>
  </si>
  <si>
    <t xml:space="preserve">移至儲存格 C32。選取 C32 到 C39 的所有儲存格：從 Nancy 一直到 Yvonne。 </t>
  </si>
  <si>
    <t>按 ALT+A 以進入功能區上方的 [資料] 索引標籤，然後按 E 來選取 [資料工具] 區段內的 [資料剖析]。[資料剖析精靈 - 步驟 3 之 1] 隨即顯示。請確認已選取 [分隔符號] 選項按鈕，然後按 Enter。使用 Tab 鍵瀏覽對話。</t>
  </si>
  <si>
    <t>[資料剖析精靈 - 步驟 3 之 2]：按 Tab 在 [分隔符號] 底下找到 [逗點] 選項。請務必只選取 [逗點] 核取方塊，然後按 Tab 來選取 [下一步] 再按 Enter。</t>
  </si>
  <si>
    <t xml:space="preserve">[資料剖析精靈 - 步驟 3 之 3]：按 Tab，然後只選取 [一般] 選項。 </t>
  </si>
  <si>
    <t>最後，按 Tab，直到您進入 [目標儲存格] 文字方塊。輸入 $D$32，然後按 Enter。</t>
  </si>
  <si>
    <t>移至儲存格 A49 以查看下個指示。</t>
  </si>
  <si>
    <t>使用公式分割欄</t>
  </si>
  <si>
    <t>建議您撰寫公式來分割資料。如此一來，如果原始資料更新，分割的資料也會一併更新。這是進階做法，但使用以下幾種函數也可完成：LEFT、RIGHT、FIND 和 LEN。如需這些函數的詳細資訊，請參閱本工作表底部從儲存格 A80 開始的 [Web 上的更多資訊] 下方的連結。不過，如果您想了解，以下是如何分割儲存格 C56 的做法。</t>
  </si>
  <si>
    <t>移至儲存格 E56：[Yvonne]。我們使用 LEFT 函數來擷取儲存格 C56 中左側的字元。此外，我們還使用 FIND 函數來指定要擷取的字元數。以下說明 "=LEFT(C56,FIND(" ",C56)-1)" 這個公式的運作方式：</t>
  </si>
  <si>
    <t xml:space="preserve">左側的函數會擷取儲存格 C56 中左側的指定字元數。
</t>
  </si>
  <si>
    <t xml:space="preserve">Find 函數則是用來決定要擷取的字元數。Find 函數的運作方式如下：找出儲存格 C56 中的第一個空格的字元位置數，然後減去 1 來去除空格本身。
</t>
  </si>
  <si>
    <t>結果會是 Yvonne。</t>
  </si>
  <si>
    <t xml:space="preserve">接著，我們建立了 [協助程式欄]，用來「協助」擷取儲存格中的其他文字。這類文字為臨時性，且可在稍後隱藏。 </t>
  </si>
  <si>
    <t xml:space="preserve">選取儲存格 F56：[協助程式欄] 中的 [Francis McKay]。您會看到我們使用 RIGHT、LEN 和 FIND 函數來擷取儲存格 C56 中的第一個空格到儲存格結尾的字元。 </t>
  </si>
  <si>
    <t>以下說明 "=RIGHT(C56,LEN(C56)-FIND(" ",C56))" 這個公式的運作方式：</t>
  </si>
  <si>
    <t>Right 函數會擷取儲存格 C56 中右側的指定字元數。</t>
  </si>
  <si>
    <t xml:space="preserve">在此情況下，LEN 函數則是用來決定要擷取的字元數。LEN 函數的運作方式如下：計算儲存格 C56 中的字元數，並從 Find 函數擷取字元數 (Find 函數會找出儲存格 C56 中的第一個空格的字元位置數，並傳回空格之前的字元數)。 </t>
  </si>
  <si>
    <t>結果會是 Francis McKay。</t>
  </si>
  <si>
    <t xml:space="preserve">選取儲存格 G56：[Francis]。我們在這裡使用與儲存格 A51 大致相同的公式，但不是擷取儲存格 C56 中的字元，而是擷取儲存格 F56 中的字元。 
</t>
  </si>
  <si>
    <t xml:space="preserve">選取儲存格 H56：[McKay]。這個公式與步驟 A57 相同，但它會擷取儲存格 F56 中的字元，而不是儲存格 C56 中的字元。 </t>
  </si>
  <si>
    <t>移至儲存格 A79 以查看下個指示。</t>
  </si>
  <si>
    <t>將文字分割成不同的欄</t>
  </si>
  <si>
    <t xml:space="preserve">全面了解 [取得及轉換] </t>
  </si>
  <si>
    <t>全面了解 LEFT 函數</t>
  </si>
  <si>
    <t>全面了解 RIGHT 函數</t>
  </si>
  <si>
    <t>全面了解 FIND 函數</t>
  </si>
  <si>
    <t>全面了解 LEN 函數</t>
  </si>
  <si>
    <t>電子郵件</t>
  </si>
  <si>
    <t>Nancy.Smith@contoso.com</t>
  </si>
  <si>
    <t>Andy.North@fabrikam.com</t>
  </si>
  <si>
    <t>Jan.Kotas@relecloud.com</t>
  </si>
  <si>
    <t>Mariya.Jones@contoso.com</t>
  </si>
  <si>
    <t xml:space="preserve">Yvonne.McKay@fabrikam.com </t>
  </si>
  <si>
    <t>資料</t>
  </si>
  <si>
    <t>Nancy,Smith,Contoso Ltd.</t>
  </si>
  <si>
    <t>Andy,North,Fabrikam Inc.</t>
  </si>
  <si>
    <t>Jan,Kotas,Relecloud</t>
  </si>
  <si>
    <t>Mariya,Jones,Contoso Ltd.</t>
  </si>
  <si>
    <t>Steven,Thorpe,Relecloud</t>
  </si>
  <si>
    <t>Michael,Neipper,Fabrikam Inc.</t>
  </si>
  <si>
    <t>Robert,Zare,Relecloud</t>
  </si>
  <si>
    <t>Yvonne,McKay,Contoso Ltd.</t>
  </si>
  <si>
    <t>單一儲存格內的姓名</t>
  </si>
  <si>
    <t>Yvonne Francis McKay</t>
  </si>
  <si>
    <t>名字</t>
  </si>
  <si>
    <t>姓氏</t>
  </si>
  <si>
    <t>Smith</t>
  </si>
  <si>
    <t>公司名稱</t>
  </si>
  <si>
    <t>[協助程式欄]</t>
  </si>
  <si>
    <t>中間名</t>
  </si>
  <si>
    <t>透過轉置切換資料的方向</t>
  </si>
  <si>
    <t>如果您需要旋轉欄和列的方向，可以在 Excel 中進行轉置。</t>
  </si>
  <si>
    <t>儲存格 C5 到 H6 包含 [項目] 和 [數量] 這兩列。選取儲存格 C5 到 H6。</t>
  </si>
  <si>
    <t>現在您將複製儲存格，按 CTRL+C。</t>
  </si>
  <si>
    <t>選取儲存格 C9。</t>
  </si>
  <si>
    <t xml:space="preserve">按 ALT+H 以進入功能區上方的 [常用] 索引標籤，然後按 V 來選取 [貼上] 選項。按向下箭號或按 S 來選取 [選擇性貼上]。 </t>
  </si>
  <si>
    <t>按 Tab，直到您找到 [轉置]。按空格鍵來選取 [轉置]，然後按 Enter。</t>
  </si>
  <si>
    <t xml:space="preserve">專家級祕訣：[選擇性貼上] 的快速鍵是 CTRL+ALT+V。 
</t>
  </si>
  <si>
    <t>使用公式進行轉置</t>
  </si>
  <si>
    <t>有時您不想要透過複製及貼上的方式來進行轉置。在此情況下，您可以使用公式將列和欄轉置。以下說明如何操作：</t>
  </si>
  <si>
    <t xml:space="preserve">若要轉置此資料，您必須先選取部分空白儲存格。由於右側儲存格 C33 到 H34 中的資料包含六欄和兩列，因此您必須選取兩欄和六列。請選取儲存格 C40 到 D45 來執行此動作。 </t>
  </si>
  <si>
    <t xml:space="preserve">這個步驟容易出錯，因此請特別注意。仍將這些儲存格保持選取，然後輸入下列公式：=TRANSPOSE(C33:H34)，但不要按 Enter。請改為按 CTRL+SHIFT+ENTER。如果您因此收到錯誤或 #VALUE!，請按照儲存格 A29 中的指示再試一次。 
</t>
  </si>
  <si>
    <t>選取任何經過轉置的儲存格，例如儲存格 C41。查看 Excel 頂端的公式。您會看到如下所示的公式：{=TRANSPOSE(C33:H34)}</t>
  </si>
  <si>
    <t xml:space="preserve">從經過轉置的儲存格 C40 到 D45 中選取一個，例如儲存格 D43。再次查看資料編輯列。公式會與儲存格 C41 中的公式相同，為什麼？因為這是陣列公式。
</t>
  </si>
  <si>
    <t>移至儲存格 A54 以查看下個指示。</t>
  </si>
  <si>
    <t>什麼是陣列公式？</t>
  </si>
  <si>
    <t>陣列公式可以對陣列中的多個儲存格執行計算。在上述範例中，陣列為儲存格 C33:H34 中的原始資料集。TRANSPOSE 函數之後會將儲存格的方向從水平切換成垂直。 </t>
  </si>
  <si>
    <t xml:space="preserve">您隨時可以按 CTRL+SHIFT+ENTER 來完成陣列公式，而不是按 ENTER。按 CTRL+SHIFT+ENTER 來計算陣列的函數。完成時，Excel 會使用特殊的括號 { } 包住公式。這種括號是一種視覺提示，指出選取的儲存格是陣列公式的一部分。您無法自行輸入這些括號。Excel 會在您按 CTRL+SHIFT+ENTER 時加上這些括號。 </t>
  </si>
  <si>
    <t>注意事項…
使用陣列公式時請注意以下三個事項：
1) 先選取多個儲存格，然後對那些選取的儲存格，開始輸入陣列公式。這點非常重要：先選取多個儲存格，然後開始輸入公式。
2) 輸入好陣列公式之後，請按 CTRL+SHIFT+ENTER。
3) 陣列公式輸入完成後，您就無法中斷新陣列。例如，您無法覆寫或刪除其中一個儲存格。此外，您也無法在陣列中插入新的列或欄中。如果您必須這麼做，請選取包含陣列公式的所有儲存格，按 Delete，然後進行變更並重新建立公式。</t>
  </si>
  <si>
    <t xml:space="preserve">Excel 說明：因為陣列公式需要用到 CTRL+SHIFT+ENTER，因此某些人員將陣列公式稱為「CSE 公式」。 
</t>
  </si>
  <si>
    <t>移至儲存格 A72 以查看下個指示。</t>
  </si>
  <si>
    <t>將資料從列轉置 (旋轉) 到欄或反向操作</t>
  </si>
  <si>
    <t>全面了解 TRANSPOSE 函數</t>
  </si>
  <si>
    <t>建立陣列公式</t>
  </si>
  <si>
    <t>輕鬆進行排序與篩選</t>
  </si>
  <si>
    <t>儲存格 C5 到 G13 包含五欄：[10 月]、[11 月]、[12 月] 的 [部門]、[類別] 和 [金額]。</t>
  </si>
  <si>
    <t xml:space="preserve">假設您想按字母順序排序部門。選取 [部門] 欄，移至儲存格 C5。按 CTRL+G，輸入 C5，然後按 Enter。現在，按 ALT+H 以進入功能區上方的 [常用] 索引標籤，然後按 S 來進入 [排序與篩選] 選項。使用方向鍵來找到 [從 A 到 Z 排序] 選項，或是按 S，然後按 Enter。 </t>
  </si>
  <si>
    <t xml:space="preserve">將 12 月的金額從大到小排序。選取 [12 月] 欄的儲存格，移至 G5，然後選取儲存格 G5 到 G13。按 ALT+H 以進入功能區上方的 [常用] 索引標籤，然後按 S 來選取 [排序與篩選] 選項。請注意，選項會從 [從 A 到 Z 排序] 變更為 [從最大到最小排序] 等等。使用方向鍵來找到 [從最大到最小排序] 選項，然後按 Enter。 </t>
  </si>
  <si>
    <t>篩選按鈕隨即出現在儲存格 C5 到 G5 的頂端列。移至儲存格 C5 [部門]，然後按 ALT+向下鍵，再按向下鍵和空格鍵來清除 [全選] 核取方塊。接著，使用方向鍵來找到 [烘焙]，然後按空格鍵，再按 Enter。</t>
  </si>
  <si>
    <t xml:space="preserve">祕笈：試著將兩欄按字母順序排序。方法如下：首先，將 [部門] 按字母順序排序 (請參閱上方儲存格 A3 中的步驟)，然後選取 [常用] 索引標籤 &gt; [排序與篩選] 選項。找出 [自訂排序] 並新增第二層的 [類別]。選取 [確定] 之後，系統隨即會排序 [部門]，並且按字母順序排序每個部門內的 [類別] 列。 </t>
  </si>
  <si>
    <t>按日期或色彩排序</t>
  </si>
  <si>
    <t>您可在 Excel 中透過多種方式進行排序。以下提供另外兩種排序方法：</t>
  </si>
  <si>
    <t>儲存格 C31 到 F31 包含以下四欄的資料：[費用日期]、[員工]、[伙食] 和 [住宿]。</t>
  </si>
  <si>
    <t>如果想讓 [費用日期] 按順序排序，選取 [費用日期] 標題 (也就是儲存格 C31)，然後按 ALT+向下鍵並使用方向鍵來找到 [從最舊到最新排序]，按 Enter。系統隨即會以日期的遞增順序排序 [費用日期] 列。</t>
  </si>
  <si>
    <t>假設有人將三個儲存格填滿黃色。您可以按該色彩排序列，移至儲存格 F31，然後按 ALT+向下鍵，並使用方向鍵來找到 [依色彩排序] 選項。按向右鍵來選取醒目提示色彩 [黃色] (RGB 色彩 255, 255, 0)，然後按 Enter。醒目提示的儲存格會自動排序到欄內的頂端。</t>
  </si>
  <si>
    <t xml:space="preserve">要訣詳述：您無法像使用篩選功能一樣清除排序順序。因此，如果您不想持續使用排序，請按 CTRL+Z 來復原。
</t>
  </si>
  <si>
    <t>移至儲存格 A43 以查看下個指示。</t>
  </si>
  <si>
    <t>篩選資料的其他方式</t>
  </si>
  <si>
    <t>儲存格 C49 到 F49 包含以下四欄的資料：[費用日期]、[員工]、[伙食] 和 [住宿]。</t>
  </si>
  <si>
    <t xml:space="preserve">移至儲存格 F49：[住宿]。按 ALT+向下鍵，然後使用方向鍵來找到 [數字篩選] 選項。按向右鍵來進入 [數字篩選] 清單，並使用方向鍵來找到 [高於平均] 選項，然後按 Enter。Excel 隨即會計算 [住宿] 欄的平均金額，然後只顯示大於平均的金額列。 </t>
  </si>
  <si>
    <t>現在，新增第二個篩選。移至儲存格 E49：[伙食]。按 ALT+向下鍵，然後使用方向鍵來找到 [數字篩選] 選項。按向右鍵來進入 [數字篩選] 清單。使用方向鍵來找到 [大於...] 選項，然後輸入 25，再按 Enter。在篩選出高於平均的三個列中，Excel 顯示兩個金額大於 25 的 [伙食] 列</t>
  </si>
  <si>
    <t>移至儲存格 A60 以查看下一個指示。</t>
  </si>
  <si>
    <t>排序某個範圍或表格中的資料</t>
  </si>
  <si>
    <t>篩選某個範圍或表格中的資料</t>
  </si>
  <si>
    <t>烘焙</t>
  </si>
  <si>
    <t>熟食</t>
  </si>
  <si>
    <t>費用日期</t>
  </si>
  <si>
    <t>甜點</t>
  </si>
  <si>
    <t>員工</t>
  </si>
  <si>
    <t>捷生</t>
  </si>
  <si>
    <t>哲翰</t>
  </si>
  <si>
    <t>志明</t>
  </si>
  <si>
    <t>晨怡</t>
  </si>
  <si>
    <t>邦良</t>
  </si>
  <si>
    <t>雅心</t>
  </si>
  <si>
    <t>10 月</t>
  </si>
  <si>
    <t>伙食</t>
  </si>
  <si>
    <t>11 月</t>
  </si>
  <si>
    <t>住宿</t>
  </si>
  <si>
    <t>12 月</t>
  </si>
  <si>
    <t>表格讓一切更簡單</t>
  </si>
  <si>
    <t>表格可提供各種便利的特殊功能。以下說明如何建立表格：</t>
  </si>
  <si>
    <t>儲存格 C5 到 G13 包含資料。移至該範圍內的任一儲存格，例如儲存格 D8。按 CTRL+G，輸入 D8，然後按 Enter。</t>
  </si>
  <si>
    <t>按 ALT+N 以進入功能區上方的 [插入] 索引標籤，然後按 T，再按 Enter。或者，按快速鍵組合 CTRL+T，然後按 Enter。</t>
  </si>
  <si>
    <t>現在，您已建立表格，這是由一組具備特殊功能的儲存格所組成。簡單來說：表格可提供容易閱讀的帶狀列。</t>
  </si>
  <si>
    <t xml:space="preserve">您也可以輕鬆建立新的列。移至儲存格 C13 底下的空白儲存格：[肉品]。輸入一些文字，然後按 Enter。表格的新列隨即顯示。 </t>
  </si>
  <si>
    <t>您也可以輕鬆建立欄：移至儲存格 H5 到 H14 之間的任一儲存格，例如 H10。輸入一些文字，然後按 Enter。表格的新欄隨即顯示。重複此程序以在欄 I 中加入新的欄。</t>
  </si>
  <si>
    <t>請注意兩欄的建立及格式設定方式，且系統會為您在儲存格 H5 和 I5 中填入 [1 月] 和 [2 月] 文字。</t>
  </si>
  <si>
    <t>表格中的計算結果欄</t>
  </si>
  <si>
    <t>表格提供的其中一項便利功能範例是：計算結果欄。只要輸入公式一次，系統就會為您自動向下填滿。運作方式如下：</t>
  </si>
  <si>
    <t>儲存格 C33 到 H41 包含以下六欄的資料：[部門]、[類別]、[10 月]、[11 月] 、[12 月] 和 [合計]。</t>
  </si>
  <si>
    <t>按 ALT+=，然後按 Enter。</t>
  </si>
  <si>
    <t xml:space="preserve">SUM 公式會自動為您向下填滿，因此您不必自行操作。 </t>
  </si>
  <si>
    <t>移至儲存格 A47 以查看下個指示。</t>
  </si>
  <si>
    <t>表格中的合計列</t>
  </si>
  <si>
    <t>表格的另一項便利功能是合計列。只要稍作設定就能讓 Excel 為您進行合計，而不必輸入 SUM 公式。AVERAGE 公式和許多其他公式亦是如此。運作方式如下：</t>
  </si>
  <si>
    <t>儲存格 C53 到 E61 包含以下三欄的資料：[部門]、[類別] 和 [銷售]。</t>
  </si>
  <si>
    <t>移至上述範圍內的任一儲存格，例如儲存格 D57。</t>
  </si>
  <si>
    <t>系統會在表格底部的儲存格 C62 到 E62 中加入新列，</t>
  </si>
  <si>
    <t xml:space="preserve">不可不知：有顯示及隱藏合計列的快速鍵。選取表格內部，然後按 CTRL+SHIFT+T。
</t>
  </si>
  <si>
    <t>Excel 表格概觀</t>
  </si>
  <si>
    <t>合計 Excel 表格中的資料</t>
  </si>
  <si>
    <t>使用 Excel 表格中的計算結果欄</t>
  </si>
  <si>
    <t>素食</t>
  </si>
  <si>
    <t>三明治</t>
  </si>
  <si>
    <t>沙拉</t>
  </si>
  <si>
    <t>銷售</t>
  </si>
  <si>
    <t>合計</t>
  </si>
  <si>
    <t>插入下拉式清單</t>
  </si>
  <si>
    <t xml:space="preserve">下拉式清單可讓人員輕鬆輸入資料。以下說明如何操作： </t>
  </si>
  <si>
    <t>儲存格 C3 到 D15 包含以下兩欄的資料：[食物] 和 [部門]。</t>
  </si>
  <si>
    <t>我們只想在每種食物的右側輸入三個有效的部門名稱。這些部門為農產品、肉品和烘焙。</t>
  </si>
  <si>
    <t>移至儲存格 D4。按 CTRL+G，輸入 D4，然後按 Enter。選取 D4 到 D15 的所有儲存格。</t>
  </si>
  <si>
    <t>在 [來源] 文字方塊中，輸入農產品、肉品、烘焙。請務必在每個名稱之間放入逗號。完成後，請按 Enter。</t>
  </si>
  <si>
    <t>現在，請選取儲存格 D4，也就是 [蘋果] (儲存格 C4) 旁邊的儲存格。按 ALT+向下鍵。系統會隨即顯示下拉式功能表，其中包含您加入的三個項目：[農產品]、[肉品] 和 [烘焙]。</t>
  </si>
  <si>
    <t>不可不知：下拉式清單可協助確保人員輸入有效的資料。因此，將下拉式清單納入大型功能群組 (稱為「資料驗證」) 是很適合的做法。
系統還提供其他資料驗證方法。例如，您可以限制輸入整數、日期或甚至最小值和最大值。有許多選項可供您使用，選取儲存格 A61 中的連結，就能深入了解這些選項。</t>
  </si>
  <si>
    <t>下拉式清單的最佳做法：使用表格。</t>
  </si>
  <si>
    <t>我們剛才教您如何插入部門清單的下拉式功能表，但如果清單有異動，該怎麼辦？例如，如果有一個名為「乳製品」的新部門，該怎麼做？您必須更新 [資料驗證] 對話方塊，但有個更有效率的方式，就是先建立表格：</t>
  </si>
  <si>
    <t>儲存格 C31 到 D43 包含以下兩欄的資料：[食物] 和 [部門]。儲存格 F31 到 F34 包含以下一欄的資料：[部門]。</t>
  </si>
  <si>
    <t xml:space="preserve">從儲存格 F31 到 F34 中，選取某個包含部門的儲存格。例如，選取儲存格 F33：[肉品]。 </t>
  </si>
  <si>
    <t>按 CTRL+T，然後按 Enter 來建立表格。</t>
  </si>
  <si>
    <t>您現在將會再次設定資料驗證。在儲存格 D31 底下：[部門]，選取從 D32 到 D43 的所有空白儲存格。</t>
  </si>
  <si>
    <t>在 [資料] 索引標籤上選取 [資料驗證]，或按 ALT+A、V 來開啟 [資料驗證] 對話方塊。按 Tab 移至 [允許]，然後按向下鍵來選取 [清單]。再次按 Tab 鍵。</t>
  </si>
  <si>
    <t>在 [來源] 文字方塊中，輸入 =$F$32:$F$34，然後按 Enter。</t>
  </si>
  <si>
    <t>您選取了從儲存格 F31 開始的單一欄內的值：[部門]。</t>
  </si>
  <si>
    <t>現在移至儲存格 D32，然後按 ALT+向下鍵。下拉式清單中只會有三個部門：[農產品]、[肉品] 和 [烘焙]。但是，如果您在儲存格 F35 底下的欄 F 中加入新的部門：[烘焙]，此清單會與新部門一同更新。試試看。</t>
  </si>
  <si>
    <t xml:space="preserve">專家級祕訣：使用者通常會將驗證清單放在另一個工作表，這樣其他人就不會想變更清單。
</t>
  </si>
  <si>
    <t>移至儲存格 A60 以查看下個指示。</t>
  </si>
  <si>
    <t>將資料驗證套用到儲存格</t>
  </si>
  <si>
    <t>建立下拉式清單</t>
  </si>
  <si>
    <t>食物</t>
  </si>
  <si>
    <t>花椰菜</t>
  </si>
  <si>
    <t>甘藍菜</t>
  </si>
  <si>
    <t>火腿</t>
  </si>
  <si>
    <t>快速分析資料</t>
  </si>
  <si>
    <t>以下說明如何分析資料，以便快速找出模式和趨勢：</t>
  </si>
  <si>
    <t>儲存格 C5 到 G13 包含以下五欄中的資料：[部門]、[類別]、[10 月]、[11 月] 和 [12 月]。</t>
  </si>
  <si>
    <t>在表格中移至儲存格 C5 到 G13 之間的任一儲存格，例如移至儲存格 E9，然後按 CTRL+Q。[快速分析] 面板會隨即出現。</t>
  </si>
  <si>
    <t>按 Tab 鍵以進入 [設定格式] 選項，然後按 Enter 來選取 [資料橫條]。</t>
  </si>
  <si>
    <t>系統會針對 [10 月]、[11 月] 和 [12 月] 底下的儲存格 (即儲存格 E6 到 G13) 建立特殊的資料橫條，以視覺化方式呈現金額。</t>
  </si>
  <si>
    <t>現在，假設您想要移除資料橫條。選取儲存格範圍 C5 到 G13，然後按 CTRL+Q 以再次顯示 [快速分析] 面板。</t>
  </si>
  <si>
    <t>按 Tab 鍵以進入 [設定格式] 選項，然後按向右鍵來找出 [清除...]，然後按 Enter。</t>
  </si>
  <si>
    <t xml:space="preserve">不可不知：當您選取儲存格時，[快速分析] 按鈕會隨即顯示。相當合適的名稱對吧？您隨時可以使用以下快速鍵來存取此按鈕：CRTL+Q。如果您對選取的資料有任何問題，只要選取此選項即可查看相關解答。 </t>
  </si>
  <si>
    <t>快速建立圖表</t>
  </si>
  <si>
    <t>您隨時都可以使用 [插入] 索引標籤來建立圖表。但您也可以透過以下方法，使用 [快速分析] 選項來建立圖表。不過這次，我們將使用鍵盤快速鍵：</t>
  </si>
  <si>
    <t>儲存格 C34 到 G42 包含以下五欄的資料：[部門]、[類別]、[10 月]、[11 月] 和 [12 月]。</t>
  </si>
  <si>
    <t>在表格中移至儲存格 C34 到 G42 之間的任一儲存格，例如移至儲存格 D38，然後按 Ctrl+Q。</t>
  </si>
  <si>
    <t>[快速分析] 面板會隨即出現。按向右鍵，直到您找到 [圖表] 為止。</t>
  </si>
  <si>
    <t>按 Tab 鍵以進入 [圖表] 選項，然後按 Enter 來選取 [群組直條圖]。</t>
  </si>
  <si>
    <t>新的群組直條圖會隨即顯示並處於選取狀態。您可以視需要使用方向鍵來移動直條圖。在圖表內每項產品有三欄，每欄代表各月份的銷售額：[10 月]、[11 月] 和 [12 月]。</t>
  </si>
  <si>
    <t>快速建立走勢圖</t>
  </si>
  <si>
    <t>假設您想根據右側資料建立小型的趨勢線，以顯示銷售額在三個月內的變化情況。您不必建立 8 個小型折線圖，只要建立走勢圖即可。</t>
  </si>
  <si>
    <t>儲存格 C54 到 G62 包含以下五欄的資料：[部門]、[類別]、[10 月]、[11 月] 和 [12 月]。</t>
  </si>
  <si>
    <t>在表格中移至儲存格 C55 到 G62 之間的任一儲存格，然後按 Ctrl+Q。</t>
  </si>
  <si>
    <t>在隨即出現 [快速分析] 面板中，按向右鍵直到您找到 [走勢圖]，然後按 Tab 來選取 [折線圖] 選項。按 Enter 將 [走勢圖] 新增至表格。</t>
  </si>
  <si>
    <t>走勢圖會出現在 [12 月] 欄的右側 (儲存格 H55 到 H62)。每一條線代表該列的資料，並且會顯示銷售額的變化情形。</t>
  </si>
  <si>
    <t>若要清除走勢圖，請選取儲存格 H55 到 H62。按 ALT+JD 以進入功能區上方的 [走勢圖工具] [設計] 索引標籤。按 C 以選取 [清除] 選項，然後再按一次 C 來選取 [清除選取的走勢圖]。</t>
  </si>
  <si>
    <t>移至儲存格 A68 以查看下個指示。</t>
  </si>
  <si>
    <t>立即分析資料</t>
  </si>
  <si>
    <t>使用走勢圖分析資料的趨勢</t>
  </si>
  <si>
    <t>建議使用的精美圖表</t>
  </si>
  <si>
    <t>儲存格 C5 到 D11 包含以下兩欄的資料：[年份] 和 [會議出席]。</t>
  </si>
  <si>
    <t>在表格中移至儲存格 C5 到 D11 之間的任一儲存格，例如移至儲存格 C6。按 CTRL+G，輸入 C6，然後按 Enter。</t>
  </si>
  <si>
    <t>系統會顯示幾個建議。按 Tab 以進入清單，然後使用方向鍵來找到名為 [群組直線圖] 的選項，再按 Enter。</t>
  </si>
  <si>
    <t>直條圖會顯示每年會議出席者的總數。您可以視需要使用方向鍵來移動圖表。</t>
  </si>
  <si>
    <t xml:space="preserve">現在，您將新增趨勢線。選取您剛剛建立的圖表，然後按 ALT+JC 以進入功能區上方的 [圖表工具] [設計] 索引標籤。 </t>
  </si>
  <si>
    <t>按 A 來新增圖表項目，然後按向下鍵來找出 [趨勢線] 選項。按向右鍵以開啟 [趨勢線] 選項，然後按向下鍵來瀏覽至 [線性] 選項，再按 Enter。現在，您會看到趨勢線顯示銷售數量在一段時間內的大致方向。</t>
  </si>
  <si>
    <t xml:space="preserve">祕笈：希望運算列表直接位於圖表底下嗎？請選取圖表，按 ALT+JC 以進入 [圖表工具] [設計] 索引標籤，然後按 A 來新增圖表項目。按向下鍵以找出 [運算列表] 選項，然後按向右鍵來開啟 [運算列表] 選項。按向下鍵，直到您找到 [有圖例符號] 選項。選取 [有圖例符號]，然後按 Enter 將圖例符號新增至圖表。
</t>
  </si>
  <si>
    <t>水平與垂直座標軸</t>
  </si>
  <si>
    <t xml:space="preserve">您可能已經在學校學過 X 軸和 Y 軸。Excel 也有這兩個座標軸，但名稱稍有不同。 </t>
  </si>
  <si>
    <t>在 Excel 中，這些座標軸稱為：</t>
  </si>
  <si>
    <t xml:space="preserve">• 橫跨於底部的 X 軸稱為水平座標軸。 </t>
  </si>
  <si>
    <t xml:space="preserve">• 上下延伸的 Y 軸稱為垂直座標軸。 </t>
  </si>
  <si>
    <t xml:space="preserve">每個座標軸都可以是數值座標軸或類別座標軸。 </t>
  </si>
  <si>
    <t xml:space="preserve">• 數值座標軸代表數值。例如，數值座標軸可以代表金額、小時、持續時間、溫度等等。圖表右側從儲存格 D30 開始的垂直座標軸為數值座標軸。 </t>
  </si>
  <si>
    <t xml:space="preserve">• 類別座標軸代表日期、人員名稱、產品名稱等資訊。右側圖表從儲存格 D30 開始的水平座標軸包含年份，因此這個水平座標軸為類別軸。 </t>
  </si>
  <si>
    <t>移至儲存格 A52 以查看下個指示。</t>
  </si>
  <si>
    <t>副座標軸</t>
  </si>
  <si>
    <t>您也可以在圖表中使用副座標軸。副座標軸是額外的數值座標軸，可顯示與其他數值座標軸不同的數值。</t>
  </si>
  <si>
    <t>右側圖表從儲存格 D52 開始的為常見範例。這個範例與上方圖表相同，但包含代表每月銷售額的額外副垂直座標軸。有些人說只要有副座標軸，就幾乎等同於擁有「二合一的圖表」，這種說法是對的。這種圖表融合了直條圖和折線圖，這種圖表在 Excel 中稱為「組合式圖表」。如果您想建立這種圖表，請選取儲存格 A70 中的超連結。</t>
  </si>
  <si>
    <t>儲存格 D67 到 F73 包含以下三欄的資料：[日期]、[會議出席] 及 [食物銷售]。[食物銷售] 包含的資料支援上述圖表的副座標軸。</t>
  </si>
  <si>
    <t>建立圖表的完整流程</t>
  </si>
  <si>
    <t>建立含有副座標軸的組合式圖表</t>
  </si>
  <si>
    <t>Office 中可用的圖表類型</t>
  </si>
  <si>
    <t>年份</t>
  </si>
  <si>
    <t>會議出席</t>
  </si>
  <si>
    <t>日期</t>
  </si>
  <si>
    <t>食物銷售</t>
  </si>
  <si>
    <t>使用樞紐分析表對資料進行摘要</t>
  </si>
  <si>
    <t>儲存格 C3 到 F9 包含以下四欄的資料：[日期]、[銷售人員]、[產品] 和 [金額]。</t>
  </si>
  <si>
    <t>查看 [日期]、[銷售人員]、[產品] 和 [金額] 欄。您可以快速識別哪項產品的獲利最豐厚嗎？或是哪個銷售人員的業績最高嗎？只要使用儲存格 E11 到 F15 的樞紐分析表就能協助識別這些資訊。</t>
  </si>
  <si>
    <t xml:space="preserve">建立樞紐分析表後，我們按幾個按鈕來對資料進行摘要。現在，我們知道哪項產品的獲利最豐厚。 </t>
  </si>
  <si>
    <t xml:space="preserve">接著，您將對資料進行樞紐分析，以便找出業績最高的銷售人員。按 CTRL+G，輸入 E12，然後按 Enter。您的選取範圍就會在樞紐分析表中。 </t>
  </si>
  <si>
    <t xml:space="preserve">按 SHIFT+F6，直到您進入 [樞紐分析表欄位] 窗格為止。如果窗格並未開啟，請按 ALT+JT，然後按 L，啟動 [樞紐分析表欄位] 窗格。焦點會預設為 [搜尋] 文字方塊：「鍵入要搜尋文字」以進行編輯。按 TAB，直到您到達 [產品] 按鈕為止。按空格鍵以進入操作功能表，然後按向下鍵，直到您存取 [移除] 欄位。按 Enter。 </t>
  </si>
  <si>
    <t>現在按 TAB，直到您可存取類別清單為止：[日期]、[銷售人員]、[產品] 和 [金額]。使用箭號來尋找 [銷售人員] 核取方塊。按空格鍵來新增 [銷售人員] 欄位。然後按 SHIFT + F6，直到您可存取 PivotTableSample 表格為止。然後移至儲存格 F12。安婕是業績最高的銷售人員，業績為 2150。</t>
  </si>
  <si>
    <t>建立樞紐分析表</t>
  </si>
  <si>
    <t>現在，您將自行建立樞紐分析表，以便需要對資料進行摘要時知道如何建立。</t>
  </si>
  <si>
    <t>儲存格 C34 到 F40 包含以下四欄的資料：[日期]、[銷售人員]、[產品] 和 [金額]。</t>
  </si>
  <si>
    <t>選取表格內的儲存格。例如，移至儲存格 E38，然後按 ALT+JT 來進入功能區上方的 [設計] 功能表。按 V 來插入樞紐分析表。</t>
  </si>
  <si>
    <t>[建立樞紐分析表] 對話方塊隨即出現。焦點會位於 [選取表格或範圍]。將此選項按鈕選項保持選取狀態，按 Tab 來選擇您要插入樞紐分析表的位置。系統會選取預設選項：[新工作表]。按向下鍵來選取 [已經存在的工作表]。按 Tab 以進入 [位置] 文字方塊，輸入 C42，然後按 Enter。</t>
  </si>
  <si>
    <t xml:space="preserve">[樞紐分析表欄位] 窗格會顯示在右側。按 SHIFT+F6，直到您進入 [搜尋] 文字方塊：輸入要搜尋文字以進行編輯。 </t>
  </si>
  <si>
    <t>按 Tab 以進入類別清單。按向下鍵來找出 [產品] 核取方塊。按空格鍵來選取 [產品]。
當您執行此動作時，就會將 [產品] 欄位加入窗格底部的 [列] 區域。產品資料會在新的樞紐分析表中顯示為 [列標籤]。</t>
  </si>
  <si>
    <t xml:space="preserve">現在，按向下鍵來找出 [金額] 核取方塊。
當您執行此動作時，就會將 [金額] 欄位加入窗格底部的 [值] 區域。同時，系統會加總樞紐分析表中的每項產品的金額。
</t>
  </si>
  <si>
    <t>恭喜您已建立樞紐分析表。但您還可以執行許多操作。若要深入了解，請移至儲存格 A60。</t>
  </si>
  <si>
    <t>移至儲存格 A58 以查看下個指示。</t>
  </si>
  <si>
    <t>建立樞紐分析表來分析工作表的資料</t>
  </si>
  <si>
    <t>使用 [欄位清單] 來排列樞紐分析表中的欄位</t>
  </si>
  <si>
    <t>銷售人員</t>
  </si>
  <si>
    <t>安婕</t>
  </si>
  <si>
    <t>秀晴</t>
  </si>
  <si>
    <t>啤酒</t>
  </si>
  <si>
    <t>紅酒</t>
  </si>
  <si>
    <t>汽水</t>
  </si>
  <si>
    <t>列標籤</t>
  </si>
  <si>
    <t>總計</t>
  </si>
  <si>
    <t>對 Excel 有其他問題嗎？</t>
  </si>
  <si>
    <t>按 ALT+Q，然後輸入您想了解的內容。</t>
  </si>
  <si>
    <t>請繼續進行。還有更多 Excel 的相關知識：</t>
  </si>
  <si>
    <t xml:space="preserve">社群：提出問題並與其他 Excel 粉絲交流互動。
</t>
  </si>
  <si>
    <t xml:space="preserve">還有什麼新功能？
Office 365 訂閱者會持續取得更新和新功能。
</t>
  </si>
  <si>
    <t>將公式向下填入至相鄰儲存格</t>
  </si>
  <si>
    <t>加總 - 金額</t>
  </si>
  <si>
    <t>儲存格 E53 到 E54 包含以下一欄的資料：[合計]。</t>
    <phoneticPr fontId="22" type="noConversion"/>
  </si>
  <si>
    <t>值得探究：還有另一種處理資料的方式。您可以查詢外部來源，然後分割來自該來源的資料。這個動作只要執行一次，之後可更新該資料且輕鬆使用。想了解嗎？選取 [資料] 索引標籤 (ALT+A)，然後瀏覽 [取得及轉換資料] 區域中的選項 (請按以下任一項：PN、FT、FW、PT、PR 或 X)。或者，移至儲存格 A80 以取得 Web 上的更多資訊。</t>
    <phoneticPr fontId="22" type="noConversion"/>
  </si>
  <si>
    <t>現在您將篩選資料，讓系統僅顯示 [烘焙] 列。移至儲存格 G5 [12 月]。按 CTRL+A 以選取所有儲存格，然後按 ALT+H 來進入 [常用] 索引標籤。按 S 以進入 [排序與篩選] 選項，然後使用方向鍵來找到 [篩選] 選項或按 F。</t>
    <phoneticPr fontId="22" type="noConversion"/>
  </si>
  <si>
    <t>移至儲存格 H34：[合計]。</t>
    <phoneticPr fontId="22" type="noConversion"/>
  </si>
  <si>
    <t>按 ALT+向下鍵，使用方向鍵來找到 [平均值] 選項，然後按 Enter。NT$3,000 的平均金額隨即會顯示。</t>
    <phoneticPr fontId="22" type="noConversion"/>
  </si>
  <si>
    <t>但如果您想知道平均值，該怎麼辦？選取儲存格 E62：NT$24,000。</t>
    <phoneticPr fontId="22" type="noConversion"/>
  </si>
  <si>
    <t xml:space="preserve">並將 NT$24,000 的合計結果加入儲存格 E62 的合計列中。 </t>
    <phoneticPr fontId="22" type="noConversion"/>
  </si>
  <si>
    <t>在 [資料] 索引標籤上選取 [資料驗證]，或按 ALT+A、V 來開啟 [資料驗證] 對話方塊。按 Tab 移至 [儲存格內允許]，然後選取 [清單]。再次按 Tab 鍵。</t>
    <phoneticPr fontId="22" type="noConversion"/>
  </si>
  <si>
    <t>現在，按 ALT+N 以進入功能區上方的 [插入] 圖表索引標籤。按 R 來顯示 [建議圖表] 選項。</t>
    <phoneticPr fontId="22" type="noConversion"/>
  </si>
  <si>
    <t xml:space="preserve">祕笈：嘗試建立組合式圖表。選取儲存格 D67 到 F73 來選取整份表格。使用 [快速分析] 選項 (CTRL+Q) 來找出 [圖表] 選項。按 Tab 以進入 [圖表] 選項，然後按向右鍵來選取 [其他圖表]。[建議圖表] 選項會隨即顯示。按向右鍵以選取 [所有圖表] 索引標籤，然後按向下鍵，直到您找到底部列出的 [組合圖] 選項。按 Tab 兩次以進入 [數列名稱] ：按向下鍵兩次以找出 [食物銷售]，然後再按 Tab 兩次來選取 [副座標軸] 選項。按空格鍵來啟用此選項，然後按 Enter。 
</t>
    <phoneticPr fontId="22" type="noConversion"/>
  </si>
  <si>
    <t>只需完成 10 個步驟，就能充分了解如何
使用 Excel 這款全球最熱門的試算表 App。</t>
    <phoneticPr fontId="22" type="noConversion"/>
  </si>
  <si>
    <t xml:space="preserve">祕笈：試著變更表格樣式。首先，選取表格內儲存格 C5 到 I14 之間的任一儲存格。Excel 頂端會隨即顯示 [表格設計] 索引標籤。按 ALT+JT 以進入功能區上方的 [設計] 索引標籤，然後按 S 來進入 [表格樣式]。使用方向鍵來瀏覽選項，然後選取想要的表格樣式。
</t>
  </si>
  <si>
    <t>在 Excel 視窗的頂端上，隨即顯示 [表格設計] 索引標籤。按 ALT+JT 以進入功能區上方的 [設計] 索引標籤，然後按 T 來從 [表格樣式選項] 中選取 [合計列]。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</si>
</sst>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_);_(* \(#,##0\);_(* &quot;-&quot;_);_(@_)"/>
    <numFmt numFmtId="177" formatCode="_(* #,##0.00_);_(* \(#,##0.00\);_(* &quot;-&quot;??_);_(@_)"/>
    <numFmt numFmtId="178" formatCode="yyyy;@"/>
    <numFmt numFmtId="179" formatCode="&quot;NT$&quot;#,##0_);\(&quot;NT$&quot;#,##0\)"/>
    <numFmt numFmtId="180" formatCode="_-&quot;NT$&quot;* #,##0_ ;_-&quot;NT$&quot;* \-#,##0\ ;_-&quot;NT$&quot;* &quot;-&quot;_ ;_-@_ "/>
    <numFmt numFmtId="181" formatCode="&quot;NT$&quot;#,##0_);[Red]\(&quot;NT$&quot;#,##0\)"/>
  </numFmts>
  <fonts count="33" x14ac:knownFonts="1">
    <font>
      <sz val="11"/>
      <name val="Microsoft JhengHei UI"/>
      <family val="2"/>
    </font>
    <font>
      <u/>
      <sz val="11"/>
      <color theme="11"/>
      <name val="Calibri"/>
      <family val="2"/>
      <scheme val="minor"/>
    </font>
    <font>
      <sz val="11"/>
      <color theme="1"/>
      <name val="Microsoft JhengHei UI"/>
      <family val="2"/>
    </font>
    <font>
      <sz val="11"/>
      <color theme="0"/>
      <name val="Microsoft JhengHei UI"/>
      <family val="2"/>
    </font>
    <font>
      <sz val="11"/>
      <name val="Microsoft JhengHei UI"/>
      <family val="2"/>
    </font>
    <font>
      <sz val="11"/>
      <color rgb="FF006100"/>
      <name val="Microsoft JhengHei UI"/>
      <family val="2"/>
    </font>
    <font>
      <sz val="11"/>
      <color rgb="FF9C0006"/>
      <name val="Microsoft JhengHei UI"/>
      <family val="2"/>
    </font>
    <font>
      <u/>
      <sz val="11"/>
      <color theme="11"/>
      <name val="Microsoft JhengHei UI"/>
      <family val="2"/>
    </font>
    <font>
      <sz val="72"/>
      <color theme="0"/>
      <name val="Microsoft JhengHei UI"/>
      <family val="2"/>
    </font>
    <font>
      <sz val="17"/>
      <color theme="0"/>
      <name val="Microsoft JhengHei UI"/>
      <family val="2"/>
    </font>
    <font>
      <sz val="11"/>
      <color rgb="FF0B744D"/>
      <name val="Microsoft JhengHei UI"/>
      <family val="2"/>
    </font>
    <font>
      <b/>
      <sz val="11"/>
      <color theme="1"/>
      <name val="Microsoft JhengHei UI"/>
      <family val="2"/>
    </font>
    <font>
      <b/>
      <sz val="11"/>
      <color theme="0"/>
      <name val="Microsoft JhengHei UI"/>
      <family val="2"/>
    </font>
    <font>
      <i/>
      <sz val="11"/>
      <color rgb="FF7F7F7F"/>
      <name val="Microsoft JhengHei UI"/>
      <family val="2"/>
    </font>
    <font>
      <sz val="11"/>
      <color rgb="FFFF0000"/>
      <name val="Microsoft JhengHei UI"/>
      <family val="2"/>
    </font>
    <font>
      <b/>
      <sz val="11"/>
      <color rgb="FFFA7D00"/>
      <name val="Microsoft JhengHei UI"/>
      <family val="2"/>
    </font>
    <font>
      <u/>
      <sz val="11"/>
      <color theme="10"/>
      <name val="Microsoft JhengHei UI"/>
      <family val="2"/>
    </font>
    <font>
      <sz val="11"/>
      <color rgb="FF3F3F76"/>
      <name val="Microsoft JhengHei UI"/>
      <family val="2"/>
    </font>
    <font>
      <b/>
      <sz val="11"/>
      <color rgb="FF3F3F3F"/>
      <name val="Microsoft JhengHei UI"/>
      <family val="2"/>
    </font>
    <font>
      <sz val="11"/>
      <color rgb="FF9C5700"/>
      <name val="Microsoft JhengHei UI"/>
      <family val="2"/>
    </font>
    <font>
      <sz val="11"/>
      <color rgb="FFFA7D00"/>
      <name val="Microsoft JhengHei UI"/>
      <family val="2"/>
    </font>
    <font>
      <sz val="11"/>
      <color theme="1"/>
      <name val="Microsoft JhengHei UI"/>
      <family val="2"/>
      <charset val="136"/>
    </font>
    <font>
      <sz val="9"/>
      <name val="細明體"/>
      <family val="3"/>
      <charset val="136"/>
    </font>
    <font>
      <sz val="11"/>
      <color rgb="FF0B744D"/>
      <name val="Microsoft JhengHei UI"/>
      <family val="2"/>
      <charset val="136"/>
    </font>
    <font>
      <sz val="11"/>
      <name val="Microsoft JhengHei UI"/>
      <family val="2"/>
      <charset val="136"/>
    </font>
    <font>
      <sz val="72"/>
      <color theme="0"/>
      <name val="Microsoft JhengHei UI"/>
      <family val="2"/>
      <charset val="136"/>
    </font>
    <font>
      <sz val="17"/>
      <color theme="0"/>
      <name val="Microsoft JhengHei UI"/>
      <family val="2"/>
      <charset val="136"/>
    </font>
    <font>
      <sz val="11"/>
      <color theme="0"/>
      <name val="Microsoft JhengHei UI"/>
      <family val="2"/>
      <charset val="136"/>
    </font>
    <font>
      <sz val="12"/>
      <color theme="1"/>
      <name val="Microsoft JhengHei UI"/>
      <family val="2"/>
      <charset val="136"/>
    </font>
    <font>
      <sz val="24"/>
      <color theme="1"/>
      <name val="Microsoft JhengHei UI"/>
      <family val="2"/>
      <charset val="136"/>
    </font>
    <font>
      <sz val="26"/>
      <color theme="2" tint="-0.749992370372631"/>
      <name val="Microsoft JhengHei UI"/>
      <family val="2"/>
      <charset val="136"/>
    </font>
    <font>
      <sz val="12"/>
      <color theme="1" tint="0.249977111117893"/>
      <name val="Microsoft JhengHei UI"/>
      <family val="2"/>
      <charset val="136"/>
    </font>
    <font>
      <b/>
      <sz val="11"/>
      <color theme="1"/>
      <name val="Microsoft JhengHei UI"/>
      <family val="2"/>
      <charset val="136"/>
    </font>
  </fonts>
  <fills count="38">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2" fillId="3" borderId="0"/>
    <xf numFmtId="0" fontId="2" fillId="5" borderId="10"/>
    <xf numFmtId="0" fontId="2" fillId="3" borderId="1"/>
    <xf numFmtId="0" fontId="2" fillId="0" borderId="8"/>
    <xf numFmtId="179" fontId="4" fillId="0" borderId="0" applyBorder="0" applyAlignment="0" applyProtection="0"/>
    <xf numFmtId="0" fontId="3" fillId="0" borderId="0"/>
    <xf numFmtId="0" fontId="10" fillId="0" borderId="0" applyFill="0" applyBorder="0">
      <alignment wrapText="1"/>
    </xf>
    <xf numFmtId="180" fontId="2" fillId="0" borderId="0" applyFont="0" applyFill="0" applyBorder="0" applyAlignment="0" applyProtection="0"/>
    <xf numFmtId="0" fontId="8" fillId="6" borderId="0" applyNumberFormat="0" applyBorder="0" applyProtection="0">
      <alignment horizontal="left" indent="1"/>
    </xf>
    <xf numFmtId="0" fontId="9" fillId="6" borderId="0" applyNumberFormat="0" applyProtection="0">
      <alignment horizontal="left" wrapText="1" indent="4"/>
    </xf>
    <xf numFmtId="0" fontId="10" fillId="6" borderId="0" applyNumberFormat="0" applyProtection="0">
      <alignment horizontal="left" wrapText="1" indent="4"/>
    </xf>
    <xf numFmtId="0" fontId="3" fillId="2" borderId="0" applyNumberFormat="0" applyBorder="0" applyProtection="0"/>
    <xf numFmtId="0" fontId="11" fillId="0" borderId="0" applyNumberFormat="0" applyFill="0" applyBorder="0" applyAlignment="0" applyProtection="0"/>
    <xf numFmtId="0" fontId="2" fillId="0" borderId="11" applyNumberFormat="0" applyFont="0" applyFill="0" applyAlignment="0"/>
    <xf numFmtId="0" fontId="2" fillId="0" borderId="3" applyNumberFormat="0" applyFont="0" applyFill="0" applyAlignment="0"/>
    <xf numFmtId="0" fontId="2" fillId="0" borderId="4" applyNumberFormat="0" applyFont="0" applyFill="0" applyAlignment="0"/>
    <xf numFmtId="0" fontId="2" fillId="0" borderId="6" applyNumberFormat="0" applyFont="0" applyFill="0" applyAlignment="0"/>
    <xf numFmtId="0" fontId="2" fillId="0" borderId="5" applyNumberFormat="0" applyFont="0" applyFill="0"/>
    <xf numFmtId="0" fontId="2" fillId="0" borderId="7" applyNumberFormat="0" applyFont="0" applyFill="0" applyAlignment="0"/>
    <xf numFmtId="181" fontId="2" fillId="4" borderId="0" applyFont="0" applyBorder="0" applyAlignment="0"/>
    <xf numFmtId="14" fontId="4" fillId="0" borderId="0" applyFill="0" applyBorder="0" applyAlignment="0"/>
    <xf numFmtId="178" fontId="2" fillId="0" borderId="0" applyFont="0" applyFill="0" applyBorder="0" applyAlignment="0"/>
    <xf numFmtId="0" fontId="16" fillId="0" borderId="0" applyNumberFormat="0" applyFill="0" applyBorder="0" applyAlignment="0" applyProtection="0"/>
    <xf numFmtId="0" fontId="7" fillId="0" borderId="0" applyNumberFormat="0" applyFill="0" applyBorder="0" applyAlignment="0" applyProtection="0"/>
    <xf numFmtId="177" fontId="4" fillId="0" borderId="0" applyFont="0" applyFill="0" applyBorder="0" applyAlignment="0" applyProtection="0"/>
    <xf numFmtId="176" fontId="4" fillId="0" borderId="0" applyFont="0" applyFill="0" applyBorder="0" applyAlignment="0" applyProtection="0"/>
    <xf numFmtId="9" fontId="4" fillId="0" borderId="0" applyFont="0" applyFill="0" applyBorder="0" applyAlignment="0" applyProtection="0"/>
    <xf numFmtId="0" fontId="5" fillId="7" borderId="0" applyNumberFormat="0" applyBorder="0" applyAlignment="0" applyProtection="0"/>
    <xf numFmtId="0" fontId="6" fillId="8" borderId="0" applyNumberFormat="0" applyBorder="0" applyAlignment="0" applyProtection="0"/>
    <xf numFmtId="0" fontId="19" fillId="9" borderId="0" applyNumberFormat="0" applyBorder="0" applyAlignment="0" applyProtection="0"/>
    <xf numFmtId="0" fontId="17" fillId="10" borderId="12" applyNumberFormat="0" applyAlignment="0" applyProtection="0"/>
    <xf numFmtId="0" fontId="18" fillId="11" borderId="13" applyNumberFormat="0" applyAlignment="0" applyProtection="0"/>
    <xf numFmtId="0" fontId="15" fillId="11" borderId="12" applyNumberFormat="0" applyAlignment="0" applyProtection="0"/>
    <xf numFmtId="0" fontId="20" fillId="0" borderId="14" applyNumberFormat="0" applyFill="0" applyAlignment="0" applyProtection="0"/>
    <xf numFmtId="0" fontId="12" fillId="12" borderId="15" applyNumberFormat="0" applyAlignment="0" applyProtection="0"/>
    <xf numFmtId="0" fontId="14" fillId="0" borderId="0" applyNumberFormat="0" applyFill="0" applyBorder="0" applyAlignment="0" applyProtection="0"/>
    <xf numFmtId="0" fontId="4" fillId="13" borderId="10" applyNumberFormat="0" applyFont="0" applyAlignment="0" applyProtection="0"/>
    <xf numFmtId="0" fontId="13" fillId="0" borderId="0" applyNumberFormat="0" applyFill="0" applyBorder="0" applyAlignment="0" applyProtection="0"/>
    <xf numFmtId="0" fontId="11" fillId="0" borderId="16" applyNumberFormat="0" applyFill="0" applyAlignment="0" applyProtection="0"/>
    <xf numFmtId="0" fontId="3"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3"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3"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3"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cellStyleXfs>
  <cellXfs count="53">
    <xf numFmtId="0" fontId="0" fillId="0" borderId="0" xfId="0"/>
    <xf numFmtId="0" fontId="3" fillId="0" borderId="0" xfId="8"/>
    <xf numFmtId="0" fontId="3" fillId="2" borderId="0" xfId="0" applyFont="1" applyFill="1"/>
    <xf numFmtId="0" fontId="23" fillId="6" borderId="0" xfId="9" applyFont="1" applyFill="1">
      <alignment wrapText="1"/>
    </xf>
    <xf numFmtId="0" fontId="24" fillId="0" borderId="0" xfId="0" applyFont="1"/>
    <xf numFmtId="0" fontId="25" fillId="6" borderId="0" xfId="11" applyFont="1">
      <alignment horizontal="left" indent="1"/>
    </xf>
    <xf numFmtId="0" fontId="26" fillId="6" borderId="0" xfId="12" applyFont="1">
      <alignment horizontal="left" wrapText="1" indent="4"/>
    </xf>
    <xf numFmtId="0" fontId="23" fillId="6" borderId="0" xfId="13" applyFont="1">
      <alignment horizontal="left" wrapText="1" indent="4"/>
    </xf>
    <xf numFmtId="0" fontId="27" fillId="0" borderId="0" xfId="8" applyFont="1"/>
    <xf numFmtId="0" fontId="28" fillId="0" borderId="0" xfId="0" applyFont="1"/>
    <xf numFmtId="0" fontId="29" fillId="0" borderId="0" xfId="0" applyFont="1"/>
    <xf numFmtId="0" fontId="27" fillId="0" borderId="0" xfId="8" applyFont="1" applyAlignment="1">
      <alignment wrapText="1"/>
    </xf>
    <xf numFmtId="0" fontId="29" fillId="0" borderId="0" xfId="0" applyFont="1" applyAlignment="1">
      <alignment vertical="center"/>
    </xf>
    <xf numFmtId="14" fontId="24" fillId="0" borderId="0" xfId="23" applyFont="1"/>
    <xf numFmtId="180" fontId="24" fillId="0" borderId="0" xfId="10" applyFont="1" applyAlignment="1">
      <alignment horizontal="right"/>
    </xf>
    <xf numFmtId="0" fontId="24" fillId="0" borderId="0" xfId="0" applyFont="1" applyAlignment="1">
      <alignment horizontal="left"/>
    </xf>
    <xf numFmtId="0" fontId="27" fillId="2" borderId="0" xfId="0" applyFont="1" applyFill="1"/>
    <xf numFmtId="0" fontId="24" fillId="3" borderId="0" xfId="0" applyFont="1" applyFill="1"/>
    <xf numFmtId="179" fontId="24" fillId="0" borderId="0" xfId="7" applyFont="1"/>
    <xf numFmtId="0" fontId="27" fillId="2" borderId="0" xfId="14" applyFont="1"/>
    <xf numFmtId="0" fontId="21" fillId="3" borderId="0" xfId="3" applyFont="1"/>
    <xf numFmtId="0" fontId="21" fillId="5" borderId="10" xfId="4" applyFont="1"/>
    <xf numFmtId="0" fontId="27" fillId="2" borderId="0" xfId="14" applyNumberFormat="1" applyFont="1" applyBorder="1"/>
    <xf numFmtId="0" fontId="24" fillId="3" borderId="0" xfId="3" applyFont="1"/>
    <xf numFmtId="0" fontId="30" fillId="0" borderId="0" xfId="0" applyFont="1"/>
    <xf numFmtId="0" fontId="31" fillId="0" borderId="0" xfId="0" applyFont="1"/>
    <xf numFmtId="0" fontId="31" fillId="0" borderId="0" xfId="0" applyFont="1" applyAlignment="1">
      <alignment horizontal="left"/>
    </xf>
    <xf numFmtId="179" fontId="24" fillId="3" borderId="0" xfId="7" applyFont="1" applyFill="1"/>
    <xf numFmtId="181" fontId="24" fillId="0" borderId="0" xfId="0" applyNumberFormat="1" applyFont="1"/>
    <xf numFmtId="181" fontId="24" fillId="4" borderId="0" xfId="22" applyFont="1"/>
    <xf numFmtId="0" fontId="24" fillId="0" borderId="3" xfId="17" applyFont="1" applyFill="1"/>
    <xf numFmtId="0" fontId="24" fillId="0" borderId="2" xfId="0" applyFont="1" applyBorder="1"/>
    <xf numFmtId="0" fontId="24" fillId="0" borderId="4" xfId="18" applyFont="1" applyFill="1"/>
    <xf numFmtId="0" fontId="24" fillId="0" borderId="5" xfId="20" applyFont="1" applyFill="1"/>
    <xf numFmtId="0" fontId="24" fillId="0" borderId="6" xfId="0" applyFont="1" applyBorder="1"/>
    <xf numFmtId="0" fontId="24" fillId="0" borderId="7" xfId="18" applyFont="1" applyFill="1" applyBorder="1"/>
    <xf numFmtId="0" fontId="24" fillId="3" borderId="11" xfId="16" applyFont="1" applyFill="1"/>
    <xf numFmtId="0" fontId="24" fillId="0" borderId="11" xfId="16" applyFont="1"/>
    <xf numFmtId="0" fontId="24" fillId="0" borderId="9" xfId="0" applyFont="1" applyBorder="1"/>
    <xf numFmtId="0" fontId="27" fillId="2" borderId="0" xfId="14" applyFont="1" applyBorder="1"/>
    <xf numFmtId="0" fontId="21" fillId="0" borderId="0" xfId="0" applyFont="1"/>
    <xf numFmtId="0" fontId="21" fillId="0" borderId="0" xfId="0" applyFont="1" applyAlignment="1">
      <alignment horizontal="left"/>
    </xf>
    <xf numFmtId="0" fontId="21" fillId="3" borderId="11" xfId="16" applyFont="1" applyFill="1"/>
    <xf numFmtId="0" fontId="32" fillId="3" borderId="0" xfId="15" applyFont="1" applyFill="1"/>
    <xf numFmtId="0" fontId="21" fillId="3" borderId="1" xfId="5" applyFont="1"/>
    <xf numFmtId="0" fontId="21" fillId="0" borderId="0" xfId="0" applyFont="1" applyAlignment="1">
      <alignment horizontal="left" indent="1"/>
    </xf>
    <xf numFmtId="14" fontId="4" fillId="0" borderId="0" xfId="23"/>
    <xf numFmtId="179" fontId="4" fillId="0" borderId="0" xfId="7"/>
    <xf numFmtId="179" fontId="24" fillId="0" borderId="0" xfId="7" applyFont="1" applyAlignment="1"/>
    <xf numFmtId="0" fontId="3" fillId="2" borderId="0" xfId="14"/>
    <xf numFmtId="0" fontId="0" fillId="0" borderId="0" xfId="0" pivotButton="1"/>
    <xf numFmtId="0" fontId="0" fillId="0" borderId="0" xfId="0" applyAlignment="1">
      <alignment horizontal="left"/>
    </xf>
    <xf numFmtId="180" fontId="0" fillId="0" borderId="0" xfId="0" applyNumberFormat="1"/>
  </cellXfs>
  <cellStyles count="66">
    <cellStyle name="20% - 輔色1" xfId="43" builtinId="30" customBuiltin="1"/>
    <cellStyle name="20% - 輔色2" xfId="47" builtinId="34" customBuiltin="1"/>
    <cellStyle name="20% - 輔色3" xfId="51" builtinId="38" customBuiltin="1"/>
    <cellStyle name="20% - 輔色4" xfId="55" builtinId="42" customBuiltin="1"/>
    <cellStyle name="20% - 輔色5" xfId="59" builtinId="46" customBuiltin="1"/>
    <cellStyle name="20% - 輔色6" xfId="63" builtinId="50" customBuiltin="1"/>
    <cellStyle name="40% - 輔色1" xfId="44" builtinId="31" customBuiltin="1"/>
    <cellStyle name="40% - 輔色2" xfId="48" builtinId="35" customBuiltin="1"/>
    <cellStyle name="40% - 輔色3" xfId="52" builtinId="39" customBuiltin="1"/>
    <cellStyle name="40% - 輔色4" xfId="56" builtinId="43" customBuiltin="1"/>
    <cellStyle name="40% - 輔色5" xfId="60" builtinId="47" customBuiltin="1"/>
    <cellStyle name="40% - 輔色6" xfId="64" builtinId="51" customBuiltin="1"/>
    <cellStyle name="60% - 輔色1" xfId="45" builtinId="32" customBuiltin="1"/>
    <cellStyle name="60% - 輔色2" xfId="49" builtinId="36" customBuiltin="1"/>
    <cellStyle name="60% - 輔色3" xfId="53" builtinId="40" customBuiltin="1"/>
    <cellStyle name="60% - 輔色4" xfId="57" builtinId="44" customBuiltin="1"/>
    <cellStyle name="60% - 輔色5" xfId="61" builtinId="48" customBuiltin="1"/>
    <cellStyle name="60% - 輔色6" xfId="65" builtinId="52" customBuiltin="1"/>
    <cellStyle name="z A 欄文字" xfId="8" xr:uid="{00000000-0005-0000-0000-000018000000}"/>
    <cellStyle name="一般" xfId="0" builtinId="0" customBuiltin="1"/>
    <cellStyle name="下框線" xfId="16" xr:uid="{00000000-0005-0000-0000-000000000000}"/>
    <cellStyle name="千分位" xfId="27" builtinId="3" customBuiltin="1"/>
    <cellStyle name="千分位[0]" xfId="28" builtinId="6" customBuiltin="1"/>
    <cellStyle name="已瀏覽過的超連結" xfId="1" builtinId="9" hidden="1"/>
    <cellStyle name="已瀏覽過的超連結" xfId="2" builtinId="9" hidden="1"/>
    <cellStyle name="已瀏覽過的超連結" xfId="26" builtinId="9" customBuiltin="1"/>
    <cellStyle name="中等" xfId="32" builtinId="28" customBuiltin="1"/>
    <cellStyle name="日期" xfId="23" xr:uid="{00000000-0005-0000-0000-000004000000}"/>
    <cellStyle name="左框線" xfId="6" xr:uid="{00000000-0005-0000-0000-00000D000000}"/>
    <cellStyle name="合計" xfId="41" builtinId="25" customBuiltin="1"/>
    <cellStyle name="好" xfId="30" builtinId="26" customBuiltin="1"/>
    <cellStyle name="年份" xfId="24" xr:uid="{00000000-0005-0000-0000-000016000000}"/>
    <cellStyle name="灰色儲存格" xfId="3" xr:uid="{00000000-0005-0000-0000-000007000000}"/>
    <cellStyle name="百分比" xfId="29" builtinId="5" customBuiltin="1"/>
    <cellStyle name="計算方式" xfId="35" builtinId="22" customBuiltin="1"/>
    <cellStyle name="貨幣" xfId="7" builtinId="4" customBuiltin="1"/>
    <cellStyle name="貨幣 [0]" xfId="10" builtinId="7" customBuiltin="1"/>
    <cellStyle name="連結的儲存格" xfId="36" builtinId="24" customBuiltin="1"/>
    <cellStyle name="備註" xfId="39" builtinId="10" customBuiltin="1"/>
    <cellStyle name="超連結" xfId="25" builtinId="8" customBuiltin="1"/>
    <cellStyle name="開始文字" xfId="9" xr:uid="{00000000-0005-0000-0000-000014000000}"/>
    <cellStyle name="黃色儲存格" xfId="4" xr:uid="{00000000-0005-0000-0000-000017000000}"/>
    <cellStyle name="綠色下框線" xfId="19" xr:uid="{00000000-0005-0000-0000-000001000000}"/>
    <cellStyle name="綠色右下角框線" xfId="21" xr:uid="{00000000-0005-0000-0000-000012000000}"/>
    <cellStyle name="綠色右框線" xfId="18" xr:uid="{00000000-0005-0000-0000-000013000000}"/>
    <cellStyle name="綠色左下角框線" xfId="20" xr:uid="{00000000-0005-0000-0000-00000E000000}"/>
    <cellStyle name="綠色左框線" xfId="17" xr:uid="{00000000-0005-0000-0000-00000F000000}"/>
    <cellStyle name="說明文字" xfId="40" builtinId="53" customBuiltin="1"/>
    <cellStyle name="輔色1" xfId="42" builtinId="29" customBuiltin="1"/>
    <cellStyle name="輔色2" xfId="46" builtinId="33" customBuiltin="1"/>
    <cellStyle name="輔色3" xfId="50" builtinId="37" customBuiltin="1"/>
    <cellStyle name="輔色4" xfId="54" builtinId="41" customBuiltin="1"/>
    <cellStyle name="輔色5" xfId="58" builtinId="45" customBuiltin="1"/>
    <cellStyle name="輔色6" xfId="62" builtinId="49" customBuiltin="1"/>
    <cellStyle name="標題" xfId="11" builtinId="15" customBuiltin="1"/>
    <cellStyle name="標題 1" xfId="12" builtinId="16" customBuiltin="1"/>
    <cellStyle name="標題 2" xfId="13" builtinId="17" customBuiltin="1"/>
    <cellStyle name="標題 3" xfId="14" builtinId="18" customBuiltin="1"/>
    <cellStyle name="標題 4" xfId="15" builtinId="19" customBuiltin="1"/>
    <cellStyle name="橘色框線" xfId="5" xr:uid="{00000000-0005-0000-0000-000011000000}"/>
    <cellStyle name="輸入" xfId="33" builtinId="20" customBuiltin="1"/>
    <cellStyle name="輸出" xfId="34" builtinId="21" customBuiltin="1"/>
    <cellStyle name="醒目提示" xfId="22" xr:uid="{00000000-0005-0000-0000-00000C000000}"/>
    <cellStyle name="檢查儲存格" xfId="37" builtinId="23" customBuiltin="1"/>
    <cellStyle name="壞" xfId="31" builtinId="27" customBuiltin="1"/>
    <cellStyle name="警告文字" xfId="38" builtinId="11" customBuiltin="1"/>
  </cellStyles>
  <dxfs count="71">
    <dxf>
      <numFmt numFmtId="182" formatCode="&quot;$&quot;#,##0_);\(&quot;$&quot;#,##0\)"/>
    </dxf>
    <dxf>
      <numFmt numFmtId="180" formatCode="_-&quot;NT$&quot;* #,##0_ ;_-&quot;NT$&quot;* \-#,##0\ ;_-&quot;NT$&quot;* &quot;-&quot;_ ;_-@_ "/>
    </dxf>
    <dxf>
      <numFmt numFmtId="180" formatCode="_-&quot;NT$&quot;* #,##0_ ;_-&quot;NT$&quot;* \-#,##0\ ;_-&quot;NT$&quot;* &quot;-&quot;_ ;_-@_ "/>
    </dxf>
    <dxf>
      <font>
        <b val="0"/>
        <i val="0"/>
        <strike val="0"/>
        <condense val="0"/>
        <extend val="0"/>
        <outline val="0"/>
        <shadow val="0"/>
        <u val="none"/>
        <vertAlign val="baseline"/>
        <sz val="11"/>
        <color auto="1"/>
        <name val="Microsoft JhengHei UI"/>
        <family val="2"/>
        <charset val="136"/>
        <scheme val="none"/>
      </font>
      <alignment horizontal="right" vertical="bottom" textRotation="0" wrapText="0" indent="0" justifyLastLine="0" shrinkToFit="0" readingOrder="0"/>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b val="0"/>
        <i val="0"/>
        <strike val="0"/>
        <condense val="0"/>
        <extend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b val="0"/>
        <i val="0"/>
        <strike val="0"/>
        <condense val="0"/>
        <extend val="0"/>
        <outline val="0"/>
        <shadow val="0"/>
        <u val="none"/>
        <vertAlign val="baseline"/>
        <sz val="11"/>
        <color auto="1"/>
        <name val="Microsoft JhengHei UI"/>
        <family val="2"/>
        <charset val="136"/>
        <scheme val="none"/>
      </font>
      <alignment horizontal="right" vertical="bottom" textRotation="0" wrapText="0" indent="0" justifyLastLine="0" shrinkToFit="0" readingOrder="0"/>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numFmt numFmtId="180" formatCode="_-&quot;NT$&quot;* #,##0_ ;_-&quot;NT$&quot;* \-#,##0\ ;_-&quot;NT$&quot;* &quot;-&quot;_ ;_-@_ "/>
    </dxf>
    <dxf>
      <numFmt numFmtId="180" formatCode="_-&quot;NT$&quot;* #,##0_ ;_-&quot;NT$&quot;* \-#,##0\ ;_-&quot;NT$&quot;* &quot;-&quot;_ ;_-@_ "/>
    </dxf>
    <dxf>
      <numFmt numFmtId="182" formatCode="&quot;$&quot;#,##0_);\(&quot;$&quot;#,##0\)"/>
    </dxf>
    <dxf>
      <font>
        <b val="0"/>
        <i val="0"/>
        <strike val="0"/>
        <condense val="0"/>
        <extend val="0"/>
        <outline val="0"/>
        <shadow val="0"/>
        <u val="none"/>
        <vertAlign val="baseline"/>
        <sz val="11"/>
        <color auto="1"/>
        <name val="Microsoft JhengHei UI"/>
        <family val="2"/>
        <scheme val="none"/>
      </font>
      <numFmt numFmtId="179" formatCode="&quot;NT$&quot;#,##0_);\(&quot;NT$&quot;#,##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name val="Microsoft JhengHei UI"/>
        <family val="2"/>
        <charset val="136"/>
        <scheme val="none"/>
      </font>
      <alignment horizontal="general" vertical="bottom" textRotation="0" wrapText="0" indent="0" justifyLastLine="0" shrinkToFit="0" readingOrder="0"/>
    </dxf>
    <dxf>
      <font>
        <strike val="0"/>
        <outline val="0"/>
        <shadow val="0"/>
        <u val="none"/>
        <vertAlign val="baseline"/>
        <sz val="11"/>
        <name val="Microsoft JhengHei UI"/>
        <family val="2"/>
        <charset val="136"/>
        <scheme val="none"/>
      </font>
    </dxf>
    <dxf>
      <numFmt numFmtId="0" formatCode="General"/>
      <protection locked="1" hidden="0"/>
    </dxf>
    <dxf>
      <font>
        <strike val="0"/>
        <outline val="0"/>
        <shadow val="0"/>
        <u val="none"/>
        <vertAlign val="baseline"/>
        <sz val="11"/>
        <name val="Microsoft JhengHei UI"/>
        <family val="2"/>
        <charset val="136"/>
        <scheme val="none"/>
      </font>
    </dxf>
    <dxf>
      <font>
        <strike val="0"/>
        <outline val="0"/>
        <shadow val="0"/>
        <u val="none"/>
        <vertAlign val="baseline"/>
        <sz val="11"/>
        <name val="Microsoft JhengHei UI"/>
        <family val="2"/>
        <charset val="136"/>
        <scheme val="none"/>
      </font>
    </dxf>
    <dxf>
      <font>
        <strike val="0"/>
        <outline val="0"/>
        <shadow val="0"/>
        <u val="none"/>
        <vertAlign val="baseline"/>
        <sz val="11"/>
        <name val="Microsoft JhengHei UI"/>
        <family val="2"/>
        <charset val="136"/>
        <scheme val="none"/>
      </font>
    </dxf>
    <dxf>
      <font>
        <strike val="0"/>
        <outline val="0"/>
        <shadow val="0"/>
        <u val="none"/>
        <vertAlign val="baseline"/>
        <sz val="1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numFmt numFmtId="179" formatCode="&quot;NT$&quot;#,##0_);\(&quot;NT$&quot;#,##0\)"/>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numFmt numFmtId="179" formatCode="&quot;NT$&quot;#,##0_);\(&quot;NT$&quot;#,##0\)"/>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font>
        <strike val="0"/>
        <outline val="0"/>
        <shadow val="0"/>
        <u val="none"/>
        <vertAlign val="baseline"/>
        <sz val="11"/>
        <color auto="1"/>
        <name val="Microsoft JhengHei UI"/>
        <family val="2"/>
        <charset val="136"/>
        <scheme val="none"/>
      </font>
    </dxf>
    <dxf>
      <numFmt numFmtId="179" formatCode="&quot;NT$&quot;#,##0_);\(&quot;NT$&quot;#,##0\)"/>
    </dxf>
    <dxf>
      <font>
        <strike val="0"/>
        <outline val="0"/>
        <shadow val="0"/>
        <u val="none"/>
        <vertAlign val="baseline"/>
        <sz val="11"/>
        <name val="Microsoft JhengHei UI"/>
        <family val="2"/>
        <charset val="136"/>
        <scheme val="none"/>
      </font>
      <fill>
        <patternFill patternType="none">
          <fgColor indexed="64"/>
          <bgColor auto="1"/>
        </patternFill>
      </fill>
    </dxf>
    <dxf>
      <font>
        <strike val="0"/>
        <outline val="0"/>
        <shadow val="0"/>
        <u val="none"/>
        <vertAlign val="baseline"/>
        <sz val="11"/>
        <name val="Microsoft JhengHei UI"/>
        <family val="2"/>
        <charset val="136"/>
        <scheme val="none"/>
      </font>
      <fill>
        <patternFill patternType="none">
          <fgColor indexed="64"/>
          <bgColor auto="1"/>
        </patternFill>
      </fill>
    </dxf>
    <dxf>
      <font>
        <strike val="0"/>
        <outline val="0"/>
        <shadow val="0"/>
        <u val="none"/>
        <vertAlign val="baseline"/>
        <sz val="11"/>
        <name val="Microsoft JhengHei UI"/>
        <family val="2"/>
        <charset val="136"/>
        <scheme val="none"/>
      </font>
    </dxf>
    <dxf>
      <font>
        <strike val="0"/>
        <outline val="0"/>
        <shadow val="0"/>
        <u val="none"/>
        <vertAlign val="baseline"/>
        <sz val="11"/>
        <name val="Microsoft JhengHei UI"/>
        <family val="2"/>
        <charset val="136"/>
        <scheme val="none"/>
      </font>
    </dxf>
    <dxf>
      <font>
        <strike val="0"/>
        <outline val="0"/>
        <shadow val="0"/>
        <u val="none"/>
        <vertAlign val="baseline"/>
        <sz val="11"/>
        <name val="Microsoft JhengHei UI"/>
        <family val="2"/>
        <charset val="136"/>
        <scheme val="none"/>
      </font>
    </dxf>
    <dxf>
      <numFmt numFmtId="0" formatCode="General"/>
    </dxf>
    <dxf>
      <numFmt numFmtId="0" formatCode="General"/>
    </dxf>
    <dxf>
      <numFmt numFmtId="0" formatCode="General"/>
    </dxf>
    <dxf>
      <font>
        <strike val="0"/>
        <outline val="0"/>
        <shadow val="0"/>
        <u val="none"/>
        <vertAlign val="baseline"/>
        <sz val="11"/>
        <name val="Microsoft JhengHei UI"/>
        <family val="2"/>
        <charset val="136"/>
        <scheme val="none"/>
      </font>
    </dxf>
    <dxf>
      <font>
        <strike val="0"/>
        <outline val="0"/>
        <shadow val="0"/>
        <u val="none"/>
        <vertAlign val="baseline"/>
        <sz val="11"/>
        <name val="Microsoft JhengHei UI"/>
        <family val="2"/>
        <charset val="136"/>
        <scheme val="none"/>
      </font>
    </dxf>
    <dxf>
      <font>
        <strike val="0"/>
        <outline val="0"/>
        <shadow val="0"/>
        <u val="none"/>
        <vertAlign val="baseline"/>
        <sz val="11"/>
        <name val="Microsoft JhengHei UI"/>
        <family val="2"/>
        <charset val="136"/>
        <scheme val="none"/>
      </font>
    </dxf>
    <dxf>
      <font>
        <strike val="0"/>
        <outline val="0"/>
        <shadow val="0"/>
        <u val="none"/>
        <vertAlign val="baseline"/>
        <sz val="11"/>
        <name val="Microsoft JhengHei UI"/>
        <family val="2"/>
        <charset val="136"/>
        <scheme val="none"/>
      </font>
    </dxf>
    <dxf>
      <font>
        <strike val="0"/>
        <outline val="0"/>
        <shadow val="0"/>
        <u val="none"/>
        <vertAlign val="baseline"/>
        <sz val="11"/>
        <name val="Microsoft JhengHei UI"/>
        <family val="2"/>
        <charset val="136"/>
        <scheme val="none"/>
      </font>
    </dxf>
    <dxf>
      <numFmt numFmtId="181" formatCode="&quot;NT$&quot;#,##0_);[Red]\(&quot;NT$&quot;#,##0\)"/>
    </dxf>
    <dxf>
      <numFmt numFmtId="181" formatCode="&quot;NT$&quot;#,##0_);[Red]\(&quot;NT$&quot;#,##0\)"/>
    </dxf>
    <dxf>
      <numFmt numFmtId="181" formatCode="&quot;NT$&quot;#,##0_);[Red]\(&quot;NT$&quot;#,##0\)"/>
    </dxf>
    <dxf>
      <numFmt numFmtId="181" formatCode="&quot;NT$&quot;#,##0_);[Red]\(&quot;NT$&quot;#,##0\)"/>
    </dxf>
    <dxf>
      <numFmt numFmtId="181" formatCode="&quot;NT$&quot;#,##0_);[Red]\(&quot;NT$&quot;#,##0\)"/>
    </dxf>
    <dxf>
      <numFmt numFmtId="181" formatCode="&quot;NT$&quot;#,##0_);[Red]\(&quot;N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PivotStyle="PivotStyleLight16">
    <tableStyle name="自訂表格樣式" pivot="0" count="2" xr9:uid="{00000000-0011-0000-FFFF-FFFF00000000}">
      <tableStyleElement type="headerRow" dxfId="70"/>
      <tableStyleElement type="firstRowStripe" dxfId="69"/>
    </tableStyle>
    <tableStyle name="樞紐分析表樣式 1" table="0" count="2" xr9:uid="{00000000-0011-0000-FFFF-FFFF01000000}">
      <tableStyleElement type="headerRow" dxfId="68"/>
      <tableStyleElement type="totalRow" dxfId="67"/>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圖表'!$E$67</c:f>
              <c:strCache>
                <c:ptCount val="1"/>
                <c:pt idx="0">
                  <c:v>會議出席</c:v>
                </c:pt>
              </c:strCache>
            </c:strRef>
          </c:tx>
          <c:spPr>
            <a:solidFill>
              <a:schemeClr val="accent1"/>
            </a:solidFill>
            <a:ln>
              <a:noFill/>
            </a:ln>
            <a:effectLst/>
          </c:spPr>
          <c:invertIfNegative val="0"/>
          <c:cat>
            <c:numRef>
              <c:f>'9. 圖表'!$D$68:$D$73</c:f>
              <c:numCache>
                <c:formatCode>General</c:formatCode>
                <c:ptCount val="6"/>
                <c:pt idx="0">
                  <c:v>2020</c:v>
                </c:pt>
                <c:pt idx="1">
                  <c:v>2021</c:v>
                </c:pt>
                <c:pt idx="2">
                  <c:v>2022</c:v>
                </c:pt>
                <c:pt idx="3">
                  <c:v>2023</c:v>
                </c:pt>
                <c:pt idx="4">
                  <c:v>2024</c:v>
                </c:pt>
                <c:pt idx="5">
                  <c:v>2025</c:v>
                </c:pt>
              </c:numCache>
            </c:numRef>
          </c:cat>
          <c:val>
            <c:numRef>
              <c:f>'9. 圖表'!$E$68:$E$73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圖表'!$F$67</c:f>
              <c:strCache>
                <c:ptCount val="1"/>
                <c:pt idx="0">
                  <c:v>食物銷售</c:v>
                </c:pt>
              </c:strCache>
            </c:strRef>
          </c:tx>
          <c:spPr>
            <a:ln w="28575" cap="rnd">
              <a:solidFill>
                <a:schemeClr val="accent2"/>
              </a:solidFill>
              <a:round/>
            </a:ln>
            <a:effectLst/>
          </c:spPr>
          <c:marker>
            <c:symbol val="none"/>
          </c:marker>
          <c:cat>
            <c:numRef>
              <c:f>'9. 圖表'!$D$68:$D$73</c:f>
              <c:numCache>
                <c:formatCode>General</c:formatCode>
                <c:ptCount val="6"/>
                <c:pt idx="0">
                  <c:v>2020</c:v>
                </c:pt>
                <c:pt idx="1">
                  <c:v>2021</c:v>
                </c:pt>
                <c:pt idx="2">
                  <c:v>2022</c:v>
                </c:pt>
                <c:pt idx="3">
                  <c:v>2023</c:v>
                </c:pt>
                <c:pt idx="4">
                  <c:v>2024</c:v>
                </c:pt>
                <c:pt idx="5">
                  <c:v>2025</c:v>
                </c:pt>
              </c:numCache>
            </c:numRef>
          </c:cat>
          <c:val>
            <c:numRef>
              <c:f>'9. 圖表'!$F$68:$F$73</c:f>
              <c:numCache>
                <c:formatCode>"NT$"#,##0_);\("NT$"#,##0\)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icrosoft JhengHei UI" panose="020B0604030504040204" pitchFamily="34" charset="-120"/>
                <a:ea typeface="Microsoft JhengHei UI" panose="020B0604030504040204" pitchFamily="34" charset="-120"/>
                <a:cs typeface="+mn-cs"/>
              </a:defRPr>
            </a:pPr>
            <a:endParaRPr lang="zh-TW"/>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icrosoft JhengHei UI" panose="020B0604030504040204" pitchFamily="34" charset="-120"/>
                <a:ea typeface="Microsoft JhengHei UI" panose="020B0604030504040204" pitchFamily="34" charset="-120"/>
                <a:cs typeface="+mn-cs"/>
              </a:defRPr>
            </a:pPr>
            <a:endParaRPr lang="zh-TW"/>
          </a:p>
        </c:txPr>
        <c:crossAx val="740109584"/>
        <c:crosses val="autoZero"/>
        <c:crossBetween val="between"/>
      </c:valAx>
      <c:valAx>
        <c:axId val="741712280"/>
        <c:scaling>
          <c:orientation val="minMax"/>
        </c:scaling>
        <c:delete val="0"/>
        <c:axPos val="r"/>
        <c:numFmt formatCode="&quot;NT$&quot;#,##0_);\(&quot;N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icrosoft JhengHei UI" panose="020B0604030504040204" pitchFamily="34" charset="-120"/>
                <a:ea typeface="Microsoft JhengHei UI" panose="020B0604030504040204" pitchFamily="34" charset="-120"/>
                <a:cs typeface="+mn-cs"/>
              </a:defRPr>
            </a:pPr>
            <a:endParaRPr lang="zh-TW"/>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icrosoft JhengHei UI" panose="020B0604030504040204" pitchFamily="34" charset="-120"/>
              <a:ea typeface="Microsoft JhengHei UI" panose="020B0604030504040204" pitchFamily="34" charset="-120"/>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icrosoft JhengHei UI" panose="020B0604030504040204" pitchFamily="34" charset="-120"/>
          <a:ea typeface="Microsoft JhengHei UI" panose="020B0604030504040204" pitchFamily="34" charset="-120"/>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icrosoft JhengHei UI" panose="020B0604030504040204" pitchFamily="34" charset="-120"/>
              <a:ea typeface="Microsoft JhengHei UI" panose="020B0604030504040204" pitchFamily="34" charset="-120"/>
              <a:cs typeface="+mn-cs"/>
            </a:defRPr>
          </a:pPr>
          <a:endParaRPr lang="zh-TW"/>
        </a:p>
      </c:txPr>
    </c:title>
    <c:autoTitleDeleted val="0"/>
    <c:plotArea>
      <c:layout/>
      <c:barChart>
        <c:barDir val="col"/>
        <c:grouping val="clustered"/>
        <c:varyColors val="0"/>
        <c:ser>
          <c:idx val="0"/>
          <c:order val="0"/>
          <c:tx>
            <c:strRef>
              <c:f>'9. 圖表'!$D$5</c:f>
              <c:strCache>
                <c:ptCount val="1"/>
                <c:pt idx="0">
                  <c:v>會議出席</c:v>
                </c:pt>
              </c:strCache>
            </c:strRef>
          </c:tx>
          <c:spPr>
            <a:solidFill>
              <a:schemeClr val="accent1"/>
            </a:solidFill>
            <a:ln>
              <a:noFill/>
            </a:ln>
            <a:effectLst/>
          </c:spPr>
          <c:invertIfNegative val="0"/>
          <c:cat>
            <c:numRef>
              <c:f>'9. 圖表'!$C$6:$C$11</c:f>
              <c:numCache>
                <c:formatCode>General</c:formatCode>
                <c:ptCount val="6"/>
                <c:pt idx="0">
                  <c:v>2020</c:v>
                </c:pt>
                <c:pt idx="1">
                  <c:v>2021</c:v>
                </c:pt>
                <c:pt idx="2">
                  <c:v>2022</c:v>
                </c:pt>
                <c:pt idx="3">
                  <c:v>2023</c:v>
                </c:pt>
                <c:pt idx="4">
                  <c:v>2024</c:v>
                </c:pt>
                <c:pt idx="5">
                  <c:v>2025</c:v>
                </c:pt>
              </c:numCache>
            </c:numRef>
          </c:cat>
          <c:val>
            <c:numRef>
              <c:f>'9. 圖表'!$D$6:$D$11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icrosoft JhengHei UI" panose="020B0604030504040204" pitchFamily="34" charset="-120"/>
                <a:ea typeface="Microsoft JhengHei UI" panose="020B0604030504040204" pitchFamily="34" charset="-120"/>
                <a:cs typeface="+mn-cs"/>
              </a:defRPr>
            </a:pPr>
            <a:endParaRPr lang="zh-TW"/>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icrosoft JhengHei UI" panose="020B0604030504040204" pitchFamily="34" charset="-120"/>
                <a:ea typeface="Microsoft JhengHei UI" panose="020B0604030504040204" pitchFamily="34" charset="-120"/>
                <a:cs typeface="+mn-cs"/>
              </a:defRPr>
            </a:pPr>
            <a:endParaRPr lang="zh-TW"/>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Microsoft JhengHei UI" panose="020B0604030504040204" pitchFamily="34" charset="-120"/>
          <a:ea typeface="Microsoft JhengHei UI" panose="020B0604030504040204" pitchFamily="34" charset="-120"/>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26032;&#22686;'!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zh-TW/article/create-a-chart-from-start-to-finish-0baf399e-dd61-4e18-8a73-b3fd5d5680c2?ui=zh-TW&amp;rs=en-001&amp;ad=us" TargetMode="External"/><Relationship Id="rId3" Type="http://schemas.openxmlformats.org/officeDocument/2006/relationships/hyperlink" Target="#'9. &#22294;&#34920;'!A62"/><Relationship Id="rId7" Type="http://schemas.openxmlformats.org/officeDocument/2006/relationships/hyperlink" Target="#'9. &#22294;&#34920;'!A1"/><Relationship Id="rId12" Type="http://schemas.openxmlformats.org/officeDocument/2006/relationships/hyperlink" Target="https://support.office.com/zh-TW/article/available-chart-types-in-office-a6187218-807e-4103-9e0a-27cdb19afb90?ui=zh-TW&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support.office.com/zh-TW/article/add-or-remove-a-secondary-axis-in-a-chart-in-excel-91da1e2f-5db1-41e9-8908-e1a2e14dd5a9?redirectsourcepath=%252farticle%252f1d119e2d-1a5f-45a4-8ad3-bacc7430c0a1&amp;ui=zh-TW&amp;rs=en-001&amp;ad=us"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27166;&#32016;&#20998;&#26512;&#34920;'!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zh-TW/article/use-the-field-list-to-arrange-fields-in-a-pivottable-43980e05-a585-4fcd-bd91-80160adfebec?ui=zh-TW&amp;rs=en-001&amp;ad=us" TargetMode="External"/><Relationship Id="rId3" Type="http://schemas.openxmlformats.org/officeDocument/2006/relationships/image" Target="../media/image34.png"/><Relationship Id="rId7" Type="http://schemas.openxmlformats.org/officeDocument/2006/relationships/image" Target="../media/image4.svg"/><Relationship Id="rId2" Type="http://schemas.openxmlformats.org/officeDocument/2006/relationships/hyperlink" Target="#'&#28145;&#20837;&#20102;&#35299;'!A1"/><Relationship Id="rId1" Type="http://schemas.openxmlformats.org/officeDocument/2006/relationships/hyperlink" Target="#'10. &#27166;&#32016;&#20998;&#26512;&#34920;'!A62"/><Relationship Id="rId6" Type="http://schemas.openxmlformats.org/officeDocument/2006/relationships/image" Target="../media/image3.png"/><Relationship Id="rId5" Type="http://schemas.openxmlformats.org/officeDocument/2006/relationships/hyperlink" Target="https://support.office.com/zh-TW/article/create-a-pivottable-to-analyze-worksheet-data-a9a84538-bfe9-40a9-a8e9-f99134456576?ui=zh-TW&amp;rs=en-001&amp;ad=us" TargetMode="External"/><Relationship Id="rId4" Type="http://schemas.openxmlformats.org/officeDocument/2006/relationships/hyperlink" Target="#'10. &#27166;&#32016;&#20998;&#26512;&#34920;'!A1"/></Relationships>
</file>

<file path=xl/drawings/_rels/drawing12.xml.rels><?xml version="1.0" encoding="UTF-8" standalone="yes"?>
<Relationships xmlns="http://schemas.openxmlformats.org/package/2006/relationships"><Relationship Id="rId3" Type="http://schemas.openxmlformats.org/officeDocument/2006/relationships/hyperlink" Target="https://support.office.com/zh-TW/article/what-s-new-in-excel-for-office-365-5fdb9208-ff33-45b6-9e08-1f5cdb3a6c73?ui=zh-TW&amp;rs=en-001&amp;ad=us" TargetMode="External"/><Relationship Id="rId2" Type="http://schemas.openxmlformats.org/officeDocument/2006/relationships/hyperlink" Target="https://techcommunity.microsoft.com/t5/excel/ct-p/excel_cat" TargetMode="External"/><Relationship Id="rId1" Type="http://schemas.openxmlformats.org/officeDocument/2006/relationships/image" Target="../media/image35.png"/><Relationship Id="rId6" Type="http://schemas.openxmlformats.org/officeDocument/2006/relationships/image" Target="../media/image38.svg"/><Relationship Id="rId5" Type="http://schemas.openxmlformats.org/officeDocument/2006/relationships/image" Target="../media/image37.png"/><Relationship Id="rId4" Type="http://schemas.openxmlformats.org/officeDocument/2006/relationships/image" Target="../media/image36.png"/></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zh-TW/article/use-excel-as-your-calculator-a1abc057-ed11-443a-a635-68216555ad0a?ui=zh-TW&amp;rs=en-001&amp;ad=us"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22635;&#28415;'!A1"/><Relationship Id="rId7" Type="http://schemas.openxmlformats.org/officeDocument/2006/relationships/hyperlink" Target="https://support.office.com/zh-TW/article/sumif-function-169b8c99-c05c-4483-a712-1697a653039b?ui=zh-TW&amp;rs=en-001&amp;ad=us" TargetMode="External"/><Relationship Id="rId12" Type="http://schemas.openxmlformats.org/officeDocument/2006/relationships/hyperlink" Target="#'10. &#27166;&#32016;&#20998;&#26512;&#34920;'!A1"/><Relationship Id="rId17" Type="http://schemas.openxmlformats.org/officeDocument/2006/relationships/image" Target="../media/image11.png"/><Relationship Id="rId2" Type="http://schemas.openxmlformats.org/officeDocument/2006/relationships/hyperlink" Target="#'1. &#26032;&#22686;'!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26032;&#22686;'!A62"/><Relationship Id="rId4" Type="http://schemas.openxmlformats.org/officeDocument/2006/relationships/hyperlink" Target="https://support.office.com/zh-TW/article/sum-function-043e1c7d-7726-4e80-8f32-07b23e057f89?ui=zh-TW&amp;rs=en-001&amp;ad=us" TargetMode="External"/><Relationship Id="rId9" Type="http://schemas.openxmlformats.org/officeDocument/2006/relationships/hyperlink" Target="https://support.office.com/zh-TW/article/excel-for-windows-training-9bc05390-e94c-46af-a5b3-d7c22f6990bb?ui=zh-TW&amp;rs=en-001&amp;ad=us"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22635;&#28415;'!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support.office.com/zh-TW/article/fill-a-formula-down-into-adjacent-cells-041edfe2-05bc-40e6-b933-ef48c3f308c6?ui=zh-TW&amp;rs=en-001&amp;ad=us" TargetMode="External"/><Relationship Id="rId2" Type="http://schemas.openxmlformats.org/officeDocument/2006/relationships/hyperlink" Target="#'3. &#20998;&#21106;'!A1"/><Relationship Id="rId16" Type="http://schemas.openxmlformats.org/officeDocument/2006/relationships/image" Target="../media/image16.svg"/><Relationship Id="rId1" Type="http://schemas.openxmlformats.org/officeDocument/2006/relationships/hyperlink" Target="#'2. &#22635;&#28415;'!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support.office.com/zh-TW/article/fill-data-automatically-in-worksheet-cells-74e31bdd-d993-45da-aa82-35a236c5b5db?ui=zh-TW&amp;rs=en-001&amp;ad=us"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zh-TW/article/get-transform-in-excel-881c63c6-37c5-4ca2-b616-59e18d75b4de?ui=zh-TW&amp;rs=en-001&amp;ad=us" TargetMode="External"/><Relationship Id="rId13" Type="http://schemas.openxmlformats.org/officeDocument/2006/relationships/image" Target="../media/image17.png"/><Relationship Id="rId3" Type="http://schemas.openxmlformats.org/officeDocument/2006/relationships/hyperlink" Target="#'3. &#20998;&#21106;'!A1"/><Relationship Id="rId7" Type="http://schemas.openxmlformats.org/officeDocument/2006/relationships/image" Target="../media/image4.svg"/><Relationship Id="rId12" Type="http://schemas.openxmlformats.org/officeDocument/2006/relationships/hyperlink" Target="https://support.office.com/zh-TW/article/len-lenb-functions-29236f94-cedc-429d-affd-b5e33d2c67cb?ui=zh-TW&amp;rs=en-001&amp;ad=us"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support.office.com/zh-TW/article/find-findb-functions-c7912941-af2a-4bdf-a553-d0d89b0a0628?ui=zh-TW&amp;rs=en-001&amp;ad=us" TargetMode="External"/><Relationship Id="rId5" Type="http://schemas.openxmlformats.org/officeDocument/2006/relationships/hyperlink" Target="https://support.office.com/zh-TW/article/split-text-into-different-columns-with-the-convert-text-to-columns-wizard-30b14928-5550-41f5-97ca-7a3e9c363ed7?ui=zh-TW&amp;rs=en-001&amp;ad=us" TargetMode="External"/><Relationship Id="rId15" Type="http://schemas.openxmlformats.org/officeDocument/2006/relationships/hyperlink" Target="#'3. &#20998;&#21106;'!A62"/><Relationship Id="rId10" Type="http://schemas.openxmlformats.org/officeDocument/2006/relationships/hyperlink" Target="https://support.office.com/zh-TW/article/right-rightb-functions-240267ee-9afa-4639-a02b-f19e1786cf2f?ui=zh-TW&amp;rs=en-001&amp;ad=us" TargetMode="External"/><Relationship Id="rId4" Type="http://schemas.openxmlformats.org/officeDocument/2006/relationships/hyperlink" Target="#'4. &#36681;&#32622;'!A1"/><Relationship Id="rId9" Type="http://schemas.openxmlformats.org/officeDocument/2006/relationships/hyperlink" Target="https://support.office.com/zh-TW/article/left-leftb-functions-9203d2d2-7960-479b-84c6-1ea52b99640c?ui=zh-TW&amp;rs=en-001&amp;ad=us"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zh-TW/article/transpose-rotate-data-from-rows-to-columns-or-vice-versa-3419f2e3-beab-4318-aae5-d0f862209744?ui=zh-TW&amp;rs=en-001&amp;ad=us"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36681;&#32622;'!A1"/><Relationship Id="rId12" Type="http://schemas.openxmlformats.org/officeDocument/2006/relationships/hyperlink" Target="https://support.office.com/zh-TW/article/create-an-array-formula-e43e12e0-afc6-4a12-bc7f-48361075954d?ui=zh-TW&amp;rs=en-001&amp;ad=us" TargetMode="External"/><Relationship Id="rId2" Type="http://schemas.openxmlformats.org/officeDocument/2006/relationships/hyperlink" Target="#'5. &#25490;&#24207;&#33287;&#31721;&#36984;'!A1"/><Relationship Id="rId1" Type="http://schemas.openxmlformats.org/officeDocument/2006/relationships/hyperlink" Target="#'4. &#36681;&#32622;'!A62"/><Relationship Id="rId6" Type="http://schemas.openxmlformats.org/officeDocument/2006/relationships/image" Target="../media/image23.svg"/><Relationship Id="rId11" Type="http://schemas.openxmlformats.org/officeDocument/2006/relationships/hyperlink" Target="https://support.office.com/zh-TW/article/transpose-function-ed039415-ed8a-4a81-93e9-4b6dfac76027?ui=zh-TW&amp;rs=en-001&amp;ad=us"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https://support.office.com/zh-TW/article/filter-data-in-a-range-or-table-01832226-31b5-4568-8806-38c37dcc180e?ui=zh-TW&amp;rs=en-001&amp;ad=us" TargetMode="External"/><Relationship Id="rId3" Type="http://schemas.openxmlformats.org/officeDocument/2006/relationships/hyperlink" Target="#'5. &#25490;&#24207;&#33287;&#31721;&#36984;'!A62"/><Relationship Id="rId7" Type="http://schemas.openxmlformats.org/officeDocument/2006/relationships/image" Target="../media/image7.png"/><Relationship Id="rId12" Type="http://schemas.openxmlformats.org/officeDocument/2006/relationships/image" Target="../media/image4.svg"/><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28.png"/><Relationship Id="rId11" Type="http://schemas.openxmlformats.org/officeDocument/2006/relationships/image" Target="../media/image3.png"/><Relationship Id="rId5" Type="http://schemas.openxmlformats.org/officeDocument/2006/relationships/image" Target="../media/image27.png"/><Relationship Id="rId10" Type="http://schemas.openxmlformats.org/officeDocument/2006/relationships/hyperlink" Target="https://support.office.com/zh-TW/article/sort-data-in-a-range-or-table-62d0b95d-2a90-4610-a6ae-2e545c4a4654?ui=zh-TW&amp;rs=en-001&amp;ad=us" TargetMode="External"/><Relationship Id="rId4" Type="http://schemas.openxmlformats.org/officeDocument/2006/relationships/hyperlink" Target="#'6. &#34920;&#26684;'!A1"/><Relationship Id="rId9" Type="http://schemas.openxmlformats.org/officeDocument/2006/relationships/hyperlink" Target="#'5. &#25490;&#24207;&#33287;&#31721;&#36984;'!A1"/></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9.png"/><Relationship Id="rId7" Type="http://schemas.openxmlformats.org/officeDocument/2006/relationships/image" Target="../media/image12.svg"/><Relationship Id="rId12" Type="http://schemas.openxmlformats.org/officeDocument/2006/relationships/hyperlink" Target="https://support.office.com/zh-TW/article/overview-of-excel-tables-7ab0bb7d-3a9e-4b56-a3c9-6c94334e492c?ui=zh-TW&amp;rs=en-001&amp;ad=us" TargetMode="External"/><Relationship Id="rId2" Type="http://schemas.openxmlformats.org/officeDocument/2006/relationships/hyperlink" Target="#'7. &#19979;&#25289;&#24335;&#28165;&#21934;'!A1"/><Relationship Id="rId16" Type="http://schemas.openxmlformats.org/officeDocument/2006/relationships/hyperlink" Target="https://support.office.com/zh-TW/article/use-calculated-columns-in-an-excel-table-873fbac6-7110-4300-8f6f-aafa2ea11ce8?ui=zh-TW&amp;rs=en-001&amp;ad=us" TargetMode="External"/><Relationship Id="rId1" Type="http://schemas.openxmlformats.org/officeDocument/2006/relationships/hyperlink" Target="#'6. &#34920;&#26684;'!A62"/><Relationship Id="rId6" Type="http://schemas.openxmlformats.org/officeDocument/2006/relationships/image" Target="../media/image11.png"/><Relationship Id="rId11" Type="http://schemas.openxmlformats.org/officeDocument/2006/relationships/hyperlink" Target="#'6. &#34920;&#26684;'!A1"/><Relationship Id="rId5" Type="http://schemas.openxmlformats.org/officeDocument/2006/relationships/image" Target="../media/image6.svg"/><Relationship Id="rId15" Type="http://schemas.openxmlformats.org/officeDocument/2006/relationships/hyperlink" Target="https://support.office.com/zh-TW/article/total-the-data-in-an-excel-table-6944378f-a222-4449-93d8-474386b11f20?ui=zh-TW&amp;rs=en-001&amp;ad=us" TargetMode="External"/><Relationship Id="rId10" Type="http://schemas.openxmlformats.org/officeDocument/2006/relationships/image" Target="../media/image30.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support.office.com/zh-TW/article/create-a-drop-down-list-7693307a-59ef-400a-b769-c5402dce407b?ui=zh-TW&amp;rs=en-001&amp;ad=us" TargetMode="External"/><Relationship Id="rId3" Type="http://schemas.openxmlformats.org/officeDocument/2006/relationships/image" Target="../media/image31.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20998;&#26512;'!A1"/><Relationship Id="rId1" Type="http://schemas.openxmlformats.org/officeDocument/2006/relationships/hyperlink" Target="#'7. &#19979;&#25289;&#24335;&#28165;&#21934;'!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support.office.com/zh-TW/article/apply-data-validation-to-cells-29fecbcc-d1b9-42c1-9d76-eff3ce5f7249?ui=zh-TW&amp;rs=en-001&amp;ad=us" TargetMode="External"/><Relationship Id="rId4" Type="http://schemas.openxmlformats.org/officeDocument/2006/relationships/image" Target="../media/image32.png"/><Relationship Id="rId9" Type="http://schemas.openxmlformats.org/officeDocument/2006/relationships/hyperlink" Target="#'7. &#19979;&#25289;&#24335;&#28165;&#21934;'!A1"/></Relationships>
</file>

<file path=xl/drawings/_rels/drawing9.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hyperlink" Target="https://support.office.com/zh-TW/article/analyze-your-data-instantly-9e382e73-7f5e-495a-a8dc-be8225b1bb78?ui=zh-TW&amp;rs=en-001&amp;ad=us" TargetMode="External"/><Relationship Id="rId7" Type="http://schemas.openxmlformats.org/officeDocument/2006/relationships/hyperlink" Target="#'8. &#20998;&#26512;'!A62"/><Relationship Id="rId2" Type="http://schemas.openxmlformats.org/officeDocument/2006/relationships/hyperlink" Target="#'9. &#22294;&#34920;'!A1"/><Relationship Id="rId1" Type="http://schemas.openxmlformats.org/officeDocument/2006/relationships/hyperlink" Target="#'8. &#20998;&#26512;'!A1"/><Relationship Id="rId6" Type="http://schemas.openxmlformats.org/officeDocument/2006/relationships/hyperlink" Target="https://support.office.com/zh-TW/article/analyze-trends-in-data-using-sparklines-be6579cf-a8e3-471a-a459-873614413ce1?ui=zh-TW&amp;rs=en-001&amp;ad=us"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2390776</xdr:rowOff>
    </xdr:from>
    <xdr:to>
      <xdr:col>0</xdr:col>
      <xdr:colOff>2041238</xdr:colOff>
      <xdr:row>4</xdr:row>
      <xdr:rowOff>34925</xdr:rowOff>
    </xdr:to>
    <xdr:pic>
      <xdr:nvPicPr>
        <xdr:cNvPr id="2" name="圖片 1" descr="Excel 標誌">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下一步] 按鈕" descr="附有超連結的按鈕圖案，用來瀏覽到下一個步驟">
          <a:hlinkClick xmlns:r="http://schemas.openxmlformats.org/officeDocument/2006/relationships" r:id="rId2" tooltip="選取以開始導覽"/>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zh-tw" sz="1750" b="0" cap="none" spc="0" baseline="0">
              <a:ln>
                <a:noFill/>
              </a:ln>
              <a:solidFill>
                <a:srgbClr val="217346"/>
              </a:solidFill>
              <a:effectLst/>
              <a:latin typeface="Microsoft JhengHei UI" panose="020B0604030504040204" pitchFamily="34" charset="-120"/>
              <a:ea typeface="Microsoft JhengHei UI" panose="020B0604030504040204" pitchFamily="34" charset="-120"/>
              <a:cs typeface="Segoe UI" panose="020B0502040204020203" pitchFamily="34" charset="0"/>
            </a:rPr>
            <a:t>開始 &gt;</a:t>
          </a:r>
          <a:endParaRPr lang="en-US" sz="1750" b="0" cap="none" spc="0">
            <a:ln>
              <a:noFill/>
            </a:ln>
            <a:solidFill>
              <a:srgbClr val="217346"/>
            </a:solidFill>
            <a:effectLst/>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723900</xdr:colOff>
      <xdr:row>21</xdr:row>
      <xdr:rowOff>146685</xdr:rowOff>
    </xdr:to>
    <xdr:grpSp>
      <xdr:nvGrpSpPr>
        <xdr:cNvPr id="5" name="群組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6545580" y="3209925"/>
          <a:ext cx="2674620" cy="1508760"/>
          <a:chOff x="7096125" y="3419475"/>
          <a:chExt cx="2762250" cy="1257300"/>
        </a:xfrm>
      </xdr:grpSpPr>
      <xdr:sp macro="" textlink="">
        <xdr:nvSpPr>
          <xdr:cNvPr id="40" name="步驟"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祕笈</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希望運算列表直接位於圖表</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底下嗎？按一下圖表，在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[圖表工具]</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索引標籤上，按一下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[設計]</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，然後按一下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[新增圖表項目] </a:t>
            </a:r>
            <a:r>
              <a:rPr lang="zh-tw" sz="1100" b="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&gt;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[運算列表]</a:t>
            </a:r>
            <a:r>
              <a:rPr lang="zh-tw" sz="1100" b="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&gt;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[有圖例符號]</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a:t>
            </a:r>
            <a:endParaRPr lang="en-US" sz="1100" b="0" i="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pic>
        <xdr:nvPicPr>
          <xdr:cNvPr id="41" name="圖形 263" descr="功能區">
            <a:extLst>
              <a:ext uri="{FF2B5EF4-FFF2-40B4-BE49-F238E27FC236}">
                <a16:creationId xmlns:a16="http://schemas.microsoft.com/office/drawing/2014/main" id="{00000000-0008-0000-09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396240"/>
          </a:xfrm>
          <a:prstGeom prst="rect">
            <a:avLst/>
          </a:prstGeom>
        </xdr:spPr>
      </xdr:pic>
    </xdr:grpSp>
    <xdr:clientData/>
  </xdr:twoCellAnchor>
  <xdr:twoCellAnchor editAs="oneCell">
    <xdr:from>
      <xdr:col>0</xdr:col>
      <xdr:colOff>333375</xdr:colOff>
      <xdr:row>0</xdr:row>
      <xdr:rowOff>266700</xdr:rowOff>
    </xdr:from>
    <xdr:to>
      <xdr:col>1</xdr:col>
      <xdr:colOff>5016500</xdr:colOff>
      <xdr:row>22</xdr:row>
      <xdr:rowOff>123825</xdr:rowOff>
    </xdr:to>
    <xdr:grpSp>
      <xdr:nvGrpSpPr>
        <xdr:cNvPr id="77" name="建議使用的精美圖表"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490845" cy="4619625"/>
          <a:chOff x="0" y="0"/>
          <a:chExt cx="5695950" cy="4619625"/>
        </a:xfrm>
      </xdr:grpSpPr>
      <xdr:sp macro="" textlink="">
        <xdr:nvSpPr>
          <xdr:cNvPr id="78" name="矩形 77" descr="背景">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79" name="步驟" descr="建議使用的精美圖表">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22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建議使用的精美圖表</a:t>
            </a:r>
            <a:endParaRPr lang="en-US" sz="220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80" name="直線接點 79" descr="裝飾線條">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下一步] 按鈕" descr="向下瀏覽以取得更多詳細資料">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向下瀏覽以取得更多詳細資料</a:t>
            </a:r>
          </a:p>
        </xdr:txBody>
      </xdr:sp>
      <xdr:cxnSp macro="">
        <xdr:nvCxnSpPr>
          <xdr:cNvPr id="82" name="直線接點​​ 81" descr="裝飾線條">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下一步] 按鈕" descr="[下一步] 按鈕，附有移至下一個工作表的超連結">
            <a:hlinkClick xmlns:r="http://schemas.openxmlformats.org/officeDocument/2006/relationships" r:id="rId4" tooltip="選取以移至下一步"/>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84" name="步驟" descr="按一下右側資料中的任何位置，然後按一下 [插入] &gt; [建議的圖表]">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按一下右側資料中的任何位置，然後按一下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[插入]</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&gt;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[建議的圖表]</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p>
        </xdr:txBody>
      </xdr:sp>
      <xdr:sp macro="" textlink="">
        <xdr:nvSpPr>
          <xdr:cNvPr id="85" name="橢圓​​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86" name="步驟" descr="您會看到幾個建議。按一下左側的第二個選項 (名為「群組直條圖」)，然後按一下 [確定]">
            <a:extLst>
              <a:ext uri="{FF2B5EF4-FFF2-40B4-BE49-F238E27FC236}">
                <a16:creationId xmlns:a16="http://schemas.microsoft.com/office/drawing/2014/main" id="{00000000-0008-0000-0900-000056000000}"/>
              </a:ext>
            </a:extLst>
          </xdr:cNvPr>
          <xdr:cNvSpPr txBox="1"/>
        </xdr:nvSpPr>
        <xdr:spPr>
          <a:xfrm>
            <a:off x="638782" y="12431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您會看到幾個建議。按一下左側的第二個選項 (名為「群組直條圖」)，然後按一下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[確定]。</a:t>
            </a:r>
          </a:p>
        </xdr:txBody>
      </xdr:sp>
      <xdr:sp macro="" textlink="">
        <xdr:nvSpPr>
          <xdr:cNvPr id="87" name="橢圓​​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88" name="步驟" descr="顯示每年會議出席者總人數的直條圖隨即出現。您可以視需要隨意移動直條圖。">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直條圖會顯示每年會議出席者的總數。您可以視需要隨意移動直條圖。</a:t>
            </a:r>
          </a:p>
        </xdr:txBody>
      </xdr:sp>
      <xdr:sp macro="" textlink="">
        <xdr:nvSpPr>
          <xdr:cNvPr id="89" name="橢圓​​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90" name="步驟" descr="現在，您將新增趨勢線。選取圖表，[圖表工具] 索引標籤隨即顯示於 Excel 視窗的頂端上">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現在，您將新增趨勢線。選取圖表，</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altLang="en-US"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圖表設計</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索引標籤隨即顯示於 Excel 視窗的頂端上。</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p>
        </xdr:txBody>
      </xdr:sp>
      <xdr:sp macro="" textlink="">
        <xdr:nvSpPr>
          <xdr:cNvPr id="91" name="橢圓​​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sp macro="" textlink="">
        <xdr:nvSpPr>
          <xdr:cNvPr id="92" name="步驟" descr="在 [圖表工具] 索引標籤上，按一下 [設計]，然後按一下 [新增圖表項目] &gt; [趨勢線] &gt; [線性]。現在，您會看到趨勢線顯示銷售數量在一段時間內的大致方向">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 </a:t>
            </a:r>
            <a:r>
              <a:rPr lang="zh-tw" sz="1100" b="1" kern="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altLang="en-US" sz="1100" b="1" kern="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圖表設計</a:t>
            </a:r>
            <a:r>
              <a:rPr lang="zh-tw" sz="1100" b="1" kern="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sz="1100" kern="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索引標籤上，按一下 </a:t>
            </a:r>
            <a:r>
              <a:rPr lang="zh-tw" sz="1100" b="1" kern="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[設計]，</a:t>
            </a:r>
            <a:r>
              <a:rPr lang="zh-tw" sz="1100" kern="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然後按一下 </a:t>
            </a:r>
            <a:r>
              <a:rPr lang="zh-tw" sz="1100" b="1" kern="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[新增圖表項目] &gt; [趨勢線] &gt; [線性]</a:t>
            </a:r>
            <a:r>
              <a:rPr lang="zh-tw" sz="1100" kern="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。現在，您會看到趨勢線顯示銷售數量在一段時間內的大致方向。</a:t>
            </a:r>
          </a:p>
        </xdr:txBody>
      </xdr:sp>
      <xdr:sp macro="" textlink="">
        <xdr:nvSpPr>
          <xdr:cNvPr id="93" name="橢圓​​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5073650</xdr:colOff>
      <xdr:row>50</xdr:row>
      <xdr:rowOff>47625</xdr:rowOff>
    </xdr:to>
    <xdr:grpSp>
      <xdr:nvGrpSpPr>
        <xdr:cNvPr id="12" name="水平與垂直座標軸"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429885" cy="4619625"/>
          <a:chOff x="390525" y="5943600"/>
          <a:chExt cx="5695950" cy="4619625"/>
        </a:xfrm>
      </xdr:grpSpPr>
      <xdr:sp macro="" textlink="">
        <xdr:nvSpPr>
          <xdr:cNvPr id="100" name="矩形 99" descr="背景">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cxnSp macro="">
        <xdr:nvCxnSpPr>
          <xdr:cNvPr id="101" name="直線接點 100" descr="裝飾線條">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直線接點 101" descr="裝飾線條">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步驟" descr="水平與垂直座標軸">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水平與垂直座標軸</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sp macro="" textlink="">
        <xdr:nvSpPr>
          <xdr:cNvPr id="97" name="步驟"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您可能已經在學校學過 X 軸和 Y 軸。Excel 也有這兩個座標軸，但名稱稍有不同。 </a:t>
            </a: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 Excel 中，這些座標軸稱為：</a:t>
            </a: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橫跨於底部的 X 軸稱為</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水平座標軸</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p>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上下延伸的 Y 軸稱為</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垂直座標軸</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每個座標軸都可以是數值座標軸或類別座標軸。 </a:t>
            </a:r>
          </a:p>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en-US" alt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數值座標軸</a:t>
            </a:r>
            <a:r>
              <a:rPr lang="en-US" alt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代表數值。例如，數值座標軸可以代表金額、小時、持續時間、溫度等等。右側的垂直座標軸即為數值座標軸。 </a:t>
            </a:r>
          </a:p>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altLang="en-US"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類別座標軸</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代表日期、人員名稱、產品名稱等資訊。</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右側含有年份的水平座標軸</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即為類別軸。 </a:t>
            </a: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7</xdr:col>
      <xdr:colOff>561976</xdr:colOff>
      <xdr:row>64</xdr:row>
      <xdr:rowOff>171450</xdr:rowOff>
    </xdr:to>
    <xdr:grpSp>
      <xdr:nvGrpSpPr>
        <xdr:cNvPr id="14" name="副座標軸圖表" descr="組合式圖表">
          <a:extLst>
            <a:ext uri="{FF2B5EF4-FFF2-40B4-BE49-F238E27FC236}">
              <a16:creationId xmlns:a16="http://schemas.microsoft.com/office/drawing/2014/main" id="{00000000-0008-0000-0900-00000E000000}"/>
            </a:ext>
          </a:extLst>
        </xdr:cNvPr>
        <xdr:cNvGrpSpPr/>
      </xdr:nvGrpSpPr>
      <xdr:grpSpPr>
        <a:xfrm>
          <a:off x="6899910" y="10420350"/>
          <a:ext cx="5343526" cy="2514600"/>
          <a:chOff x="7315200" y="10839450"/>
          <a:chExt cx="5477189" cy="2514600"/>
        </a:xfrm>
      </xdr:grpSpPr>
      <xdr:sp macro="" textlink="">
        <xdr:nvSpPr>
          <xdr:cNvPr id="131" name="手繪多邊形：圖案 130" descr="括號行">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32" name="手繪多邊形：圖案 131" descr="括號行">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33" name="弧線 132" descr="括號行">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34" name="弧線 133" descr="括號行">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40" name="步驟" descr="副座標軸">
            <a:extLst>
              <a:ext uri="{FF2B5EF4-FFF2-40B4-BE49-F238E27FC236}">
                <a16:creationId xmlns:a16="http://schemas.microsoft.com/office/drawing/2014/main" id="{00000000-0008-0000-0900-00008C000000}"/>
              </a:ext>
            </a:extLst>
          </xdr:cNvPr>
          <xdr:cNvSpPr txBox="1"/>
        </xdr:nvSpPr>
        <xdr:spPr>
          <a:xfrm>
            <a:off x="11734800" y="11699706"/>
            <a:ext cx="1057589" cy="816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noProof="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副座標軸</a:t>
            </a:r>
            <a:endParaRPr lang="en-US" sz="1100" b="0" i="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graphicFrame macro="">
        <xdr:nvGraphicFramePr>
          <xdr:cNvPr id="129" name="圖表 128" descr="組合式圖表">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5073650</xdr:colOff>
      <xdr:row>65</xdr:row>
      <xdr:rowOff>114301</xdr:rowOff>
    </xdr:to>
    <xdr:grpSp>
      <xdr:nvGrpSpPr>
        <xdr:cNvPr id="11" name="副座標軸"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429885" cy="2781300"/>
          <a:chOff x="390525" y="10810875"/>
          <a:chExt cx="5695950" cy="2676525"/>
        </a:xfrm>
      </xdr:grpSpPr>
      <xdr:sp macro="" textlink="">
        <xdr:nvSpPr>
          <xdr:cNvPr id="122" name="矩形 121" descr="背景">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cxnSp macro="">
        <xdr:nvCxnSpPr>
          <xdr:cNvPr id="123" name="直線接點 122" descr="裝飾線條">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直線接點 123" descr="裝飾線條">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步驟" descr="副座標軸">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副座標軸</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sp macro="" textlink="">
        <xdr:nvSpPr>
          <xdr:cNvPr id="119" name="步驟"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您也可以在圖表中使用</a:t>
            </a:r>
            <a:r>
              <a:rPr lang="en-US" alt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[副座標軸]。</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副座標軸是額外的數值座標軸，可顯示與其他數值座標軸不同的數值。 </a:t>
            </a: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右側為常見的範例。這個範例與上方圖表相同，但包含代表每月銷售額的額外副垂直座標軸。有些人說只要有副座標軸，就幾乎等同於擁有「二合一的圖表」，這種說法是對的。這種圖表融合了直條圖和折線圖，這種圖表在 Excel 中稱為</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「組合式圖表」</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。如果您想使用這種圖表，請按一下本工作表底部的連結。</a:t>
            </a: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6</xdr:col>
      <xdr:colOff>190500</xdr:colOff>
      <xdr:row>46</xdr:row>
      <xdr:rowOff>61120</xdr:rowOff>
    </xdr:to>
    <xdr:grpSp>
      <xdr:nvGrpSpPr>
        <xdr:cNvPr id="10" name="水平與垂直座標軸圖表" descr="顯示水平與垂直座標軸的圖表">
          <a:extLst>
            <a:ext uri="{FF2B5EF4-FFF2-40B4-BE49-F238E27FC236}">
              <a16:creationId xmlns:a16="http://schemas.microsoft.com/office/drawing/2014/main" id="{00000000-0008-0000-0900-00000A000000}"/>
            </a:ext>
          </a:extLst>
        </xdr:cNvPr>
        <xdr:cNvGrpSpPr/>
      </xdr:nvGrpSpPr>
      <xdr:grpSpPr>
        <a:xfrm>
          <a:off x="5817870" y="6181725"/>
          <a:ext cx="5375910" cy="3213895"/>
          <a:chOff x="6048375" y="6600825"/>
          <a:chExt cx="5419725" cy="3213895"/>
        </a:xfrm>
      </xdr:grpSpPr>
      <xdr:sp macro="" textlink="">
        <xdr:nvSpPr>
          <xdr:cNvPr id="116" name="步驟" descr="類別座標軸">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noProof="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(類別座標軸)</a:t>
            </a:r>
            <a:endParaRPr lang="en-US" sz="1100" b="0" i="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graphicFrame macro="">
        <xdr:nvGraphicFramePr>
          <xdr:cNvPr id="94" name="圖表 93" descr="圖表">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手繪多邊形：圖案 135" descr="括號行">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37" name="手繪多邊形：圖案 136" descr="括號行">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38" name="弧線 137" descr="括號行">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39" name="弧線 138" descr="括號行">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11" name="步驟" descr="水平座標軸">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noProof="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水平座標軸</a:t>
            </a:r>
            <a:endParaRPr lang="en-US" sz="1100" b="0" i="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sp macro="" textlink="">
        <xdr:nvSpPr>
          <xdr:cNvPr id="110" name="步驟" descr="垂直座標軸">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noProof="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垂直座標軸</a:t>
            </a:r>
          </a:p>
        </xdr:txBody>
      </xdr:sp>
      <xdr:sp macro="" textlink="">
        <xdr:nvSpPr>
          <xdr:cNvPr id="115" name="步驟" descr="數值座標軸">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noProof="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(數值座標軸)</a:t>
            </a:r>
          </a:p>
        </xdr:txBody>
      </xdr:sp>
      <xdr:sp macro="" textlink="">
        <xdr:nvSpPr>
          <xdr:cNvPr id="142" name="手繪多邊形：圖案 141" descr="括號行">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43" name="手繪多邊形：圖案 142" descr="括號行">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44" name="弧線 143" descr="括號行">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45" name="弧線 144" descr="括號行">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grpSp>
    <xdr:clientData/>
  </xdr:twoCellAnchor>
  <xdr:twoCellAnchor editAs="oneCell">
    <xdr:from>
      <xdr:col>0</xdr:col>
      <xdr:colOff>390525</xdr:colOff>
      <xdr:row>66</xdr:row>
      <xdr:rowOff>171450</xdr:rowOff>
    </xdr:from>
    <xdr:to>
      <xdr:col>1</xdr:col>
      <xdr:colOff>5073650</xdr:colOff>
      <xdr:row>84</xdr:row>
      <xdr:rowOff>9525</xdr:rowOff>
    </xdr:to>
    <xdr:grpSp>
      <xdr:nvGrpSpPr>
        <xdr:cNvPr id="146" name="網路上的更多資訊"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429885" cy="3267075"/>
          <a:chOff x="0" y="0"/>
          <a:chExt cx="5695950" cy="3267075"/>
        </a:xfrm>
      </xdr:grpSpPr>
      <xdr:sp macro="" textlink="">
        <xdr:nvSpPr>
          <xdr:cNvPr id="147" name="矩形 146" descr="背景">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48" name="步驟" descr="Web 上的更多資訊">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網頁上的更多資訊</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49" name="直線接點​​ 148" descr="裝飾線條">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下一步] 按鈕" descr="回到頁首，附有移至儲存格 A1 的超連結">
            <a:hlinkClick xmlns:r="http://schemas.openxmlformats.org/officeDocument/2006/relationships" r:id="rId7" tooltip="選取以回到此工作表中的儲存格 A1"/>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回到頁首</a:t>
            </a:r>
          </a:p>
        </xdr:txBody>
      </xdr:sp>
      <xdr:cxnSp macro="">
        <xdr:nvCxnSpPr>
          <xdr:cNvPr id="151" name="直線接點 150" descr="裝飾線條">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下一步] 按鈕" descr="[下一步] 按鈕，附有移至下一個工作表的超連結">
            <a:hlinkClick xmlns:r="http://schemas.openxmlformats.org/officeDocument/2006/relationships" r:id="rId4" tooltip="選取以移至下一步"/>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153" name="步驟" descr="建立圖表的完整流程，附有移至 Web 的超連結">
            <a:hlinkClick xmlns:r="http://schemas.openxmlformats.org/officeDocument/2006/relationships" r:id="rId8" tooltip="選取以從 Web 了解建立圖表的完整流程"/>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建立圖表的完整流程</a:t>
            </a:r>
          </a:p>
        </xdr:txBody>
      </xdr:sp>
      <xdr:pic>
        <xdr:nvPicPr>
          <xdr:cNvPr id="154" name="圖形 22" descr="箭號">
            <a:hlinkClick xmlns:r="http://schemas.openxmlformats.org/officeDocument/2006/relationships" r:id="rId8" tooltip="選取以從網路深入了解"/>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步驟" descr="建立含有副座標軸的組合式圖表，附有移至 Web 的超連結">
            <a:hlinkClick xmlns:r="http://schemas.openxmlformats.org/officeDocument/2006/relationships" r:id="rId11" tooltip="選取以從 Web 了解如何建立含有副座標軸的組合式圖表"/>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建立含有副座標軸的組合式圖表</a:t>
            </a:r>
          </a:p>
        </xdr:txBody>
      </xdr:sp>
      <xdr:pic>
        <xdr:nvPicPr>
          <xdr:cNvPr id="156" name="圖形 22" descr="箭號">
            <a:hlinkClick xmlns:r="http://schemas.openxmlformats.org/officeDocument/2006/relationships" r:id="rId11" tooltip="選取以從網路深入了解"/>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步驟" descr="Office 中可用的圖表類型，附有移至 Web 的超連結">
            <a:hlinkClick xmlns:r="http://schemas.openxmlformats.org/officeDocument/2006/relationships" r:id="rId12" tooltip="選取以從 Web 了解 Office 中可用的圖表類型"/>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Office 中可用的圖表類型</a:t>
            </a:r>
          </a:p>
        </xdr:txBody>
      </xdr:sp>
      <xdr:pic>
        <xdr:nvPicPr>
          <xdr:cNvPr id="158" name="圖形 22" descr="箭號">
            <a:hlinkClick xmlns:r="http://schemas.openxmlformats.org/officeDocument/2006/relationships" r:id="rId12" tooltip="選取以從網路深入了解"/>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104774</xdr:colOff>
      <xdr:row>67</xdr:row>
      <xdr:rowOff>57149</xdr:rowOff>
    </xdr:from>
    <xdr:to>
      <xdr:col>7</xdr:col>
      <xdr:colOff>704850</xdr:colOff>
      <xdr:row>73</xdr:row>
      <xdr:rowOff>57150</xdr:rowOff>
    </xdr:to>
    <xdr:grpSp>
      <xdr:nvGrpSpPr>
        <xdr:cNvPr id="2" name="副座標軸資料" descr="支援上述副座標軸的資料">
          <a:extLst>
            <a:ext uri="{FF2B5EF4-FFF2-40B4-BE49-F238E27FC236}">
              <a16:creationId xmlns:a16="http://schemas.microsoft.com/office/drawing/2014/main" id="{00000000-0008-0000-0900-000002000000}"/>
            </a:ext>
          </a:extLst>
        </xdr:cNvPr>
        <xdr:cNvGrpSpPr/>
      </xdr:nvGrpSpPr>
      <xdr:grpSpPr>
        <a:xfrm>
          <a:off x="11108054" y="13392149"/>
          <a:ext cx="1247776" cy="1143001"/>
          <a:chOff x="11627124" y="13830299"/>
          <a:chExt cx="1262412" cy="1143001"/>
        </a:xfrm>
      </xdr:grpSpPr>
      <xdr:sp macro="" textlink="">
        <xdr:nvSpPr>
          <xdr:cNvPr id="160" name="手繪多邊形：圖案 159" descr="括號行">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61" name="手繪多邊形：圖案 160" descr="括號行">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62" name="弧線 161" descr="括號行">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63" name="弧線 162" descr="括號行">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64" name="步驟" descr="支援上述副座標軸的資料">
            <a:extLst>
              <a:ext uri="{FF2B5EF4-FFF2-40B4-BE49-F238E27FC236}">
                <a16:creationId xmlns:a16="http://schemas.microsoft.com/office/drawing/2014/main" id="{00000000-0008-0000-0900-0000A4000000}"/>
              </a:ext>
            </a:extLst>
          </xdr:cNvPr>
          <xdr:cNvSpPr txBox="1"/>
        </xdr:nvSpPr>
        <xdr:spPr>
          <a:xfrm>
            <a:off x="11849100" y="14058900"/>
            <a:ext cx="1040436"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noProof="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支援上述副座標軸的資料</a:t>
            </a:r>
            <a:endParaRPr lang="en-US" sz="1100" b="0" i="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962024</xdr:colOff>
      <xdr:row>82</xdr:row>
      <xdr:rowOff>171450</xdr:rowOff>
    </xdr:to>
    <xdr:grpSp>
      <xdr:nvGrpSpPr>
        <xdr:cNvPr id="3" name="祕笈" descr="祕笈：嘗試建立組合式圖表。選取上方的資料，然後按一下 [插入] &gt; [建議圖表]。按一下頂端的 [所有圖表] 索引標籤，然後按一下底部的 [組合式]。在右側，按一下 [食物銷售] 的 [副座標軸] 核取方塊">
          <a:extLst>
            <a:ext uri="{FF2B5EF4-FFF2-40B4-BE49-F238E27FC236}">
              <a16:creationId xmlns:a16="http://schemas.microsoft.com/office/drawing/2014/main" id="{00000000-0008-0000-0900-000003000000}"/>
            </a:ext>
          </a:extLst>
        </xdr:cNvPr>
        <xdr:cNvGrpSpPr/>
      </xdr:nvGrpSpPr>
      <xdr:grpSpPr>
        <a:xfrm>
          <a:off x="6546238" y="14668500"/>
          <a:ext cx="2912086" cy="1695450"/>
          <a:chOff x="7096125" y="15201900"/>
          <a:chExt cx="3000375" cy="1695450"/>
        </a:xfrm>
      </xdr:grpSpPr>
      <xdr:sp macro="" textlink="">
        <xdr:nvSpPr>
          <xdr:cNvPr id="165" name="步驟"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69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祕笈</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嘗試建立組合式</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圖表。選取上方的資料，然後按一下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[插入]</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&gt;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[建議圖表]</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。按一下頂端的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[所有圖表]</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索引標籤，然後按一下底部的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[組合式]</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。在右側，按一下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[食物銷售] </a:t>
            </a:r>
            <a:r>
              <a:rPr lang="zh-tw" sz="1100" b="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的</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a:t>
            </a:r>
            <a:r>
              <a:rPr lang="zh-tw" sz="1100" b="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[副座標軸] 核取方塊</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a:t>
            </a:r>
            <a:endParaRPr lang="en-US" sz="1100" b="0" i="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pic>
        <xdr:nvPicPr>
          <xdr:cNvPr id="166" name="圖形 263" descr="功能區">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57020"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2</xdr:col>
      <xdr:colOff>2540</xdr:colOff>
      <xdr:row>23</xdr:row>
      <xdr:rowOff>123825</xdr:rowOff>
    </xdr:to>
    <xdr:grpSp>
      <xdr:nvGrpSpPr>
        <xdr:cNvPr id="97" name="使用樞紐分析表對資料進行摘要"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490845" cy="4810125"/>
          <a:chOff x="0" y="52174"/>
          <a:chExt cx="5695950" cy="4810125"/>
        </a:xfrm>
      </xdr:grpSpPr>
      <xdr:sp macro="" textlink="">
        <xdr:nvSpPr>
          <xdr:cNvPr id="98" name="矩形 97" descr="背景">
            <a:extLst>
              <a:ext uri="{FF2B5EF4-FFF2-40B4-BE49-F238E27FC236}">
                <a16:creationId xmlns:a16="http://schemas.microsoft.com/office/drawing/2014/main" id="{00000000-0008-0000-0A00-000062000000}"/>
              </a:ext>
            </a:extLst>
          </xdr:cNvPr>
          <xdr:cNvSpPr/>
        </xdr:nvSpPr>
        <xdr:spPr>
          <a:xfrm>
            <a:off x="0" y="52174"/>
            <a:ext cx="5695950" cy="48101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99" name="步驟" descr="使用樞紐分析表對資料進行摘要">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22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使用樞紐分析表對資料進行摘要</a:t>
            </a:r>
            <a:endParaRPr lang="en-US" sz="220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00" name="直線接點 99" descr="裝飾線條">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下一步] 按鈕" descr="向下瀏覽以取得更多詳細資料">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412935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向下瀏覽以取得更多詳細資料</a:t>
            </a:r>
          </a:p>
        </xdr:txBody>
      </xdr:sp>
      <xdr:cxnSp macro="">
        <xdr:nvCxnSpPr>
          <xdr:cNvPr id="102" name="直線接點 101" descr="裝飾線條">
            <a:extLst>
              <a:ext uri="{FF2B5EF4-FFF2-40B4-BE49-F238E27FC236}">
                <a16:creationId xmlns:a16="http://schemas.microsoft.com/office/drawing/2014/main" id="{00000000-0008-0000-0A00-000066000000}"/>
              </a:ext>
            </a:extLst>
          </xdr:cNvPr>
          <xdr:cNvCxnSpPr>
            <a:cxnSpLocks/>
          </xdr:cNvCxnSpPr>
        </xdr:nvCxnSpPr>
        <xdr:spPr>
          <a:xfrm>
            <a:off x="234924" y="39050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下一步] 按鈕" descr="[下一步] 按鈕，附有移至下一個工作表的超連結">
            <a:hlinkClick xmlns:r="http://schemas.openxmlformats.org/officeDocument/2006/relationships" r:id="rId2" tooltip="選取以移至下一步"/>
            <a:extLst>
              <a:ext uri="{FF2B5EF4-FFF2-40B4-BE49-F238E27FC236}">
                <a16:creationId xmlns:a16="http://schemas.microsoft.com/office/drawing/2014/main" id="{00000000-0008-0000-0A00-000067000000}"/>
              </a:ext>
            </a:extLst>
          </xdr:cNvPr>
          <xdr:cNvSpPr/>
        </xdr:nvSpPr>
        <xdr:spPr>
          <a:xfrm>
            <a:off x="4293870" y="412935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104" name="步驟" descr="查看 [日期]、[銷售人員]、[產品] 和 [金額] 欄。您可以快速識別哪項產品的獲利最豐厚嗎？或是哪個銷售人員的業績最高嗎？下方的樞紐分析表可協助識別這些資訊">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查看 [日期]、[銷售人員]、[產品] 和 [金額] 欄。您可以快速識別哪項產品的獲利最豐厚嗎？或是哪個銷售人員的業績最高嗎？下方的樞紐分析表可協助識別這些資訊。</a:t>
            </a:r>
          </a:p>
        </xdr:txBody>
      </xdr:sp>
      <xdr:sp macro="" textlink="">
        <xdr:nvSpPr>
          <xdr:cNvPr id="105" name="橢圓​​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06" name="步驟" descr="建立樞紐分析表後，我們按幾個按鈕來對資料進行摘要。現在，我們知道哪項產品的獲利最豐厚">
            <a:extLst>
              <a:ext uri="{FF2B5EF4-FFF2-40B4-BE49-F238E27FC236}">
                <a16:creationId xmlns:a16="http://schemas.microsoft.com/office/drawing/2014/main" id="{00000000-0008-0000-0A00-00006A000000}"/>
              </a:ext>
            </a:extLst>
          </xdr:cNvPr>
          <xdr:cNvSpPr txBox="1"/>
        </xdr:nvSpPr>
        <xdr:spPr>
          <a:xfrm>
            <a:off x="638783" y="165525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建立樞紐分析表後，我們按幾個按鈕來對資料進行摘要。現在，我們知道哪項產品的獲利最豐厚。 </a:t>
            </a:r>
          </a:p>
        </xdr:txBody>
      </xdr:sp>
      <xdr:sp macro="" textlink="">
        <xdr:nvSpPr>
          <xdr:cNvPr id="107" name="橢圓​​ 106" descr="2">
            <a:extLst>
              <a:ext uri="{FF2B5EF4-FFF2-40B4-BE49-F238E27FC236}">
                <a16:creationId xmlns:a16="http://schemas.microsoft.com/office/drawing/2014/main" id="{00000000-0008-0000-0A00-00006B000000}"/>
              </a:ext>
            </a:extLst>
          </xdr:cNvPr>
          <xdr:cNvSpPr/>
        </xdr:nvSpPr>
        <xdr:spPr>
          <a:xfrm>
            <a:off x="231749" y="16127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108" name="步驟"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215990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現在，您將對資料進行樞紐分析，以便找出業績最高的銷售人員。在樞紐分析表內以滑鼠右鍵按一下任何儲存格，然後按一下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[顯示欄位清單]。 </a:t>
            </a:r>
          </a:p>
        </xdr:txBody>
      </xdr:sp>
      <xdr:sp macro="" textlink="">
        <xdr:nvSpPr>
          <xdr:cNvPr id="109" name="橢圓​​ 108" descr="3">
            <a:extLst>
              <a:ext uri="{FF2B5EF4-FFF2-40B4-BE49-F238E27FC236}">
                <a16:creationId xmlns:a16="http://schemas.microsoft.com/office/drawing/2014/main" id="{00000000-0008-0000-0A00-00006D000000}"/>
              </a:ext>
            </a:extLst>
          </xdr:cNvPr>
          <xdr:cNvSpPr/>
        </xdr:nvSpPr>
        <xdr:spPr>
          <a:xfrm>
            <a:off x="231749" y="21174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110" name="步驟" descr="[樞紐分析表欄位] 窗格隨即顯示。在窗格底部的 [列] 底下，按一下 [產品]，然後按一下 [移除欄位]">
            <a:extLst>
              <a:ext uri="{FF2B5EF4-FFF2-40B4-BE49-F238E27FC236}">
                <a16:creationId xmlns:a16="http://schemas.microsoft.com/office/drawing/2014/main" id="{00000000-0008-0000-0A00-00006E000000}"/>
              </a:ext>
            </a:extLst>
          </xdr:cNvPr>
          <xdr:cNvSpPr txBox="1"/>
        </xdr:nvSpPr>
        <xdr:spPr>
          <a:xfrm>
            <a:off x="638783" y="282342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[樞紐分析表欄位]</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窗格會隨即顯示。</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在窗格底部的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[列]</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底下，按一下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[產品]</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，然後按一下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[移除欄位]</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p>
        </xdr:txBody>
      </xdr:sp>
      <xdr:sp macro="" textlink="">
        <xdr:nvSpPr>
          <xdr:cNvPr id="111" name="橢圓​​ 110" descr="4">
            <a:extLst>
              <a:ext uri="{FF2B5EF4-FFF2-40B4-BE49-F238E27FC236}">
                <a16:creationId xmlns:a16="http://schemas.microsoft.com/office/drawing/2014/main" id="{00000000-0008-0000-0A00-00006F000000}"/>
              </a:ext>
            </a:extLst>
          </xdr:cNvPr>
          <xdr:cNvSpPr/>
        </xdr:nvSpPr>
        <xdr:spPr>
          <a:xfrm>
            <a:off x="231749" y="27809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sp macro="" textlink="">
        <xdr:nvSpPr>
          <xdr:cNvPr id="112" name="步驟" descr="在窗格頂端，按一下 [銷售人員] 的核取方塊。現在，您可以看到業績最高的銷售人員">
            <a:extLst>
              <a:ext uri="{FF2B5EF4-FFF2-40B4-BE49-F238E27FC236}">
                <a16:creationId xmlns:a16="http://schemas.microsoft.com/office/drawing/2014/main" id="{00000000-0008-0000-0A00-000070000000}"/>
              </a:ext>
            </a:extLst>
          </xdr:cNvPr>
          <xdr:cNvSpPr txBox="1"/>
        </xdr:nvSpPr>
        <xdr:spPr>
          <a:xfrm>
            <a:off x="638783" y="334534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在窗格頂端，按一下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[銷售人員]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的核取方塊。</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現在，您可以看到業績最高的銷售人員。</a:t>
            </a:r>
          </a:p>
        </xdr:txBody>
      </xdr:sp>
      <xdr:sp macro="" textlink="">
        <xdr:nvSpPr>
          <xdr:cNvPr id="113" name="橢圓​​ 112" descr="5">
            <a:extLst>
              <a:ext uri="{FF2B5EF4-FFF2-40B4-BE49-F238E27FC236}">
                <a16:creationId xmlns:a16="http://schemas.microsoft.com/office/drawing/2014/main" id="{00000000-0008-0000-0A00-000071000000}"/>
              </a:ext>
            </a:extLst>
          </xdr:cNvPr>
          <xdr:cNvSpPr/>
        </xdr:nvSpPr>
        <xdr:spPr>
          <a:xfrm>
            <a:off x="231749" y="326301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4845050</xdr:colOff>
      <xdr:row>56</xdr:row>
      <xdr:rowOff>21772</xdr:rowOff>
    </xdr:to>
    <xdr:grpSp>
      <xdr:nvGrpSpPr>
        <xdr:cNvPr id="4" name="建立樞紐分析表"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429885" cy="5736772"/>
          <a:chOff x="390525" y="5943600"/>
          <a:chExt cx="5695950" cy="5647502"/>
        </a:xfrm>
      </xdr:grpSpPr>
      <xdr:sp macro="" textlink="">
        <xdr:nvSpPr>
          <xdr:cNvPr id="124" name="矩形 123" descr="背景">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25" name="步驟" descr="建立樞紐分析表">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kern="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rPr>
              <a:t>建立樞紐分析表</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26" name="直線接點 125" descr="裝飾線條">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直線接點 133" descr="裝飾線條">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步驟" descr="現在，您將自行建立樞紐分析表，以便需要對資料進行摘要時知道如何建立">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現在，您將自行建立樞紐分析表，以便需要對資料進行摘要時知道如何建立。</a:t>
            </a:r>
          </a:p>
        </xdr:txBody>
      </xdr:sp>
      <xdr:sp macro="" textlink="">
        <xdr:nvSpPr>
          <xdr:cNvPr id="128" name="步驟" descr="在右側資料內按一下某個儲存格，然後在 [插入] 功能表上按一下 [樞紐分析表]">
            <a:extLst>
              <a:ext uri="{FF2B5EF4-FFF2-40B4-BE49-F238E27FC236}">
                <a16:creationId xmlns:a16="http://schemas.microsoft.com/office/drawing/2014/main" id="{00000000-0008-0000-0A00-000080000000}"/>
              </a:ext>
            </a:extLst>
          </xdr:cNvPr>
          <xdr:cNvSpPr txBox="1"/>
        </xdr:nvSpPr>
        <xdr:spPr>
          <a:xfrm>
            <a:off x="1029308" y="7077512"/>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在右側資料內按一下某個儲存格，然後在 </a:t>
            </a:r>
            <a:r>
              <a:rPr lang="zh-tw" sz="1100" b="1"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[插入]</a:t>
            </a:r>
            <a:r>
              <a:rPr lang="zh-tw" sz="110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功能表上按一下 </a:t>
            </a:r>
            <a:r>
              <a:rPr lang="zh-tw" sz="1100" b="1"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[樞紐分析表]</a:t>
            </a:r>
            <a:r>
              <a:rPr lang="zh-tw" sz="110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p>
        </xdr:txBody>
      </xdr:sp>
      <xdr:sp macro="" textlink="">
        <xdr:nvSpPr>
          <xdr:cNvPr id="129" name="橢圓​​ 128" descr="1">
            <a:extLst>
              <a:ext uri="{FF2B5EF4-FFF2-40B4-BE49-F238E27FC236}">
                <a16:creationId xmlns:a16="http://schemas.microsoft.com/office/drawing/2014/main" id="{00000000-0008-0000-0A00-000081000000}"/>
              </a:ext>
            </a:extLst>
          </xdr:cNvPr>
          <xdr:cNvSpPr/>
        </xdr:nvSpPr>
        <xdr:spPr>
          <a:xfrm>
            <a:off x="622274" y="703501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30" name="步驟" descr="在隨即顯示的對話方塊中，按一下 [已經存在的工作表]，然後在 [位置] 方塊中輸入 C42。按一下 [確定]">
            <a:extLst>
              <a:ext uri="{FF2B5EF4-FFF2-40B4-BE49-F238E27FC236}">
                <a16:creationId xmlns:a16="http://schemas.microsoft.com/office/drawing/2014/main" id="{00000000-0008-0000-0A00-000082000000}"/>
              </a:ext>
            </a:extLst>
          </xdr:cNvPr>
          <xdr:cNvSpPr txBox="1"/>
        </xdr:nvSpPr>
        <xdr:spPr>
          <a:xfrm>
            <a:off x="1029308" y="7477005"/>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在顯示的對話方塊中，按一下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[已經存在的工作表]</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，然後</a:t>
            </a:r>
            <a:r>
              <a:rPr lang="zh-tw" sz="110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 </a:t>
            </a:r>
            <a:r>
              <a:rPr lang="zh-tw" sz="1100" b="1"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[位置] </a:t>
            </a:r>
            <a:r>
              <a:rPr lang="zh-tw" sz="1100" b="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方塊中輸入 C42</a:t>
            </a:r>
            <a:r>
              <a:rPr lang="zh-tw" sz="1100" b="1"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[確定]</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p>
        </xdr:txBody>
      </xdr:sp>
      <xdr:sp macro="" textlink="">
        <xdr:nvSpPr>
          <xdr:cNvPr id="131" name="橢圓​​ 130" descr="2">
            <a:extLst>
              <a:ext uri="{FF2B5EF4-FFF2-40B4-BE49-F238E27FC236}">
                <a16:creationId xmlns:a16="http://schemas.microsoft.com/office/drawing/2014/main" id="{00000000-0008-0000-0A00-000083000000}"/>
              </a:ext>
            </a:extLst>
          </xdr:cNvPr>
          <xdr:cNvSpPr/>
        </xdr:nvSpPr>
        <xdr:spPr>
          <a:xfrm>
            <a:off x="622274" y="754702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132" name="步驟" descr="[樞紐分析表欄位] 窗格會顯示在右側">
            <a:extLst>
              <a:ext uri="{FF2B5EF4-FFF2-40B4-BE49-F238E27FC236}">
                <a16:creationId xmlns:a16="http://schemas.microsoft.com/office/drawing/2014/main" id="{00000000-0008-0000-0A00-000084000000}"/>
              </a:ext>
            </a:extLst>
          </xdr:cNvPr>
          <xdr:cNvSpPr txBox="1"/>
        </xdr:nvSpPr>
        <xdr:spPr>
          <a:xfrm>
            <a:off x="1029308" y="8078975"/>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[樞紐分析表欄位] </a:t>
            </a:r>
            <a:r>
              <a:rPr lang="zh-tw" sz="1100" b="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窗格會顯示在右側</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endParaRPr lang="en-US"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33" name="橢圓​​ 132" descr="3">
            <a:extLst>
              <a:ext uri="{FF2B5EF4-FFF2-40B4-BE49-F238E27FC236}">
                <a16:creationId xmlns:a16="http://schemas.microsoft.com/office/drawing/2014/main" id="{00000000-0008-0000-0A00-000085000000}"/>
              </a:ext>
            </a:extLst>
          </xdr:cNvPr>
          <xdr:cNvSpPr/>
        </xdr:nvSpPr>
        <xdr:spPr>
          <a:xfrm>
            <a:off x="622274" y="803647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116" name="步驟"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568781"/>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在窗格頂端，按一下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[產品]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的核取方塊。</a:t>
            </a:r>
            <a:br>
              <a:rPr lang="en-US"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br>
            <a:br>
              <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b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當您執行此動作時，就會將 [產品] 欄位加入窗格底部的 [列] 區域。產品資料會在</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新的樞紐分析表</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中顯示為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[列標籤]</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p>
        </xdr:txBody>
      </xdr:sp>
      <xdr:sp macro="" textlink="">
        <xdr:nvSpPr>
          <xdr:cNvPr id="117" name="橢圓​​ 116" descr="4">
            <a:extLst>
              <a:ext uri="{FF2B5EF4-FFF2-40B4-BE49-F238E27FC236}">
                <a16:creationId xmlns:a16="http://schemas.microsoft.com/office/drawing/2014/main" id="{00000000-0008-0000-0A00-000075000000}"/>
              </a:ext>
            </a:extLst>
          </xdr:cNvPr>
          <xdr:cNvSpPr/>
        </xdr:nvSpPr>
        <xdr:spPr>
          <a:xfrm>
            <a:off x="622274" y="852628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sp macro="" textlink="">
        <xdr:nvSpPr>
          <xdr:cNvPr id="118" name="步驟"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572420"/>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在窗格頂端，按一下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[金額]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的核取方塊</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br>
              <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br>
            <a:br>
              <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b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當您執行此動作時，就會將 [金額] 欄位加入窗格底部的 [值] 區域。同時，系統會加總樞紐分析表中的每項產品的金額。</a:t>
            </a:r>
          </a:p>
        </xdr:txBody>
      </xdr:sp>
      <xdr:sp macro="" textlink="">
        <xdr:nvSpPr>
          <xdr:cNvPr id="119" name="橢圓​​ 118" descr="5">
            <a:extLst>
              <a:ext uri="{FF2B5EF4-FFF2-40B4-BE49-F238E27FC236}">
                <a16:creationId xmlns:a16="http://schemas.microsoft.com/office/drawing/2014/main" id="{00000000-0008-0000-0A00-000077000000}"/>
              </a:ext>
            </a:extLst>
          </xdr:cNvPr>
          <xdr:cNvSpPr/>
        </xdr:nvSpPr>
        <xdr:spPr>
          <a:xfrm>
            <a:off x="622274" y="952992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a:latin typeface="Microsoft JhengHei UI" panose="020B0604030504040204" pitchFamily="34" charset="-120"/>
                <a:ea typeface="Microsoft JhengHei UI" panose="020B0604030504040204" pitchFamily="34" charset="-120"/>
                <a:cs typeface="Segoe UI Semibold" panose="020B0702040204020203" pitchFamily="34" charset="0"/>
              </a:rPr>
              <a:t>5</a:t>
            </a:r>
          </a:p>
        </xdr:txBody>
      </xdr:sp>
      <xdr:sp macro="" textlink="">
        <xdr:nvSpPr>
          <xdr:cNvPr id="120" name="步驟" descr="恭喜您已建立樞紐分析表。但您還可以執行許多操作。若要深入了解，請按一下本工作表底部的連結">
            <a:extLst>
              <a:ext uri="{FF2B5EF4-FFF2-40B4-BE49-F238E27FC236}">
                <a16:creationId xmlns:a16="http://schemas.microsoft.com/office/drawing/2014/main" id="{00000000-0008-0000-0A00-000078000000}"/>
              </a:ext>
            </a:extLst>
          </xdr:cNvPr>
          <xdr:cNvSpPr txBox="1"/>
        </xdr:nvSpPr>
        <xdr:spPr>
          <a:xfrm>
            <a:off x="1029308" y="10577709"/>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恭喜您已建立樞紐分析表。但您還可以執行許多操作。若</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要深入了解，請按一下本工作表底部的連結。</a:t>
            </a:r>
          </a:p>
        </xdr:txBody>
      </xdr:sp>
      <xdr:sp macro="" textlink="">
        <xdr:nvSpPr>
          <xdr:cNvPr id="121" name="橢圓​​ 120" descr="6">
            <a:extLst>
              <a:ext uri="{FF2B5EF4-FFF2-40B4-BE49-F238E27FC236}">
                <a16:creationId xmlns:a16="http://schemas.microsoft.com/office/drawing/2014/main" id="{00000000-0008-0000-0A00-000079000000}"/>
              </a:ext>
            </a:extLst>
          </xdr:cNvPr>
          <xdr:cNvSpPr/>
        </xdr:nvSpPr>
        <xdr:spPr>
          <a:xfrm>
            <a:off x="622274" y="105352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a:latin typeface="Microsoft JhengHei UI" panose="020B0604030504040204" pitchFamily="34" charset="-120"/>
                <a:ea typeface="Microsoft JhengHei UI" panose="020B0604030504040204" pitchFamily="34" charset="-120"/>
                <a:cs typeface="Segoe UI Semibold" panose="020B0702040204020203" pitchFamily="34" charset="0"/>
              </a:rPr>
              <a:t>6</a:t>
            </a:r>
          </a:p>
        </xdr:txBody>
      </xdr:sp>
      <xdr:pic>
        <xdr:nvPicPr>
          <xdr:cNvPr id="122" name="圖片 121" descr="[產品] 核取方塊">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14" t="41671" r="43084" b="36248"/>
          <a:stretch/>
        </xdr:blipFill>
        <xdr:spPr>
          <a:xfrm>
            <a:off x="3657872" y="8629285"/>
            <a:ext cx="544558" cy="202365"/>
          </a:xfrm>
          <a:prstGeom prst="rect">
            <a:avLst/>
          </a:prstGeom>
        </xdr:spPr>
      </xdr:pic>
      <xdr:pic>
        <xdr:nvPicPr>
          <xdr:cNvPr id="123" name="圖片 122" descr="[金額] 核取方塊">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1045" t="62985" r="44901" b="12617"/>
          <a:stretch/>
        </xdr:blipFill>
        <xdr:spPr>
          <a:xfrm>
            <a:off x="3620316" y="9613256"/>
            <a:ext cx="525780" cy="221708"/>
          </a:xfrm>
          <a:prstGeom prst="rect">
            <a:avLst/>
          </a:prstGeom>
        </xdr:spPr>
      </xdr:pic>
    </xdr:grpSp>
    <xdr:clientData/>
  </xdr:twoCellAnchor>
  <xdr:twoCellAnchor editAs="oneCell">
    <xdr:from>
      <xdr:col>0</xdr:col>
      <xdr:colOff>394516</xdr:colOff>
      <xdr:row>56</xdr:row>
      <xdr:rowOff>168728</xdr:rowOff>
    </xdr:from>
    <xdr:to>
      <xdr:col>2</xdr:col>
      <xdr:colOff>2721</xdr:colOff>
      <xdr:row>72</xdr:row>
      <xdr:rowOff>92328</xdr:rowOff>
    </xdr:to>
    <xdr:grpSp>
      <xdr:nvGrpSpPr>
        <xdr:cNvPr id="135" name="網路上的更多資訊"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429885" cy="2971600"/>
          <a:chOff x="0" y="1"/>
          <a:chExt cx="5695950" cy="3005750"/>
        </a:xfrm>
      </xdr:grpSpPr>
      <xdr:sp macro="" textlink="">
        <xdr:nvSpPr>
          <xdr:cNvPr id="136" name="矩形 135" descr="背景">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37" name="步驟" descr="Web 上的更多資訊">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網頁上的更多資訊</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38" name="直線接點 137" descr="裝飾線條">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下一步] 按鈕" descr="回到頁首，附有移至儲存格 A1 的超連結">
            <a:hlinkClick xmlns:r="http://schemas.openxmlformats.org/officeDocument/2006/relationships" r:id="rId4" tooltip="選取以回到此工作表中的儲存格 A1"/>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回到頁首</a:t>
            </a:r>
          </a:p>
        </xdr:txBody>
      </xdr:sp>
      <xdr:cxnSp macro="">
        <xdr:nvCxnSpPr>
          <xdr:cNvPr id="140" name="直線接點 139" descr="裝飾線條">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下一步] 按鈕" descr="[下一步] 按鈕，附有移至下一個工作表的超連結">
            <a:hlinkClick xmlns:r="http://schemas.openxmlformats.org/officeDocument/2006/relationships" r:id="rId2" tooltip="選取以移至下一步"/>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142" name="步驟" descr="建立樞紐分析表來分析工作表的資料，附有移至 Web 的超連結">
            <a:hlinkClick xmlns:r="http://schemas.openxmlformats.org/officeDocument/2006/relationships" r:id="rId5" tooltip="選取以從 Web 了解如何建立樞紐分析表來分析工作表的資料"/>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建立樞紐分析表來分析工作表的資料</a:t>
            </a:r>
          </a:p>
        </xdr:txBody>
      </xdr:sp>
      <xdr:pic>
        <xdr:nvPicPr>
          <xdr:cNvPr id="143" name="圖形 22" descr="箭號">
            <a:hlinkClick xmlns:r="http://schemas.openxmlformats.org/officeDocument/2006/relationships" r:id="rId5" tooltip="選取以從網路深入了解"/>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步驟" descr="使用 [欄位清單] 來排列樞紐分析表中的欄位，附有移至 Web 的超連結">
            <a:hlinkClick xmlns:r="http://schemas.openxmlformats.org/officeDocument/2006/relationships" r:id="rId8" tooltip="選取以從 Web 了解如何使用 [欄位清單] 來排列樞紐分析表中的欄位"/>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使用 [欄位清單] 來排列樞紐分析表中的欄位</a:t>
            </a:r>
          </a:p>
        </xdr:txBody>
      </xdr:sp>
      <xdr:pic>
        <xdr:nvPicPr>
          <xdr:cNvPr id="145" name="圖形 22" descr="箭號">
            <a:hlinkClick xmlns:r="http://schemas.openxmlformats.org/officeDocument/2006/relationships" r:id="rId8" tooltip="選取以從網路深入了解"/>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95251</xdr:colOff>
      <xdr:row>9</xdr:row>
      <xdr:rowOff>165566</xdr:rowOff>
    </xdr:from>
    <xdr:to>
      <xdr:col>3</xdr:col>
      <xdr:colOff>735063</xdr:colOff>
      <xdr:row>13</xdr:row>
      <xdr:rowOff>72761</xdr:rowOff>
    </xdr:to>
    <xdr:grpSp>
      <xdr:nvGrpSpPr>
        <xdr:cNvPr id="2" name="樞紐分析表箭號" descr="指向樞紐分析表的箭號">
          <a:extLst>
            <a:ext uri="{FF2B5EF4-FFF2-40B4-BE49-F238E27FC236}">
              <a16:creationId xmlns:a16="http://schemas.microsoft.com/office/drawing/2014/main" id="{00000000-0008-0000-0A00-000002000000}"/>
            </a:ext>
          </a:extLst>
        </xdr:cNvPr>
        <xdr:cNvGrpSpPr/>
      </xdr:nvGrpSpPr>
      <xdr:grpSpPr>
        <a:xfrm>
          <a:off x="5916931" y="2451566"/>
          <a:ext cx="1394192" cy="669195"/>
          <a:chOff x="7179229" y="2584916"/>
          <a:chExt cx="1404987" cy="669195"/>
        </a:xfrm>
      </xdr:grpSpPr>
      <xdr:sp macro="" textlink="">
        <xdr:nvSpPr>
          <xdr:cNvPr id="69" name="弧線 68" descr="箭號">
            <a:extLst>
              <a:ext uri="{FF2B5EF4-FFF2-40B4-BE49-F238E27FC236}">
                <a16:creationId xmlns:a16="http://schemas.microsoft.com/office/drawing/2014/main" id="{00000000-0008-0000-0A00-000045000000}"/>
              </a:ext>
            </a:extLst>
          </xdr:cNvPr>
          <xdr:cNvSpPr/>
        </xdr:nvSpPr>
        <xdr:spPr>
          <a:xfrm rot="9903799">
            <a:off x="791336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70" name="步驟" descr="樞紐分析表">
            <a:extLst>
              <a:ext uri="{FF2B5EF4-FFF2-40B4-BE49-F238E27FC236}">
                <a16:creationId xmlns:a16="http://schemas.microsoft.com/office/drawing/2014/main" id="{00000000-0008-0000-0A00-000046000000}"/>
              </a:ext>
            </a:extLst>
          </xdr:cNvPr>
          <xdr:cNvSpPr txBox="1"/>
        </xdr:nvSpPr>
        <xdr:spPr>
          <a:xfrm>
            <a:off x="7179229" y="279400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noProof="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樞紐分析表</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4</xdr:col>
      <xdr:colOff>714226</xdr:colOff>
      <xdr:row>14</xdr:row>
      <xdr:rowOff>83872</xdr:rowOff>
    </xdr:to>
    <xdr:cxnSp macro="">
      <xdr:nvCxnSpPr>
        <xdr:cNvPr id="44" name="直線接點 43" descr="裝飾線條" hidden="1">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3</xdr:col>
      <xdr:colOff>485775</xdr:colOff>
      <xdr:row>26</xdr:row>
      <xdr:rowOff>152141</xdr:rowOff>
    </xdr:to>
    <xdr:grpSp>
      <xdr:nvGrpSpPr>
        <xdr:cNvPr id="8" name="群組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8124824" cy="5390891"/>
          <a:chOff x="171451" y="285750"/>
          <a:chExt cx="9309411" cy="5390891"/>
        </a:xfrm>
      </xdr:grpSpPr>
      <xdr:grpSp>
        <xdr:nvGrpSpPr>
          <xdr:cNvPr id="7" name="群組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390891"/>
            <a:chOff x="171451" y="285750"/>
            <a:chExt cx="9309411" cy="5390891"/>
          </a:xfrm>
        </xdr:grpSpPr>
        <xdr:grpSp>
          <xdr:nvGrpSpPr>
            <xdr:cNvPr id="3" name="群組 2">
              <a:extLst>
                <a:ext uri="{FF2B5EF4-FFF2-40B4-BE49-F238E27FC236}">
                  <a16:creationId xmlns:a16="http://schemas.microsoft.com/office/drawing/2014/main" id="{2D3AF418-A094-466E-AB09-35BE09D72168}"/>
                </a:ext>
              </a:extLst>
            </xdr:cNvPr>
            <xdr:cNvGrpSpPr/>
          </xdr:nvGrpSpPr>
          <xdr:grpSpPr>
            <a:xfrm>
              <a:off x="171451" y="285750"/>
              <a:ext cx="9309411" cy="5390891"/>
              <a:chOff x="171451" y="285750"/>
              <a:chExt cx="9309411" cy="5390891"/>
            </a:xfrm>
          </xdr:grpSpPr>
          <xdr:sp macro="" textlink="">
            <xdr:nvSpPr>
              <xdr:cNvPr id="27" name="矩形 26" descr="背景">
                <a:extLst>
                  <a:ext uri="{FF2B5EF4-FFF2-40B4-BE49-F238E27FC236}">
                    <a16:creationId xmlns:a16="http://schemas.microsoft.com/office/drawing/2014/main" id="{8856A1CF-C007-4B5A-86B7-F041D589198F}"/>
                  </a:ext>
                </a:extLst>
              </xdr:cNvPr>
              <xdr:cNvSpPr/>
            </xdr:nvSpPr>
            <xdr:spPr>
              <a:xfrm>
                <a:off x="171451" y="285750"/>
                <a:ext cx="9299853" cy="53149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28" name="矩形 27" descr="背景">
                <a:extLst>
                  <a:ext uri="{FF2B5EF4-FFF2-40B4-BE49-F238E27FC236}">
                    <a16:creationId xmlns:a16="http://schemas.microsoft.com/office/drawing/2014/main" id="{B10C30BB-E92E-46F6-BF4F-711FFD237B75}"/>
                  </a:ext>
                </a:extLst>
              </xdr:cNvPr>
              <xdr:cNvSpPr/>
            </xdr:nvSpPr>
            <xdr:spPr>
              <a:xfrm>
                <a:off x="171451" y="1332861"/>
                <a:ext cx="9309411" cy="434378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JhengHei UI" panose="020B0604030504040204" pitchFamily="34" charset="-120"/>
                  <a:ea typeface="Microsoft JhengHei UI" panose="020B0604030504040204" pitchFamily="34" charset="-120"/>
                </a:endParaRPr>
              </a:p>
            </xdr:txBody>
          </xdr:sp>
        </xdr:grpSp>
        <xdr:sp macro="" textlink="">
          <xdr:nvSpPr>
            <xdr:cNvPr id="31" name="歡迎使用訊息" descr="請繼續進行。還有許多種簡化工作的方法：">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zh-tw" sz="1600" b="0" i="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rPr>
                <a:t>請繼續進行。還有更多 Excel 的相關知識：</a:t>
              </a:r>
              <a:endParaRPr lang="en-US" sz="1600" b="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sp macro="" textlink="">
          <xdr:nvSpPr>
            <xdr:cNvPr id="32" name="歡迎使用訊息" descr="對 Excel 有其他問題嗎？">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zh-tw" sz="2600" b="0" i="0" baseline="0">
                  <a:solidFill>
                    <a:schemeClr val="bg1"/>
                  </a:solidFill>
                  <a:effectLst/>
                  <a:latin typeface="Microsoft JhengHei UI" panose="020B0604030504040204" pitchFamily="34" charset="-120"/>
                  <a:ea typeface="Microsoft JhengHei UI" panose="020B0604030504040204" pitchFamily="34" charset="-120"/>
                  <a:cs typeface="Segoe UI" pitchFamily="34" charset="0"/>
                </a:rPr>
                <a:t>對 Excel 有其他問題嗎？</a:t>
              </a:r>
              <a:endParaRPr lang="en-US" sz="2600" b="0">
                <a:latin typeface="Microsoft JhengHei UI" panose="020B0604030504040204" pitchFamily="34" charset="-120"/>
                <a:ea typeface="Microsoft JhengHei UI" panose="020B0604030504040204" pitchFamily="34" charset="-120"/>
                <a:cs typeface="Segoe UI" pitchFamily="34" charset="0"/>
              </a:endParaRPr>
            </a:p>
          </xdr:txBody>
        </xdr:sp>
        <xdr:pic>
          <xdr:nvPicPr>
            <xdr:cNvPr id="41" name="圖片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306573" y="1573643"/>
              <a:ext cx="546614" cy="789547"/>
            </a:xfrm>
            <a:prstGeom prst="rect">
              <a:avLst/>
            </a:prstGeom>
          </xdr:spPr>
        </xdr:pic>
        <xdr:sp macro="" textlink="">
          <xdr:nvSpPr>
            <xdr:cNvPr id="42" name="歡迎使用訊息" descr="按一下 [操作說明搜尋] 按鈕，然後輸入您想了解的內容">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zh-tw" sz="1600" b="0" i="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rPr>
                <a:t>按一下 [說明]</a:t>
              </a:r>
              <a:r>
                <a:rPr lang="zh-tw" sz="1600" b="0" i="0" baseline="0">
                  <a:solidFill>
                    <a:srgbClr val="217346"/>
                  </a:solidFill>
                  <a:effectLst/>
                  <a:latin typeface="Microsoft JhengHei UI" panose="020B0604030504040204" pitchFamily="34" charset="-120"/>
                  <a:ea typeface="Microsoft JhengHei UI" panose="020B0604030504040204" pitchFamily="34" charset="-120"/>
                  <a:cs typeface="Segoe UI Semibold" panose="020B0702040204020203" pitchFamily="34" charset="0"/>
                </a:rPr>
                <a:t>                  </a:t>
              </a:r>
              <a:r>
                <a:rPr lang="zh-tw" sz="1600" b="0" i="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rPr>
                <a:t> 按鈕以進一步了解 Excel。</a:t>
              </a:r>
            </a:p>
          </xdr:txBody>
        </xdr:sp>
        <xdr:cxnSp macro="">
          <xdr:nvCxnSpPr>
            <xdr:cNvPr id="45" name="直線接點 44" descr="裝飾線條" hidden="1">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文字方塊 38" descr="深入了解">
              <a:hlinkClick xmlns:r="http://schemas.openxmlformats.org/officeDocument/2006/relationships" r:id="rId2" tooltip="選取以深入了解"/>
              <a:extLst>
                <a:ext uri="{FF2B5EF4-FFF2-40B4-BE49-F238E27FC236}">
                  <a16:creationId xmlns:a16="http://schemas.microsoft.com/office/drawing/2014/main" id="{F204882E-8102-4F0D-94C6-6A7BA4A9910A}"/>
                </a:ext>
              </a:extLst>
            </xdr:cNvPr>
            <xdr:cNvSpPr txBox="1"/>
          </xdr:nvSpPr>
          <xdr:spPr>
            <a:xfrm>
              <a:off x="1824497" y="4330350"/>
              <a:ext cx="1995027"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zh-tw" sz="1200" b="1" u="sng" baseline="0">
                  <a:solidFill>
                    <a:srgbClr val="217346"/>
                  </a:solidFill>
                  <a:effectLst/>
                  <a:latin typeface="Microsoft JhengHei UI" panose="020B0604030504040204" pitchFamily="34" charset="-120"/>
                  <a:ea typeface="Microsoft JhengHei UI" panose="020B0604030504040204" pitchFamily="34" charset="-120"/>
                  <a:cs typeface="Segoe UI Semibold" panose="020B0702040204020203" pitchFamily="34" charset="0"/>
                </a:rPr>
                <a:t>深入了解（僅提供英文版）</a:t>
              </a:r>
              <a:endParaRPr lang="en-US" sz="1200" b="1" u="sng">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Semibold" panose="020B0702040204020203" pitchFamily="34" charset="0"/>
              </a:endParaRPr>
            </a:p>
          </xdr:txBody>
        </xdr:sp>
        <xdr:sp macro="" textlink="">
          <xdr:nvSpPr>
            <xdr:cNvPr id="40" name="文字方塊 39" descr="深入了解">
              <a:hlinkClick xmlns:r="http://schemas.openxmlformats.org/officeDocument/2006/relationships" r:id="rId3" tooltip="選取以深入了解"/>
              <a:extLst>
                <a:ext uri="{FF2B5EF4-FFF2-40B4-BE49-F238E27FC236}">
                  <a16:creationId xmlns:a16="http://schemas.microsoft.com/office/drawing/2014/main" id="{2E432F11-D4FE-4736-8D68-2D1E8279A7EF}"/>
                </a:ext>
              </a:extLst>
            </xdr:cNvPr>
            <xdr:cNvSpPr txBox="1"/>
          </xdr:nvSpPr>
          <xdr:spPr>
            <a:xfrm>
              <a:off x="5547397"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zh-tw" sz="1200" b="1" u="sng" baseline="0">
                  <a:solidFill>
                    <a:srgbClr val="217346"/>
                  </a:solidFill>
                  <a:effectLst/>
                  <a:latin typeface="Microsoft JhengHei UI" panose="020B0604030504040204" pitchFamily="34" charset="-120"/>
                  <a:ea typeface="Microsoft JhengHei UI" panose="020B0604030504040204" pitchFamily="34" charset="-120"/>
                  <a:cs typeface="Segoe UI Semibold" panose="020B0702040204020203" pitchFamily="34" charset="0"/>
                </a:rPr>
                <a:t>深入了解</a:t>
              </a:r>
              <a:endParaRPr lang="en-US" sz="1200" b="1" u="sng">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Semibold" panose="020B0702040204020203" pitchFamily="34" charset="0"/>
              </a:endParaRPr>
            </a:p>
          </xdr:txBody>
        </xdr:sp>
        <xdr:sp macro="" textlink="">
          <xdr:nvSpPr>
            <xdr:cNvPr id="48" name="文字方塊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1834023" y="3324224"/>
              <a:ext cx="1846734"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zh-tw" sz="1400" baseline="0">
                  <a:solidFill>
                    <a:srgbClr val="217346"/>
                  </a:solidFill>
                  <a:effectLst/>
                  <a:latin typeface="Microsoft JhengHei UI" panose="020B0604030504040204" pitchFamily="34" charset="-120"/>
                  <a:ea typeface="Microsoft JhengHei UI" panose="020B0604030504040204" pitchFamily="34" charset="-120"/>
                  <a:cs typeface="Segoe UI Light" panose="020B0502040204020203" pitchFamily="34" charset="0"/>
                </a:rPr>
                <a:t>社群</a:t>
              </a:r>
            </a:p>
            <a:p>
              <a:pPr algn="l" rtl="0"/>
              <a:r>
                <a:rPr lang="zh-tw" sz="110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panose="020B0502040204020203" pitchFamily="34" charset="0"/>
                </a:rPr>
                <a:t>提出問題並與其他 Excel 粉絲交流互動。</a:t>
              </a:r>
            </a:p>
          </xdr:txBody>
        </xdr:sp>
        <xdr:sp macro="" textlink="">
          <xdr:nvSpPr>
            <xdr:cNvPr id="35" name="文字方塊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552450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zh-tw" sz="1400" baseline="0">
                  <a:solidFill>
                    <a:srgbClr val="217346"/>
                  </a:solidFill>
                  <a:effectLst/>
                  <a:latin typeface="Microsoft JhengHei UI" panose="020B0604030504040204" pitchFamily="34" charset="-120"/>
                  <a:ea typeface="Microsoft JhengHei UI" panose="020B0604030504040204" pitchFamily="34" charset="-120"/>
                  <a:cs typeface="Segoe UI Light" panose="020B0502040204020203" pitchFamily="34" charset="0"/>
                </a:rPr>
                <a:t>還有什麼新功能？</a:t>
              </a:r>
            </a:p>
            <a:p>
              <a:pPr algn="l" rtl="0"/>
              <a:r>
                <a:rPr lang="zh-tw" sz="110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panose="020B0502040204020203" pitchFamily="34" charset="0"/>
                </a:rPr>
                <a:t>Office 365 訂閱者會持續取得更新和新功能。</a:t>
              </a:r>
              <a:endParaRPr lang="en-US"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pic>
          <xdr:nvPicPr>
            <xdr:cNvPr id="6" name="圖片 5" descr="社群">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4"/>
            <a:stretch>
              <a:fillRect/>
            </a:stretch>
          </xdr:blipFill>
          <xdr:spPr>
            <a:xfrm>
              <a:off x="895350" y="3467216"/>
              <a:ext cx="926984" cy="774603"/>
            </a:xfrm>
            <a:prstGeom prst="rect">
              <a:avLst/>
            </a:prstGeom>
          </xdr:spPr>
        </xdr:pic>
      </xdr:grpSp>
      <xdr:grpSp>
        <xdr:nvGrpSpPr>
          <xdr:cNvPr id="57" name="群組 56" descr="還有什麼新功能？">
            <a:extLst>
              <a:ext uri="{FF2B5EF4-FFF2-40B4-BE49-F238E27FC236}">
                <a16:creationId xmlns:a16="http://schemas.microsoft.com/office/drawing/2014/main" id="{35226574-39A3-4CB2-966D-E8376FD2852E}"/>
              </a:ext>
            </a:extLst>
          </xdr:cNvPr>
          <xdr:cNvGrpSpPr/>
        </xdr:nvGrpSpPr>
        <xdr:grpSpPr>
          <a:xfrm>
            <a:off x="4488738" y="3461037"/>
            <a:ext cx="974505" cy="786961"/>
            <a:chOff x="4488738" y="3592566"/>
            <a:chExt cx="974505" cy="786961"/>
          </a:xfrm>
        </xdr:grpSpPr>
        <xdr:pic>
          <xdr:nvPicPr>
            <xdr:cNvPr id="49" name="圖形 48" descr="報紙">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644351" y="3769928"/>
              <a:ext cx="669283" cy="609599"/>
            </a:xfrm>
            <a:prstGeom prst="rect">
              <a:avLst/>
            </a:prstGeom>
          </xdr:spPr>
        </xdr:pic>
        <xdr:grpSp>
          <xdr:nvGrpSpPr>
            <xdr:cNvPr id="56" name="群組 55" descr="放射狀線條">
              <a:extLst>
                <a:ext uri="{FF2B5EF4-FFF2-40B4-BE49-F238E27FC236}">
                  <a16:creationId xmlns:a16="http://schemas.microsoft.com/office/drawing/2014/main" id="{702F2F78-B7B0-446F-ADB3-8EAA3C241065}"/>
                </a:ext>
              </a:extLst>
            </xdr:cNvPr>
            <xdr:cNvGrpSpPr/>
          </xdr:nvGrpSpPr>
          <xdr:grpSpPr>
            <a:xfrm>
              <a:off x="4488738" y="3592566"/>
              <a:ext cx="974505" cy="414995"/>
              <a:chOff x="4488738" y="3592566"/>
              <a:chExt cx="974505" cy="414995"/>
            </a:xfrm>
          </xdr:grpSpPr>
          <xdr:cxnSp macro="">
            <xdr:nvCxnSpPr>
              <xdr:cNvPr id="51" name="直線接點​​ 50" descr="線條">
                <a:extLst>
                  <a:ext uri="{FF2B5EF4-FFF2-40B4-BE49-F238E27FC236}">
                    <a16:creationId xmlns:a16="http://schemas.microsoft.com/office/drawing/2014/main" id="{4E4B0BC5-F4EF-4B17-9BC9-928C6C7A1917}"/>
                  </a:ext>
                </a:extLst>
              </xdr:cNvPr>
              <xdr:cNvCxnSpPr/>
            </xdr:nvCxnSpPr>
            <xdr:spPr>
              <a:xfrm>
                <a:off x="456871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直線接點 51" descr="線條">
                <a:extLst>
                  <a:ext uri="{FF2B5EF4-FFF2-40B4-BE49-F238E27FC236}">
                    <a16:creationId xmlns:a16="http://schemas.microsoft.com/office/drawing/2014/main" id="{1DB0966E-6679-4153-8A81-5FC1D77A9317}"/>
                  </a:ext>
                </a:extLst>
              </xdr:cNvPr>
              <xdr:cNvCxnSpPr/>
            </xdr:nvCxnSpPr>
            <xdr:spPr>
              <a:xfrm>
                <a:off x="494314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直線接點 52" descr="線條">
                <a:extLst>
                  <a:ext uri="{FF2B5EF4-FFF2-40B4-BE49-F238E27FC236}">
                    <a16:creationId xmlns:a16="http://schemas.microsoft.com/office/drawing/2014/main" id="{785AF8A8-DB25-40D0-8463-CC3E4A650C35}"/>
                  </a:ext>
                </a:extLst>
              </xdr:cNvPr>
              <xdr:cNvCxnSpPr/>
            </xdr:nvCxnSpPr>
            <xdr:spPr>
              <a:xfrm flipH="1">
                <a:off x="522561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直線接點 53" descr="線條">
                <a:extLst>
                  <a:ext uri="{FF2B5EF4-FFF2-40B4-BE49-F238E27FC236}">
                    <a16:creationId xmlns:a16="http://schemas.microsoft.com/office/drawing/2014/main" id="{2764F156-2AF3-4295-9B33-3D4D4509F5DC}"/>
                  </a:ext>
                </a:extLst>
              </xdr:cNvPr>
              <xdr:cNvCxnSpPr/>
            </xdr:nvCxnSpPr>
            <xdr:spPr>
              <a:xfrm rot="5400000">
                <a:off x="456214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直線接點 54" descr="線條">
                <a:extLst>
                  <a:ext uri="{FF2B5EF4-FFF2-40B4-BE49-F238E27FC236}">
                    <a16:creationId xmlns:a16="http://schemas.microsoft.com/office/drawing/2014/main" id="{03A6D3CA-91BC-4116-BBDA-6D02B692FB69}"/>
                  </a:ext>
                </a:extLst>
              </xdr:cNvPr>
              <xdr:cNvCxnSpPr/>
            </xdr:nvCxnSpPr>
            <xdr:spPr>
              <a:xfrm rot="5400000">
                <a:off x="538983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53370</xdr:colOff>
      <xdr:row>40</xdr:row>
      <xdr:rowOff>89000</xdr:rowOff>
    </xdr:from>
    <xdr:to>
      <xdr:col>6</xdr:col>
      <xdr:colOff>267972</xdr:colOff>
      <xdr:row>41</xdr:row>
      <xdr:rowOff>86653</xdr:rowOff>
    </xdr:to>
    <xdr:pic>
      <xdr:nvPicPr>
        <xdr:cNvPr id="2" name="狀態列圖形" descr="狀態列圖形 Sum: 170">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rcRect/>
        <a:stretch/>
      </xdr:blipFill>
      <xdr:spPr>
        <a:xfrm>
          <a:off x="8883045" y="8280500"/>
          <a:ext cx="976602" cy="188153"/>
        </a:xfrm>
        <a:prstGeom prst="rect">
          <a:avLst/>
        </a:prstGeom>
      </xdr:spPr>
    </xdr:pic>
    <xdr:clientData/>
  </xdr:twoCellAnchor>
  <xdr:twoCellAnchor editAs="oneCell">
    <xdr:from>
      <xdr:col>0</xdr:col>
      <xdr:colOff>323850</xdr:colOff>
      <xdr:row>84</xdr:row>
      <xdr:rowOff>171450</xdr:rowOff>
    </xdr:from>
    <xdr:to>
      <xdr:col>1</xdr:col>
      <xdr:colOff>5006975</xdr:colOff>
      <xdr:row>105</xdr:row>
      <xdr:rowOff>34925</xdr:rowOff>
    </xdr:to>
    <xdr:grpSp>
      <xdr:nvGrpSpPr>
        <xdr:cNvPr id="5" name="網路上的更多資訊"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498465" cy="3863975"/>
          <a:chOff x="323850" y="16837043"/>
          <a:chExt cx="5737224" cy="3702054"/>
        </a:xfrm>
      </xdr:grpSpPr>
      <xdr:sp macro="" textlink="">
        <xdr:nvSpPr>
          <xdr:cNvPr id="140" name="矩形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41" name="步驟" descr="更多網路上的資訊&#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網頁上的更多資訊</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42" name="直線接點 141" descr="裝飾線條">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下一步] 按鈕" descr="回到頁首，附有移至儲存格 A1 的超連結">
            <a:hlinkClick xmlns:r="http://schemas.openxmlformats.org/officeDocument/2006/relationships" r:id="rId2" tooltip="選取以回到此工作表中的儲存格 A1"/>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回到頁首</a:t>
            </a:r>
          </a:p>
        </xdr:txBody>
      </xdr:sp>
      <xdr:cxnSp macro="">
        <xdr:nvCxnSpPr>
          <xdr:cNvPr id="144" name="直線接點 143" descr="裝飾線條">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下一步] 按鈕" descr="[下一個步驟] 按鈕，附有移至下一個工作表的超連結">
            <a:hlinkClick xmlns:r="http://schemas.openxmlformats.org/officeDocument/2006/relationships" r:id="rId3" tooltip="選取以移至下一步"/>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146" name="步驟" descr="深入了解 SUM 函數，附有移至網路的超連結&#10;&#10;">
            <a:hlinkClick xmlns:r="http://schemas.openxmlformats.org/officeDocument/2006/relationships" r:id="rId4" tooltip="選取以從網路深入了解 SUM 函數"/>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全面了解 SUM 函數</a:t>
            </a:r>
          </a:p>
        </xdr:txBody>
      </xdr:sp>
      <xdr:pic>
        <xdr:nvPicPr>
          <xdr:cNvPr id="147" name="圖形 22" descr="箭號">
            <a:hlinkClick xmlns:r="http://schemas.openxmlformats.org/officeDocument/2006/relationships" r:id="rId4" tooltip="選取以從網路深入了解"/>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步驟" descr="全面了解 SUMIF 函數，附有移至 Web 的超連結&#10;">
            <a:hlinkClick xmlns:r="http://schemas.openxmlformats.org/officeDocument/2006/relationships" r:id="rId7" tooltip="選取以從 Web 全面了解 SUMIF 函數"/>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全面了解 SUMIF 函數</a:t>
            </a:r>
          </a:p>
        </xdr:txBody>
      </xdr:sp>
      <xdr:pic>
        <xdr:nvPicPr>
          <xdr:cNvPr id="149" name="圖形 22" descr="箭號">
            <a:hlinkClick xmlns:r="http://schemas.openxmlformats.org/officeDocument/2006/relationships" r:id="rId7" tooltip="選取以從網路深入了解"/>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步驟" descr="使用 Excel 作為計算機，附有移至網路的超連結&#10;">
            <a:hlinkClick xmlns:r="http://schemas.openxmlformats.org/officeDocument/2006/relationships" r:id="rId8" tooltip="選取以從 Web 了解如何用 Excel 當計算機"/>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用 Excel 當計算機</a:t>
            </a:r>
          </a:p>
        </xdr:txBody>
      </xdr:sp>
      <xdr:pic>
        <xdr:nvPicPr>
          <xdr:cNvPr id="151" name="圖形 22" descr="箭號">
            <a:hlinkClick xmlns:r="http://schemas.openxmlformats.org/officeDocument/2006/relationships" r:id="rId8" tooltip="選取以從網路深入了解"/>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步驟" descr="免費的 Excel 線上訓練，附有移至網路的超連結&#10;">
            <a:hlinkClick xmlns:r="http://schemas.openxmlformats.org/officeDocument/2006/relationships" r:id="rId9" tooltip="選取以從網路了解免費的 Excel 線上訓練"/>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免費的 Excel 線上訓練</a:t>
            </a:r>
          </a:p>
        </xdr:txBody>
      </xdr:sp>
      <xdr:pic>
        <xdr:nvPicPr>
          <xdr:cNvPr id="154" name="圖形 22" descr="箭號">
            <a:hlinkClick xmlns:r="http://schemas.openxmlformats.org/officeDocument/2006/relationships" r:id="rId9" tooltip="選取以從網路深入了解"/>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143190</xdr:rowOff>
    </xdr:from>
    <xdr:to>
      <xdr:col>6</xdr:col>
      <xdr:colOff>615950</xdr:colOff>
      <xdr:row>87</xdr:row>
      <xdr:rowOff>130174</xdr:rowOff>
    </xdr:to>
    <xdr:grpSp>
      <xdr:nvGrpSpPr>
        <xdr:cNvPr id="9" name="不可不知"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5926455" y="15383190"/>
          <a:ext cx="3223895" cy="1891984"/>
          <a:chOff x="6778625" y="15473776"/>
          <a:chExt cx="3432175" cy="1817274"/>
        </a:xfrm>
      </xdr:grpSpPr>
      <xdr:sp macro="" textlink="">
        <xdr:nvSpPr>
          <xdr:cNvPr id="134" name="步驟"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不可不知</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rtl="0" eaLnBrk="1" fontAlgn="auto" latinLnBrk="0" hangingPunct="1"/>
            <a:r>
              <a:rPr lang="zh-tw" sz="1100" b="0" i="0" kern="1200" baseline="0">
                <a:solidFill>
                  <a:schemeClr val="dk1"/>
                </a:solidFill>
                <a:effectLst/>
                <a:latin typeface="Microsoft JhengHei UI" panose="020B0604030504040204" pitchFamily="34" charset="-120"/>
                <a:ea typeface="Microsoft JhengHei UI" panose="020B0604030504040204" pitchFamily="34" charset="-120"/>
                <a:cs typeface="+mn-cs"/>
              </a:rPr>
              <a:t>按兩下此儲存格後，您會發現公式有所不同。具體來說，加總準則為 "&gt;=50"，這表示大於或等於 50。您可以使用其他運算子，例如表示</a:t>
            </a:r>
            <a:r>
              <a:rPr lang="zh-tw" sz="1100" b="0" i="1" kern="1200" baseline="0">
                <a:solidFill>
                  <a:schemeClr val="dk1"/>
                </a:solidFill>
                <a:effectLst/>
                <a:latin typeface="Microsoft JhengHei UI" panose="020B0604030504040204" pitchFamily="34" charset="-120"/>
                <a:ea typeface="Microsoft JhengHei UI" panose="020B0604030504040204" pitchFamily="34" charset="-120"/>
                <a:cs typeface="+mn-cs"/>
              </a:rPr>
              <a:t>小於或等於 50 </a:t>
            </a:r>
            <a:r>
              <a:rPr lang="zh-tw" sz="1100" b="0" i="0" kern="1200" baseline="0">
                <a:solidFill>
                  <a:schemeClr val="dk1"/>
                </a:solidFill>
                <a:effectLst/>
                <a:latin typeface="Microsoft JhengHei UI" panose="020B0604030504040204" pitchFamily="34" charset="-120"/>
                <a:ea typeface="Microsoft JhengHei UI" panose="020B0604030504040204" pitchFamily="34" charset="-120"/>
                <a:cs typeface="+mn-cs"/>
              </a:rPr>
              <a:t>的 "&lt;=50"。"&lt;&gt;50" 表示</a:t>
            </a:r>
            <a:r>
              <a:rPr lang="zh-tw" sz="1100" b="0" i="1" kern="1200" baseline="0">
                <a:solidFill>
                  <a:schemeClr val="dk1"/>
                </a:solidFill>
                <a:effectLst/>
                <a:latin typeface="Microsoft JhengHei UI" panose="020B0604030504040204" pitchFamily="34" charset="-120"/>
                <a:ea typeface="Microsoft JhengHei UI" panose="020B0604030504040204" pitchFamily="34" charset="-120"/>
                <a:cs typeface="+mn-cs"/>
              </a:rPr>
              <a:t>不等於 50</a:t>
            </a:r>
            <a:r>
              <a:rPr lang="zh-tw" sz="1100" b="0" i="0" kern="1200" baseline="0">
                <a:solidFill>
                  <a:schemeClr val="dk1"/>
                </a:solidFill>
                <a:effectLst/>
                <a:latin typeface="Microsoft JhengHei UI" panose="020B0604030504040204" pitchFamily="34" charset="-120"/>
                <a:ea typeface="Microsoft JhengHei UI" panose="020B0604030504040204" pitchFamily="34" charset="-120"/>
                <a:cs typeface="+mn-cs"/>
              </a:rPr>
              <a:t>。 </a:t>
            </a:r>
            <a:endParaRPr lang="en-US" sz="1100">
              <a:effectLst/>
              <a:latin typeface="Microsoft JhengHei UI" panose="020B0604030504040204" pitchFamily="34" charset="-120"/>
              <a:ea typeface="Microsoft JhengHei UI" panose="020B0604030504040204" pitchFamily="34" charset="-120"/>
            </a:endParaRPr>
          </a:p>
        </xdr:txBody>
      </xdr:sp>
      <xdr:pic>
        <xdr:nvPicPr>
          <xdr:cNvPr id="136" name="圖形 147" descr="眼鏡">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手繪多邊形：圖案 136" descr="箭號">
            <a:extLst>
              <a:ext uri="{FF2B5EF4-FFF2-40B4-BE49-F238E27FC236}">
                <a16:creationId xmlns:a16="http://schemas.microsoft.com/office/drawing/2014/main" id="{00000000-0008-0000-0100-000089000000}"/>
              </a:ext>
            </a:extLst>
          </xdr:cNvPr>
          <xdr:cNvSpPr/>
        </xdr:nvSpPr>
        <xdr:spPr>
          <a:xfrm rot="5777489" flipV="1">
            <a:off x="8598369" y="14522545"/>
            <a:ext cx="372519" cy="227498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JhengHei UI" panose="020B0604030504040204" pitchFamily="34" charset="-120"/>
              <a:ea typeface="Microsoft JhengHei UI" panose="020B0604030504040204" pitchFamily="34" charset="-120"/>
            </a:endParaRPr>
          </a:p>
        </xdr:txBody>
      </xdr:sp>
    </xdr:grpSp>
    <xdr:clientData/>
  </xdr:twoCellAnchor>
  <xdr:twoCellAnchor editAs="oneCell">
    <xdr:from>
      <xdr:col>0</xdr:col>
      <xdr:colOff>347872</xdr:colOff>
      <xdr:row>64</xdr:row>
      <xdr:rowOff>181413</xdr:rowOff>
    </xdr:from>
    <xdr:to>
      <xdr:col>1</xdr:col>
      <xdr:colOff>5030997</xdr:colOff>
      <xdr:row>84</xdr:row>
      <xdr:rowOff>44450</xdr:rowOff>
    </xdr:to>
    <xdr:grpSp>
      <xdr:nvGrpSpPr>
        <xdr:cNvPr id="10" name="深入了解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475605" cy="3673037"/>
          <a:chOff x="347872" y="13364013"/>
          <a:chExt cx="5695950" cy="3673037"/>
        </a:xfrm>
      </xdr:grpSpPr>
      <xdr:sp macro="" textlink="">
        <xdr:nvSpPr>
          <xdr:cNvPr id="106" name="矩形 105" descr="背景​​">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cxnSp macro="">
        <xdr:nvCxnSpPr>
          <xdr:cNvPr id="107" name="直線接點​​ 106" descr="裝飾線條">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直線接點​​ 107" descr="裝飾線條">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步驟" descr="深入了解 SUMIF 函數">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深入了解 SUMIF 函數</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sp macro="" textlink="">
        <xdr:nvSpPr>
          <xdr:cNvPr id="110" name="步驟" descr="我們同時在此工作表的頂端顯示 SUMIF 函數。SUMIF 函數會依據準則將合計加總。如果 SUMIF 函數會說話，它會說：&#10;">
            <a:extLst>
              <a:ext uri="{FF2B5EF4-FFF2-40B4-BE49-F238E27FC236}">
                <a16:creationId xmlns:a16="http://schemas.microsoft.com/office/drawing/2014/main" id="{00000000-0008-0000-0100-00006E000000}"/>
              </a:ext>
            </a:extLst>
          </xdr:cNvPr>
          <xdr:cNvSpPr txBox="1"/>
        </xdr:nvSpPr>
        <xdr:spPr>
          <a:xfrm>
            <a:off x="553341" y="14086482"/>
            <a:ext cx="5342633"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我們同時在此工作表的頂端顯示 SUMIF 函數。SUMIF 函數會依據準則將合計加總。</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如果 SUMIF 函數會說話，它會說：</a:t>
            </a: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11" name="步驟" descr="附註：如果您撰寫了大量 SUMIF 公式，建議您使用樞紐分析表。如需詳細資訊，請參閱樞紐分析表工作表&#10;">
            <a:hlinkClick xmlns:r="http://schemas.openxmlformats.org/officeDocument/2006/relationships" r:id="rId12" tooltip="選取以移至 [樞紐分析表] 工作表"/>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注意：</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如果您</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撰寫了大量 SUMIF 公式，建議您使用樞紐分析表。</a:t>
            </a:r>
            <a:r>
              <a:rPr lang="zh-tw" sz="1100" u="sng"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如需詳細資訊，請參閱 [樞紐分析表] 工作表</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13" name="文字方塊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tw" sz="2000" spc="100" baseline="0">
                <a:effectLst/>
                <a:latin typeface="Microsoft JhengHei UI" panose="020B0604030504040204" pitchFamily="34" charset="-120"/>
                <a:ea typeface="Microsoft JhengHei UI" panose="020B0604030504040204" pitchFamily="34" charset="-120"/>
                <a:cs typeface="Courier New" panose="02070309020205020404" pitchFamily="49" charset="0"/>
              </a:rPr>
              <a:t>=SUMIF(D73:D77,"&gt;50")</a:t>
            </a:r>
          </a:p>
          <a:p>
            <a:pPr marL="0" marR="0" rtl="0">
              <a:spcBef>
                <a:spcPts val="0"/>
              </a:spcBef>
              <a:spcAft>
                <a:spcPts val="0"/>
              </a:spcAft>
            </a:pPr>
            <a:endParaRPr lang="en-US" sz="2000" spc="100" baseline="0">
              <a:effectLst/>
              <a:latin typeface="Microsoft JhengHei UI" panose="020B0604030504040204" pitchFamily="34" charset="-120"/>
              <a:ea typeface="Microsoft JhengHei UI" panose="020B0604030504040204" pitchFamily="34" charset="-120"/>
              <a:cs typeface="Courier New" panose="02070309020205020404" pitchFamily="49" charset="0"/>
            </a:endParaRPr>
          </a:p>
        </xdr:txBody>
      </xdr:sp>
      <xdr:sp macro="" textlink="">
        <xdr:nvSpPr>
          <xdr:cNvPr id="114" name="左大括弧 113">
            <a:extLst>
              <a:ext uri="{FF2B5EF4-FFF2-40B4-BE49-F238E27FC236}">
                <a16:creationId xmlns:a16="http://schemas.microsoft.com/office/drawing/2014/main" id="{00000000-0008-0000-0100-000072000000}"/>
              </a:ext>
            </a:extLst>
          </xdr:cNvPr>
          <xdr:cNvSpPr/>
        </xdr:nvSpPr>
        <xdr:spPr>
          <a:xfrm rot="5400000">
            <a:off x="1055156" y="15232722"/>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15" name="文字方塊 2" descr="依據以下準則將某些數值加總：&#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依據以下準則將某些數值加總：</a:t>
            </a:r>
          </a:p>
        </xdr:txBody>
      </xdr:sp>
      <xdr:sp macro="" textlink="">
        <xdr:nvSpPr>
          <xdr:cNvPr id="116" name="左大括弧 115">
            <a:extLst>
              <a:ext uri="{FF2B5EF4-FFF2-40B4-BE49-F238E27FC236}">
                <a16:creationId xmlns:a16="http://schemas.microsoft.com/office/drawing/2014/main" id="{00000000-0008-0000-0100-000074000000}"/>
              </a:ext>
            </a:extLst>
          </xdr:cNvPr>
          <xdr:cNvSpPr/>
        </xdr:nvSpPr>
        <xdr:spPr>
          <a:xfrm rot="5400000">
            <a:off x="2083206" y="15038203"/>
            <a:ext cx="215019" cy="1167975"/>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17" name="文字方塊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....查看這些儲存格...</a:t>
            </a:r>
          </a:p>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 </a:t>
            </a:r>
          </a:p>
        </xdr:txBody>
      </xdr:sp>
      <xdr:sp macro="" textlink="">
        <xdr:nvSpPr>
          <xdr:cNvPr id="132" name="文字方塊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85441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...如果值大於 50，進行加總。</a:t>
            </a:r>
          </a:p>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 </a:t>
            </a:r>
          </a:p>
        </xdr:txBody>
      </xdr:sp>
      <xdr:sp macro="" textlink="">
        <xdr:nvSpPr>
          <xdr:cNvPr id="133" name="左大括弧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grpSp>
    <xdr:clientData/>
  </xdr:twoCellAnchor>
  <xdr:twoCellAnchor editAs="oneCell">
    <xdr:from>
      <xdr:col>2</xdr:col>
      <xdr:colOff>114300</xdr:colOff>
      <xdr:row>52</xdr:row>
      <xdr:rowOff>168182</xdr:rowOff>
    </xdr:from>
    <xdr:to>
      <xdr:col>7</xdr:col>
      <xdr:colOff>177800</xdr:colOff>
      <xdr:row>63</xdr:row>
      <xdr:rowOff>104769</xdr:rowOff>
    </xdr:to>
    <xdr:grpSp>
      <xdr:nvGrpSpPr>
        <xdr:cNvPr id="8" name="要訣詳述"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5935980" y="10645682"/>
          <a:ext cx="3454400" cy="2032087"/>
          <a:chOff x="6788150" y="10886500"/>
          <a:chExt cx="3714750" cy="1962681"/>
        </a:xfrm>
      </xdr:grpSpPr>
      <xdr:sp macro="" textlink="">
        <xdr:nvSpPr>
          <xdr:cNvPr id="99" name="指示"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485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要訣詳述</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rtl="0" eaLnBrk="1" fontAlgn="auto" latinLnBrk="0" hangingPunct="1"/>
            <a:r>
              <a:rPr lang="zh-tw" sz="1100" b="0" i="0" kern="1200" baseline="0">
                <a:solidFill>
                  <a:schemeClr val="dk1"/>
                </a:solidFill>
                <a:effectLst/>
                <a:latin typeface="Microsoft JhengHei UI" panose="020B0604030504040204" pitchFamily="34" charset="-120"/>
                <a:ea typeface="Microsoft JhengHei UI" panose="020B0604030504040204" pitchFamily="34" charset="-120"/>
                <a:cs typeface="+mn-cs"/>
              </a:rPr>
              <a:t>按兩下此儲存格。您會在尾端看到 </a:t>
            </a:r>
            <a:r>
              <a:rPr lang="zh-tw" sz="1100" b="0" i="1" kern="1200" baseline="0">
                <a:solidFill>
                  <a:schemeClr val="dk1"/>
                </a:solidFill>
                <a:effectLst/>
                <a:latin typeface="Microsoft JhengHei UI" panose="020B0604030504040204" pitchFamily="34" charset="-120"/>
                <a:ea typeface="Microsoft JhengHei UI" panose="020B0604030504040204" pitchFamily="34" charset="-120"/>
                <a:cs typeface="+mn-cs"/>
              </a:rPr>
              <a:t>100</a:t>
            </a:r>
            <a:r>
              <a:rPr lang="zh-tw" sz="1100" b="0" i="0" kern="1200" baseline="0">
                <a:solidFill>
                  <a:schemeClr val="dk1"/>
                </a:solidFill>
                <a:effectLst/>
                <a:latin typeface="Microsoft JhengHei UI" panose="020B0604030504040204" pitchFamily="34" charset="-120"/>
                <a:ea typeface="Microsoft JhengHei UI" panose="020B0604030504040204" pitchFamily="34" charset="-120"/>
                <a:cs typeface="+mn-cs"/>
              </a:rPr>
              <a:t>。雖然您可以像這樣在公式中加入數值，但除非必要，我們不建議您這麼做。這稱為</a:t>
            </a:r>
            <a:r>
              <a:rPr lang="zh-tw" sz="1100" b="1" i="0" kern="1200" baseline="0">
                <a:solidFill>
                  <a:schemeClr val="dk1"/>
                </a:solidFill>
                <a:effectLst/>
                <a:latin typeface="Microsoft JhengHei UI" panose="020B0604030504040204" pitchFamily="34" charset="-120"/>
                <a:ea typeface="Microsoft JhengHei UI" panose="020B0604030504040204" pitchFamily="34" charset="-120"/>
                <a:cs typeface="+mn-cs"/>
              </a:rPr>
              <a:t>「常數」</a:t>
            </a:r>
            <a:r>
              <a:rPr lang="zh-tw" sz="1100" b="0" i="0" kern="1200" baseline="0">
                <a:solidFill>
                  <a:schemeClr val="dk1"/>
                </a:solidFill>
                <a:effectLst/>
                <a:latin typeface="Microsoft JhengHei UI" panose="020B0604030504040204" pitchFamily="34" charset="-120"/>
                <a:ea typeface="Microsoft JhengHei UI" panose="020B0604030504040204" pitchFamily="34" charset="-120"/>
                <a:cs typeface="+mn-cs"/>
              </a:rPr>
              <a:t>，很容易忘記此數值的存在。建議您改為參照其他儲存格，例如儲存格 D16，以便輕鬆看到此數值，而不會隱藏在公式內。 </a:t>
            </a:r>
            <a:endParaRPr lang="en-US" sz="1100">
              <a:effectLst/>
              <a:latin typeface="Microsoft JhengHei UI" panose="020B0604030504040204" pitchFamily="34" charset="-120"/>
              <a:ea typeface="Microsoft JhengHei UI" panose="020B0604030504040204" pitchFamily="34" charset="-120"/>
            </a:endParaRPr>
          </a:p>
        </xdr:txBody>
      </xdr:sp>
      <xdr:pic>
        <xdr:nvPicPr>
          <xdr:cNvPr id="102" name="放大鏡" descr="放大鏡">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箭號" descr="箭號">
            <a:extLst>
              <a:ext uri="{FF2B5EF4-FFF2-40B4-BE49-F238E27FC236}">
                <a16:creationId xmlns:a16="http://schemas.microsoft.com/office/drawing/2014/main" id="{00000000-0008-0000-0100-000062000000}"/>
              </a:ext>
            </a:extLst>
          </xdr:cNvPr>
          <xdr:cNvSpPr/>
        </xdr:nvSpPr>
        <xdr:spPr>
          <a:xfrm rot="5661646">
            <a:off x="7744441" y="10901689"/>
            <a:ext cx="686893" cy="656515"/>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JhengHei UI" panose="020B0604030504040204" pitchFamily="34" charset="-120"/>
              <a:ea typeface="Microsoft JhengHei UI" panose="020B0604030504040204" pitchFamily="34" charset="-120"/>
            </a:endParaRPr>
          </a:p>
        </xdr:txBody>
      </xdr:sp>
    </xdr:grpSp>
    <xdr:clientData/>
  </xdr:twoCellAnchor>
  <xdr:twoCellAnchor editAs="oneCell">
    <xdr:from>
      <xdr:col>4</xdr:col>
      <xdr:colOff>64570</xdr:colOff>
      <xdr:row>36</xdr:row>
      <xdr:rowOff>82549</xdr:rowOff>
    </xdr:from>
    <xdr:to>
      <xdr:col>7</xdr:col>
      <xdr:colOff>609600</xdr:colOff>
      <xdr:row>43</xdr:row>
      <xdr:rowOff>158750</xdr:rowOff>
    </xdr:to>
    <xdr:grpSp>
      <xdr:nvGrpSpPr>
        <xdr:cNvPr id="12" name="動手嘗試"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242610" y="7512049"/>
          <a:ext cx="2579570" cy="1409701"/>
          <a:chOff x="7539454" y="7993902"/>
          <a:chExt cx="2591149" cy="1409701"/>
        </a:xfrm>
      </xdr:grpSpPr>
      <xdr:grpSp>
        <xdr:nvGrpSpPr>
          <xdr:cNvPr id="119" name="括號行">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另一個括號行" descr="括號行">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21" name="括號行" descr="括號行&#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grpSp>
      <xdr:pic>
        <xdr:nvPicPr>
          <xdr:cNvPr id="97" name="星星" descr="星星">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說明"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9807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立即查看</a:t>
            </a: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選取這些儲存格。然後在 Excel 視窗右下角</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找出以下內容：</a:t>
            </a:r>
          </a:p>
          <a:p>
            <a:pPr lvl="0" rtl="0">
              <a:defRPr/>
            </a:pPr>
            <a:br>
              <a:rPr lang="en-US"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b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這是快速找出合計的另一種方法。 </a:t>
            </a:r>
            <a:endParaRPr lang="en-US" sz="110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5029409</xdr:colOff>
      <xdr:row>63</xdr:row>
      <xdr:rowOff>158750</xdr:rowOff>
    </xdr:to>
    <xdr:grpSp>
      <xdr:nvGrpSpPr>
        <xdr:cNvPr id="3" name="深入了解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475605" cy="7225862"/>
          <a:chOff x="346284" y="5905938"/>
          <a:chExt cx="5737225" cy="6997262"/>
        </a:xfrm>
      </xdr:grpSpPr>
      <xdr:sp macro="" textlink="">
        <xdr:nvSpPr>
          <xdr:cNvPr id="53" name="矩形 52" descr="背景​​">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cxnSp macro="">
        <xdr:nvCxnSpPr>
          <xdr:cNvPr id="54" name="直線接點 53" descr="裝飾線條">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直線接點 54" descr="裝飾線條">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步驟" descr="深入了解 SUM 函數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深入了解 SUM 函數</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sp macro="" textlink="">
        <xdr:nvSpPr>
          <xdr:cNvPr id="50" name="步驟"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275825"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在上述的某些祕訣中，我們教您如何使用 SUM 函數。以下是這個函數相關的詳細資料。按兩下右側的黃色儲存格，然後閱讀</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以下文字內容。</a:t>
            </a:r>
          </a:p>
          <a:p>
            <a:pPr lvl="0" rtl="0">
              <a:defRPr/>
            </a:pPr>
            <a:endParaRPr lang="en-US"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如果 SUM 函數會說話，它會說：</a:t>
            </a: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80" name="步驟" descr="以下是另一種使用方法：&#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以下是另一種使用方法：</a:t>
            </a:r>
          </a:p>
        </xdr:txBody>
      </xdr:sp>
      <xdr:grpSp>
        <xdr:nvGrpSpPr>
          <xdr:cNvPr id="79" name="群組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文字方塊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tw" sz="2000">
                  <a:solidFill>
                    <a:srgbClr val="000000"/>
                  </a:solidFill>
                  <a:effectLst/>
                  <a:latin typeface="Microsoft JhengHei UI" panose="020B0604030504040204" pitchFamily="34" charset="-120"/>
                  <a:ea typeface="Microsoft JhengHei UI" panose="020B0604030504040204" pitchFamily="34" charset="-120"/>
                  <a:cs typeface="Courier New" panose="02070309020205020404" pitchFamily="49" charset="0"/>
                </a:rPr>
                <a:t>=SUM(D38:D41) </a:t>
              </a:r>
              <a:endParaRPr lang="en-US" sz="2000">
                <a:effectLst/>
                <a:latin typeface="Microsoft JhengHei UI" panose="020B0604030504040204" pitchFamily="34" charset="-120"/>
                <a:ea typeface="Microsoft JhengHei UI" panose="020B0604030504040204" pitchFamily="34" charset="-120"/>
                <a:cs typeface="Courier New" panose="02070309020205020404" pitchFamily="49" charset="0"/>
              </a:endParaRPr>
            </a:p>
          </xdr:txBody>
        </xdr:sp>
        <xdr:sp macro="" textlink="">
          <xdr:nvSpPr>
            <xdr:cNvPr id="75" name="左大括弧 74">
              <a:extLst>
                <a:ext uri="{FF2B5EF4-FFF2-40B4-BE49-F238E27FC236}">
                  <a16:creationId xmlns:a16="http://schemas.microsoft.com/office/drawing/2014/main" id="{00000000-0008-0000-0100-00004B000000}"/>
                </a:ext>
              </a:extLst>
            </xdr:cNvPr>
            <xdr:cNvSpPr/>
          </xdr:nvSpPr>
          <xdr:spPr>
            <a:xfrm rot="5400000">
              <a:off x="1372692" y="8859196"/>
              <a:ext cx="227063" cy="54001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76" name="文字方塊 2" descr="將以下數值加總：&#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765138"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將以下數值加總：</a:t>
              </a:r>
            </a:p>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 </a:t>
              </a:r>
            </a:p>
          </xdr:txBody>
        </xdr:sp>
        <xdr:sp macro="" textlink="">
          <xdr:nvSpPr>
            <xdr:cNvPr id="77" name="左大括弧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78" name="文字方塊 2" descr="…儲存格 D38、D39、D40 和 D41 中的值">
              <a:extLst>
                <a:ext uri="{FF2B5EF4-FFF2-40B4-BE49-F238E27FC236}">
                  <a16:creationId xmlns:a16="http://schemas.microsoft.com/office/drawing/2014/main" id="{00000000-0008-0000-0100-00004E000000}"/>
                </a:ext>
              </a:extLst>
            </xdr:cNvPr>
            <xdr:cNvSpPr txBox="1">
              <a:spLocks noChangeArrowheads="1"/>
            </xdr:cNvSpPr>
          </xdr:nvSpPr>
          <xdr:spPr bwMode="auto">
            <a:xfrm>
              <a:off x="1905641" y="8191869"/>
              <a:ext cx="1123309"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…儲存格 D38、D39、D40 和 D41 中</a:t>
              </a:r>
              <a:r>
                <a:rPr lang="zh-tw" sz="1100" baseline="0">
                  <a:effectLst/>
                  <a:latin typeface="Microsoft JhengHei UI" panose="020B0604030504040204" pitchFamily="34" charset="-120"/>
                  <a:ea typeface="Microsoft JhengHei UI" panose="020B0604030504040204" pitchFamily="34" charset="-120"/>
                  <a:cs typeface="Times New Roman" panose="02020603050405020304" pitchFamily="18" charset="0"/>
                </a:rPr>
                <a:t> </a:t>
              </a: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的值</a:t>
              </a:r>
              <a:r>
                <a:rPr lang="zh-tw" sz="1100" baseline="0">
                  <a:effectLst/>
                  <a:latin typeface="Microsoft JhengHei UI" panose="020B0604030504040204" pitchFamily="34" charset="-120"/>
                  <a:ea typeface="Microsoft JhengHei UI" panose="020B0604030504040204" pitchFamily="34" charset="-120"/>
                  <a:cs typeface="Times New Roman" panose="02020603050405020304" pitchFamily="18" charset="0"/>
                </a:rPr>
                <a:t>。</a:t>
              </a:r>
              <a:endParaRPr lang="en-US" sz="1100">
                <a:effectLst/>
                <a:latin typeface="Microsoft JhengHei UI" panose="020B0604030504040204" pitchFamily="34" charset="-120"/>
                <a:ea typeface="Microsoft JhengHei UI" panose="020B0604030504040204" pitchFamily="34" charset="-120"/>
                <a:cs typeface="Times New Roman" panose="02020603050405020304" pitchFamily="18" charset="0"/>
              </a:endParaRPr>
            </a:p>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 </a:t>
              </a:r>
            </a:p>
          </xdr:txBody>
        </xdr:sp>
      </xdr:grpSp>
      <xdr:grpSp>
        <xdr:nvGrpSpPr>
          <xdr:cNvPr id="105" name="群組 104">
            <a:extLst>
              <a:ext uri="{FF2B5EF4-FFF2-40B4-BE49-F238E27FC236}">
                <a16:creationId xmlns:a16="http://schemas.microsoft.com/office/drawing/2014/main" id="{00000000-0008-0000-0100-000069000000}"/>
              </a:ext>
            </a:extLst>
          </xdr:cNvPr>
          <xdr:cNvGrpSpPr/>
        </xdr:nvGrpSpPr>
        <xdr:grpSpPr>
          <a:xfrm>
            <a:off x="457200" y="9577429"/>
            <a:ext cx="4927601" cy="1408555"/>
            <a:chOff x="457200" y="9727117"/>
            <a:chExt cx="4886326" cy="1455714"/>
          </a:xfrm>
        </xdr:grpSpPr>
        <xdr:sp macro="" textlink="">
          <xdr:nvSpPr>
            <xdr:cNvPr id="81" name="文字方塊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zh-tw" sz="2000">
                  <a:solidFill>
                    <a:srgbClr val="000000"/>
                  </a:solidFill>
                  <a:effectLst/>
                  <a:latin typeface="Microsoft JhengHei UI" panose="020B0604030504040204" pitchFamily="34" charset="-120"/>
                  <a:ea typeface="Microsoft JhengHei UI" panose="020B0604030504040204" pitchFamily="34" charset="-120"/>
                  <a:cs typeface="Courier New" panose="02070309020205020404" pitchFamily="49" charset="0"/>
                </a:rPr>
                <a:t>=SUM(D48,G48:G51,100) </a:t>
              </a:r>
              <a:endParaRPr lang="en-US" sz="2000">
                <a:effectLst/>
                <a:latin typeface="Microsoft JhengHei UI" panose="020B0604030504040204" pitchFamily="34" charset="-120"/>
                <a:ea typeface="Microsoft JhengHei UI" panose="020B0604030504040204" pitchFamily="34" charset="-120"/>
                <a:cs typeface="Courier New" panose="02070309020205020404" pitchFamily="49" charset="0"/>
              </a:endParaRPr>
            </a:p>
          </xdr:txBody>
        </xdr:sp>
        <xdr:grpSp>
          <xdr:nvGrpSpPr>
            <xdr:cNvPr id="82" name="群組 81">
              <a:extLst>
                <a:ext uri="{FF2B5EF4-FFF2-40B4-BE49-F238E27FC236}">
                  <a16:creationId xmlns:a16="http://schemas.microsoft.com/office/drawing/2014/main" id="{00000000-0008-0000-0100-000052000000}"/>
                </a:ext>
              </a:extLst>
            </xdr:cNvPr>
            <xdr:cNvGrpSpPr/>
          </xdr:nvGrpSpPr>
          <xdr:grpSpPr>
            <a:xfrm>
              <a:off x="560797" y="9744414"/>
              <a:ext cx="818417" cy="1065765"/>
              <a:chOff x="-268268" y="-198227"/>
              <a:chExt cx="1043235" cy="1181084"/>
            </a:xfrm>
          </xdr:grpSpPr>
          <xdr:sp macro="" textlink="">
            <xdr:nvSpPr>
              <xdr:cNvPr id="83" name="左大括弧 82">
                <a:extLst>
                  <a:ext uri="{FF2B5EF4-FFF2-40B4-BE49-F238E27FC236}">
                    <a16:creationId xmlns:a16="http://schemas.microsoft.com/office/drawing/2014/main" id="{00000000-0008-0000-0100-000053000000}"/>
                  </a:ext>
                </a:extLst>
              </xdr:cNvPr>
              <xdr:cNvSpPr/>
            </xdr:nvSpPr>
            <xdr:spPr>
              <a:xfrm rot="5400000">
                <a:off x="19680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84" name="文字方塊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268268" y="-198227"/>
                <a:ext cx="1043235" cy="93047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將以下數值加總：</a:t>
                </a:r>
              </a:p>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 </a:t>
                </a:r>
              </a:p>
            </xdr:txBody>
          </xdr:sp>
        </xdr:grpSp>
        <xdr:grpSp>
          <xdr:nvGrpSpPr>
            <xdr:cNvPr id="85" name="群組 84">
              <a:extLst>
                <a:ext uri="{FF2B5EF4-FFF2-40B4-BE49-F238E27FC236}">
                  <a16:creationId xmlns:a16="http://schemas.microsoft.com/office/drawing/2014/main" id="{00000000-0008-0000-0100-000055000000}"/>
                </a:ext>
              </a:extLst>
            </xdr:cNvPr>
            <xdr:cNvGrpSpPr/>
          </xdr:nvGrpSpPr>
          <xdr:grpSpPr>
            <a:xfrm>
              <a:off x="1392156" y="9735725"/>
              <a:ext cx="733287" cy="1065768"/>
              <a:chOff x="-199890" y="-198227"/>
              <a:chExt cx="735230" cy="1181087"/>
            </a:xfrm>
          </xdr:grpSpPr>
          <xdr:sp macro="" textlink="">
            <xdr:nvSpPr>
              <xdr:cNvPr id="86" name="左大括弧 85">
                <a:extLst>
                  <a:ext uri="{FF2B5EF4-FFF2-40B4-BE49-F238E27FC236}">
                    <a16:creationId xmlns:a16="http://schemas.microsoft.com/office/drawing/2014/main" id="{00000000-0008-0000-0100-000056000000}"/>
                  </a:ext>
                </a:extLst>
              </xdr:cNvPr>
              <xdr:cNvSpPr/>
            </xdr:nvSpPr>
            <xdr:spPr>
              <a:xfrm rot="5400000">
                <a:off x="-83293"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87" name="文字方塊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98227"/>
                <a:ext cx="735230" cy="93046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…儲存格 D48 中的值…</a:t>
                </a:r>
              </a:p>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 </a:t>
                </a:r>
              </a:p>
            </xdr:txBody>
          </xdr:sp>
        </xdr:grpSp>
        <xdr:grpSp>
          <xdr:nvGrpSpPr>
            <xdr:cNvPr id="88" name="群組 87">
              <a:extLst>
                <a:ext uri="{FF2B5EF4-FFF2-40B4-BE49-F238E27FC236}">
                  <a16:creationId xmlns:a16="http://schemas.microsoft.com/office/drawing/2014/main" id="{00000000-0008-0000-0100-000058000000}"/>
                </a:ext>
              </a:extLst>
            </xdr:cNvPr>
            <xdr:cNvGrpSpPr/>
          </xdr:nvGrpSpPr>
          <xdr:grpSpPr>
            <a:xfrm>
              <a:off x="1900287" y="9727117"/>
              <a:ext cx="1285055" cy="1065767"/>
              <a:chOff x="-529733" y="-207669"/>
              <a:chExt cx="1286170" cy="1181085"/>
            </a:xfrm>
          </xdr:grpSpPr>
          <xdr:sp macro="" textlink="">
            <xdr:nvSpPr>
              <xdr:cNvPr id="89" name="左大括弧 88">
                <a:extLst>
                  <a:ext uri="{FF2B5EF4-FFF2-40B4-BE49-F238E27FC236}">
                    <a16:creationId xmlns:a16="http://schemas.microsoft.com/office/drawing/2014/main" id="{00000000-0008-0000-0100-000059000000}"/>
                  </a:ext>
                </a:extLst>
              </xdr:cNvPr>
              <xdr:cNvSpPr/>
            </xdr:nvSpPr>
            <xdr:spPr>
              <a:xfrm rot="5400000">
                <a:off x="-110187" y="310985"/>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90" name="文字方塊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266626" y="-207669"/>
                <a:ext cx="1023063"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…儲存格 G48、G49、G50 和 G51中的值... </a:t>
                </a:r>
              </a:p>
            </xdr:txBody>
          </xdr:sp>
        </xdr:grpSp>
        <xdr:grpSp>
          <xdr:nvGrpSpPr>
            <xdr:cNvPr id="91" name="群組 90">
              <a:extLst>
                <a:ext uri="{FF2B5EF4-FFF2-40B4-BE49-F238E27FC236}">
                  <a16:creationId xmlns:a16="http://schemas.microsoft.com/office/drawing/2014/main" id="{00000000-0008-0000-0100-00005B000000}"/>
                </a:ext>
              </a:extLst>
            </xdr:cNvPr>
            <xdr:cNvGrpSpPr/>
          </xdr:nvGrpSpPr>
          <xdr:grpSpPr>
            <a:xfrm>
              <a:off x="3015801" y="9735734"/>
              <a:ext cx="844735" cy="1044048"/>
              <a:chOff x="-156705" y="-198228"/>
              <a:chExt cx="845468" cy="1157145"/>
            </a:xfrm>
          </xdr:grpSpPr>
          <xdr:sp macro="" textlink="">
            <xdr:nvSpPr>
              <xdr:cNvPr id="92" name="左大括弧 91">
                <a:extLst>
                  <a:ext uri="{FF2B5EF4-FFF2-40B4-BE49-F238E27FC236}">
                    <a16:creationId xmlns:a16="http://schemas.microsoft.com/office/drawing/2014/main" id="{00000000-0008-0000-0100-00005C000000}"/>
                  </a:ext>
                </a:extLst>
              </xdr:cNvPr>
              <xdr:cNvSpPr/>
            </xdr:nvSpPr>
            <xdr:spPr>
              <a:xfrm rot="5400000">
                <a:off x="-35327" y="626691"/>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93" name="文字方塊 2" descr="...以及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2" y="-198228"/>
                <a:ext cx="650651" cy="93046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…以及 100。</a:t>
                </a:r>
              </a:p>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 </a:t>
                </a:r>
              </a:p>
            </xdr:txBody>
          </xdr:sp>
        </xdr:grpSp>
      </xdr:grpSp>
      <xdr:sp macro="" textlink="">
        <xdr:nvSpPr>
          <xdr:cNvPr id="138" name="步驟"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8"/>
            <a:ext cx="5342213" cy="154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tw" sz="1100" b="0" i="0" kern="1200" spc="-3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panose="020B0502040204020203" pitchFamily="34" charset="0"/>
              </a:rPr>
              <a:t>上述公式會使用以下項目：</a:t>
            </a:r>
          </a:p>
          <a:p>
            <a:pPr rtl="0" eaLnBrk="1" fontAlgn="auto" latinLnBrk="0" hangingPunct="1"/>
            <a:endParaRPr lang="en-US" sz="1100" b="0" i="0" kern="1200" spc="-3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panose="020B0502040204020203" pitchFamily="34" charset="0"/>
            </a:endParaRPr>
          </a:p>
          <a:p>
            <a:pPr rtl="0" eaLnBrk="1" fontAlgn="auto" latinLnBrk="0" hangingPunct="1">
              <a:spcAft>
                <a:spcPts val="600"/>
              </a:spcAft>
            </a:pPr>
            <a:r>
              <a:rPr lang="zh-tw" sz="1100" b="0" i="0" kern="1200" spc="-3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b="1" i="0" kern="1200" spc="-3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panose="020B0502040204020203" pitchFamily="34" charset="0"/>
              </a:rPr>
              <a:t>單一儲存格參照</a:t>
            </a:r>
            <a:r>
              <a:rPr lang="zh-tw" sz="1100" b="0" i="0" kern="1200" spc="-3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panose="020B0502040204020203" pitchFamily="34" charset="0"/>
              </a:rPr>
              <a:t>，也就是 [地址] 或 [名稱] 儲存格。D48 為上述公式的單一儲存格參照。 </a:t>
            </a:r>
          </a:p>
          <a:p>
            <a:pPr rtl="0" eaLnBrk="1" fontAlgn="auto" latinLnBrk="0" hangingPunct="1">
              <a:spcAft>
                <a:spcPts val="600"/>
              </a:spcAft>
            </a:pPr>
            <a:r>
              <a:rPr lang="zh-tw" sz="1100" b="0" i="0" kern="1200" spc="-3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b="1" i="0" kern="1200" spc="-3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panose="020B0502040204020203" pitchFamily="34" charset="0"/>
              </a:rPr>
              <a:t>儲存格範圍</a:t>
            </a:r>
            <a:r>
              <a:rPr lang="zh-tw" sz="1100" b="0" i="0" kern="1200" spc="-3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panose="020B0502040204020203" pitchFamily="34" charset="0"/>
              </a:rPr>
              <a:t>，也就是從某個儲存格開始並在另一個儲存格結束的儲存格數列。G48:G51 是公式的儲存格範圍。</a:t>
            </a:r>
          </a:p>
          <a:p>
            <a:pPr rtl="0" eaLnBrk="1" fontAlgn="auto" latinLnBrk="0" hangingPunct="1">
              <a:spcAft>
                <a:spcPts val="600"/>
              </a:spcAft>
            </a:pPr>
            <a:r>
              <a:rPr lang="zh-tw" sz="1100" b="0" i="0" kern="1200" spc="-3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panose="020B0502040204020203" pitchFamily="34" charset="0"/>
              </a:rPr>
              <a:t>• 一個</a:t>
            </a:r>
            <a:r>
              <a:rPr lang="zh-tw" sz="1100" b="1" i="0" kern="1200" spc="-3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panose="020B0502040204020203" pitchFamily="34" charset="0"/>
              </a:rPr>
              <a:t>常數</a:t>
            </a:r>
            <a:r>
              <a:rPr lang="zh-tw" sz="1100" b="0" i="0" kern="1200" spc="-3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panose="020B0502040204020203" pitchFamily="34" charset="0"/>
              </a:rPr>
              <a:t>。此公式中的常數為數字 100。 </a:t>
            </a:r>
            <a:endParaRPr lang="en-US" sz="1100" spc="-30" baseline="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9</xdr:col>
      <xdr:colOff>387350</xdr:colOff>
      <xdr:row>22</xdr:row>
      <xdr:rowOff>114299</xdr:rowOff>
    </xdr:to>
    <xdr:grpSp>
      <xdr:nvGrpSpPr>
        <xdr:cNvPr id="4" name="群組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8848725" y="3495675"/>
          <a:ext cx="2107565" cy="1381124"/>
          <a:chOff x="9048750" y="3743325"/>
          <a:chExt cx="2162175" cy="1381124"/>
        </a:xfrm>
      </xdr:grpSpPr>
      <xdr:sp macro="" textlink="">
        <xdr:nvSpPr>
          <xdr:cNvPr id="57" name="步驟"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panose="020B0502040204020203" pitchFamily="34" charset="0"/>
              </a:rPr>
              <a:t>祕笈</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rtl="0" eaLnBrk="1" fontAlgn="auto" latinLnBrk="0" hangingPunct="1"/>
            <a:r>
              <a:rPr lang="zh-tw" sz="1100" b="0" i="0" kern="1200" baseline="0">
                <a:solidFill>
                  <a:schemeClr val="dk1"/>
                </a:solidFill>
                <a:effectLst/>
                <a:latin typeface="Microsoft JhengHei UI" panose="020B0604030504040204" pitchFamily="34" charset="-120"/>
                <a:ea typeface="Microsoft JhengHei UI" panose="020B0604030504040204" pitchFamily="34" charset="-120"/>
                <a:cs typeface="+mn-cs"/>
              </a:rPr>
              <a:t>試著在這裡加入另一個 SUMIF 公式，但新增</a:t>
            </a:r>
            <a:r>
              <a:rPr lang="zh-tw" sz="1100" b="0" i="1" kern="1200" baseline="0">
                <a:solidFill>
                  <a:schemeClr val="dk1"/>
                </a:solidFill>
                <a:effectLst/>
                <a:latin typeface="Microsoft JhengHei UI" panose="020B0604030504040204" pitchFamily="34" charset="-120"/>
                <a:ea typeface="Microsoft JhengHei UI" panose="020B0604030504040204" pitchFamily="34" charset="-120"/>
                <a:cs typeface="+mn-cs"/>
              </a:rPr>
              <a:t>少於 100</a:t>
            </a:r>
            <a:r>
              <a:rPr lang="zh-tw" sz="1100" b="0" i="0" kern="1200" baseline="0">
                <a:solidFill>
                  <a:schemeClr val="dk1"/>
                </a:solidFill>
                <a:effectLst/>
                <a:latin typeface="Microsoft JhengHei UI" panose="020B0604030504040204" pitchFamily="34" charset="-120"/>
                <a:ea typeface="Microsoft JhengHei UI" panose="020B0604030504040204" pitchFamily="34" charset="-120"/>
                <a:cs typeface="+mn-cs"/>
              </a:rPr>
              <a:t> 的數量。結果應該會是 160。</a:t>
            </a:r>
          </a:p>
        </xdr:txBody>
      </xdr:sp>
      <xdr:pic>
        <xdr:nvPicPr>
          <xdr:cNvPr id="58" name="祕笈勳章" descr="裝飾勳章">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328116" y="3950551"/>
            <a:ext cx="433272" cy="439736"/>
          </a:xfrm>
          <a:prstGeom prst="rect">
            <a:avLst/>
          </a:prstGeom>
        </xdr:spPr>
      </xdr:pic>
      <xdr:sp macro="" textlink="">
        <xdr:nvSpPr>
          <xdr:cNvPr id="59" name="祕笈箭號" descr="箭號">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JhengHei UI" panose="020B0604030504040204" pitchFamily="34" charset="-120"/>
              <a:ea typeface="Microsoft JhengHei UI" panose="020B0604030504040204" pitchFamily="34" charset="-120"/>
            </a:endParaRPr>
          </a:p>
        </xdr:txBody>
      </xdr:sp>
    </xdr:grpSp>
    <xdr:clientData/>
  </xdr:twoCellAnchor>
  <xdr:twoCellAnchor editAs="oneCell">
    <xdr:from>
      <xdr:col>0</xdr:col>
      <xdr:colOff>326572</xdr:colOff>
      <xdr:row>0</xdr:row>
      <xdr:rowOff>266701</xdr:rowOff>
    </xdr:from>
    <xdr:to>
      <xdr:col>1</xdr:col>
      <xdr:colOff>5009697</xdr:colOff>
      <xdr:row>22</xdr:row>
      <xdr:rowOff>76201</xdr:rowOff>
    </xdr:to>
    <xdr:grpSp>
      <xdr:nvGrpSpPr>
        <xdr:cNvPr id="11" name="輕鬆將數值加總"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498465" cy="4572000"/>
          <a:chOff x="326572" y="266702"/>
          <a:chExt cx="5705475" cy="4657728"/>
        </a:xfrm>
      </xdr:grpSpPr>
      <xdr:grpSp>
        <xdr:nvGrpSpPr>
          <xdr:cNvPr id="16" name="新增數值指示">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背景​​" descr="背景​​">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39" name="步驟" descr="輕鬆將數值加總">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輕鬆將數值加總</a:t>
              </a:r>
            </a:p>
          </xdr:txBody>
        </xdr:sp>
        <xdr:sp macro="" textlink="">
          <xdr:nvSpPr>
            <xdr:cNvPr id="41" name="[更多詳細資料] 按鈕" descr="向下瀏覽以取得更多詳細資料">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向下瀏覽以取得更多詳細資料</a:t>
              </a:r>
            </a:p>
          </xdr:txBody>
        </xdr:sp>
        <xdr:cxnSp macro="">
          <xdr:nvCxnSpPr>
            <xdr:cNvPr id="42" name="底部線條" descr="裝飾線條">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下一步] 按鈕" descr="[下一個步驟] 按鈕，附有移至下一個工作表的超連結">
              <a:hlinkClick xmlns:r="http://schemas.openxmlformats.org/officeDocument/2006/relationships" r:id="rId3" tooltip="選取以移至下一步"/>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cxnSp macro="">
          <xdr:nvCxnSpPr>
            <xdr:cNvPr id="40" name="頂端線條" descr="裝飾線條">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步驟5">
            <a:extLst>
              <a:ext uri="{FF2B5EF4-FFF2-40B4-BE49-F238E27FC236}">
                <a16:creationId xmlns:a16="http://schemas.microsoft.com/office/drawing/2014/main" id="{00000000-0008-0000-0100-000017000000}"/>
              </a:ext>
            </a:extLst>
          </xdr:cNvPr>
          <xdr:cNvGrpSpPr/>
        </xdr:nvGrpSpPr>
        <xdr:grpSpPr>
          <a:xfrm>
            <a:off x="558707" y="3254023"/>
            <a:ext cx="5225273" cy="608868"/>
            <a:chOff x="231749" y="2962882"/>
            <a:chExt cx="5216550" cy="603886"/>
          </a:xfrm>
        </xdr:grpSpPr>
        <xdr:sp macro="" textlink="">
          <xdr:nvSpPr>
            <xdr:cNvPr id="24" name="步驟" descr="現在僅新增大於 50 的數值。選取最後一個黃色儲存格。輸入 =SUMIF(D11:D15,&quot;&gt;50&quot;)，然後按 Enter。結果會是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現在僅新增大於</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50 的數值。</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選取最後一個黃色儲存格，輸入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=SUMIF(D11:D15,"&gt;50")</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，然後按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Enter</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。結果會是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2"/>
              <a:ext cx="371587" cy="38193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5</a:t>
              </a:r>
            </a:p>
          </xdr:txBody>
        </xdr:sp>
      </xdr:grpSp>
      <xdr:grpSp>
        <xdr:nvGrpSpPr>
          <xdr:cNvPr id="22" name="步驟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grpSp>
          <xdr:nvGrpSpPr>
            <xdr:cNvPr id="27" name="群組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步驟" descr="先按 Alt 和 =，然後按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按	       ，接著按 </a:t>
                </a:r>
                <a:r>
                  <a:rPr lang="zh-tw" sz="1100" b="1"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Enter。</a:t>
                </a:r>
              </a:p>
            </xdr:txBody>
          </xdr:sp>
          <xdr:sp macro="" textlink="">
            <xdr:nvSpPr>
              <xdr:cNvPr id="30" name="等於鍵" descr="等於鍵">
                <a:extLst>
                  <a:ext uri="{FF2B5EF4-FFF2-40B4-BE49-F238E27FC236}">
                    <a16:creationId xmlns:a16="http://schemas.microsoft.com/office/drawing/2014/main" id="{00000000-0008-0000-0100-00001E000000}"/>
                  </a:ext>
                </a:extLst>
              </xdr:cNvPr>
              <xdr:cNvSpPr/>
            </xdr:nvSpPr>
            <xdr:spPr>
              <a:xfrm>
                <a:off x="1428462" y="2528884"/>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000">
                    <a:solidFill>
                      <a:schemeClr val="tx1"/>
                    </a:solidFill>
                    <a:latin typeface="Microsoft JhengHei UI" panose="020B0604030504040204" pitchFamily="34" charset="-120"/>
                    <a:ea typeface="Microsoft JhengHei UI" panose="020B0604030504040204" pitchFamily="34" charset="-120"/>
                  </a:rPr>
                  <a:t>=</a:t>
                </a:r>
                <a:endParaRPr lang="en-US" sz="900">
                  <a:solidFill>
                    <a:schemeClr val="tx1"/>
                  </a:solidFill>
                  <a:latin typeface="Microsoft JhengHei UI" panose="020B0604030504040204" pitchFamily="34" charset="-120"/>
                  <a:ea typeface="Microsoft JhengHei UI" panose="020B0604030504040204" pitchFamily="34" charset="-120"/>
                </a:endParaRPr>
              </a:p>
            </xdr:txBody>
          </xdr:sp>
          <xdr:sp macro="" textlink="">
            <xdr:nvSpPr>
              <xdr:cNvPr id="29" name="Alt 鍵" descr="Alt 鍵">
                <a:extLst>
                  <a:ext uri="{FF2B5EF4-FFF2-40B4-BE49-F238E27FC236}">
                    <a16:creationId xmlns:a16="http://schemas.microsoft.com/office/drawing/2014/main" id="{00000000-0008-0000-0100-00001D000000}"/>
                  </a:ext>
                </a:extLst>
              </xdr:cNvPr>
              <xdr:cNvSpPr/>
            </xdr:nvSpPr>
            <xdr:spPr>
              <a:xfrm>
                <a:off x="936646"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900" spc="100" baseline="0">
                    <a:solidFill>
                      <a:schemeClr val="tx1"/>
                    </a:solidFill>
                    <a:latin typeface="Microsoft JhengHei UI" panose="020B0604030504040204" pitchFamily="34" charset="-120"/>
                    <a:ea typeface="Microsoft JhengHei UI" panose="020B0604030504040204" pitchFamily="34" charset="-120"/>
                  </a:rPr>
                  <a:t>Alt</a:t>
                </a:r>
                <a:endParaRPr lang="en-US" sz="800" spc="100" baseline="0">
                  <a:solidFill>
                    <a:schemeClr val="tx1"/>
                  </a:solidFill>
                  <a:latin typeface="Microsoft JhengHei UI" panose="020B0604030504040204" pitchFamily="34" charset="-120"/>
                  <a:ea typeface="Microsoft JhengHei UI" panose="020B0604030504040204" pitchFamily="34" charset="-120"/>
                </a:endParaRPr>
              </a:p>
            </xdr:txBody>
          </xdr:sp>
        </xdr:grpSp>
      </xdr:grpSp>
      <xdr:grpSp>
        <xdr:nvGrpSpPr>
          <xdr:cNvPr id="21" name="步驟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步驟" descr="您也可以使用快速鍵來新增數值。選取肉品數量底下的黃色儲存格">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您也可以使用快速鍵來新增數值。選取肉品數量底下的黃色儲存格。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grpSp>
      <xdr:grpSp>
        <xdr:nvGrpSpPr>
          <xdr:cNvPr id="20" name="步驟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步驟" descr="輸入 = SUM(D4:D7)，然後再按 Enter。完成後，就會看到結果為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輸入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=SUM(D4:D7)</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，然後按 Enter。完成後，您會看到結果會是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grpSp>
      <xdr:grpSp>
        <xdr:nvGrpSpPr>
          <xdr:cNvPr id="19" name="步驟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步驟" descr="選取水果數量底下的黃色儲存格">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選取水果數量底下的黃色儲存格。</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grpSp>
      <xdr:sp macro="" textlink="">
        <xdr:nvSpPr>
          <xdr:cNvPr id="18" name="新增數值簡介" descr="以下是幾種在 Excel 中將數值加總的方法：">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以下是幾種在 Excel 中將數值加總的方法：</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4981799</xdr:colOff>
      <xdr:row>22</xdr:row>
      <xdr:rowOff>108213</xdr:rowOff>
    </xdr:to>
    <xdr:grpSp>
      <xdr:nvGrpSpPr>
        <xdr:cNvPr id="113" name="自動填滿儲存格以節省時間"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521325" cy="4617619"/>
          <a:chOff x="11496675" y="857250"/>
          <a:chExt cx="5695950" cy="4619625"/>
        </a:xfrm>
      </xdr:grpSpPr>
      <xdr:sp macro="" textlink="">
        <xdr:nvSpPr>
          <xdr:cNvPr id="97" name="矩形 96" descr="背景">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98" name="步驟" descr="自動填滿儲存格以節省時間">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自動填滿儲存格以節省時間</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99" name="直線接點 98" descr="裝飾線條">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下一步] 按鈕" descr="向下瀏覽以取得更多詳細資料">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向下瀏覽以取得更多詳細資料</a:t>
            </a:r>
          </a:p>
        </xdr:txBody>
      </xdr:sp>
      <xdr:cxnSp macro="">
        <xdr:nvCxnSpPr>
          <xdr:cNvPr id="101" name="直線接點 100" descr="裝飾線條">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下一步] 按鈕" descr="[下一步] 按鈕，附有移至下一個工作表的超連結">
            <a:hlinkClick xmlns:r="http://schemas.openxmlformats.org/officeDocument/2006/relationships" r:id="rId2" tooltip="選取以移至下一步"/>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103" name="步驟" descr="以下說明如何使用 Excel 中的填滿控點：">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以下說明如何使用 Excel 中的填滿控點：</a:t>
            </a:r>
          </a:p>
        </xdr:txBody>
      </xdr:sp>
      <xdr:sp macro="" textlink="">
        <xdr:nvSpPr>
          <xdr:cNvPr id="104" name="步驟" descr="按一下包含數值 100 的儲存格">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按一下包含數值 </a:t>
            </a:r>
            <a:r>
              <a:rPr lang="zh-tw" sz="1100" b="1"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100</a:t>
            </a: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 的儲存格。</a:t>
            </a:r>
          </a:p>
        </xdr:txBody>
      </xdr:sp>
      <xdr:sp macro="" textlink="">
        <xdr:nvSpPr>
          <xdr:cNvPr id="105" name="橢圓​​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06" name="步驟"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將游標移到儲存格的右下角， 直到游標變成十字形：</a:t>
            </a:r>
          </a:p>
        </xdr:txBody>
      </xdr:sp>
      <xdr:sp macro="" textlink="">
        <xdr:nvSpPr>
          <xdr:cNvPr id="107" name="橢圓​​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108" name="步驟" descr="按一下十字形，然後向下拖曳三個儲存格。Excel 會自動將下列加總結果填入儲存格：110、120 和 130。這稱為「向下填滿」&#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按一下十字形，然後向下拖曳三個儲存格。Excel 會自動將下列加總結果填入儲存格：</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110</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120</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和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130</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。這稱為「向下填滿」。</a:t>
            </a:r>
          </a:p>
        </xdr:txBody>
      </xdr:sp>
      <xdr:sp macro="" textlink="">
        <xdr:nvSpPr>
          <xdr:cNvPr id="109" name="橢圓​​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110" name="步驟" descr="選取包含數值 200 的黃色儲存格，然後再次填滿，但這次將填滿控點拖曳到右側以填滿儲存格。這稱為「向右填滿」">
            <a:extLst>
              <a:ext uri="{FF2B5EF4-FFF2-40B4-BE49-F238E27FC236}">
                <a16:creationId xmlns:a16="http://schemas.microsoft.com/office/drawing/2014/main" id="{00000000-0008-0000-0200-00006E000000}"/>
              </a:ext>
            </a:extLst>
          </xdr:cNvPr>
          <xdr:cNvSpPr txBox="1"/>
        </xdr:nvSpPr>
        <xdr:spPr>
          <a:xfrm>
            <a:off x="12135458" y="364407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選取包含數值 </a:t>
            </a:r>
            <a:r>
              <a:rPr lang="zh-tw" sz="1100" b="1"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200</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的黃色儲存格，然後再次填滿，但這次將填滿控點拖曳到</a:t>
            </a:r>
            <a:r>
              <a:rPr lang="zh-tw" sz="1100" i="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右側</a:t>
            </a:r>
            <a:r>
              <a:rPr lang="zh-tw" sz="1100" i="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以填滿儲存格</a:t>
            </a:r>
            <a:r>
              <a:rPr lang="zh-tw" sz="1100" i="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這稱為「向右填滿」。</a:t>
            </a:r>
            <a:endParaRPr kumimoji="0" lang="en-US" sz="110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11" name="橢圓​​ 110" descr="4">
            <a:extLst>
              <a:ext uri="{FF2B5EF4-FFF2-40B4-BE49-F238E27FC236}">
                <a16:creationId xmlns:a16="http://schemas.microsoft.com/office/drawing/2014/main" id="{00000000-0008-0000-0200-00006F000000}"/>
              </a:ext>
            </a:extLst>
          </xdr:cNvPr>
          <xdr:cNvSpPr/>
        </xdr:nvSpPr>
        <xdr:spPr>
          <a:xfrm>
            <a:off x="11728424" y="36015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grpSp>
    <xdr:clientData/>
  </xdr:twoCellAnchor>
  <xdr:twoCellAnchor editAs="oneCell">
    <xdr:from>
      <xdr:col>7</xdr:col>
      <xdr:colOff>27070</xdr:colOff>
      <xdr:row>3</xdr:row>
      <xdr:rowOff>0</xdr:rowOff>
    </xdr:from>
    <xdr:to>
      <xdr:col>9</xdr:col>
      <xdr:colOff>749300</xdr:colOff>
      <xdr:row>12</xdr:row>
      <xdr:rowOff>55145</xdr:rowOff>
    </xdr:to>
    <xdr:grpSp>
      <xdr:nvGrpSpPr>
        <xdr:cNvPr id="9" name="群組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453010" y="1143000"/>
          <a:ext cx="2010010" cy="1769645"/>
          <a:chOff x="9304420" y="1209675"/>
          <a:chExt cx="2049380" cy="1769645"/>
        </a:xfrm>
      </xdr:grpSpPr>
      <xdr:grpSp>
        <xdr:nvGrpSpPr>
          <xdr:cNvPr id="117" name="群組 116" descr="括號行">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手繪多邊形：圖案 117" descr="括號行">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19" name="手繪多邊形：圖案 118" descr="括號行">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grpSp>
      <xdr:sp macro="" textlink="">
        <xdr:nvSpPr>
          <xdr:cNvPr id="121" name="步驟"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祕笈</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rtl="0" eaLnBrk="1" fontAlgn="auto" latinLnBrk="0" hangingPunct="1"/>
            <a:r>
              <a:rPr lang="zh-tw" sz="1100" b="0" i="0" kern="1200" baseline="0">
                <a:solidFill>
                  <a:schemeClr val="dk1"/>
                </a:solidFill>
                <a:effectLst/>
                <a:latin typeface="Microsoft JhengHei UI" panose="020B0604030504040204" pitchFamily="34" charset="-120"/>
                <a:ea typeface="Microsoft JhengHei UI" panose="020B0604030504040204" pitchFamily="34" charset="-120"/>
                <a:cs typeface="+mn-cs"/>
              </a:rPr>
              <a:t>按一下並拖曳來選取這四個儲存格，然後按 CTRL+D。此為向下填滿的快速鍵。您猜得到向右填滿的快速鍵是什麼嗎</a:t>
            </a:r>
            <a:r>
              <a:rPr lang="zh-tw" sz="1100" b="0" i="1" kern="1200" baseline="0">
                <a:solidFill>
                  <a:schemeClr val="dk1"/>
                </a:solidFill>
                <a:effectLst/>
                <a:latin typeface="Microsoft JhengHei UI" panose="020B0604030504040204" pitchFamily="34" charset="-120"/>
                <a:ea typeface="Microsoft JhengHei UI" panose="020B0604030504040204" pitchFamily="34" charset="-120"/>
                <a:cs typeface="+mn-cs"/>
              </a:rPr>
              <a:t>？ </a:t>
            </a:r>
            <a:endParaRPr lang="en-US" sz="1100">
              <a:effectLst/>
              <a:latin typeface="Microsoft JhengHei UI" panose="020B0604030504040204" pitchFamily="34" charset="-120"/>
              <a:ea typeface="Microsoft JhengHei UI" panose="020B0604030504040204" pitchFamily="34" charset="-120"/>
            </a:endParaRPr>
          </a:p>
        </xdr:txBody>
      </xdr:sp>
      <xdr:pic>
        <xdr:nvPicPr>
          <xdr:cNvPr id="122" name="圖形 263" descr="綵帶">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609953" y="1264439"/>
            <a:ext cx="425246" cy="439238"/>
          </a:xfrm>
          <a:prstGeom prst="rect">
            <a:avLst/>
          </a:prstGeom>
        </xdr:spPr>
      </xdr:pic>
    </xdr:grpSp>
    <xdr:clientData/>
  </xdr:twoCellAnchor>
  <xdr:twoCellAnchor editAs="oneCell">
    <xdr:from>
      <xdr:col>0</xdr:col>
      <xdr:colOff>394917</xdr:colOff>
      <xdr:row>24</xdr:row>
      <xdr:rowOff>171451</xdr:rowOff>
    </xdr:from>
    <xdr:to>
      <xdr:col>1</xdr:col>
      <xdr:colOff>5078042</xdr:colOff>
      <xdr:row>40</xdr:row>
      <xdr:rowOff>2707</xdr:rowOff>
    </xdr:to>
    <xdr:grpSp>
      <xdr:nvGrpSpPr>
        <xdr:cNvPr id="114" name="使用填滿控點來複製儲存格"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314951"/>
          <a:ext cx="5429885" cy="2879256"/>
          <a:chOff x="0" y="-177897"/>
          <a:chExt cx="5695950" cy="2873474"/>
        </a:xfrm>
      </xdr:grpSpPr>
      <xdr:sp macro="" textlink="">
        <xdr:nvSpPr>
          <xdr:cNvPr id="115" name="矩形 114" descr="背景">
            <a:extLst>
              <a:ext uri="{FF2B5EF4-FFF2-40B4-BE49-F238E27FC236}">
                <a16:creationId xmlns:a16="http://schemas.microsoft.com/office/drawing/2014/main" id="{00000000-0008-0000-0200-000073000000}"/>
              </a:ext>
            </a:extLst>
          </xdr:cNvPr>
          <xdr:cNvSpPr/>
        </xdr:nvSpPr>
        <xdr:spPr>
          <a:xfrm>
            <a:off x="0" y="-177897"/>
            <a:ext cx="5695950" cy="28734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16" name="步驟" descr="使用填滿控點來複製儲存格">
            <a:extLst>
              <a:ext uri="{FF2B5EF4-FFF2-40B4-BE49-F238E27FC236}">
                <a16:creationId xmlns:a16="http://schemas.microsoft.com/office/drawing/2014/main" id="{00000000-0008-0000-0200-000074000000}"/>
              </a:ext>
            </a:extLst>
          </xdr:cNvPr>
          <xdr:cNvSpPr txBox="1"/>
        </xdr:nvSpPr>
        <xdr:spPr>
          <a:xfrm>
            <a:off x="231748" y="-4290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使用填滿控點來複製儲存格</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23" name="直線接點 122" descr="裝飾線條">
            <a:extLst>
              <a:ext uri="{FF2B5EF4-FFF2-40B4-BE49-F238E27FC236}">
                <a16:creationId xmlns:a16="http://schemas.microsoft.com/office/drawing/2014/main" id="{00000000-0008-0000-0200-00007B000000}"/>
              </a:ext>
            </a:extLst>
          </xdr:cNvPr>
          <xdr:cNvCxnSpPr>
            <a:cxnSpLocks/>
          </xdr:cNvCxnSpPr>
        </xdr:nvCxnSpPr>
        <xdr:spPr>
          <a:xfrm>
            <a:off x="234924" y="4645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直線接點 123" descr="裝飾線條">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步驟" descr="有時候，您不希望數值在您填滿時變更。相反地，您只想將值複製到其他相鄰的儲存格。以下說明如何操作：">
            <a:extLst>
              <a:ext uri="{FF2B5EF4-FFF2-40B4-BE49-F238E27FC236}">
                <a16:creationId xmlns:a16="http://schemas.microsoft.com/office/drawing/2014/main" id="{00000000-0008-0000-0200-00007D000000}"/>
              </a:ext>
            </a:extLst>
          </xdr:cNvPr>
          <xdr:cNvSpPr txBox="1"/>
        </xdr:nvSpPr>
        <xdr:spPr>
          <a:xfrm>
            <a:off x="228600" y="5381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有時候，您不希望數值在您填滿時變更。相反地，您只想將值複製到其他相鄰的儲存格。以下說明如何操作：</a:t>
            </a:r>
          </a:p>
        </xdr:txBody>
      </xdr:sp>
      <xdr:sp macro="" textlink="">
        <xdr:nvSpPr>
          <xdr:cNvPr id="126" name="步驟" descr="按一下包含 [農產品] 文字的儲存格。將游標移到儲存格的右下角，直到游標變成十字形，然後向下拖曳三個儲存格">
            <a:extLst>
              <a:ext uri="{FF2B5EF4-FFF2-40B4-BE49-F238E27FC236}">
                <a16:creationId xmlns:a16="http://schemas.microsoft.com/office/drawing/2014/main" id="{00000000-0008-0000-0200-00007E000000}"/>
              </a:ext>
            </a:extLst>
          </xdr:cNvPr>
          <xdr:cNvSpPr txBox="1"/>
        </xdr:nvSpPr>
        <xdr:spPr>
          <a:xfrm>
            <a:off x="638783" y="114092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按一下包含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[農產品]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文字的儲存格。</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將游標移到儲存格的右下角，直到游標變成十字形，然後向下拖曳三個儲存格。</a:t>
            </a:r>
          </a:p>
        </xdr:txBody>
      </xdr:sp>
      <xdr:sp macro="" textlink="">
        <xdr:nvSpPr>
          <xdr:cNvPr id="127" name="橢圓​​ 126" descr="1">
            <a:extLst>
              <a:ext uri="{FF2B5EF4-FFF2-40B4-BE49-F238E27FC236}">
                <a16:creationId xmlns:a16="http://schemas.microsoft.com/office/drawing/2014/main" id="{00000000-0008-0000-0200-00007F000000}"/>
              </a:ext>
            </a:extLst>
          </xdr:cNvPr>
          <xdr:cNvSpPr/>
        </xdr:nvSpPr>
        <xdr:spPr>
          <a:xfrm>
            <a:off x="231749" y="109842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28" name="步驟"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656233"/>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現在，選取包含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[水果]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文字的儲存格。</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再次將游標移到儲存格的右下角，然後在游標變成十字形時按兩下。還有一種適用於您需要填滿很長的欄時的向下填滿方法。 </a:t>
            </a:r>
          </a:p>
        </xdr:txBody>
      </xdr:sp>
      <xdr:sp macro="" textlink="">
        <xdr:nvSpPr>
          <xdr:cNvPr id="129" name="橢圓​​ 128" descr="2">
            <a:extLst>
              <a:ext uri="{FF2B5EF4-FFF2-40B4-BE49-F238E27FC236}">
                <a16:creationId xmlns:a16="http://schemas.microsoft.com/office/drawing/2014/main" id="{00000000-0008-0000-0200-000081000000}"/>
              </a:ext>
            </a:extLst>
          </xdr:cNvPr>
          <xdr:cNvSpPr/>
        </xdr:nvSpPr>
        <xdr:spPr>
          <a:xfrm>
            <a:off x="231749" y="16137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grpSp>
    <xdr:clientData/>
  </xdr:twoCellAnchor>
  <xdr:twoCellAnchor editAs="oneCell">
    <xdr:from>
      <xdr:col>2</xdr:col>
      <xdr:colOff>333375</xdr:colOff>
      <xdr:row>46</xdr:row>
      <xdr:rowOff>82529</xdr:rowOff>
    </xdr:from>
    <xdr:to>
      <xdr:col>7</xdr:col>
      <xdr:colOff>180976</xdr:colOff>
      <xdr:row>58</xdr:row>
      <xdr:rowOff>66675</xdr:rowOff>
    </xdr:to>
    <xdr:grpSp>
      <xdr:nvGrpSpPr>
        <xdr:cNvPr id="4" name="群組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155055" y="9417029"/>
          <a:ext cx="3451861" cy="2270146"/>
          <a:chOff x="6705600" y="9883754"/>
          <a:chExt cx="3576210" cy="2270146"/>
        </a:xfrm>
      </xdr:grpSpPr>
      <xdr:sp macro="" textlink="">
        <xdr:nvSpPr>
          <xdr:cNvPr id="80" name="手繪多邊形：圖案 79" descr="箭號">
            <a:extLst>
              <a:ext uri="{FF2B5EF4-FFF2-40B4-BE49-F238E27FC236}">
                <a16:creationId xmlns:a16="http://schemas.microsoft.com/office/drawing/2014/main" id="{00000000-0008-0000-0200-000050000000}"/>
              </a:ext>
            </a:extLst>
          </xdr:cNvPr>
          <xdr:cNvSpPr/>
        </xdr:nvSpPr>
        <xdr:spPr>
          <a:xfrm>
            <a:off x="8707926" y="9883754"/>
            <a:ext cx="1362422"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42" name="步驟"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3204735"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要訣詳述</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rtl="0" eaLnBrk="1" fontAlgn="auto" latinLnBrk="0" hangingPunct="1"/>
            <a:r>
              <a:rPr lang="zh-tw" sz="1100" b="0" i="0" kern="1200" baseline="0">
                <a:solidFill>
                  <a:schemeClr val="dk1"/>
                </a:solidFill>
                <a:effectLst/>
                <a:latin typeface="Microsoft JhengHei UI" panose="020B0604030504040204" pitchFamily="34" charset="-120"/>
                <a:ea typeface="Microsoft JhengHei UI" panose="020B0604030504040204" pitchFamily="34" charset="-120"/>
                <a:cs typeface="+mn-cs"/>
              </a:rPr>
              <a:t>選取這個儲存格，然後將填滿控點向下拖曳 3 個儲存格。之後，按一下這個按鈕：</a:t>
            </a:r>
            <a:r>
              <a:rPr lang="en-US" altLang="zh-TW" sz="1100" b="0" i="0" kern="1200" baseline="0">
                <a:solidFill>
                  <a:schemeClr val="dk1"/>
                </a:solidFill>
                <a:effectLst/>
                <a:latin typeface="Microsoft JhengHei UI" panose="020B0604030504040204" pitchFamily="34" charset="-120"/>
                <a:ea typeface="Microsoft JhengHei UI" panose="020B0604030504040204" pitchFamily="34" charset="-120"/>
                <a:cs typeface="+mn-cs"/>
              </a:rPr>
              <a:t>      </a:t>
            </a:r>
            <a:r>
              <a:rPr lang="zh-tw" sz="1100" b="0" i="0" kern="1200" baseline="0">
                <a:solidFill>
                  <a:schemeClr val="dk1"/>
                </a:solidFill>
                <a:effectLst/>
                <a:latin typeface="Microsoft JhengHei UI" panose="020B0604030504040204" pitchFamily="34" charset="-120"/>
                <a:ea typeface="Microsoft JhengHei UI" panose="020B0604030504040204" pitchFamily="34" charset="-120"/>
                <a:cs typeface="+mn-cs"/>
              </a:rPr>
              <a:t>此為 </a:t>
            </a:r>
            <a:r>
              <a:rPr lang="zh-tw" sz="1100" b="1" i="0" kern="1200" baseline="0">
                <a:solidFill>
                  <a:schemeClr val="dk1"/>
                </a:solidFill>
                <a:effectLst/>
                <a:latin typeface="Microsoft JhengHei UI" panose="020B0604030504040204" pitchFamily="34" charset="-120"/>
                <a:ea typeface="Microsoft JhengHei UI" panose="020B0604030504040204" pitchFamily="34" charset="-120"/>
                <a:cs typeface="+mn-cs"/>
              </a:rPr>
              <a:t>[自動填滿選項]</a:t>
            </a:r>
            <a:r>
              <a:rPr lang="zh-tw" sz="1100" b="0" i="0" kern="1200" baseline="0">
                <a:solidFill>
                  <a:schemeClr val="dk1"/>
                </a:solidFill>
                <a:effectLst/>
                <a:latin typeface="Microsoft JhengHei UI" panose="020B0604030504040204" pitchFamily="34" charset="-120"/>
                <a:ea typeface="Microsoft JhengHei UI" panose="020B0604030504040204" pitchFamily="34" charset="-120"/>
                <a:cs typeface="+mn-cs"/>
              </a:rPr>
              <a:t> 按鈕，可讓您立即變更填滿選項。選擇其他選項，例如 [複製儲存格] 或 [僅以格式填滿]。這些選項總有一天會派上用場。</a:t>
            </a:r>
          </a:p>
          <a:p>
            <a:pPr rtl="0" eaLnBrk="1" fontAlgn="auto" latinLnBrk="0" hangingPunct="1"/>
            <a:endParaRPr lang="en-US" sz="1000" b="0" i="0" kern="1200" baseline="0">
              <a:solidFill>
                <a:schemeClr val="dk1"/>
              </a:solidFill>
              <a:effectLst/>
              <a:latin typeface="Microsoft JhengHei UI" panose="020B0604030504040204" pitchFamily="34" charset="-120"/>
              <a:ea typeface="Microsoft JhengHei UI" panose="020B0604030504040204" pitchFamily="34" charset="-120"/>
              <a:cs typeface="+mn-cs"/>
            </a:endParaRPr>
          </a:p>
        </xdr:txBody>
      </xdr:sp>
      <xdr:pic>
        <xdr:nvPicPr>
          <xdr:cNvPr id="143" name="圖形 147" descr="眼鏡">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圖片 1" descr="自動填滿選項">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8468505" y="11141762"/>
            <a:ext cx="189507" cy="191986"/>
          </a:xfrm>
          <a:prstGeom prst="rect">
            <a:avLst/>
          </a:prstGeom>
        </xdr:spPr>
      </xdr:pic>
    </xdr:grpSp>
    <xdr:clientData/>
  </xdr:twoCellAnchor>
  <xdr:twoCellAnchor editAs="oneCell">
    <xdr:from>
      <xdr:col>0</xdr:col>
      <xdr:colOff>392055</xdr:colOff>
      <xdr:row>41</xdr:row>
      <xdr:rowOff>6292</xdr:rowOff>
    </xdr:from>
    <xdr:to>
      <xdr:col>1</xdr:col>
      <xdr:colOff>5075180</xdr:colOff>
      <xdr:row>62</xdr:row>
      <xdr:rowOff>57149</xdr:rowOff>
    </xdr:to>
    <xdr:grpSp>
      <xdr:nvGrpSpPr>
        <xdr:cNvPr id="163" name="填滿數列"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429885" cy="4051357"/>
          <a:chOff x="0" y="-9524"/>
          <a:chExt cx="5695950" cy="3946524"/>
        </a:xfrm>
      </xdr:grpSpPr>
      <xdr:sp macro="" textlink="">
        <xdr:nvSpPr>
          <xdr:cNvPr id="164" name="矩形 163" descr="背景">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65" name="步驟" descr="填滿數列">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填滿數列</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66" name="直線接點 165" descr="裝飾線條">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直線接點​​ 166" descr="裝飾線條">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步驟" descr="Excel 可依據數列自動填滿某些儲存格。例如，您可以在某個儲存格中輸入 1 月，然後在其他儲存格中填入 2 月、3 月等等。">
            <a:extLst>
              <a:ext uri="{FF2B5EF4-FFF2-40B4-BE49-F238E27FC236}">
                <a16:creationId xmlns:a16="http://schemas.microsoft.com/office/drawing/2014/main" id="{00000000-0008-0000-0200-0000A8000000}"/>
              </a:ext>
            </a:extLst>
          </xdr:cNvPr>
          <xdr:cNvSpPr txBox="1"/>
        </xdr:nvSpPr>
        <xdr:spPr>
          <a:xfrm>
            <a:off x="228600" y="699721"/>
            <a:ext cx="5237220"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i="0" kern="1200">
                <a:solidFill>
                  <a:schemeClr val="tx1">
                    <a:lumMod val="75000"/>
                    <a:lumOff val="25000"/>
                  </a:schemeClr>
                </a:solidFill>
                <a:effectLst/>
                <a:latin typeface="Microsoft JhengHei UI" panose="020B0604030504040204" pitchFamily="34" charset="-120"/>
                <a:ea typeface="Microsoft JhengHei UI" panose="020B0604030504040204" pitchFamily="34" charset="-120"/>
                <a:cs typeface="+mn-cs"/>
              </a:rPr>
              <a:t>Excel 可依據數列自動填滿某些儲存格。例如，您可以在某個儲存格中輸入 1 月，然後在其他儲存格中填入 2 月、3 月等等。 </a:t>
            </a:r>
            <a:endParaRPr lang="en-US" sz="1100" i="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69" name="步驟" descr="按一下包含 [1 月] 文字的儲存格">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按一下包含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[1 月] </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文字的儲存格。</a:t>
            </a:r>
          </a:p>
        </xdr:txBody>
      </xdr:sp>
      <xdr:sp macro="" textlink="">
        <xdr:nvSpPr>
          <xdr:cNvPr id="170" name="橢圓​​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71" name="步驟" descr="將游標移到儲存格的右下角，直到游標變成十字形，然後向下拖曳兩個儲存格。Excel 會偵測數列，並為您填入 [2 月] 和 [3 月]">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將游標移到儲存格的右下角，直到游標變成十字形，然後向下拖曳兩個儲存格。Excel 會偵測數列，並為您填入</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[2 月]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和</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[3 月]。</a:t>
            </a:r>
          </a:p>
        </xdr:txBody>
      </xdr:sp>
      <xdr:sp macro="" textlink="">
        <xdr:nvSpPr>
          <xdr:cNvPr id="172" name="橢圓​​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173" name="步驟" descr="現在，選取包含 [第 1 週] 文字的儲存格">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現在，選取包含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[第 1 週]</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文字的儲存格。 </a:t>
            </a:r>
          </a:p>
        </xdr:txBody>
      </xdr:sp>
      <xdr:sp macro="" textlink="">
        <xdr:nvSpPr>
          <xdr:cNvPr id="174" name="橢圓​​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175" name="步驟" descr="再次將游標移到儲存格的右下角，然後在游標變成十字形時按兩下">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再次將游標移到儲存格的右下角，然後在游標變成十字形時</a:t>
            </a:r>
            <a:r>
              <a:rPr lang="zh-tw" sz="1100" i="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按兩下</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p>
        </xdr:txBody>
      </xdr:sp>
      <xdr:sp macro="" textlink="">
        <xdr:nvSpPr>
          <xdr:cNvPr id="176" name="橢圓​​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5075180</xdr:colOff>
      <xdr:row>77</xdr:row>
      <xdr:rowOff>128170</xdr:rowOff>
    </xdr:to>
    <xdr:grpSp>
      <xdr:nvGrpSpPr>
        <xdr:cNvPr id="187" name="網路上的更多資訊"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429885" cy="2806700"/>
          <a:chOff x="0" y="1"/>
          <a:chExt cx="5695950" cy="2806700"/>
        </a:xfrm>
      </xdr:grpSpPr>
      <xdr:sp macro="" textlink="">
        <xdr:nvSpPr>
          <xdr:cNvPr id="188" name="矩形 187" descr="背景">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89" name="步驟" descr="Web 上的更多資訊">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n-US" alt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Web </a:t>
            </a: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上的更多資訊</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90" name="直線接點 189" descr="裝飾線條">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下一步] 按鈕" descr="回到頁首，附有移至儲存格 A1 的超連結">
            <a:hlinkClick xmlns:r="http://schemas.openxmlformats.org/officeDocument/2006/relationships" r:id="rId8" tooltip="選取以回到此工作表中的儲存格 A1"/>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回到頁首</a:t>
            </a:r>
          </a:p>
        </xdr:txBody>
      </xdr:sp>
      <xdr:cxnSp macro="">
        <xdr:nvCxnSpPr>
          <xdr:cNvPr id="192" name="直線接點​​ 191" descr="裝飾線條">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下一步] 按鈕" descr="[下一步] 按鈕，附有移至下一個工作表的超連結">
            <a:hlinkClick xmlns:r="http://schemas.openxmlformats.org/officeDocument/2006/relationships" r:id="rId2" tooltip="選取以移至下一步"/>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194" name="步驟" descr="在工作表儲存格中自動填入資料，附有移至 Web 的超連結">
            <a:hlinkClick xmlns:r="http://schemas.openxmlformats.org/officeDocument/2006/relationships" r:id="rId9" tooltip="選取以從 Web 了解如何在工作表儲存格中自動填入資料"/>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在工作表儲存格中自動填入資料</a:t>
            </a:r>
          </a:p>
        </xdr:txBody>
      </xdr:sp>
      <xdr:pic>
        <xdr:nvPicPr>
          <xdr:cNvPr id="195" name="圖形 22" descr="箭號">
            <a:hlinkClick xmlns:r="http://schemas.openxmlformats.org/officeDocument/2006/relationships" r:id="rId9" tooltip="選取以從網路深入了解"/>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步驟" descr="將公式向下填滿相鄰的儲存格，附有移至 Web 的超連結">
            <a:hlinkClick xmlns:r="http://schemas.openxmlformats.org/officeDocument/2006/relationships" r:id="rId12" tooltip="選取以從 Web 了解如何將公式向下填滿相鄰的儲存格"/>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altLang="en-US"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將公式向下填入至相鄰儲存格</a:t>
            </a:r>
            <a:endPar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br>
              <a:rPr lang="en-US"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br>
            <a:endParaRPr lang="en-US"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pic>
        <xdr:nvPicPr>
          <xdr:cNvPr id="197" name="圖形 22" descr="箭號">
            <a:hlinkClick xmlns:r="http://schemas.openxmlformats.org/officeDocument/2006/relationships" r:id="rId12" tooltip="選取以從網路深入了解"/>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4275111" y="1924982"/>
    <xdr:ext cx="614224" cy="252734"/>
    <xdr:pic>
      <xdr:nvPicPr>
        <xdr:cNvPr id="81" name="指示" descr="儲存格的右下角">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4275111" y="1924982"/>
          <a:ext cx="614224" cy="252734"/>
        </a:xfrm>
        <a:prstGeom prst="rect">
          <a:avLst/>
        </a:prstGeom>
      </xdr:spPr>
    </xdr:pic>
    <xdr:clientData/>
  </xdr:absoluteAnchor>
  <xdr:twoCellAnchor editAs="oneCell">
    <xdr:from>
      <xdr:col>2</xdr:col>
      <xdr:colOff>34507</xdr:colOff>
      <xdr:row>61</xdr:row>
      <xdr:rowOff>100703</xdr:rowOff>
    </xdr:from>
    <xdr:to>
      <xdr:col>7</xdr:col>
      <xdr:colOff>206386</xdr:colOff>
      <xdr:row>69</xdr:row>
      <xdr:rowOff>133349</xdr:rowOff>
    </xdr:to>
    <xdr:grpSp>
      <xdr:nvGrpSpPr>
        <xdr:cNvPr id="10" name="試試看" descr="選取這兩個儲存格，然後將填滿控點拖曳到右側。Excel 會以 15 的遞增數列填滿。嘗試將 15 和 30 變更為其他值，例如 1 和 1.8。或者，週一和週三。或者，1 月和 3 月。然後再次向右填滿，看看會產生什麼結果！">
          <a:extLst>
            <a:ext uri="{FF2B5EF4-FFF2-40B4-BE49-F238E27FC236}">
              <a16:creationId xmlns:a16="http://schemas.microsoft.com/office/drawing/2014/main" id="{00000000-0008-0000-0200-00000A000000}"/>
            </a:ext>
          </a:extLst>
        </xdr:cNvPr>
        <xdr:cNvGrpSpPr/>
      </xdr:nvGrpSpPr>
      <xdr:grpSpPr>
        <a:xfrm>
          <a:off x="5856187" y="12292703"/>
          <a:ext cx="3776139" cy="1556646"/>
          <a:chOff x="6377940" y="12702278"/>
          <a:chExt cx="3898164" cy="1556646"/>
        </a:xfrm>
      </xdr:grpSpPr>
      <xdr:sp macro="" textlink="">
        <xdr:nvSpPr>
          <xdr:cNvPr id="147" name="步驟"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739590" y="12923419"/>
            <a:ext cx="3536514" cy="1335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實驗</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選取這兩個儲存格，然後將填滿控點拖曳到右側。Excel 會以 15 的遞增數列填滿。嘗試將 15 和 30 變更為其他值，例如 1 和 1.8。或者，週一和週三。或者，1 月和 3 月。然後再次向右填滿，看看會產生什麼結果！</a:t>
            </a:r>
          </a:p>
        </xdr:txBody>
      </xdr:sp>
      <xdr:sp macro="" textlink="">
        <xdr:nvSpPr>
          <xdr:cNvPr id="149" name="手繪多邊形：圖案 148" descr="括號行">
            <a:extLst>
              <a:ext uri="{FF2B5EF4-FFF2-40B4-BE49-F238E27FC236}">
                <a16:creationId xmlns:a16="http://schemas.microsoft.com/office/drawing/2014/main" id="{00000000-0008-0000-0200-000095000000}"/>
              </a:ext>
            </a:extLst>
          </xdr:cNvPr>
          <xdr:cNvSpPr/>
        </xdr:nvSpPr>
        <xdr:spPr>
          <a:xfrm rot="5400000">
            <a:off x="7390583" y="12339297"/>
            <a:ext cx="185049" cy="911011"/>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98" name="手繪多邊形：圖案 197" descr="括號行">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3" name="弧線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99" name="弧線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pic>
        <xdr:nvPicPr>
          <xdr:cNvPr id="73" name="圖形 96" descr="燒瓶">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507377"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4</xdr:col>
      <xdr:colOff>225425</xdr:colOff>
      <xdr:row>16</xdr:row>
      <xdr:rowOff>85724</xdr:rowOff>
    </xdr:to>
    <xdr:grpSp>
      <xdr:nvGrpSpPr>
        <xdr:cNvPr id="7" name="不可不知" descr="不可不知：CTRL+E 是 [快速填入] 的快速鍵">
          <a:extLst>
            <a:ext uri="{FF2B5EF4-FFF2-40B4-BE49-F238E27FC236}">
              <a16:creationId xmlns:a16="http://schemas.microsoft.com/office/drawing/2014/main" id="{00000000-0008-0000-0300-000007000000}"/>
            </a:ext>
          </a:extLst>
        </xdr:cNvPr>
        <xdr:cNvGrpSpPr/>
      </xdr:nvGrpSpPr>
      <xdr:grpSpPr>
        <a:xfrm>
          <a:off x="7869554" y="2478405"/>
          <a:ext cx="1545591" cy="1226819"/>
          <a:chOff x="8420099" y="2619375"/>
          <a:chExt cx="1657351" cy="1228724"/>
        </a:xfrm>
      </xdr:grpSpPr>
      <xdr:sp macro="" textlink="">
        <xdr:nvSpPr>
          <xdr:cNvPr id="102" name="步驟"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不可不知</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rtl="0" eaLnBrk="1" fontAlgn="auto" latinLnBrk="0" hangingPunct="1"/>
            <a:r>
              <a:rPr lang="zh-tw" sz="1100" b="0" i="0" kern="1200" baseline="0">
                <a:solidFill>
                  <a:schemeClr val="dk1"/>
                </a:solidFill>
                <a:effectLst/>
                <a:latin typeface="Microsoft JhengHei UI" panose="020B0604030504040204" pitchFamily="34" charset="-120"/>
                <a:ea typeface="Microsoft JhengHei UI" panose="020B0604030504040204" pitchFamily="34" charset="-120"/>
                <a:cs typeface="+mn-cs"/>
              </a:rPr>
              <a:t>CTRL+E 是 [快速填入] 的快速鍵。 </a:t>
            </a:r>
            <a:endParaRPr lang="en-US" sz="1100">
              <a:effectLst/>
              <a:latin typeface="Microsoft JhengHei UI" panose="020B0604030504040204" pitchFamily="34" charset="-120"/>
              <a:ea typeface="Microsoft JhengHei UI" panose="020B0604030504040204" pitchFamily="34" charset="-120"/>
            </a:endParaRPr>
          </a:p>
        </xdr:txBody>
      </xdr:sp>
      <xdr:pic>
        <xdr:nvPicPr>
          <xdr:cNvPr id="103" name="圖形 147" descr="眼鏡">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11</xdr:col>
      <xdr:colOff>101150</xdr:colOff>
      <xdr:row>72</xdr:row>
      <xdr:rowOff>90237</xdr:rowOff>
    </xdr:to>
    <xdr:grpSp>
      <xdr:nvGrpSpPr>
        <xdr:cNvPr id="8" name="運作方式："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5817870" y="11239500"/>
          <a:ext cx="9408980" cy="3138237"/>
          <a:chOff x="6276975" y="11658600"/>
          <a:chExt cx="9127486" cy="3138237"/>
        </a:xfrm>
      </xdr:grpSpPr>
      <xdr:sp macro="" textlink="">
        <xdr:nvSpPr>
          <xdr:cNvPr id="104" name="步驟" descr="運作方式：">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zh-tw" sz="1200" b="1" i="0" u="none" strike="noStrike" kern="0" cap="none" spc="0" normalizeH="0" baseline="0" noProof="0">
                <a:ln>
                  <a:noFill/>
                </a:ln>
                <a:solidFill>
                  <a:schemeClr val="accent1"/>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運作方式：</a:t>
            </a:r>
            <a:endParaRPr lang="en-US" sz="1050" b="1" i="0" u="none" cap="none" spc="0">
              <a:ln>
                <a:noFill/>
              </a:ln>
              <a:solidFill>
                <a:schemeClr val="accent1"/>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sp macro="" textlink="">
        <xdr:nvSpPr>
          <xdr:cNvPr id="105" name="文字方塊 100" descr="=LEFT(C56,FIND(&quot; &quot;,C56)-1)">
            <a:extLst>
              <a:ext uri="{FF2B5EF4-FFF2-40B4-BE49-F238E27FC236}">
                <a16:creationId xmlns:a16="http://schemas.microsoft.com/office/drawing/2014/main" id="{00000000-0008-0000-0300-000069000000}"/>
              </a:ext>
            </a:extLst>
          </xdr:cNvPr>
          <xdr:cNvSpPr txBox="1"/>
        </xdr:nvSpPr>
        <xdr:spPr>
          <a:xfrm>
            <a:off x="6324978" y="131832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zh-tw" sz="1600" b="1" spc="100">
                <a:solidFill>
                  <a:srgbClr val="000000"/>
                </a:solidFill>
                <a:effectLst/>
                <a:latin typeface="Microsoft JhengHei UI" panose="020B0604030504040204" pitchFamily="34" charset="-120"/>
                <a:ea typeface="Microsoft JhengHei UI" panose="020B0604030504040204" pitchFamily="34" charset="-120"/>
                <a:cs typeface="Courier New" panose="02070309020205020404" pitchFamily="49" charset="0"/>
              </a:rPr>
              <a:t>=LEFT(C56,FIND(" ",C56)-1)</a:t>
            </a:r>
            <a:endParaRPr lang="en-US" sz="1600" b="1" spc="100">
              <a:effectLst/>
              <a:latin typeface="Microsoft JhengHei UI" panose="020B0604030504040204" pitchFamily="34" charset="-120"/>
              <a:ea typeface="Microsoft JhengHei UI" panose="020B0604030504040204" pitchFamily="34" charset="-120"/>
              <a:cs typeface="Courier New" panose="02070309020205020404" pitchFamily="49" charset="0"/>
            </a:endParaRPr>
          </a:p>
        </xdr:txBody>
      </xdr:sp>
      <xdr:sp macro="" textlink="">
        <xdr:nvSpPr>
          <xdr:cNvPr id="106" name="左大括弧 105" descr="括號行">
            <a:extLst>
              <a:ext uri="{FF2B5EF4-FFF2-40B4-BE49-F238E27FC236}">
                <a16:creationId xmlns:a16="http://schemas.microsoft.com/office/drawing/2014/main" id="{00000000-0008-0000-0300-00006A000000}"/>
              </a:ext>
            </a:extLst>
          </xdr:cNvPr>
          <xdr:cNvSpPr/>
        </xdr:nvSpPr>
        <xdr:spPr>
          <a:xfrm rot="5400000">
            <a:off x="6613626"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07" name="文字方塊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8" y="12112418"/>
            <a:ext cx="767473" cy="9502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擷取</a:t>
            </a:r>
            <a:r>
              <a:rPr lang="zh-tw" sz="1100" baseline="0">
                <a:effectLst/>
                <a:latin typeface="Microsoft JhengHei UI" panose="020B0604030504040204" pitchFamily="34" charset="-120"/>
                <a:ea typeface="Microsoft JhengHei UI" panose="020B0604030504040204" pitchFamily="34" charset="-120"/>
                <a:cs typeface="Times New Roman" panose="02020603050405020304" pitchFamily="18" charset="0"/>
              </a:rPr>
              <a:t>左側的字元...</a:t>
            </a:r>
            <a:endParaRPr lang="en-US" sz="1100">
              <a:effectLst/>
              <a:latin typeface="Microsoft JhengHei UI" panose="020B0604030504040204" pitchFamily="34" charset="-120"/>
              <a:ea typeface="Microsoft JhengHei UI" panose="020B0604030504040204" pitchFamily="34" charset="-120"/>
              <a:cs typeface="Times New Roman" panose="02020603050405020304" pitchFamily="18" charset="0"/>
            </a:endParaRPr>
          </a:p>
        </xdr:txBody>
      </xdr:sp>
      <xdr:sp macro="" textlink="">
        <xdr:nvSpPr>
          <xdr:cNvPr id="131" name="左大括弧 130" descr="括號行">
            <a:extLst>
              <a:ext uri="{FF2B5EF4-FFF2-40B4-BE49-F238E27FC236}">
                <a16:creationId xmlns:a16="http://schemas.microsoft.com/office/drawing/2014/main" id="{00000000-0008-0000-0300-000083000000}"/>
              </a:ext>
            </a:extLst>
          </xdr:cNvPr>
          <xdr:cNvSpPr/>
        </xdr:nvSpPr>
        <xdr:spPr>
          <a:xfrm rot="5400000">
            <a:off x="7089278"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32" name="文字方塊 2" descr="…此儲存格...">
            <a:extLst>
              <a:ext uri="{FF2B5EF4-FFF2-40B4-BE49-F238E27FC236}">
                <a16:creationId xmlns:a16="http://schemas.microsoft.com/office/drawing/2014/main" id="{00000000-0008-0000-0300-000084000000}"/>
              </a:ext>
            </a:extLst>
          </xdr:cNvPr>
          <xdr:cNvSpPr txBox="1">
            <a:spLocks noChangeArrowheads="1"/>
          </xdr:cNvSpPr>
        </xdr:nvSpPr>
        <xdr:spPr bwMode="auto">
          <a:xfrm>
            <a:off x="7170834" y="12111406"/>
            <a:ext cx="493486" cy="947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…此儲存格...</a:t>
            </a:r>
          </a:p>
        </xdr:txBody>
      </xdr:sp>
      <xdr:sp macro="" textlink="">
        <xdr:nvSpPr>
          <xdr:cNvPr id="133" name="文字方塊 2" descr="...並擷取此多個字元。若要指定字元數，請使用 FIND 函數...">
            <a:extLst>
              <a:ext uri="{FF2B5EF4-FFF2-40B4-BE49-F238E27FC236}">
                <a16:creationId xmlns:a16="http://schemas.microsoft.com/office/drawing/2014/main" id="{00000000-0008-0000-0300-000085000000}"/>
              </a:ext>
            </a:extLst>
          </xdr:cNvPr>
          <xdr:cNvSpPr txBox="1">
            <a:spLocks noChangeArrowheads="1"/>
          </xdr:cNvSpPr>
        </xdr:nvSpPr>
        <xdr:spPr bwMode="auto">
          <a:xfrm>
            <a:off x="7701565" y="12111402"/>
            <a:ext cx="1666677" cy="94748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...並擷取此</a:t>
            </a:r>
            <a:r>
              <a:rPr lang="zh-tw" sz="1100" baseline="0">
                <a:effectLst/>
                <a:latin typeface="Microsoft JhengHei UI" panose="020B0604030504040204" pitchFamily="34" charset="-120"/>
                <a:ea typeface="Microsoft JhengHei UI" panose="020B0604030504040204" pitchFamily="34" charset="-120"/>
                <a:cs typeface="Times New Roman" panose="02020603050405020304" pitchFamily="18" charset="0"/>
              </a:rPr>
              <a:t>多個字元。若要指定字元數，請使用 FIND 函數...</a:t>
            </a:r>
            <a:endParaRPr lang="en-US" sz="1100">
              <a:effectLst/>
              <a:latin typeface="Microsoft JhengHei UI" panose="020B0604030504040204" pitchFamily="34" charset="-120"/>
              <a:ea typeface="Microsoft JhengHei UI" panose="020B0604030504040204" pitchFamily="34" charset="-120"/>
              <a:cs typeface="Times New Roman" panose="02020603050405020304" pitchFamily="18" charset="0"/>
            </a:endParaRPr>
          </a:p>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 </a:t>
            </a:r>
          </a:p>
        </xdr:txBody>
      </xdr:sp>
      <xdr:sp macro="" textlink="">
        <xdr:nvSpPr>
          <xdr:cNvPr id="134" name="左大括弧 133" descr="括號行">
            <a:extLst>
              <a:ext uri="{FF2B5EF4-FFF2-40B4-BE49-F238E27FC236}">
                <a16:creationId xmlns:a16="http://schemas.microsoft.com/office/drawing/2014/main" id="{00000000-0008-0000-0300-000086000000}"/>
              </a:ext>
            </a:extLst>
          </xdr:cNvPr>
          <xdr:cNvSpPr/>
        </xdr:nvSpPr>
        <xdr:spPr>
          <a:xfrm rot="5400000">
            <a:off x="7976508" y="12491987"/>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35" name="文字方塊 2" descr="...並找出字元位置數...">
            <a:extLst>
              <a:ext uri="{FF2B5EF4-FFF2-40B4-BE49-F238E27FC236}">
                <a16:creationId xmlns:a16="http://schemas.microsoft.com/office/drawing/2014/main" id="{00000000-0008-0000-0300-000087000000}"/>
              </a:ext>
            </a:extLst>
          </xdr:cNvPr>
          <xdr:cNvSpPr txBox="1">
            <a:spLocks noChangeArrowheads="1"/>
          </xdr:cNvSpPr>
        </xdr:nvSpPr>
        <xdr:spPr bwMode="auto">
          <a:xfrm>
            <a:off x="6853337"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...並找出</a:t>
            </a:r>
            <a:r>
              <a:rPr lang="zh-tw" sz="1100" baseline="0">
                <a:effectLst/>
                <a:latin typeface="Microsoft JhengHei UI" panose="020B0604030504040204" pitchFamily="34" charset="-120"/>
                <a:ea typeface="Microsoft JhengHei UI" panose="020B0604030504040204" pitchFamily="34" charset="-120"/>
                <a:cs typeface="Times New Roman" panose="02020603050405020304" pitchFamily="18" charset="0"/>
              </a:rPr>
              <a:t>此儲存格...</a:t>
            </a:r>
            <a:endParaRPr lang="en-US" sz="1100">
              <a:effectLst/>
              <a:latin typeface="Microsoft JhengHei UI" panose="020B0604030504040204" pitchFamily="34" charset="-120"/>
              <a:ea typeface="Microsoft JhengHei UI" panose="020B0604030504040204" pitchFamily="34" charset="-120"/>
              <a:cs typeface="Times New Roman" panose="02020603050405020304" pitchFamily="18" charset="0"/>
            </a:endParaRPr>
          </a:p>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 </a:t>
            </a:r>
          </a:p>
        </xdr:txBody>
      </xdr:sp>
      <xdr:sp macro="" textlink="">
        <xdr:nvSpPr>
          <xdr:cNvPr id="136" name="左大括弧 135" descr="括號行">
            <a:extLst>
              <a:ext uri="{FF2B5EF4-FFF2-40B4-BE49-F238E27FC236}">
                <a16:creationId xmlns:a16="http://schemas.microsoft.com/office/drawing/2014/main" id="{00000000-0008-0000-0300-000088000000}"/>
              </a:ext>
            </a:extLst>
          </xdr:cNvPr>
          <xdr:cNvSpPr/>
        </xdr:nvSpPr>
        <xdr:spPr>
          <a:xfrm rot="16200000">
            <a:off x="7559289"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37" name="文字方塊 2" descr="... 第一個空格...">
            <a:extLst>
              <a:ext uri="{FF2B5EF4-FFF2-40B4-BE49-F238E27FC236}">
                <a16:creationId xmlns:a16="http://schemas.microsoft.com/office/drawing/2014/main" id="{00000000-0008-0000-0300-000089000000}"/>
              </a:ext>
            </a:extLst>
          </xdr:cNvPr>
          <xdr:cNvSpPr txBox="1">
            <a:spLocks noChangeArrowheads="1"/>
          </xdr:cNvSpPr>
        </xdr:nvSpPr>
        <xdr:spPr bwMode="auto">
          <a:xfrm>
            <a:off x="7797302"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 第一個空格的...</a:t>
            </a:r>
          </a:p>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 </a:t>
            </a:r>
          </a:p>
        </xdr:txBody>
      </xdr:sp>
      <xdr:sp macro="" textlink="">
        <xdr:nvSpPr>
          <xdr:cNvPr id="138" name="左大括弧 137" descr="括號行">
            <a:extLst>
              <a:ext uri="{FF2B5EF4-FFF2-40B4-BE49-F238E27FC236}">
                <a16:creationId xmlns:a16="http://schemas.microsoft.com/office/drawing/2014/main" id="{00000000-0008-0000-0300-00008A000000}"/>
              </a:ext>
            </a:extLst>
          </xdr:cNvPr>
          <xdr:cNvSpPr/>
        </xdr:nvSpPr>
        <xdr:spPr>
          <a:xfrm rot="16200000">
            <a:off x="8022853"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39" name="文字方塊 2" descr="...此儲存格">
            <a:extLst>
              <a:ext uri="{FF2B5EF4-FFF2-40B4-BE49-F238E27FC236}">
                <a16:creationId xmlns:a16="http://schemas.microsoft.com/office/drawing/2014/main" id="{00000000-0008-0000-0300-00008B000000}"/>
              </a:ext>
            </a:extLst>
          </xdr:cNvPr>
          <xdr:cNvSpPr txBox="1">
            <a:spLocks noChangeArrowheads="1"/>
          </xdr:cNvSpPr>
        </xdr:nvSpPr>
        <xdr:spPr bwMode="auto">
          <a:xfrm>
            <a:off x="8430032"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a:t>
            </a:r>
            <a:r>
              <a:rPr lang="zh-tw" sz="1100" baseline="0">
                <a:effectLst/>
                <a:latin typeface="Microsoft JhengHei UI" panose="020B0604030504040204" pitchFamily="34" charset="-120"/>
                <a:ea typeface="Microsoft JhengHei UI" panose="020B0604030504040204" pitchFamily="34" charset="-120"/>
                <a:cs typeface="Times New Roman" panose="02020603050405020304" pitchFamily="18" charset="0"/>
              </a:rPr>
              <a:t>字元位置數。</a:t>
            </a:r>
            <a:endParaRPr lang="en-US" sz="1100">
              <a:effectLst/>
              <a:latin typeface="Microsoft JhengHei UI" panose="020B0604030504040204" pitchFamily="34" charset="-120"/>
              <a:ea typeface="Microsoft JhengHei UI" panose="020B0604030504040204" pitchFamily="34" charset="-120"/>
              <a:cs typeface="Times New Roman" panose="02020603050405020304" pitchFamily="18" charset="0"/>
            </a:endParaRPr>
          </a:p>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 </a:t>
            </a:r>
          </a:p>
        </xdr:txBody>
      </xdr:sp>
      <xdr:sp macro="" textlink="">
        <xdr:nvSpPr>
          <xdr:cNvPr id="140" name="左大括弧 139" descr="括號行">
            <a:extLst>
              <a:ext uri="{FF2B5EF4-FFF2-40B4-BE49-F238E27FC236}">
                <a16:creationId xmlns:a16="http://schemas.microsoft.com/office/drawing/2014/main" id="{00000000-0008-0000-0300-00008C000000}"/>
              </a:ext>
            </a:extLst>
          </xdr:cNvPr>
          <xdr:cNvSpPr/>
        </xdr:nvSpPr>
        <xdr:spPr>
          <a:xfrm rot="16200000">
            <a:off x="8405246"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41" name="文字方塊 2" descr="...然後減去 1 來去除空格本身">
            <a:extLst>
              <a:ext uri="{FF2B5EF4-FFF2-40B4-BE49-F238E27FC236}">
                <a16:creationId xmlns:a16="http://schemas.microsoft.com/office/drawing/2014/main" id="{00000000-0008-0000-0300-00008D000000}"/>
              </a:ext>
            </a:extLst>
          </xdr:cNvPr>
          <xdr:cNvSpPr txBox="1">
            <a:spLocks noChangeArrowheads="1"/>
          </xdr:cNvSpPr>
        </xdr:nvSpPr>
        <xdr:spPr bwMode="auto">
          <a:xfrm>
            <a:off x="8892986" y="13734332"/>
            <a:ext cx="777067" cy="103516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...然後減去 1 來去除空格本身。</a:t>
            </a:r>
          </a:p>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 </a:t>
            </a:r>
          </a:p>
        </xdr:txBody>
      </xdr:sp>
      <xdr:sp macro="" textlink="">
        <xdr:nvSpPr>
          <xdr:cNvPr id="142" name="左大括弧 141" descr="括號行">
            <a:extLst>
              <a:ext uri="{FF2B5EF4-FFF2-40B4-BE49-F238E27FC236}">
                <a16:creationId xmlns:a16="http://schemas.microsoft.com/office/drawing/2014/main" id="{00000000-0008-0000-0300-00008E000000}"/>
              </a:ext>
            </a:extLst>
          </xdr:cNvPr>
          <xdr:cNvSpPr/>
        </xdr:nvSpPr>
        <xdr:spPr>
          <a:xfrm rot="16200000" flipV="1">
            <a:off x="8752840"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43" name="手繪多邊形：圖案 142" descr="括號行">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44" name="左大括弧 143" descr="括號行">
            <a:extLst>
              <a:ext uri="{FF2B5EF4-FFF2-40B4-BE49-F238E27FC236}">
                <a16:creationId xmlns:a16="http://schemas.microsoft.com/office/drawing/2014/main" id="{00000000-0008-0000-0300-000090000000}"/>
              </a:ext>
            </a:extLst>
          </xdr:cNvPr>
          <xdr:cNvSpPr/>
        </xdr:nvSpPr>
        <xdr:spPr>
          <a:xfrm rot="5400000">
            <a:off x="9952172"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45" name="文字方塊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126340"/>
            <a:ext cx="668668" cy="9502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擷取</a:t>
            </a:r>
            <a:r>
              <a:rPr lang="zh-tw" sz="1100" baseline="0">
                <a:effectLst/>
                <a:latin typeface="Microsoft JhengHei UI" panose="020B0604030504040204" pitchFamily="34" charset="-120"/>
                <a:ea typeface="Microsoft JhengHei UI" panose="020B0604030504040204" pitchFamily="34" charset="-120"/>
                <a:cs typeface="Times New Roman" panose="02020603050405020304" pitchFamily="18" charset="0"/>
              </a:rPr>
              <a:t>右側的字元...</a:t>
            </a:r>
            <a:endParaRPr lang="en-US" sz="1100">
              <a:effectLst/>
              <a:latin typeface="Microsoft JhengHei UI" panose="020B0604030504040204" pitchFamily="34" charset="-120"/>
              <a:ea typeface="Microsoft JhengHei UI" panose="020B0604030504040204" pitchFamily="34" charset="-120"/>
              <a:cs typeface="Times New Roman" panose="02020603050405020304" pitchFamily="18" charset="0"/>
            </a:endParaRPr>
          </a:p>
        </xdr:txBody>
      </xdr:sp>
      <xdr:sp macro="" textlink="">
        <xdr:nvSpPr>
          <xdr:cNvPr id="146" name="左大括弧 145" descr="括號行">
            <a:extLst>
              <a:ext uri="{FF2B5EF4-FFF2-40B4-BE49-F238E27FC236}">
                <a16:creationId xmlns:a16="http://schemas.microsoft.com/office/drawing/2014/main" id="{00000000-0008-0000-0300-000092000000}"/>
              </a:ext>
            </a:extLst>
          </xdr:cNvPr>
          <xdr:cNvSpPr/>
        </xdr:nvSpPr>
        <xdr:spPr>
          <a:xfrm rot="5400000">
            <a:off x="10518402" y="12995902"/>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47" name="文字方塊 2" descr="…此儲存格...">
            <a:extLst>
              <a:ext uri="{FF2B5EF4-FFF2-40B4-BE49-F238E27FC236}">
                <a16:creationId xmlns:a16="http://schemas.microsoft.com/office/drawing/2014/main" id="{00000000-0008-0000-0300-000093000000}"/>
              </a:ext>
            </a:extLst>
          </xdr:cNvPr>
          <xdr:cNvSpPr txBox="1">
            <a:spLocks noChangeArrowheads="1"/>
          </xdr:cNvSpPr>
        </xdr:nvSpPr>
        <xdr:spPr bwMode="auto">
          <a:xfrm>
            <a:off x="10427836" y="12125329"/>
            <a:ext cx="657313" cy="947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…此儲存格...</a:t>
            </a:r>
          </a:p>
        </xdr:txBody>
      </xdr:sp>
      <xdr:sp macro="" textlink="">
        <xdr:nvSpPr>
          <xdr:cNvPr id="148" name="文字方塊 2" descr="...並擷取此多個字元。若要指定字元數，請使用 LEN 函數...">
            <a:extLst>
              <a:ext uri="{FF2B5EF4-FFF2-40B4-BE49-F238E27FC236}">
                <a16:creationId xmlns:a16="http://schemas.microsoft.com/office/drawing/2014/main" id="{00000000-0008-0000-0300-000094000000}"/>
              </a:ext>
            </a:extLst>
          </xdr:cNvPr>
          <xdr:cNvSpPr txBox="1">
            <a:spLocks noChangeArrowheads="1"/>
          </xdr:cNvSpPr>
        </xdr:nvSpPr>
        <xdr:spPr bwMode="auto">
          <a:xfrm>
            <a:off x="11133326" y="12125324"/>
            <a:ext cx="1841625" cy="94748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...並擷取此</a:t>
            </a:r>
            <a:r>
              <a:rPr lang="zh-tw" sz="1100" baseline="0">
                <a:effectLst/>
                <a:latin typeface="Microsoft JhengHei UI" panose="020B0604030504040204" pitchFamily="34" charset="-120"/>
                <a:ea typeface="Microsoft JhengHei UI" panose="020B0604030504040204" pitchFamily="34" charset="-120"/>
                <a:cs typeface="Times New Roman" panose="02020603050405020304" pitchFamily="18" charset="0"/>
              </a:rPr>
              <a:t>多個字元。若要指定字元數，請使用 LEN 函數...</a:t>
            </a:r>
            <a:endParaRPr lang="en-US" sz="1100">
              <a:effectLst/>
              <a:latin typeface="Microsoft JhengHei UI" panose="020B0604030504040204" pitchFamily="34" charset="-120"/>
              <a:ea typeface="Microsoft JhengHei UI" panose="020B0604030504040204" pitchFamily="34" charset="-120"/>
              <a:cs typeface="Times New Roman" panose="02020603050405020304" pitchFamily="18" charset="0"/>
            </a:endParaRPr>
          </a:p>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 </a:t>
            </a:r>
          </a:p>
        </xdr:txBody>
      </xdr:sp>
      <xdr:sp macro="" textlink="">
        <xdr:nvSpPr>
          <xdr:cNvPr id="149" name="左大括弧 148" descr="括號行">
            <a:extLst>
              <a:ext uri="{FF2B5EF4-FFF2-40B4-BE49-F238E27FC236}">
                <a16:creationId xmlns:a16="http://schemas.microsoft.com/office/drawing/2014/main" id="{00000000-0008-0000-0300-000095000000}"/>
              </a:ext>
            </a:extLst>
          </xdr:cNvPr>
          <xdr:cNvSpPr/>
        </xdr:nvSpPr>
        <xdr:spPr>
          <a:xfrm rot="5400000">
            <a:off x="12074790" y="11858200"/>
            <a:ext cx="196343" cy="262390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50" name="文字方塊 100" descr="=RIGHT(C56,LEN(C56)-FIND(&quot; &quot;,C56))">
            <a:extLst>
              <a:ext uri="{FF2B5EF4-FFF2-40B4-BE49-F238E27FC236}">
                <a16:creationId xmlns:a16="http://schemas.microsoft.com/office/drawing/2014/main" id="{00000000-0008-0000-0300-000096000000}"/>
              </a:ext>
            </a:extLst>
          </xdr:cNvPr>
          <xdr:cNvSpPr txBox="1"/>
        </xdr:nvSpPr>
        <xdr:spPr>
          <a:xfrm>
            <a:off x="9508487" y="132042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zh-tw" sz="1600" b="1" spc="200">
                <a:solidFill>
                  <a:srgbClr val="000000"/>
                </a:solidFill>
                <a:effectLst/>
                <a:latin typeface="Microsoft JhengHei UI" panose="020B0604030504040204" pitchFamily="34" charset="-120"/>
                <a:ea typeface="Microsoft JhengHei UI" panose="020B0604030504040204" pitchFamily="34" charset="-120"/>
                <a:cs typeface="Courier New" panose="02070309020205020404" pitchFamily="49" charset="0"/>
              </a:rPr>
              <a:t>=RIGHT(C56,LEN(C56)-FIND("</a:t>
            </a:r>
            <a:r>
              <a:rPr lang="zh-tw" sz="1600" b="1" spc="200" baseline="0">
                <a:solidFill>
                  <a:srgbClr val="000000"/>
                </a:solidFill>
                <a:effectLst/>
                <a:latin typeface="Microsoft JhengHei UI" panose="020B0604030504040204" pitchFamily="34" charset="-120"/>
                <a:ea typeface="Microsoft JhengHei UI" panose="020B0604030504040204" pitchFamily="34" charset="-120"/>
                <a:cs typeface="Courier New" panose="02070309020205020404" pitchFamily="49" charset="0"/>
              </a:rPr>
              <a:t> ",C56</a:t>
            </a:r>
            <a:r>
              <a:rPr lang="zh-tw" sz="1600" b="1" spc="200">
                <a:solidFill>
                  <a:srgbClr val="000000"/>
                </a:solidFill>
                <a:effectLst/>
                <a:latin typeface="Microsoft JhengHei UI" panose="020B0604030504040204" pitchFamily="34" charset="-120"/>
                <a:ea typeface="Microsoft JhengHei UI" panose="020B0604030504040204" pitchFamily="34" charset="-120"/>
                <a:cs typeface="Courier New" panose="02070309020205020404" pitchFamily="49" charset="0"/>
              </a:rPr>
              <a:t>))</a:t>
            </a:r>
            <a:endParaRPr lang="en-US" sz="1600" b="1" spc="200">
              <a:effectLst/>
              <a:latin typeface="Microsoft JhengHei UI" panose="020B0604030504040204" pitchFamily="34" charset="-120"/>
              <a:ea typeface="Microsoft JhengHei UI" panose="020B0604030504040204" pitchFamily="34" charset="-120"/>
              <a:cs typeface="Courier New" panose="02070309020205020404" pitchFamily="49" charset="0"/>
            </a:endParaRPr>
          </a:p>
        </xdr:txBody>
      </xdr:sp>
      <xdr:sp macro="" textlink="">
        <xdr:nvSpPr>
          <xdr:cNvPr id="151" name="文字方塊 2">
            <a:extLst>
              <a:ext uri="{FF2B5EF4-FFF2-40B4-BE49-F238E27FC236}">
                <a16:creationId xmlns:a16="http://schemas.microsoft.com/office/drawing/2014/main" id="{00000000-0008-0000-0300-000097000000}"/>
              </a:ext>
            </a:extLst>
          </xdr:cNvPr>
          <xdr:cNvSpPr txBox="1">
            <a:spLocks noChangeArrowheads="1"/>
          </xdr:cNvSpPr>
        </xdr:nvSpPr>
        <xdr:spPr bwMode="auto">
          <a:xfrm>
            <a:off x="99865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...並取得</a:t>
            </a:r>
            <a:r>
              <a:rPr lang="zh-tw" sz="1100" baseline="0">
                <a:effectLst/>
                <a:latin typeface="Microsoft JhengHei UI" panose="020B0604030504040204" pitchFamily="34" charset="-120"/>
                <a:ea typeface="Microsoft JhengHei UI" panose="020B0604030504040204" pitchFamily="34" charset="-120"/>
                <a:cs typeface="Times New Roman" panose="02020603050405020304" pitchFamily="18" charset="0"/>
              </a:rPr>
              <a:t>字元數 (字元長度)...</a:t>
            </a: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 </a:t>
            </a:r>
          </a:p>
        </xdr:txBody>
      </xdr:sp>
      <xdr:sp macro="" textlink="">
        <xdr:nvSpPr>
          <xdr:cNvPr id="152" name="左大括弧 151" descr="括號行">
            <a:extLst>
              <a:ext uri="{FF2B5EF4-FFF2-40B4-BE49-F238E27FC236}">
                <a16:creationId xmlns:a16="http://schemas.microsoft.com/office/drawing/2014/main" id="{00000000-0008-0000-0300-000098000000}"/>
              </a:ext>
            </a:extLst>
          </xdr:cNvPr>
          <xdr:cNvSpPr/>
        </xdr:nvSpPr>
        <xdr:spPr>
          <a:xfrm rot="16200000">
            <a:off x="11015692"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53" name="文字方塊 2" descr="...此儲存格...">
            <a:extLst>
              <a:ext uri="{FF2B5EF4-FFF2-40B4-BE49-F238E27FC236}">
                <a16:creationId xmlns:a16="http://schemas.microsoft.com/office/drawing/2014/main" id="{00000000-0008-0000-0300-000099000000}"/>
              </a:ext>
            </a:extLst>
          </xdr:cNvPr>
          <xdr:cNvSpPr txBox="1">
            <a:spLocks noChangeArrowheads="1"/>
          </xdr:cNvSpPr>
        </xdr:nvSpPr>
        <xdr:spPr bwMode="auto">
          <a:xfrm>
            <a:off x="11208000" y="13759768"/>
            <a:ext cx="409040"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...此儲存格...</a:t>
            </a:r>
          </a:p>
        </xdr:txBody>
      </xdr:sp>
      <xdr:sp macro="" textlink="">
        <xdr:nvSpPr>
          <xdr:cNvPr id="154" name="左大括弧 153" descr="括號行">
            <a:extLst>
              <a:ext uri="{FF2B5EF4-FFF2-40B4-BE49-F238E27FC236}">
                <a16:creationId xmlns:a16="http://schemas.microsoft.com/office/drawing/2014/main" id="{00000000-0008-0000-0300-00009A000000}"/>
              </a:ext>
            </a:extLst>
          </xdr:cNvPr>
          <xdr:cNvSpPr/>
        </xdr:nvSpPr>
        <xdr:spPr>
          <a:xfrm rot="16200000">
            <a:off x="11462014"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55" name="文字方塊 2" descr="...然後減去以下數值：">
            <a:extLst>
              <a:ext uri="{FF2B5EF4-FFF2-40B4-BE49-F238E27FC236}">
                <a16:creationId xmlns:a16="http://schemas.microsoft.com/office/drawing/2014/main" id="{00000000-0008-0000-0300-00009B000000}"/>
              </a:ext>
            </a:extLst>
          </xdr:cNvPr>
          <xdr:cNvSpPr txBox="1">
            <a:spLocks noChangeArrowheads="1"/>
          </xdr:cNvSpPr>
        </xdr:nvSpPr>
        <xdr:spPr bwMode="auto">
          <a:xfrm>
            <a:off x="11643573" y="13759768"/>
            <a:ext cx="5341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...然後減去以下數值：</a:t>
            </a:r>
          </a:p>
        </xdr:txBody>
      </xdr:sp>
      <xdr:sp macro="" textlink="">
        <xdr:nvSpPr>
          <xdr:cNvPr id="156" name="左大括弧 155" descr="括號行">
            <a:extLst>
              <a:ext uri="{FF2B5EF4-FFF2-40B4-BE49-F238E27FC236}">
                <a16:creationId xmlns:a16="http://schemas.microsoft.com/office/drawing/2014/main" id="{00000000-0008-0000-0300-00009C000000}"/>
              </a:ext>
            </a:extLst>
          </xdr:cNvPr>
          <xdr:cNvSpPr/>
        </xdr:nvSpPr>
        <xdr:spPr>
          <a:xfrm rot="16200000">
            <a:off x="11800273"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57" name="文字方塊 2" descr="找出字元位置數...">
            <a:extLst>
              <a:ext uri="{FF2B5EF4-FFF2-40B4-BE49-F238E27FC236}">
                <a16:creationId xmlns:a16="http://schemas.microsoft.com/office/drawing/2014/main" id="{00000000-0008-0000-0300-00009D000000}"/>
              </a:ext>
            </a:extLst>
          </xdr:cNvPr>
          <xdr:cNvSpPr txBox="1">
            <a:spLocks noChangeArrowheads="1"/>
          </xdr:cNvSpPr>
        </xdr:nvSpPr>
        <xdr:spPr bwMode="auto">
          <a:xfrm>
            <a:off x="12213849" y="13759768"/>
            <a:ext cx="539206"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找出</a:t>
            </a:r>
            <a:r>
              <a:rPr lang="zh-tw" sz="1100" baseline="0">
                <a:effectLst/>
                <a:latin typeface="Microsoft JhengHei UI" panose="020B0604030504040204" pitchFamily="34" charset="-120"/>
                <a:ea typeface="Microsoft JhengHei UI" panose="020B0604030504040204" pitchFamily="34" charset="-120"/>
                <a:cs typeface="Times New Roman" panose="02020603050405020304" pitchFamily="18" charset="0"/>
              </a:rPr>
              <a:t>字元位置數...</a:t>
            </a:r>
            <a:endParaRPr lang="en-US" sz="1100">
              <a:effectLst/>
              <a:latin typeface="Microsoft JhengHei UI" panose="020B0604030504040204" pitchFamily="34" charset="-120"/>
              <a:ea typeface="Microsoft JhengHei UI" panose="020B0604030504040204" pitchFamily="34" charset="-120"/>
              <a:cs typeface="Times New Roman" panose="02020603050405020304" pitchFamily="18" charset="0"/>
            </a:endParaRPr>
          </a:p>
        </xdr:txBody>
      </xdr:sp>
      <xdr:sp macro="" textlink="">
        <xdr:nvSpPr>
          <xdr:cNvPr id="158" name="左大括弧 157" descr="括號行">
            <a:extLst>
              <a:ext uri="{FF2B5EF4-FFF2-40B4-BE49-F238E27FC236}">
                <a16:creationId xmlns:a16="http://schemas.microsoft.com/office/drawing/2014/main" id="{00000000-0008-0000-0300-00009E000000}"/>
              </a:ext>
            </a:extLst>
          </xdr:cNvPr>
          <xdr:cNvSpPr/>
        </xdr:nvSpPr>
        <xdr:spPr>
          <a:xfrm rot="16200000">
            <a:off x="12113624" y="13406820"/>
            <a:ext cx="248484" cy="455098"/>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59" name="文字方塊 2" descr="...第一個空格...">
            <a:extLst>
              <a:ext uri="{FF2B5EF4-FFF2-40B4-BE49-F238E27FC236}">
                <a16:creationId xmlns:a16="http://schemas.microsoft.com/office/drawing/2014/main" id="{00000000-0008-0000-0300-00009F000000}"/>
              </a:ext>
            </a:extLst>
          </xdr:cNvPr>
          <xdr:cNvSpPr txBox="1">
            <a:spLocks noChangeArrowheads="1"/>
          </xdr:cNvSpPr>
        </xdr:nvSpPr>
        <xdr:spPr bwMode="auto">
          <a:xfrm>
            <a:off x="12775413" y="13759768"/>
            <a:ext cx="47896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...第一個空格...</a:t>
            </a:r>
          </a:p>
        </xdr:txBody>
      </xdr:sp>
      <xdr:sp macro="" textlink="">
        <xdr:nvSpPr>
          <xdr:cNvPr id="160" name="左大括弧 159" descr="括號行">
            <a:extLst>
              <a:ext uri="{FF2B5EF4-FFF2-40B4-BE49-F238E27FC236}">
                <a16:creationId xmlns:a16="http://schemas.microsoft.com/office/drawing/2014/main" id="{00000000-0008-0000-0300-0000A0000000}"/>
              </a:ext>
            </a:extLst>
          </xdr:cNvPr>
          <xdr:cNvSpPr/>
        </xdr:nvSpPr>
        <xdr:spPr>
          <a:xfrm rot="16200000">
            <a:off x="12565553" y="13429792"/>
            <a:ext cx="257175" cy="39143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61" name="文字方塊 2" descr="...此儲存格">
            <a:extLst>
              <a:ext uri="{FF2B5EF4-FFF2-40B4-BE49-F238E27FC236}">
                <a16:creationId xmlns:a16="http://schemas.microsoft.com/office/drawing/2014/main" id="{00000000-0008-0000-0300-0000A1000000}"/>
              </a:ext>
            </a:extLst>
          </xdr:cNvPr>
          <xdr:cNvSpPr txBox="1">
            <a:spLocks noChangeArrowheads="1"/>
          </xdr:cNvSpPr>
        </xdr:nvSpPr>
        <xdr:spPr bwMode="auto">
          <a:xfrm>
            <a:off x="13276149" y="13759768"/>
            <a:ext cx="5452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tw" sz="1100">
                <a:effectLst/>
                <a:latin typeface="Microsoft JhengHei UI" panose="020B0604030504040204" pitchFamily="34" charset="-120"/>
                <a:ea typeface="Microsoft JhengHei UI" panose="020B0604030504040204" pitchFamily="34" charset="-120"/>
                <a:cs typeface="Times New Roman" panose="02020603050405020304" pitchFamily="18" charset="0"/>
              </a:rPr>
              <a:t>...</a:t>
            </a:r>
            <a:r>
              <a:rPr lang="zh-tw" sz="1100" baseline="0">
                <a:effectLst/>
                <a:latin typeface="Microsoft JhengHei UI" panose="020B0604030504040204" pitchFamily="34" charset="-120"/>
                <a:ea typeface="Microsoft JhengHei UI" panose="020B0604030504040204" pitchFamily="34" charset="-120"/>
                <a:cs typeface="Times New Roman" panose="02020603050405020304" pitchFamily="18" charset="0"/>
              </a:rPr>
              <a:t>此儲存格。</a:t>
            </a:r>
            <a:endParaRPr lang="en-US" sz="1100">
              <a:effectLst/>
              <a:latin typeface="Microsoft JhengHei UI" panose="020B0604030504040204" pitchFamily="34" charset="-120"/>
              <a:ea typeface="Microsoft JhengHei UI" panose="020B0604030504040204" pitchFamily="34" charset="-120"/>
              <a:cs typeface="Times New Roman" panose="02020603050405020304" pitchFamily="18" charset="0"/>
            </a:endParaRPr>
          </a:p>
        </xdr:txBody>
      </xdr:sp>
      <xdr:sp macro="" textlink="">
        <xdr:nvSpPr>
          <xdr:cNvPr id="162" name="左大括弧 161" descr="括號行">
            <a:extLst>
              <a:ext uri="{FF2B5EF4-FFF2-40B4-BE49-F238E27FC236}">
                <a16:creationId xmlns:a16="http://schemas.microsoft.com/office/drawing/2014/main" id="{00000000-0008-0000-0300-0000A2000000}"/>
              </a:ext>
            </a:extLst>
          </xdr:cNvPr>
          <xdr:cNvSpPr/>
        </xdr:nvSpPr>
        <xdr:spPr>
          <a:xfrm rot="16200000">
            <a:off x="13085394"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JhengHei UI" panose="020B0604030504040204" pitchFamily="34" charset="-120"/>
              <a:ea typeface="Microsoft JhengHei UI" panose="020B0604030504040204" pitchFamily="34" charset="-120"/>
            </a:endParaRPr>
          </a:p>
        </xdr:txBody>
      </xdr:sp>
      <xdr:sp macro="" textlink="">
        <xdr:nvSpPr>
          <xdr:cNvPr id="163" name="步驟" descr="運作方式：">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zh-tw" sz="1200" b="1" i="0" u="none" strike="noStrike" kern="0" cap="none" spc="0" normalizeH="0" baseline="0" noProof="0">
                <a:ln>
                  <a:noFill/>
                </a:ln>
                <a:solidFill>
                  <a:schemeClr val="accent1"/>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運作方式：</a:t>
            </a:r>
            <a:endParaRPr lang="en-US" sz="1050" b="1" i="0" u="none" cap="none" spc="0">
              <a:ln>
                <a:noFill/>
              </a:ln>
              <a:solidFill>
                <a:schemeClr val="accent1"/>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6" name="直線接點 5" descr="裝飾線條">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5080578</xdr:colOff>
      <xdr:row>77</xdr:row>
      <xdr:rowOff>9526</xdr:rowOff>
    </xdr:to>
    <xdr:grpSp>
      <xdr:nvGrpSpPr>
        <xdr:cNvPr id="4" name="使用公式分割欄"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421399" cy="5551344"/>
          <a:chOff x="398319" y="10117281"/>
          <a:chExt cx="5695084" cy="5637069"/>
        </a:xfrm>
      </xdr:grpSpPr>
      <xdr:sp macro="" textlink="">
        <xdr:nvSpPr>
          <xdr:cNvPr id="166" name="矩形 165" descr="背景">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67" name="步驟" descr="使用公式分割欄">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使用公式分割欄</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68" name="直線接點​​ 167" descr="裝飾線條">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直線接點​​ 168" descr="裝飾線條">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步驟" descr="建議您撰寫公式來分割資料。如此一來，如果原始資料更新，分割的資料也會一併更新。這是進階做法，但使用以下幾種函數也可完成：LEFT、RIGHT、FIND 和 LEN。如需這些函數的詳細資訊，請參閱本工作表底部的連結。不過，如果您想了解，以下是如何分割儲存格 C56 的做法。請務必依照右側的圖表來逐步操作下列步驟：">
            <a:extLst>
              <a:ext uri="{FF2B5EF4-FFF2-40B4-BE49-F238E27FC236}">
                <a16:creationId xmlns:a16="http://schemas.microsoft.com/office/drawing/2014/main" id="{00000000-0008-0000-0300-0000AA000000}"/>
              </a:ext>
            </a:extLst>
          </xdr:cNvPr>
          <xdr:cNvSpPr txBox="1"/>
        </xdr:nvSpPr>
        <xdr:spPr>
          <a:xfrm>
            <a:off x="626884" y="10826527"/>
            <a:ext cx="5211941"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建議您撰寫公式來分割資料。如此一來，如果原始資料更新，分割的資料也會一併更新。這是進階做法，但使用以下幾種函數也可完成：LEFT、RIGHT、FIND 和 LEN。如需這些函數的詳細資訊，請參閱本工作表底部的連結。不過，如果您想了解，以下是如何分割儲存格 C56 的做法。請務必依照右側的圖表來逐步操作下列步驟：</a:t>
            </a:r>
          </a:p>
        </xdr:txBody>
      </xdr:sp>
      <xdr:sp macro="" textlink="">
        <xdr:nvSpPr>
          <xdr:cNvPr id="171" name="步驟"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1993399"/>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按兩下包含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[Yvonne] </a:t>
            </a:r>
            <a:r>
              <a:rPr lang="zh-tw" sz="1100" b="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這個字的黃色儲存格</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我們使用 LEFT 函數來擷取儲存格 C56 中左側的字元。此外，我們還使用 FIND 函數來指定要擷取的字元數。請參閱</a:t>
            </a:r>
            <a:r>
              <a:rPr lang="zh-tw" sz="1100" b="1"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[運作方式]</a:t>
            </a:r>
            <a:r>
              <a:rPr lang="zh-tw" sz="110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圖表，然後在完成後按 ESC。 </a:t>
            </a:r>
            <a:endParaRPr lang="en-US"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72" name="橢圓​​ 171" descr="1">
            <a:extLst>
              <a:ext uri="{FF2B5EF4-FFF2-40B4-BE49-F238E27FC236}">
                <a16:creationId xmlns:a16="http://schemas.microsoft.com/office/drawing/2014/main" id="{00000000-0008-0000-0300-0000AC000000}"/>
              </a:ext>
            </a:extLst>
          </xdr:cNvPr>
          <xdr:cNvSpPr/>
        </xdr:nvSpPr>
        <xdr:spPr>
          <a:xfrm>
            <a:off x="630033" y="11950902"/>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73" name="步驟" descr="接著，我們建立了 [協助程式欄]，用來「協助」擷取儲存格中的其他文字。這類文字為臨時性，且可在稍後隱藏">
            <a:extLst>
              <a:ext uri="{FF2B5EF4-FFF2-40B4-BE49-F238E27FC236}">
                <a16:creationId xmlns:a16="http://schemas.microsoft.com/office/drawing/2014/main" id="{00000000-0008-0000-0300-0000AD000000}"/>
              </a:ext>
            </a:extLst>
          </xdr:cNvPr>
          <xdr:cNvSpPr txBox="1"/>
        </xdr:nvSpPr>
        <xdr:spPr>
          <a:xfrm>
            <a:off x="1037004" y="12814104"/>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接著，我們建立了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[協助程式欄]</a:t>
            </a:r>
            <a:r>
              <a:rPr lang="zh-tw" sz="1100" b="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用來「協助」擷取儲存格中的其他文字。這類文字為臨時性，且可在稍後隱藏。 </a:t>
            </a:r>
          </a:p>
        </xdr:txBody>
      </xdr:sp>
      <xdr:sp macro="" textlink="">
        <xdr:nvSpPr>
          <xdr:cNvPr id="174" name="橢圓​​ 173" descr="2">
            <a:extLst>
              <a:ext uri="{FF2B5EF4-FFF2-40B4-BE49-F238E27FC236}">
                <a16:creationId xmlns:a16="http://schemas.microsoft.com/office/drawing/2014/main" id="{00000000-0008-0000-0300-0000AE000000}"/>
              </a:ext>
            </a:extLst>
          </xdr:cNvPr>
          <xdr:cNvSpPr/>
        </xdr:nvSpPr>
        <xdr:spPr>
          <a:xfrm>
            <a:off x="630033" y="12771604"/>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175" name="步驟" descr="按兩下 [McKay]。這個公式與步驟 3 的公式相同，但它會擷取儲存格 F56 中的字元，而不是儲存格 C56 中的字元">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按兩下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[McKay]</a:t>
            </a:r>
            <a:r>
              <a:rPr lang="zh-tw" sz="1100" b="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這個公式與步驟 3 的公式相同，但它會擷取儲存格 F56 中的字元，而不是儲存格 C56 中的字元。 </a:t>
            </a:r>
          </a:p>
        </xdr:txBody>
      </xdr:sp>
      <xdr:sp macro="" textlink="">
        <xdr:nvSpPr>
          <xdr:cNvPr id="176" name="橢圓​​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5</a:t>
            </a:r>
          </a:p>
        </xdr:txBody>
      </xdr:sp>
      <xdr:sp macro="" textlink="">
        <xdr:nvSpPr>
          <xdr:cNvPr id="177" name="步驟" descr="在 [協助程式欄] 中，按兩下 [Francis McKay]。您會看到我們使用 RIGHT、LEN 和 FIND 函數來擷取儲存格中第一個空格到結尾的字元">
            <a:extLst>
              <a:ext uri="{FF2B5EF4-FFF2-40B4-BE49-F238E27FC236}">
                <a16:creationId xmlns:a16="http://schemas.microsoft.com/office/drawing/2014/main" id="{00000000-0008-0000-0300-0000B1000000}"/>
              </a:ext>
            </a:extLst>
          </xdr:cNvPr>
          <xdr:cNvSpPr txBox="1"/>
        </xdr:nvSpPr>
        <xdr:spPr>
          <a:xfrm>
            <a:off x="1037004" y="13470665"/>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 [協助程式欄] 中，按兩下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[Francis McKay]</a:t>
            </a:r>
            <a:r>
              <a:rPr lang="zh-tw" sz="1100" b="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您會看到我們使用 RIGHT、LEN 和 FIND 函數來擷取儲存格中第一個空格到結尾的字元。 </a:t>
            </a:r>
          </a:p>
        </xdr:txBody>
      </xdr:sp>
      <xdr:sp macro="" textlink="">
        <xdr:nvSpPr>
          <xdr:cNvPr id="178" name="橢圓​​ 177" descr="3">
            <a:extLst>
              <a:ext uri="{FF2B5EF4-FFF2-40B4-BE49-F238E27FC236}">
                <a16:creationId xmlns:a16="http://schemas.microsoft.com/office/drawing/2014/main" id="{00000000-0008-0000-0300-0000B2000000}"/>
              </a:ext>
            </a:extLst>
          </xdr:cNvPr>
          <xdr:cNvSpPr/>
        </xdr:nvSpPr>
        <xdr:spPr>
          <a:xfrm>
            <a:off x="630033" y="1342816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179" name="步驟" descr="按兩下 [Francis]。我們在這裡使用與步驟 1 大致相同的公式，但不是擷取儲存格 C56 中的字元，而是擷取儲存格 F56 中的字元">
            <a:extLst>
              <a:ext uri="{FF2B5EF4-FFF2-40B4-BE49-F238E27FC236}">
                <a16:creationId xmlns:a16="http://schemas.microsoft.com/office/drawing/2014/main" id="{00000000-0008-0000-0300-0000B3000000}"/>
              </a:ext>
            </a:extLst>
          </xdr:cNvPr>
          <xdr:cNvSpPr txBox="1"/>
        </xdr:nvSpPr>
        <xdr:spPr>
          <a:xfrm>
            <a:off x="1037004" y="14142042"/>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按兩下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[Francis]</a:t>
            </a:r>
            <a:r>
              <a:rPr lang="zh-tw" sz="1100" b="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我們在這裡使用與步驟 1 大致相同的公式，但不是擷取儲存格 C56 中的字元，而是擷取儲存格 F56 中的字元。 </a:t>
            </a:r>
          </a:p>
        </xdr:txBody>
      </xdr:sp>
      <xdr:sp macro="" textlink="">
        <xdr:nvSpPr>
          <xdr:cNvPr id="180" name="橢圓​​ 179" descr="4">
            <a:extLst>
              <a:ext uri="{FF2B5EF4-FFF2-40B4-BE49-F238E27FC236}">
                <a16:creationId xmlns:a16="http://schemas.microsoft.com/office/drawing/2014/main" id="{00000000-0008-0000-0300-0000B4000000}"/>
              </a:ext>
            </a:extLst>
          </xdr:cNvPr>
          <xdr:cNvSpPr/>
        </xdr:nvSpPr>
        <xdr:spPr>
          <a:xfrm>
            <a:off x="630033" y="1409954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5083175</xdr:colOff>
      <xdr:row>102</xdr:row>
      <xdr:rowOff>142875</xdr:rowOff>
    </xdr:to>
    <xdr:grpSp>
      <xdr:nvGrpSpPr>
        <xdr:cNvPr id="5" name="網路上的更多資訊"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422265" cy="4752975"/>
          <a:chOff x="400050" y="15944850"/>
          <a:chExt cx="5695950" cy="4619625"/>
        </a:xfrm>
      </xdr:grpSpPr>
      <xdr:sp macro="" textlink="">
        <xdr:nvSpPr>
          <xdr:cNvPr id="198" name="矩形 197" descr="背景">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99" name="步驟" descr="Web 上的更多資訊">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網頁上的更多資訊</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200" name="直線接點 199" descr="裝飾線條">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下一步] 按鈕" descr="回到頁首，附有移至儲存格 A1 的超連結">
            <a:hlinkClick xmlns:r="http://schemas.openxmlformats.org/officeDocument/2006/relationships" r:id="rId3" tooltip="選取以回到此工作表中的儲存格 A1"/>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回到頁首</a:t>
            </a:r>
          </a:p>
        </xdr:txBody>
      </xdr:sp>
      <xdr:cxnSp macro="">
        <xdr:nvCxnSpPr>
          <xdr:cNvPr id="202" name="直線接點 201" descr="裝飾線條">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下一步] 按鈕" descr="[下一步] 按鈕，附有移至下一個工作表的超連結">
            <a:hlinkClick xmlns:r="http://schemas.openxmlformats.org/officeDocument/2006/relationships" r:id="rId4" tooltip="選取以移至下一步"/>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204" name="步驟" descr="將文字分割成不同的欄，附有移至 Web 的超連結">
            <a:hlinkClick xmlns:r="http://schemas.openxmlformats.org/officeDocument/2006/relationships" r:id="rId5" tooltip="選取以從 Web 了解如何將文字分割成不同的欄"/>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將文字分割成不同的欄</a:t>
            </a:r>
          </a:p>
        </xdr:txBody>
      </xdr:sp>
      <xdr:pic>
        <xdr:nvPicPr>
          <xdr:cNvPr id="205" name="圖形 22" descr="箭號">
            <a:hlinkClick xmlns:r="http://schemas.openxmlformats.org/officeDocument/2006/relationships" r:id="rId5" tooltip="選取以從網路深入了解"/>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步驟" descr="全面了解 [取得及轉換]，附有移至 Web 的超連結">
            <a:hlinkClick xmlns:r="http://schemas.openxmlformats.org/officeDocument/2006/relationships" r:id="rId8" tooltip="選取以從 Web 全面了解 [取得及轉換]"/>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全面了解 [取得及轉換] </a:t>
            </a:r>
          </a:p>
          <a:p>
            <a:pPr lvl="0" rtl="0">
              <a:defRPr/>
            </a:pPr>
            <a:endParaRPr lang="en-US"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pic>
        <xdr:nvPicPr>
          <xdr:cNvPr id="207" name="圖形 22" descr="箭號">
            <a:hlinkClick xmlns:r="http://schemas.openxmlformats.org/officeDocument/2006/relationships" r:id="rId8" tooltip="選取以從網路深入了解"/>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步驟" descr="全面了解 LEFT 函數，附有移至 Web 的超連結">
            <a:hlinkClick xmlns:r="http://schemas.openxmlformats.org/officeDocument/2006/relationships" r:id="rId9" tooltip="選取以從 Web 全面了解 LEFT 函數"/>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全面了解 LEFT 函數</a:t>
            </a:r>
          </a:p>
        </xdr:txBody>
      </xdr:sp>
      <xdr:pic>
        <xdr:nvPicPr>
          <xdr:cNvPr id="209" name="圖形 22" descr="箭號">
            <a:hlinkClick xmlns:r="http://schemas.openxmlformats.org/officeDocument/2006/relationships" r:id="rId9" tooltip="選取以從網路深入了解"/>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步驟" descr="全面了解 RIGHT 函數，附有移至 Web 的超連結">
            <a:hlinkClick xmlns:r="http://schemas.openxmlformats.org/officeDocument/2006/relationships" r:id="rId10" tooltip="選取以從 Web 全面了解 RIGHT 函數"/>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全面了解 RIGHT 函數</a:t>
            </a:r>
          </a:p>
        </xdr:txBody>
      </xdr:sp>
      <xdr:pic>
        <xdr:nvPicPr>
          <xdr:cNvPr id="212" name="圖形 22" descr="箭號">
            <a:hlinkClick xmlns:r="http://schemas.openxmlformats.org/officeDocument/2006/relationships" r:id="rId10" tooltip="選取以從網路深入了解"/>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步驟" descr="全面了解 FIND 函數，附有移至 Web 的超連結">
            <a:hlinkClick xmlns:r="http://schemas.openxmlformats.org/officeDocument/2006/relationships" r:id="rId11" tooltip="選取以從 Web 全面了解 FIND 函數"/>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全面了解 FIND 函數</a:t>
            </a:r>
          </a:p>
        </xdr:txBody>
      </xdr:sp>
      <xdr:pic>
        <xdr:nvPicPr>
          <xdr:cNvPr id="214" name="圖形 22" descr="箭號">
            <a:hlinkClick xmlns:r="http://schemas.openxmlformats.org/officeDocument/2006/relationships" r:id="rId11" tooltip="選取以從網路深入了解"/>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步驟" descr="全面了解 LEN 函數，附有移至 Web 的超連結">
            <a:hlinkClick xmlns:r="http://schemas.openxmlformats.org/officeDocument/2006/relationships" r:id="rId12" tooltip="選取以從 Web 全面了解 LEN 函數"/>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全面了解 LEN 函數</a:t>
            </a:r>
          </a:p>
        </xdr:txBody>
      </xdr:sp>
      <xdr:pic>
        <xdr:nvPicPr>
          <xdr:cNvPr id="216" name="圖形 22" descr="箭號">
            <a:hlinkClick xmlns:r="http://schemas.openxmlformats.org/officeDocument/2006/relationships" r:id="rId12" tooltip="選取以從網路深入了解"/>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5073650</xdr:colOff>
      <xdr:row>46</xdr:row>
      <xdr:rowOff>130174</xdr:rowOff>
    </xdr:to>
    <xdr:grpSp>
      <xdr:nvGrpSpPr>
        <xdr:cNvPr id="3" name="依據分隔符號分割欄"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429885" cy="3940174"/>
          <a:chOff x="390525" y="5943600"/>
          <a:chExt cx="5695950" cy="3940174"/>
        </a:xfrm>
      </xdr:grpSpPr>
      <xdr:sp macro="" textlink="">
        <xdr:nvSpPr>
          <xdr:cNvPr id="181" name="矩形 180" descr="背景">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82" name="步驟" descr="依據分隔符號分割欄">
            <a:extLst>
              <a:ext uri="{FF2B5EF4-FFF2-40B4-BE49-F238E27FC236}">
                <a16:creationId xmlns:a16="http://schemas.microsoft.com/office/drawing/2014/main" id="{00000000-0008-0000-0300-0000B6000000}"/>
              </a:ext>
            </a:extLst>
          </xdr:cNvPr>
          <xdr:cNvSpPr txBox="1"/>
        </xdr:nvSpPr>
        <xdr:spPr>
          <a:xfrm>
            <a:off x="622273" y="60146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依據分隔符號分割欄</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83" name="直線接點​​ 182" descr="裝飾線條">
            <a:extLst>
              <a:ext uri="{FF2B5EF4-FFF2-40B4-BE49-F238E27FC236}">
                <a16:creationId xmlns:a16="http://schemas.microsoft.com/office/drawing/2014/main" id="{00000000-0008-0000-0300-0000B7000000}"/>
              </a:ext>
            </a:extLst>
          </xdr:cNvPr>
          <xdr:cNvCxnSpPr>
            <a:cxnSpLocks/>
          </xdr:cNvCxnSpPr>
        </xdr:nvCxnSpPr>
        <xdr:spPr>
          <a:xfrm>
            <a:off x="625449" y="65220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直線接點 183" descr="裝飾線條">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步驟" descr="[快速填入] 非常實用，但如果您想一次將資料分割成多個欄，就不建議使用這項工具。在這種情況，可試試 [資料剖析]：">
            <a:extLst>
              <a:ext uri="{FF2B5EF4-FFF2-40B4-BE49-F238E27FC236}">
                <a16:creationId xmlns:a16="http://schemas.microsoft.com/office/drawing/2014/main" id="{00000000-0008-0000-0300-0000B9000000}"/>
              </a:ext>
            </a:extLst>
          </xdr:cNvPr>
          <xdr:cNvSpPr txBox="1"/>
        </xdr:nvSpPr>
        <xdr:spPr>
          <a:xfrm>
            <a:off x="619125" y="6595695"/>
            <a:ext cx="5267325"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[快速填入] 非常實用，但如果您想一次將資料分割成多個欄，就不建議使用這項工具。</a:t>
            </a:r>
            <a:r>
              <a:rPr lang="zh-tw" sz="1100" b="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在這種情況，可試試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[資料剖析]</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p>
        </xdr:txBody>
      </xdr:sp>
      <xdr:sp macro="" textlink="">
        <xdr:nvSpPr>
          <xdr:cNvPr id="186" name="步驟" descr="按一下並拖曳來選取從 Nancy 一直到 Yvonne 的所有儲存格">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按一下並拖曳來選取從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[Nancy]</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一直到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[Yvonne]</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的所有儲存格。</a:t>
            </a:r>
          </a:p>
        </xdr:txBody>
      </xdr:sp>
      <xdr:sp macro="" textlink="">
        <xdr:nvSpPr>
          <xdr:cNvPr id="187" name="橢圓​​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88" name="步驟" descr="在 [資料] 索引標籤上，按一下 [資料剖析]。請確認已選取 [分隔符號]，然後按一下 [下一步]">
            <a:extLst>
              <a:ext uri="{FF2B5EF4-FFF2-40B4-BE49-F238E27FC236}">
                <a16:creationId xmlns:a16="http://schemas.microsoft.com/office/drawing/2014/main" id="{00000000-0008-0000-0300-0000BC000000}"/>
              </a:ext>
            </a:extLst>
          </xdr:cNvPr>
          <xdr:cNvSpPr txBox="1"/>
        </xdr:nvSpPr>
        <xdr:spPr>
          <a:xfrm>
            <a:off x="1029307" y="756615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[資料]</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索引標籤上，按一下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[資料剖析]。</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請確認已選取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[分隔符號]</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，然後按一下</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[下一步]。</a:t>
            </a: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89" name="橢圓​​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191" name="步驟" descr="在 [分隔符號] 底下，請務必只選取 [逗點] 核取方塊，然後按一下 [下一步]">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[分隔符號]</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底下，請務必只選取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[逗點]</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核取方塊，然後按一下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[下一步]</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p>
        </xdr:txBody>
      </xdr:sp>
      <xdr:sp macro="" textlink="">
        <xdr:nvSpPr>
          <xdr:cNvPr id="192" name="橢圓​​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193" name="步驟" descr="按一下 [一般] 選項">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[一般]</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選項</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p>
        </xdr:txBody>
      </xdr:sp>
      <xdr:sp macro="" textlink="">
        <xdr:nvSpPr>
          <xdr:cNvPr id="194" name="橢圓​​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sp macro="" textlink="">
        <xdr:nvSpPr>
          <xdr:cNvPr id="195" name="步驟" descr="最後，在 [目標儲存格] 方塊內按一下並輸入 $D$32，然後按一下 [完成]">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最後，在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[目標儲存格]</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方塊內按一下並輸入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$D$32</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然後按一下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[完成]</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p>
        </xdr:txBody>
      </xdr:sp>
      <xdr:sp macro="" textlink="">
        <xdr:nvSpPr>
          <xdr:cNvPr id="196" name="橢圓​​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5</xdr:col>
      <xdr:colOff>1174750</xdr:colOff>
      <xdr:row>48</xdr:row>
      <xdr:rowOff>161925</xdr:rowOff>
    </xdr:to>
    <xdr:grpSp>
      <xdr:nvGrpSpPr>
        <xdr:cNvPr id="2" name="值得探究" descr="值得探究：還有另一種處理資料的方式。您可以查詢外部來源，然後分割來自該來源的資料。這個動作只要執行一次，之後可更新該資料且輕鬆使用。想了解嗎？按一下 [資料] 索引標籤，然後瀏覽 [取得及轉換] 區域中的選項。或者參閱本工作表底部的連結">
          <a:extLst>
            <a:ext uri="{FF2B5EF4-FFF2-40B4-BE49-F238E27FC236}">
              <a16:creationId xmlns:a16="http://schemas.microsoft.com/office/drawing/2014/main" id="{00000000-0008-0000-0300-000002000000}"/>
            </a:ext>
          </a:extLst>
        </xdr:cNvPr>
        <xdr:cNvGrpSpPr/>
      </xdr:nvGrpSpPr>
      <xdr:grpSpPr>
        <a:xfrm>
          <a:off x="7926705" y="8172449"/>
          <a:ext cx="3192145" cy="1704976"/>
          <a:chOff x="8477250" y="8591549"/>
          <a:chExt cx="3314700" cy="1504951"/>
        </a:xfrm>
      </xdr:grpSpPr>
      <xdr:pic>
        <xdr:nvPicPr>
          <xdr:cNvPr id="227" name="圖形 9" descr="健行">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步驟"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值得探究</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還有另一種處理資料的方式。您</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可以查詢外部來源，然後分割來自該來源的資料。這個動作只要執行一次，之後可更新該資料且輕鬆使用。想了解嗎？按一下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[資料]</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索引標籤，然後瀏覽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[取得及轉換</a:t>
            </a:r>
            <a:r>
              <a:rPr lang="zh-TW" altLang="en-US"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資料</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區域中的選項。或者參閱本工作表底部的連結。</a:t>
            </a:r>
            <a:endParaRPr lang="en-US" sz="1100" b="0" i="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5006975</xdr:colOff>
      <xdr:row>22</xdr:row>
      <xdr:rowOff>114300</xdr:rowOff>
    </xdr:to>
    <xdr:grpSp>
      <xdr:nvGrpSpPr>
        <xdr:cNvPr id="13" name="群組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498465" cy="4619625"/>
          <a:chOff x="323850" y="257175"/>
          <a:chExt cx="5695950" cy="4619625"/>
        </a:xfrm>
      </xdr:grpSpPr>
      <xdr:grpSp>
        <xdr:nvGrpSpPr>
          <xdr:cNvPr id="10" name="群組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矩形 72" descr="背景">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74" name="步驟" descr="如果資料塞滿一欄，請分割欄">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如果資料塞滿一欄，請分割欄。</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75" name="直線接點 74" descr="裝飾線條">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下一步] 按鈕" descr="向下瀏覽以取得更多詳細資料">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向下瀏覽以取得更多詳細資料</a:t>
              </a:r>
            </a:p>
          </xdr:txBody>
        </xdr:sp>
        <xdr:cxnSp macro="">
          <xdr:nvCxnSpPr>
            <xdr:cNvPr id="77" name="直線接點 76" descr="裝飾線條">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下一步] 按鈕" descr="[下一步] 按鈕，附有移至下一個工作表的超連結">
              <a:hlinkClick xmlns:r="http://schemas.openxmlformats.org/officeDocument/2006/relationships" r:id="rId4" tooltip="選取以移至下一步"/>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79" name="步驟" descr="在 [名字] 底下的儲存格中，輸入 [電子郵件] 欄中的名字：Nancy、Andy 等等">
              <a:extLst>
                <a:ext uri="{FF2B5EF4-FFF2-40B4-BE49-F238E27FC236}">
                  <a16:creationId xmlns:a16="http://schemas.microsoft.com/office/drawing/2014/main" id="{00000000-0008-0000-0300-00004F000000}"/>
                </a:ext>
              </a:extLst>
            </xdr:cNvPr>
            <xdr:cNvSpPr txBox="1"/>
          </xdr:nvSpPr>
          <xdr:spPr>
            <a:xfrm>
              <a:off x="962634" y="1073297"/>
              <a:ext cx="4590850"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在 </a:t>
              </a:r>
              <a:r>
                <a:rPr lang="zh-tw" sz="1100" b="1"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[名字] </a:t>
              </a: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底下的儲存格中，輸入</a:t>
              </a:r>
              <a:r>
                <a:rPr lang="zh-tw" sz="1100" b="1"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 [電子郵件] </a:t>
              </a: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欄中的名字：</a:t>
              </a:r>
              <a:r>
                <a:rPr lang="zh-tw" sz="1100" i="1"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Nancy</a:t>
              </a:r>
              <a:r>
                <a:rPr lang="zh-tw" sz="110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a:t>
              </a:r>
              <a:r>
                <a:rPr lang="zh-tw" sz="1100" i="1"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Andy</a:t>
              </a:r>
              <a:r>
                <a:rPr lang="zh-tw" sz="110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 等等。 </a:t>
              </a:r>
              <a:endParaRPr kumimoji="0" lang="en-US"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80" name="橢圓​​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81" name="步驟" descr="當您看到淡色的建議清單時，立即按 Enter">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當您看到淡色的建議清單時，立即按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Enter</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p>
          </xdr:txBody>
        </xdr:sp>
        <xdr:sp macro="" textlink="">
          <xdr:nvSpPr>
            <xdr:cNvPr id="82" name="橢圓​​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83" name="步驟" descr="試試 [快速填入] 的另一種方式：按一下包含 [Smith] 文字的儲存格">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試試 </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[快速填入] 的另一種方式：按一下包含 [Smith] 這個字的儲存格。 </a:t>
              </a:r>
              <a:endParaRPr kumimoji="0" lang="en-US"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84" name="橢圓​​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86" name="步驟" descr="這份建議清單稱為「快速填入」。[快速填入] 會偵測到您輸入一致的模式，並提供建議讓您填入儲存格。如果您看到淡色的清單，就是提示您按 Enter">
              <a:extLst>
                <a:ext uri="{FF2B5EF4-FFF2-40B4-BE49-F238E27FC236}">
                  <a16:creationId xmlns:a16="http://schemas.microsoft.com/office/drawing/2014/main" id="{00000000-0008-0000-0300-000056000000}"/>
                </a:ext>
              </a:extLst>
            </xdr:cNvPr>
            <xdr:cNvSpPr txBox="1"/>
          </xdr:nvSpPr>
          <xdr:spPr>
            <a:xfrm>
              <a:off x="1808447" y="18289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這份建議清單稱為</a:t>
              </a:r>
              <a:r>
                <a:rPr lang="zh-TW" alt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[快速填入]。</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[快速填入] 會偵測到您輸入一致的模式，並提供建議讓您填入儲存格。如果您看到淡色的清單，就是提示您按 Enter。</a:t>
              </a:r>
            </a:p>
          </xdr:txBody>
        </xdr:sp>
        <xdr:sp macro="" textlink="">
          <xdr:nvSpPr>
            <xdr:cNvPr id="87" name="步驟" descr="按一下 [常用] &gt; [填滿] &gt; [快速填入]。現在姓氏就會在其專屬欄中">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按一下 </a:t>
              </a:r>
              <a:r>
                <a:rPr lang="zh-tw" sz="1100" b="1"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[常用]</a:t>
              </a:r>
              <a:r>
                <a:rPr lang="zh-tw" sz="110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 &gt; </a:t>
              </a:r>
              <a:r>
                <a:rPr lang="zh-tw" sz="1100" b="1"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[填滿]</a:t>
              </a:r>
              <a:r>
                <a:rPr lang="zh-tw" sz="110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 &gt; </a:t>
              </a:r>
              <a:r>
                <a:rPr lang="zh-tw" sz="1100" b="1"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[快速填入]。</a:t>
              </a:r>
              <a:r>
                <a:rPr lang="zh-tw" sz="110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現在姓氏就會在其專屬欄中。</a:t>
              </a:r>
            </a:p>
          </xdr:txBody>
        </xdr:sp>
        <xdr:sp macro="" textlink="">
          <xdr:nvSpPr>
            <xdr:cNvPr id="88" name="橢圓​​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grpSp>
      <xdr:pic>
        <xdr:nvPicPr>
          <xdr:cNvPr id="12" name="圖片 11" descr="快速填入">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5006975</xdr:colOff>
      <xdr:row>22</xdr:row>
      <xdr:rowOff>123825</xdr:rowOff>
    </xdr:to>
    <xdr:grpSp>
      <xdr:nvGrpSpPr>
        <xdr:cNvPr id="11" name="透過轉置切換資料的方向"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498465" cy="4619625"/>
          <a:chOff x="323850" y="266700"/>
          <a:chExt cx="5695950" cy="4619625"/>
        </a:xfrm>
      </xdr:grpSpPr>
      <xdr:sp macro="" textlink="">
        <xdr:nvSpPr>
          <xdr:cNvPr id="73" name="矩形 72" descr="背景">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74" name="步驟" descr="透過轉置切換資料的方向">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透過轉置切換資料的方向</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75" name="直線接點 74" descr="裝飾線條">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下一步] 按鈕" descr="向下瀏覽以取得更多詳細資料">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向下瀏覽以取得更多詳細資料</a:t>
            </a:r>
          </a:p>
        </xdr:txBody>
      </xdr:sp>
      <xdr:cxnSp macro="">
        <xdr:nvCxnSpPr>
          <xdr:cNvPr id="77" name="直線接點 76" descr="裝飾線條">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下一步] 按鈕" descr="[下一步] 按鈕，附有移至下一個工作表的超連結">
            <a:hlinkClick xmlns:r="http://schemas.openxmlformats.org/officeDocument/2006/relationships" r:id="rId2" tooltip="選取以移至下一步"/>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79" name="步驟" descr="如果您需要旋轉欄和列的方向，可以在 Excel 中進行轉置">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如果您需要旋轉欄和列的方向，可以在 Excel 中進行</a:t>
            </a:r>
            <a:r>
              <a:rPr lang="zh-tw" sz="1100" b="0" i="1"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轉置</a:t>
            </a: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a:t>
            </a:r>
          </a:p>
        </xdr:txBody>
      </xdr:sp>
      <xdr:sp macro="" textlink="">
        <xdr:nvSpPr>
          <xdr:cNvPr id="80" name="步驟" descr="按一下並拖曳以從 [項目] 選取兩列儲存格 (到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按一下並拖曳以從 </a:t>
            </a:r>
            <a:r>
              <a:rPr lang="zh-tw" sz="1100" b="1"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[項目] </a:t>
            </a:r>
            <a:r>
              <a:rPr lang="zh-tw" sz="110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選取兩列儲存格 </a:t>
            </a:r>
            <a:r>
              <a:rPr lang="zh-tw" sz="1100" b="1"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(到 </a:t>
            </a:r>
            <a:r>
              <a:rPr lang="zh-tw" sz="1100" b="1"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20</a:t>
            </a: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a:t>
            </a:r>
          </a:p>
        </xdr:txBody>
      </xdr:sp>
      <xdr:sp macro="" textlink="">
        <xdr:nvSpPr>
          <xdr:cNvPr id="81" name="橢圓​​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82" name="步驟" descr="現在您將複製儲存格。按 Ctrl 和 C 鍵">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現在您將複製儲存格。按 	</a:t>
            </a:r>
          </a:p>
        </xdr:txBody>
      </xdr:sp>
      <xdr:sp macro="" textlink="">
        <xdr:nvSpPr>
          <xdr:cNvPr id="83" name="橢圓​​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95" name="矩形​​：圓角 94" descr="Ctrl 鍵">
            <a:extLst>
              <a:ext uri="{FF2B5EF4-FFF2-40B4-BE49-F238E27FC236}">
                <a16:creationId xmlns:a16="http://schemas.microsoft.com/office/drawing/2014/main" id="{00000000-0008-0000-0400-00005F000000}"/>
              </a:ext>
            </a:extLst>
          </xdr:cNvPr>
          <xdr:cNvSpPr/>
        </xdr:nvSpPr>
        <xdr:spPr>
          <a:xfrm>
            <a:off x="2639036"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900" spc="100" baseline="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rPr>
              <a:t>Ctrl</a:t>
            </a:r>
            <a:endParaRPr lang="en-US" sz="800" spc="100" baseline="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96" name="矩形​​：圓角 95" descr="C 鍵">
            <a:extLst>
              <a:ext uri="{FF2B5EF4-FFF2-40B4-BE49-F238E27FC236}">
                <a16:creationId xmlns:a16="http://schemas.microsoft.com/office/drawing/2014/main" id="{00000000-0008-0000-0400-000060000000}"/>
              </a:ext>
            </a:extLst>
          </xdr:cNvPr>
          <xdr:cNvSpPr/>
        </xdr:nvSpPr>
        <xdr:spPr>
          <a:xfrm>
            <a:off x="3148624"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90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rPr>
              <a:t>C</a:t>
            </a:r>
          </a:p>
        </xdr:txBody>
      </xdr:sp>
      <xdr:sp macro="" textlink="">
        <xdr:nvSpPr>
          <xdr:cNvPr id="85" name="步驟" descr="按一下黃色儲存格">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按一下黃色儲存格。</a:t>
            </a:r>
          </a:p>
        </xdr:txBody>
      </xdr:sp>
      <xdr:sp macro="" textlink="">
        <xdr:nvSpPr>
          <xdr:cNvPr id="86" name="橢圓​​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87" name="步驟" descr="在 [常用] 索引標籤上，按一下 [貼上] 按鈕底下的箭號">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在 </a:t>
            </a:r>
            <a:r>
              <a:rPr lang="zh-tw" sz="1100" b="1"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[常用]</a:t>
            </a: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 索引標籤上，按一下 </a:t>
            </a:r>
            <a:r>
              <a:rPr lang="zh-tw" sz="1100" b="1"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[貼上]</a:t>
            </a: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 按鈕底下的箭號。</a:t>
            </a:r>
          </a:p>
        </xdr:txBody>
      </xdr:sp>
      <xdr:sp macro="" textlink="">
        <xdr:nvSpPr>
          <xdr:cNvPr id="88" name="橢圓​​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sp macro="" textlink="">
        <xdr:nvSpPr>
          <xdr:cNvPr id="90" name="步驟" descr="按一下 [選擇性貼上]，然後按一下底部的 [轉置] 核取方塊。按一下 [確定]">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按一下 </a:t>
            </a:r>
            <a:r>
              <a:rPr lang="zh-tw" sz="1100" b="1"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[選擇性貼上]</a:t>
            </a: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，然後按一下底部的 </a:t>
            </a:r>
            <a:r>
              <a:rPr lang="zh-tw" sz="1100" b="1"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[轉置] </a:t>
            </a: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核取方塊。按一下 </a:t>
            </a:r>
            <a:r>
              <a:rPr lang="zh-tw" sz="1100" b="1"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[確定]。</a:t>
            </a:r>
          </a:p>
        </xdr:txBody>
      </xdr:sp>
      <xdr:sp macro="" textlink="">
        <xdr:nvSpPr>
          <xdr:cNvPr id="91" name="橢圓​​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5</a:t>
            </a:r>
          </a:p>
        </xdr:txBody>
      </xdr:sp>
    </xdr:grpSp>
    <xdr:clientData/>
  </xdr:twoCellAnchor>
  <xdr:twoCellAnchor editAs="oneCell">
    <xdr:from>
      <xdr:col>2</xdr:col>
      <xdr:colOff>9524</xdr:colOff>
      <xdr:row>28</xdr:row>
      <xdr:rowOff>133351</xdr:rowOff>
    </xdr:from>
    <xdr:to>
      <xdr:col>10</xdr:col>
      <xdr:colOff>30211</xdr:colOff>
      <xdr:row>34</xdr:row>
      <xdr:rowOff>7321</xdr:rowOff>
    </xdr:to>
    <xdr:grpSp>
      <xdr:nvGrpSpPr>
        <xdr:cNvPr id="10" name="轉置資料" descr="This data has 6 columns...&#10;...and 2 rows&#10;">
          <a:extLst>
            <a:ext uri="{FF2B5EF4-FFF2-40B4-BE49-F238E27FC236}">
              <a16:creationId xmlns:a16="http://schemas.microsoft.com/office/drawing/2014/main" id="{00000000-0008-0000-0400-00000A000000}"/>
            </a:ext>
          </a:extLst>
        </xdr:cNvPr>
        <xdr:cNvGrpSpPr/>
      </xdr:nvGrpSpPr>
      <xdr:grpSpPr>
        <a:xfrm>
          <a:off x="5831204" y="6038851"/>
          <a:ext cx="5446127" cy="1016970"/>
          <a:chOff x="6381749" y="6457951"/>
          <a:chExt cx="5634126" cy="1016970"/>
        </a:xfrm>
      </xdr:grpSpPr>
      <xdr:sp macro="" textlink="">
        <xdr:nvSpPr>
          <xdr:cNvPr id="97" name="步驟" descr="...和 2 列">
            <a:extLst>
              <a:ext uri="{FF2B5EF4-FFF2-40B4-BE49-F238E27FC236}">
                <a16:creationId xmlns:a16="http://schemas.microsoft.com/office/drawing/2014/main" id="{00000000-0008-0000-0400-000061000000}"/>
              </a:ext>
            </a:extLst>
          </xdr:cNvPr>
          <xdr:cNvSpPr txBox="1"/>
        </xdr:nvSpPr>
        <xdr:spPr>
          <a:xfrm>
            <a:off x="10791863"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noProof="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...和 2 列。</a:t>
            </a:r>
            <a:endParaRPr lang="en-US" sz="1100" b="0" i="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sp macro="" textlink="">
        <xdr:nvSpPr>
          <xdr:cNvPr id="98" name="步驟" descr="這項資料包含 6 欄...">
            <a:extLst>
              <a:ext uri="{FF2B5EF4-FFF2-40B4-BE49-F238E27FC236}">
                <a16:creationId xmlns:a16="http://schemas.microsoft.com/office/drawing/2014/main" id="{00000000-0008-0000-0400-000062000000}"/>
              </a:ext>
            </a:extLst>
          </xdr:cNvPr>
          <xdr:cNvSpPr txBox="1"/>
        </xdr:nvSpPr>
        <xdr:spPr>
          <a:xfrm>
            <a:off x="7410450" y="6457951"/>
            <a:ext cx="17526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noProof="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這項資料包含 6 欄...</a:t>
            </a:r>
            <a:endParaRPr lang="en-US" sz="1100" b="0" i="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sp macro="" textlink="">
        <xdr:nvSpPr>
          <xdr:cNvPr id="100" name="手繪多邊形：圖案​​ 99" descr="括號行">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01" name="手繪多邊形：圖案​ 100" descr="括號行">
            <a:extLst>
              <a:ext uri="{FF2B5EF4-FFF2-40B4-BE49-F238E27FC236}">
                <a16:creationId xmlns:a16="http://schemas.microsoft.com/office/drawing/2014/main" id="{00000000-0008-0000-0400-000065000000}"/>
              </a:ext>
            </a:extLst>
          </xdr:cNvPr>
          <xdr:cNvSpPr/>
        </xdr:nvSpPr>
        <xdr:spPr>
          <a:xfrm rot="5400000" flipH="1">
            <a:off x="9346595" y="5836386"/>
            <a:ext cx="174557" cy="223061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02" name="弧線 101" descr="括號行">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03" name="弧線 102" descr="括號行">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10" name="手繪多邊形：圖案​ 109" descr="括號行">
            <a:extLst>
              <a:ext uri="{FF2B5EF4-FFF2-40B4-BE49-F238E27FC236}">
                <a16:creationId xmlns:a16="http://schemas.microsoft.com/office/drawing/2014/main" id="{00000000-0008-0000-0400-00006E000000}"/>
              </a:ext>
            </a:extLst>
          </xdr:cNvPr>
          <xdr:cNvSpPr/>
        </xdr:nvSpPr>
        <xdr:spPr>
          <a:xfrm rot="556052">
            <a:off x="10619308"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11" name="手繪多邊形：圖案​ 110" descr="括號行">
            <a:extLst>
              <a:ext uri="{FF2B5EF4-FFF2-40B4-BE49-F238E27FC236}">
                <a16:creationId xmlns:a16="http://schemas.microsoft.com/office/drawing/2014/main" id="{00000000-0008-0000-0400-00006F000000}"/>
              </a:ext>
            </a:extLst>
          </xdr:cNvPr>
          <xdr:cNvSpPr/>
        </xdr:nvSpPr>
        <xdr:spPr>
          <a:xfrm rot="556052">
            <a:off x="10683162"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grpSp>
    <xdr:clientData/>
  </xdr:twoCellAnchor>
  <xdr:twoCellAnchor editAs="oneCell">
    <xdr:from>
      <xdr:col>1</xdr:col>
      <xdr:colOff>5438774</xdr:colOff>
      <xdr:row>35</xdr:row>
      <xdr:rowOff>123825</xdr:rowOff>
    </xdr:from>
    <xdr:to>
      <xdr:col>6</xdr:col>
      <xdr:colOff>515987</xdr:colOff>
      <xdr:row>45</xdr:row>
      <xdr:rowOff>66675</xdr:rowOff>
    </xdr:to>
    <xdr:grpSp>
      <xdr:nvGrpSpPr>
        <xdr:cNvPr id="9" name="轉置資料選取範圍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5819774" y="7362825"/>
          <a:ext cx="3230613" cy="1847850"/>
          <a:chOff x="6286499" y="7781925"/>
          <a:chExt cx="2881363" cy="1847850"/>
        </a:xfrm>
      </xdr:grpSpPr>
      <xdr:sp macro="" textlink="">
        <xdr:nvSpPr>
          <xdr:cNvPr id="121" name="步驟" descr="因此，請選取這 2 欄...">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noProof="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因此，請選取這 2 欄...</a:t>
            </a:r>
            <a:endParaRPr lang="en-US" sz="1100" b="0" i="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sp macro="" textlink="">
        <xdr:nvSpPr>
          <xdr:cNvPr id="123" name="手繪多邊形：圖案​ 122" descr="括號行">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24" name="手繪多邊形：圖案​ 123" descr="括號行">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25" name="弧線 124" descr="括號行">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26" name="弧線 125" descr="括號行">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27" name="步驟" descr="...以及這 6 列，然後再輸入公式">
            <a:extLst>
              <a:ext uri="{FF2B5EF4-FFF2-40B4-BE49-F238E27FC236}">
                <a16:creationId xmlns:a16="http://schemas.microsoft.com/office/drawing/2014/main" id="{00000000-0008-0000-0400-00007F000000}"/>
              </a:ext>
            </a:extLst>
          </xdr:cNvPr>
          <xdr:cNvSpPr txBox="1"/>
        </xdr:nvSpPr>
        <xdr:spPr>
          <a:xfrm>
            <a:off x="7943850" y="8696325"/>
            <a:ext cx="1224012" cy="876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noProof="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...以及這 6 列，</a:t>
            </a:r>
            <a:r>
              <a:rPr lang="zh-tw" sz="1100" b="0" i="1" u="none" strike="noStrike" kern="0" cap="none" spc="0" normalizeH="0" baseline="0" noProof="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然後再</a:t>
            </a:r>
            <a:r>
              <a:rPr lang="zh-tw" sz="1100" b="0" i="0" u="none" strike="noStrike" kern="0" cap="none" spc="0" normalizeH="0" baseline="0" noProof="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輸入公式。</a:t>
            </a:r>
            <a:endParaRPr lang="en-US" sz="1100" b="0" i="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sp macro="" textlink="">
        <xdr:nvSpPr>
          <xdr:cNvPr id="132" name="手繪多邊形：圖案 131" descr="括號行">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33" name="手繪多邊形：圖案​ 132" descr="括號行">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34" name="弧線 133" descr="括號行">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sp macro="" textlink="">
        <xdr:nvSpPr>
          <xdr:cNvPr id="135" name="弧線 134" descr="括號行">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JhengHei UI" panose="020B0604030504040204" pitchFamily="34" charset="-120"/>
              <a:ea typeface="Microsoft JhengHei UI" panose="020B0604030504040204" pitchFamily="34" charset="-120"/>
              <a:cs typeface="+mn-cs"/>
            </a:endParaRPr>
          </a:p>
        </xdr:txBody>
      </xdr:sp>
    </xdr:grpSp>
    <xdr:clientData/>
  </xdr:twoCellAnchor>
  <xdr:twoCellAnchor editAs="oneCell">
    <xdr:from>
      <xdr:col>0</xdr:col>
      <xdr:colOff>390525</xdr:colOff>
      <xdr:row>26</xdr:row>
      <xdr:rowOff>0</xdr:rowOff>
    </xdr:from>
    <xdr:to>
      <xdr:col>1</xdr:col>
      <xdr:colOff>5073650</xdr:colOff>
      <xdr:row>52</xdr:row>
      <xdr:rowOff>19050</xdr:rowOff>
    </xdr:to>
    <xdr:grpSp>
      <xdr:nvGrpSpPr>
        <xdr:cNvPr id="8" name="使用公式進行轉置"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429885" cy="4972050"/>
          <a:chOff x="390525" y="5943600"/>
          <a:chExt cx="5695950" cy="5029200"/>
        </a:xfrm>
      </xdr:grpSpPr>
      <xdr:sp macro="" textlink="">
        <xdr:nvSpPr>
          <xdr:cNvPr id="141" name="矩形 140" descr="背景">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42" name="步驟" descr="使用公式進行轉置">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使用公式進行轉置</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43" name="直線接點​​ 142" descr="裝飾線條">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直線接點 143" descr="裝飾線條">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步驟" descr="有時您不想要透過複製及貼上的方式來進行轉置。在此情況下，您可以使用公式將列和欄轉置。以下說明如何操作：">
            <a:extLst>
              <a:ext uri="{FF2B5EF4-FFF2-40B4-BE49-F238E27FC236}">
                <a16:creationId xmlns:a16="http://schemas.microsoft.com/office/drawing/2014/main" id="{00000000-0008-0000-0400-000091000000}"/>
              </a:ext>
            </a:extLst>
          </xdr:cNvPr>
          <xdr:cNvSpPr txBox="1"/>
        </xdr:nvSpPr>
        <xdr:spPr>
          <a:xfrm>
            <a:off x="619126" y="6652845"/>
            <a:ext cx="5170034"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有時</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您不想要透過複製及貼上的方式來進行轉置。在此情況下，</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您可以使用公式</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將列和欄轉置。以下說明如何操作：</a:t>
            </a: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46" name="步驟" descr="若要轉置此資料，您必須先選取部分空白儲存格。由於右側資料包含 6 欄和 2 列，因此您必須選取：2 欄和 6 列。請選取黃色儲存格來執行此操作">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若要轉置此資料，您必須先選取部分空白儲存格。由於右側資料包含 6 欄和 2 列，因此您必須選取：2 欄和 6 列。請選取黃色儲存格來執行此操作。 </a:t>
            </a:r>
          </a:p>
        </xdr:txBody>
      </xdr:sp>
      <xdr:sp macro="" textlink="">
        <xdr:nvSpPr>
          <xdr:cNvPr id="147" name="橢圓​​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48" name="步驟"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898948"/>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這個步驟容易出錯，因此請特別注意。仍將這些儲存格保持選取</a:t>
            </a:r>
            <a:r>
              <a:rPr lang="zh-tw" sz="1100" i="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sz="1100" i="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然後輸入下列公式：</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=TRANSPOSE(C33:H34)</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，但不要按 Enter</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p>
        </xdr:txBody>
      </xdr:sp>
      <xdr:sp macro="" textlink="">
        <xdr:nvSpPr>
          <xdr:cNvPr id="149" name="橢圓​​ 148" descr="2">
            <a:extLst>
              <a:ext uri="{FF2B5EF4-FFF2-40B4-BE49-F238E27FC236}">
                <a16:creationId xmlns:a16="http://schemas.microsoft.com/office/drawing/2014/main" id="{00000000-0008-0000-0400-000095000000}"/>
              </a:ext>
            </a:extLst>
          </xdr:cNvPr>
          <xdr:cNvSpPr/>
        </xdr:nvSpPr>
        <xdr:spPr>
          <a:xfrm>
            <a:off x="622274" y="78564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150" name="步驟" descr="按一下另一個黃色儲存格。再次查看資料編輯列。公式會是一樣的。為什麼？因為這是陣列公式">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按一下另一個黃色儲存格。再次</a:t>
            </a:r>
            <a:r>
              <a:rPr lang="zh-tw" sz="110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查看資料編輯列。</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公式會是一樣的。為什麼？因為這是</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陣列公式。</a:t>
            </a:r>
          </a:p>
        </xdr:txBody>
      </xdr:sp>
      <xdr:sp macro="" textlink="">
        <xdr:nvSpPr>
          <xdr:cNvPr id="151" name="橢圓​​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5</a:t>
            </a:r>
          </a:p>
        </xdr:txBody>
      </xdr:sp>
      <xdr:sp macro="" textlink="">
        <xdr:nvSpPr>
          <xdr:cNvPr id="152" name="步驟"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555511"/>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a:t>
            </a:r>
          </a:p>
          <a:p>
            <a:pPr rtl="0"/>
            <a:endParaRPr lang="en-US"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如果您因此收到 #VALUE!，請嘗試從步驟 1 再操作一次。 </a:t>
            </a:r>
          </a:p>
        </xdr:txBody>
      </xdr:sp>
      <xdr:sp macro="" textlink="">
        <xdr:nvSpPr>
          <xdr:cNvPr id="153" name="橢圓​​ 152" descr="3">
            <a:extLst>
              <a:ext uri="{FF2B5EF4-FFF2-40B4-BE49-F238E27FC236}">
                <a16:creationId xmlns:a16="http://schemas.microsoft.com/office/drawing/2014/main" id="{00000000-0008-0000-0400-000099000000}"/>
              </a:ext>
            </a:extLst>
          </xdr:cNvPr>
          <xdr:cNvSpPr/>
        </xdr:nvSpPr>
        <xdr:spPr>
          <a:xfrm>
            <a:off x="622274" y="85130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154" name="步驟"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226886"/>
            <a:ext cx="4809517" cy="917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按一下任一個黃色儲存格來選取一個儲存格。查看 Excel 頂端的公式。您會看到如下所示的公式：</a:t>
            </a:r>
          </a:p>
          <a:p>
            <a:pPr rtl="0"/>
            <a:endParaRPr lang="en-US"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rtl="0"/>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{=TRANSPOSE(C33:H34)}</a:t>
            </a:r>
            <a:br>
              <a:rPr lang="en-US"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br>
            <a:endParaRPr lang="en-US"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55" name="橢圓​​ 154" descr="4">
            <a:extLst>
              <a:ext uri="{FF2B5EF4-FFF2-40B4-BE49-F238E27FC236}">
                <a16:creationId xmlns:a16="http://schemas.microsoft.com/office/drawing/2014/main" id="{00000000-0008-0000-0400-00009B000000}"/>
              </a:ext>
            </a:extLst>
          </xdr:cNvPr>
          <xdr:cNvSpPr/>
        </xdr:nvSpPr>
        <xdr:spPr>
          <a:xfrm>
            <a:off x="622274" y="91843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sp macro="" textlink="">
        <xdr:nvSpPr>
          <xdr:cNvPr id="138" name="矩形​​：圓角 137" descr="Ctrl 鍵">
            <a:extLst>
              <a:ext uri="{FF2B5EF4-FFF2-40B4-BE49-F238E27FC236}">
                <a16:creationId xmlns:a16="http://schemas.microsoft.com/office/drawing/2014/main" id="{00000000-0008-0000-0400-00008A000000}"/>
              </a:ext>
            </a:extLst>
          </xdr:cNvPr>
          <xdr:cNvSpPr/>
        </xdr:nvSpPr>
        <xdr:spPr>
          <a:xfrm>
            <a:off x="1349895" y="8558924"/>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900" spc="100" baseline="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rPr>
              <a:t>Ctrl</a:t>
            </a:r>
          </a:p>
        </xdr:txBody>
      </xdr:sp>
      <xdr:sp macro="" textlink="">
        <xdr:nvSpPr>
          <xdr:cNvPr id="139" name="矩形​​：圓角 138" descr="Shift 鍵">
            <a:extLst>
              <a:ext uri="{FF2B5EF4-FFF2-40B4-BE49-F238E27FC236}">
                <a16:creationId xmlns:a16="http://schemas.microsoft.com/office/drawing/2014/main" id="{00000000-0008-0000-0400-00008B000000}"/>
              </a:ext>
            </a:extLst>
          </xdr:cNvPr>
          <xdr:cNvSpPr/>
        </xdr:nvSpPr>
        <xdr:spPr>
          <a:xfrm>
            <a:off x="1894297" y="8558924"/>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90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rPr>
              <a:t>Shift</a:t>
            </a:r>
          </a:p>
        </xdr:txBody>
      </xdr:sp>
      <xdr:sp macro="" textlink="">
        <xdr:nvSpPr>
          <xdr:cNvPr id="140" name="矩形​​：圓角 139" descr="Enter 鍵">
            <a:extLst>
              <a:ext uri="{FF2B5EF4-FFF2-40B4-BE49-F238E27FC236}">
                <a16:creationId xmlns:a16="http://schemas.microsoft.com/office/drawing/2014/main" id="{00000000-0008-0000-0400-00008C000000}"/>
              </a:ext>
            </a:extLst>
          </xdr:cNvPr>
          <xdr:cNvSpPr/>
        </xdr:nvSpPr>
        <xdr:spPr>
          <a:xfrm>
            <a:off x="2447016" y="8558924"/>
            <a:ext cx="48790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90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5073650</xdr:colOff>
      <xdr:row>70</xdr:row>
      <xdr:rowOff>19049</xdr:rowOff>
    </xdr:to>
    <xdr:grpSp>
      <xdr:nvGrpSpPr>
        <xdr:cNvPr id="157" name="什麼是陣列公式？"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429885" cy="3248025"/>
          <a:chOff x="0" y="-9524"/>
          <a:chExt cx="5695950" cy="3105150"/>
        </a:xfrm>
      </xdr:grpSpPr>
      <xdr:sp macro="" textlink="">
        <xdr:nvSpPr>
          <xdr:cNvPr id="161" name="矩形 160" descr="背景">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62" name="步驟" descr="什麼是陣列公式？">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什麼是陣列公式？</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63" name="直線接點​​ 162" descr="裝飾線條">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直線接點​​ 163" descr="裝飾線條">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步驟"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179423"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陣列公式可以對陣列中的</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多個</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儲存格執行計算。在上述範例中，陣列為儲存格 C33:H34 </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中</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的原始資料集。TRANSPOSE 函數之後會將</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儲存格的方向從水平切換成垂直。 </a:t>
            </a: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您隨時可以按 CTRL+SHIFT+ENTER 來完成陣列公式，而不是按 ENTER。按 CTRL+SHIFT+ENTER 來計算陣列的函數。完成時，Excel 會使用特殊的括號 { } 包住公式。這種括號是一種視覺提示，指出選取的儲存格是陣列公式的一部分。您無法自行輸入這些括號。Excel 會在您按 CTRL+SHIFT+ENTER 時加上這些括號。 </a:t>
            </a:r>
          </a:p>
        </xdr:txBody>
      </xdr:sp>
    </xdr:grpSp>
    <xdr:clientData/>
  </xdr:twoCellAnchor>
  <xdr:twoCellAnchor editAs="oneCell">
    <xdr:from>
      <xdr:col>2</xdr:col>
      <xdr:colOff>31749</xdr:colOff>
      <xdr:row>49</xdr:row>
      <xdr:rowOff>19049</xdr:rowOff>
    </xdr:from>
    <xdr:to>
      <xdr:col>7</xdr:col>
      <xdr:colOff>625475</xdr:colOff>
      <xdr:row>65</xdr:row>
      <xdr:rowOff>85724</xdr:rowOff>
    </xdr:to>
    <xdr:grpSp>
      <xdr:nvGrpSpPr>
        <xdr:cNvPr id="7" name="注意事項…"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5853429" y="9925049"/>
          <a:ext cx="3984626" cy="3114675"/>
          <a:chOff x="6403974" y="10344150"/>
          <a:chExt cx="3883026" cy="2819400"/>
        </a:xfrm>
      </xdr:grpSpPr>
      <xdr:sp macro="" textlink="">
        <xdr:nvSpPr>
          <xdr:cNvPr id="176" name="步驟"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注意事項…</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使用陣列公式時請注意以下三個事項： </a:t>
            </a:r>
          </a:p>
          <a:p>
            <a:pPr lvl="0" rtl="0">
              <a:defRPr/>
            </a:pPr>
            <a:endParaRPr lang="en-US"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b="1"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1)</a:t>
            </a: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先選取多個儲存格，然後對那些選取的儲存格，開始輸入陣列公式。這點非常重要：先選取多個儲存格，然後開始輸入公式。</a:t>
            </a:r>
          </a:p>
          <a:p>
            <a:pPr lvl="0" rtl="0">
              <a:defRPr/>
            </a:pPr>
            <a:endParaRPr lang="en-US"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b="1"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2)</a:t>
            </a: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輸入好陣列公式之後，請按  </a:t>
            </a:r>
            <a:br>
              <a:rPr lang="en-US"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b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CTRL+SHIFT +ENTER。</a:t>
            </a:r>
          </a:p>
          <a:p>
            <a:pPr lvl="0" rtl="0">
              <a:defRPr/>
            </a:pPr>
            <a:endParaRPr lang="en-US"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b="1"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3)</a:t>
            </a: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陣列公式輸入完成後，您就無法中斷新陣列。例如，您無法覆寫或刪除其中一個儲存格。此外，您也無法在陣列中插入新的列或欄中。如果您必須這麼做，請選取包含陣列公式的所有儲存格，按 Delete，然後進行變更並重新建立公式。</a:t>
            </a:r>
          </a:p>
        </xdr:txBody>
      </xdr:sp>
      <xdr:pic>
        <xdr:nvPicPr>
          <xdr:cNvPr id="177" name="圖形 131" descr="含齒輪的頭">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67</xdr:row>
      <xdr:rowOff>85725</xdr:rowOff>
    </xdr:from>
    <xdr:to>
      <xdr:col>7</xdr:col>
      <xdr:colOff>311149</xdr:colOff>
      <xdr:row>72</xdr:row>
      <xdr:rowOff>81327</xdr:rowOff>
    </xdr:to>
    <xdr:grpSp>
      <xdr:nvGrpSpPr>
        <xdr:cNvPr id="6" name="Excel 說明" descr="Excel 說明：因為陣列公式需要用到 CTRL+SHIFT+ENTER，因此某些人員將陣列公式稱為「CSE 公式」">
          <a:extLst>
            <a:ext uri="{FF2B5EF4-FFF2-40B4-BE49-F238E27FC236}">
              <a16:creationId xmlns:a16="http://schemas.microsoft.com/office/drawing/2014/main" id="{00000000-0008-0000-0400-000006000000}"/>
            </a:ext>
          </a:extLst>
        </xdr:cNvPr>
        <xdr:cNvGrpSpPr/>
      </xdr:nvGrpSpPr>
      <xdr:grpSpPr>
        <a:xfrm>
          <a:off x="5897880" y="13420725"/>
          <a:ext cx="3625849" cy="948102"/>
          <a:chOff x="6448425" y="13201650"/>
          <a:chExt cx="3733799" cy="948102"/>
        </a:xfrm>
      </xdr:grpSpPr>
      <xdr:pic>
        <xdr:nvPicPr>
          <xdr:cNvPr id="188" name="圖形 3" descr="人員">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對話泡泡：橢圓 188" descr="引述">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latin typeface="Microsoft JhengHei UI" panose="020B0604030504040204" pitchFamily="34" charset="-120"/>
              <a:ea typeface="Microsoft JhengHei UI" panose="020B0604030504040204" pitchFamily="34" charset="-120"/>
            </a:endParaRPr>
          </a:p>
        </xdr:txBody>
      </xdr:sp>
      <xdr:sp macro="" textlink="">
        <xdr:nvSpPr>
          <xdr:cNvPr id="187" name="步驟"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Excel 說明</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因為陣列公式需要用到 CTRL+SHIFT+ENTER，因此某些人員將陣列公式稱為「CSE 公式」。 </a:t>
            </a:r>
          </a:p>
        </xdr:txBody>
      </xdr:sp>
    </xdr:grpSp>
    <xdr:clientData/>
  </xdr:twoCellAnchor>
  <xdr:twoCellAnchor editAs="oneCell">
    <xdr:from>
      <xdr:col>0</xdr:col>
      <xdr:colOff>390525</xdr:colOff>
      <xdr:row>70</xdr:row>
      <xdr:rowOff>171450</xdr:rowOff>
    </xdr:from>
    <xdr:to>
      <xdr:col>1</xdr:col>
      <xdr:colOff>5073650</xdr:colOff>
      <xdr:row>87</xdr:row>
      <xdr:rowOff>171450</xdr:rowOff>
    </xdr:to>
    <xdr:grpSp>
      <xdr:nvGrpSpPr>
        <xdr:cNvPr id="5" name="網路上的更多資訊"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429885" cy="3238500"/>
          <a:chOff x="390525" y="14468475"/>
          <a:chExt cx="5695950" cy="3267075"/>
        </a:xfrm>
      </xdr:grpSpPr>
      <xdr:sp macro="" textlink="">
        <xdr:nvSpPr>
          <xdr:cNvPr id="191" name="矩形 190" descr="背景">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92" name="步驟" descr="Web 上的更多資訊">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網頁上有更多資訊</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93" name="直線接點​​ 192" descr="裝飾線條">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下一步] 按鈕" descr="回到頁首，附有移至儲存格 A1 的超連結">
            <a:hlinkClick xmlns:r="http://schemas.openxmlformats.org/officeDocument/2006/relationships" r:id="rId7" tooltip="選取以回到此工作表中的儲存格 A1"/>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回到頁首</a:t>
            </a:r>
          </a:p>
        </xdr:txBody>
      </xdr:sp>
      <xdr:cxnSp macro="">
        <xdr:nvCxnSpPr>
          <xdr:cNvPr id="195" name="直線接點​​ 194" descr="裝飾線條">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下一步] 按鈕" descr="[下一步] 按鈕，附有移至下一個工作表的超連結">
            <a:hlinkClick xmlns:r="http://schemas.openxmlformats.org/officeDocument/2006/relationships" r:id="rId2" tooltip="選取以移至下一步"/>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197" name="步驟" descr="將資料從列轉置 (旋轉) 到欄或反向操作，附有移至 Web 的超連結">
            <a:hlinkClick xmlns:r="http://schemas.openxmlformats.org/officeDocument/2006/relationships" r:id="rId8" tooltip="選取以從 Web 了解如何將資料從列轉置 (旋轉) 到欄或反向操作"/>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將資料從列轉置 (旋轉) 到欄或反向操作</a:t>
            </a:r>
          </a:p>
        </xdr:txBody>
      </xdr:sp>
      <xdr:pic>
        <xdr:nvPicPr>
          <xdr:cNvPr id="198" name="圖形 22" descr="箭號">
            <a:hlinkClick xmlns:r="http://schemas.openxmlformats.org/officeDocument/2006/relationships" r:id="rId8" tooltip="選取以從網路深入了解"/>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步驟" descr="全面了解 TRANPOSE 函數，附有移至 Web 的超連結">
            <a:hlinkClick xmlns:r="http://schemas.openxmlformats.org/officeDocument/2006/relationships" r:id="rId11" tooltip="選取以從 Web 全面了解 TRANSPOSE 函數"/>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全面了解 TRANSPOSE 函數</a:t>
            </a:r>
          </a:p>
        </xdr:txBody>
      </xdr:sp>
      <xdr:pic>
        <xdr:nvPicPr>
          <xdr:cNvPr id="200" name="圖形 22" descr="箭號">
            <a:hlinkClick xmlns:r="http://schemas.openxmlformats.org/officeDocument/2006/relationships" r:id="rId11" tooltip="選取以從網路深入了解"/>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步驟" descr="建立陣列公式，附有移至 Web 的超連結">
            <a:hlinkClick xmlns:r="http://schemas.openxmlformats.org/officeDocument/2006/relationships" r:id="rId12" tooltip="選取以從 Web 了解如何建立陣列公式"/>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建立陣列公式</a:t>
            </a:r>
          </a:p>
        </xdr:txBody>
      </xdr:sp>
      <xdr:pic>
        <xdr:nvPicPr>
          <xdr:cNvPr id="202" name="圖形 22" descr="箭號">
            <a:hlinkClick xmlns:r="http://schemas.openxmlformats.org/officeDocument/2006/relationships" r:id="rId12" tooltip="選取以從網路深入了解"/>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3435350</xdr:colOff>
      <xdr:row>9</xdr:row>
      <xdr:rowOff>66675</xdr:rowOff>
    </xdr:from>
    <xdr:to>
      <xdr:col>1</xdr:col>
      <xdr:colOff>3980323</xdr:colOff>
      <xdr:row>12</xdr:row>
      <xdr:rowOff>161842</xdr:rowOff>
    </xdr:to>
    <xdr:grpSp>
      <xdr:nvGrpSpPr>
        <xdr:cNvPr id="3" name="[貼上] 按鈕" descr="[貼上] 按鈕和箭號">
          <a:extLst>
            <a:ext uri="{FF2B5EF4-FFF2-40B4-BE49-F238E27FC236}">
              <a16:creationId xmlns:a16="http://schemas.microsoft.com/office/drawing/2014/main" id="{00000000-0008-0000-0400-000003000000}"/>
            </a:ext>
          </a:extLst>
        </xdr:cNvPr>
        <xdr:cNvGrpSpPr/>
      </xdr:nvGrpSpPr>
      <xdr:grpSpPr>
        <a:xfrm>
          <a:off x="4410710" y="2352675"/>
          <a:ext cx="544973" cy="666667"/>
          <a:chOff x="4838700" y="2324100"/>
          <a:chExt cx="544973" cy="666667"/>
        </a:xfrm>
      </xdr:grpSpPr>
      <xdr:pic>
        <xdr:nvPicPr>
          <xdr:cNvPr id="2" name="圖片 1" descr="[貼上] 按鈕">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rcRect/>
          <a:stretch/>
        </xdr:blipFill>
        <xdr:spPr>
          <a:xfrm>
            <a:off x="4838700" y="2324100"/>
            <a:ext cx="409523" cy="666667"/>
          </a:xfrm>
          <a:prstGeom prst="rect">
            <a:avLst/>
          </a:prstGeom>
          <a:ln>
            <a:solidFill>
              <a:schemeClr val="bg1">
                <a:lumMod val="75000"/>
              </a:schemeClr>
            </a:solidFill>
          </a:ln>
        </xdr:spPr>
      </xdr:pic>
      <xdr:sp macro="" textlink="">
        <xdr:nvSpPr>
          <xdr:cNvPr id="104" name="弧線 103" descr="箭號">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JhengHei UI" panose="020B0604030504040204" pitchFamily="34" charset="-120"/>
              <a:ea typeface="Microsoft JhengHei UI" panose="020B0604030504040204" pitchFamily="34" charset="-120"/>
            </a:endParaRPr>
          </a:p>
        </xdr:txBody>
      </xdr:sp>
    </xdr:grpSp>
    <xdr:clientData/>
  </xdr:twoCellAnchor>
  <xdr:twoCellAnchor editAs="oneCell">
    <xdr:from>
      <xdr:col>5</xdr:col>
      <xdr:colOff>304798</xdr:colOff>
      <xdr:row>7</xdr:row>
      <xdr:rowOff>142875</xdr:rowOff>
    </xdr:from>
    <xdr:to>
      <xdr:col>7</xdr:col>
      <xdr:colOff>723898</xdr:colOff>
      <xdr:row>12</xdr:row>
      <xdr:rowOff>138477</xdr:rowOff>
    </xdr:to>
    <xdr:grpSp>
      <xdr:nvGrpSpPr>
        <xdr:cNvPr id="4" name="專家級祕訣" descr="專家級祕訣：[選擇性貼上] 的快速鍵是 CTRL+ALT+V">
          <a:extLst>
            <a:ext uri="{FF2B5EF4-FFF2-40B4-BE49-F238E27FC236}">
              <a16:creationId xmlns:a16="http://schemas.microsoft.com/office/drawing/2014/main" id="{00000000-0008-0000-0400-000004000000}"/>
            </a:ext>
          </a:extLst>
        </xdr:cNvPr>
        <xdr:cNvGrpSpPr/>
      </xdr:nvGrpSpPr>
      <xdr:grpSpPr>
        <a:xfrm>
          <a:off x="8161018" y="2047875"/>
          <a:ext cx="1729740" cy="948102"/>
          <a:chOff x="8448675" y="2143125"/>
          <a:chExt cx="1785358" cy="948102"/>
        </a:xfrm>
      </xdr:grpSpPr>
      <xdr:pic>
        <xdr:nvPicPr>
          <xdr:cNvPr id="107" name="圖形 2" descr="貓頭鷹">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步驟"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45198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專家級祕訣</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[選擇性貼上] 的快速鍵是 CTRL+ALT+V。</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a:t>
            </a:r>
            <a:endParaRPr lang="en-US" sz="110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190499</xdr:rowOff>
    </xdr:from>
    <xdr:to>
      <xdr:col>5</xdr:col>
      <xdr:colOff>965199</xdr:colOff>
      <xdr:row>22</xdr:row>
      <xdr:rowOff>38100</xdr:rowOff>
    </xdr:to>
    <xdr:grpSp>
      <xdr:nvGrpSpPr>
        <xdr:cNvPr id="6" name="祕笈" descr="祕笈：完成步驟 5 之後，試著將兩欄按字母順序排序，方法如下：首先，按字母順序排序 [部門] (也就是左側的步驟 1)，然後按一下 [常用] &gt; [排序與篩選] &gt; [自訂排序]，新增第二層的 [類別]。按一下 [確定] 之後，系統隨即會排序 [部門]，並且按字母順序排序每個部門內的 [類別] 列">
          <a:extLst>
            <a:ext uri="{FF2B5EF4-FFF2-40B4-BE49-F238E27FC236}">
              <a16:creationId xmlns:a16="http://schemas.microsoft.com/office/drawing/2014/main" id="{00000000-0008-0000-0500-000006000000}"/>
            </a:ext>
          </a:extLst>
        </xdr:cNvPr>
        <xdr:cNvGrpSpPr/>
      </xdr:nvGrpSpPr>
      <xdr:grpSpPr>
        <a:xfrm>
          <a:off x="5821680" y="3238499"/>
          <a:ext cx="3837939" cy="1562101"/>
          <a:chOff x="7248525" y="3467099"/>
          <a:chExt cx="3943349" cy="1362075"/>
        </a:xfrm>
      </xdr:grpSpPr>
      <xdr:sp macro="" textlink="">
        <xdr:nvSpPr>
          <xdr:cNvPr id="40" name="步驟"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5" y="3467099"/>
            <a:ext cx="3583769"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祕笈</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完成步驟 5 之後，</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試著將兩欄按字母順序排序，方法如下：首先，按字母順序排序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[部門]</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(也就是左側的步驟 1)，然後按一下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[常用]</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&gt;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[排序與篩選]</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&gt;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[自訂排序]</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，新增第二層的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類別</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]。按一下 [確定] 之後，系統隨即排序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[部門]</a:t>
            </a:r>
            <a:r>
              <a:rPr lang="zh-tw" sz="1100" b="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，並且會按字母順序排序每個部門內的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[類別] </a:t>
            </a:r>
            <a:r>
              <a:rPr lang="zh-tw" sz="1100" b="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列。 </a:t>
            </a:r>
            <a:endParaRPr lang="en-US" sz="1100" b="0" i="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pic>
        <xdr:nvPicPr>
          <xdr:cNvPr id="41" name="圖形 263" descr="綵帶">
            <a:extLst>
              <a:ext uri="{FF2B5EF4-FFF2-40B4-BE49-F238E27FC236}">
                <a16:creationId xmlns:a16="http://schemas.microsoft.com/office/drawing/2014/main" id="{00000000-0008-0000-05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382710"/>
          </a:xfrm>
          <a:prstGeom prst="rect">
            <a:avLst/>
          </a:prstGeom>
        </xdr:spPr>
      </xdr:pic>
    </xdr:grpSp>
    <xdr:clientData/>
  </xdr:twoCellAnchor>
  <xdr:twoCellAnchor editAs="oneCell">
    <xdr:from>
      <xdr:col>0</xdr:col>
      <xdr:colOff>333375</xdr:colOff>
      <xdr:row>0</xdr:row>
      <xdr:rowOff>266700</xdr:rowOff>
    </xdr:from>
    <xdr:to>
      <xdr:col>1</xdr:col>
      <xdr:colOff>5016500</xdr:colOff>
      <xdr:row>22</xdr:row>
      <xdr:rowOff>123825</xdr:rowOff>
    </xdr:to>
    <xdr:grpSp>
      <xdr:nvGrpSpPr>
        <xdr:cNvPr id="5" name="輕鬆進行排序與篩選"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490845" cy="4619625"/>
          <a:chOff x="333375" y="266700"/>
          <a:chExt cx="5695950" cy="4619625"/>
        </a:xfrm>
      </xdr:grpSpPr>
      <xdr:sp macro="" textlink="">
        <xdr:nvSpPr>
          <xdr:cNvPr id="78" name="矩形 77" descr="背景">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79" name="步驟" descr="輕鬆進行排序與篩選">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24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輕鬆進行排序與篩選</a:t>
            </a:r>
            <a:endParaRPr lang="en-US" sz="240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80" name="直線接點 79" descr="裝飾線條">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下一步] 按鈕" descr="向下瀏覽以取得更多詳細資料">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向下瀏覽以取得更多詳細資料</a:t>
            </a:r>
          </a:p>
        </xdr:txBody>
      </xdr:sp>
      <xdr:cxnSp macro="">
        <xdr:nvCxnSpPr>
          <xdr:cNvPr id="82" name="直線接點​​ 81" descr="裝飾線條">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下一步] 按鈕" descr="[下一步] 按鈕，附有移至下一個工作表的超連結">
            <a:hlinkClick xmlns:r="http://schemas.openxmlformats.org/officeDocument/2006/relationships" r:id="rId4" tooltip="選取以移至下一步"/>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84" name="步驟" descr="假設您想按字母順序排序部門。在 [部門] 欄中按一下，然後按一下 [常用] &gt; [排序與篩選] &gt; [從 A 到 Z 排序]">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假設您想按字母順序排序部門。在 [部門] 欄中按一下，然後按一下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[常用]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&gt;</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[排序與篩選]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&gt;</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[從 A 到 Z 排序]。 </a:t>
            </a:r>
          </a:p>
        </xdr:txBody>
      </xdr:sp>
      <xdr:sp macro="" textlink="">
        <xdr:nvSpPr>
          <xdr:cNvPr id="85" name="橢圓​​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86" name="步驟" descr="將 12 月的金額從最大到最小排序。按一下 [12 月] 欄中的任何儲存格，然後按一下 [常用] &gt; [排序與篩選] &gt; [從最大到最小排序]">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將 12 月的金額從最大到最小排序。按一下 [12 月] 欄中的任何儲存格，然後按一下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[常用]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&gt;</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[排序與篩選]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&gt;</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[從最大到最小排序]。 </a:t>
            </a:r>
          </a:p>
        </xdr:txBody>
      </xdr:sp>
      <xdr:sp macro="" textlink="">
        <xdr:nvSpPr>
          <xdr:cNvPr id="87" name="橢圓​​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88" name="步驟" descr="現在您將篩選資料，讓系統僅顯示 [烘焙] 列。按 CTRL+A 以選取所有儲存格，然後按一下 [常用] &gt; [排序與篩選] &gt; [篩選]&#10;">
            <a:extLst>
              <a:ext uri="{FF2B5EF4-FFF2-40B4-BE49-F238E27FC236}">
                <a16:creationId xmlns:a16="http://schemas.microsoft.com/office/drawing/2014/main" id="{00000000-0008-0000-0500-000058000000}"/>
              </a:ext>
            </a:extLst>
          </xdr:cNvPr>
          <xdr:cNvSpPr txBox="1"/>
        </xdr:nvSpPr>
        <xdr:spPr>
          <a:xfrm>
            <a:off x="972157" y="2083132"/>
            <a:ext cx="48857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現在您將篩選資料，讓系統僅顯示 [烘焙] 列。按 CTRL+A 以選取所有</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儲存格，</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然後按一下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[常用]</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&gt;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[排序與篩選]</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&gt;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[篩選]</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p>
        </xdr:txBody>
      </xdr:sp>
      <xdr:sp macro="" textlink="">
        <xdr:nvSpPr>
          <xdr:cNvPr id="89" name="橢圓​​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90" name="步驟" descr="篩選按鈕隨即出現在頂端列。按一下 [部門] 儲存格上的篩選按鈕，然後按一下以清除 [全選] 核取方塊。然後按一下以選取 [烘焙]">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篩選按鈕隨即出現在頂端列。按一下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[部門]</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儲存格上的篩選按鈕      ，然後按一下以清除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[全選]</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核取方塊。然後按一下以選取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[烘焙]。</a:t>
            </a:r>
            <a:endParaRPr kumimoji="0" lang="en-US"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91" name="橢圓​​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sp macro="" textlink="">
        <xdr:nvSpPr>
          <xdr:cNvPr id="92" name="步驟" descr="按一下 [確定]，系統便僅顯示 [Bakery] 列。現在，按一下 [部門] 的篩選按鈕來清除篩選，然後按一下 [清除篩選]...">
            <a:extLst>
              <a:ext uri="{FF2B5EF4-FFF2-40B4-BE49-F238E27FC236}">
                <a16:creationId xmlns:a16="http://schemas.microsoft.com/office/drawing/2014/main" id="{00000000-0008-0000-0500-00005C000000}"/>
              </a:ext>
            </a:extLst>
          </xdr:cNvPr>
          <xdr:cNvSpPr txBox="1"/>
        </xdr:nvSpPr>
        <xdr:spPr>
          <a:xfrm>
            <a:off x="972158" y="3239757"/>
            <a:ext cx="4675350"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[確定]</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，系統便只會顯示 [烘焙] 列。</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現在，按一下 [部門] 的篩選按鈕       來清除篩選，然後按一下</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[清除</a:t>
            </a:r>
            <a:r>
              <a:rPr lang="en-US" alt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altLang="en-US"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的</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篩選]</a:t>
            </a: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93" name="橢圓​​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5</a:t>
            </a:r>
          </a:p>
        </xdr:txBody>
      </xdr:sp>
      <xdr:pic>
        <xdr:nvPicPr>
          <xdr:cNvPr id="94" name="圖片 93" descr="篩選按鈕">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4997201" y="2681035"/>
            <a:ext cx="140102" cy="138072"/>
          </a:xfrm>
          <a:prstGeom prst="rect">
            <a:avLst/>
          </a:prstGeom>
        </xdr:spPr>
      </xdr:pic>
      <xdr:pic>
        <xdr:nvPicPr>
          <xdr:cNvPr id="95" name="圖片 94">
            <a:extLst>
              <a:ext uri="{FF2B5EF4-FFF2-40B4-BE49-F238E27FC236}">
                <a16:creationId xmlns:a16="http://schemas.microsoft.com/office/drawing/2014/main" id="{00000000-0008-0000-0500-00005F000000}"/>
              </a:ext>
            </a:extLst>
          </xdr:cNvPr>
          <xdr:cNvPicPr>
            <a:picLocks noChangeAspect="1"/>
          </xdr:cNvPicPr>
        </xdr:nvPicPr>
        <xdr:blipFill>
          <a:blip xmlns:r="http://schemas.openxmlformats.org/officeDocument/2006/relationships" r:embed="rId6"/>
          <a:srcRect/>
          <a:stretch/>
        </xdr:blipFill>
        <xdr:spPr>
          <a:xfrm>
            <a:off x="1256285" y="3566860"/>
            <a:ext cx="136100" cy="138072"/>
          </a:xfrm>
          <a:prstGeom prst="rect">
            <a:avLst/>
          </a:prstGeom>
        </xdr:spPr>
      </xdr:pic>
    </xdr:grpSp>
    <xdr:clientData/>
  </xdr:twoCellAnchor>
  <xdr:twoCellAnchor editAs="oneCell">
    <xdr:from>
      <xdr:col>0</xdr:col>
      <xdr:colOff>390525</xdr:colOff>
      <xdr:row>25</xdr:row>
      <xdr:rowOff>57151</xdr:rowOff>
    </xdr:from>
    <xdr:to>
      <xdr:col>1</xdr:col>
      <xdr:colOff>5073650</xdr:colOff>
      <xdr:row>40</xdr:row>
      <xdr:rowOff>161925</xdr:rowOff>
    </xdr:to>
    <xdr:grpSp>
      <xdr:nvGrpSpPr>
        <xdr:cNvPr id="106" name="按日期或色彩排序"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391151"/>
          <a:ext cx="5429885" cy="2962274"/>
          <a:chOff x="0" y="-133348"/>
          <a:chExt cx="5695950" cy="2962274"/>
        </a:xfrm>
      </xdr:grpSpPr>
      <xdr:sp macro="" textlink="">
        <xdr:nvSpPr>
          <xdr:cNvPr id="107" name="矩形 106" descr="背景">
            <a:extLst>
              <a:ext uri="{FF2B5EF4-FFF2-40B4-BE49-F238E27FC236}">
                <a16:creationId xmlns:a16="http://schemas.microsoft.com/office/drawing/2014/main" id="{00000000-0008-0000-0500-00006B000000}"/>
              </a:ext>
            </a:extLst>
          </xdr:cNvPr>
          <xdr:cNvSpPr/>
        </xdr:nvSpPr>
        <xdr:spPr>
          <a:xfrm>
            <a:off x="0" y="-133348"/>
            <a:ext cx="5695950" cy="29622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08" name="步驟" descr="按日期或色彩排序">
            <a:extLst>
              <a:ext uri="{FF2B5EF4-FFF2-40B4-BE49-F238E27FC236}">
                <a16:creationId xmlns:a16="http://schemas.microsoft.com/office/drawing/2014/main" id="{00000000-0008-0000-0500-00006C000000}"/>
              </a:ext>
            </a:extLst>
          </xdr:cNvPr>
          <xdr:cNvSpPr txBox="1"/>
        </xdr:nvSpPr>
        <xdr:spPr>
          <a:xfrm>
            <a:off x="231748" y="-6227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按日期或色彩排序</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09" name="直線接點 108" descr="裝飾線條">
            <a:extLst>
              <a:ext uri="{FF2B5EF4-FFF2-40B4-BE49-F238E27FC236}">
                <a16:creationId xmlns:a16="http://schemas.microsoft.com/office/drawing/2014/main" id="{00000000-0008-0000-0500-00006D000000}"/>
              </a:ext>
            </a:extLst>
          </xdr:cNvPr>
          <xdr:cNvCxnSpPr>
            <a:cxnSpLocks/>
          </xdr:cNvCxnSpPr>
        </xdr:nvCxnSpPr>
        <xdr:spPr>
          <a:xfrm>
            <a:off x="234924" y="445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直線接點 109" descr="裝飾線條">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步驟" descr="您可在 Excel 中透過多種方式進行排序。以下只提供另外兩種排序方式，但這次將會使用快顯功能表：">
            <a:extLst>
              <a:ext uri="{FF2B5EF4-FFF2-40B4-BE49-F238E27FC236}">
                <a16:creationId xmlns:a16="http://schemas.microsoft.com/office/drawing/2014/main" id="{00000000-0008-0000-0500-00006F000000}"/>
              </a:ext>
            </a:extLst>
          </xdr:cNvPr>
          <xdr:cNvSpPr txBox="1"/>
        </xdr:nvSpPr>
        <xdr:spPr>
          <a:xfrm>
            <a:off x="228600" y="518746"/>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您可在 Excel 中透過多種方式進行排序。以下只提供另外兩種排序方式，但這次將會使用右鍵功能表：</a:t>
            </a:r>
          </a:p>
        </xdr:txBody>
      </xdr:sp>
      <xdr:sp macro="" textlink="">
        <xdr:nvSpPr>
          <xdr:cNvPr id="112" name="步驟"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1259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如果想讓日期按順序排序，請以滑鼠右鍵按一下某個日期，然後按一下</a:t>
            </a:r>
            <a:br>
              <a:rPr lang="en-US" sz="110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br>
            <a:r>
              <a:rPr lang="zh-tw" sz="1100" b="1"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[排序]</a:t>
            </a:r>
            <a:r>
              <a:rPr lang="zh-tw" sz="110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&gt; </a:t>
            </a:r>
            <a:r>
              <a:rPr lang="zh-tw" sz="1100" b="1"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[從最舊到最新排序]</a:t>
            </a:r>
            <a:r>
              <a:rPr lang="zh-tw" sz="110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。系統隨即以日期的遞增順序排序 [費用日期] 列。</a:t>
            </a:r>
          </a:p>
        </xdr:txBody>
      </xdr:sp>
      <xdr:sp macro="" textlink="">
        <xdr:nvSpPr>
          <xdr:cNvPr id="113" name="橢圓​​ 112" descr="1">
            <a:extLst>
              <a:ext uri="{FF2B5EF4-FFF2-40B4-BE49-F238E27FC236}">
                <a16:creationId xmlns:a16="http://schemas.microsoft.com/office/drawing/2014/main" id="{00000000-0008-0000-0500-000071000000}"/>
              </a:ext>
            </a:extLst>
          </xdr:cNvPr>
          <xdr:cNvSpPr/>
        </xdr:nvSpPr>
        <xdr:spPr>
          <a:xfrm>
            <a:off x="231749" y="10834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14" name="步驟" descr="假設有人將三個儲存格填滿黃色。您可以按該色彩排序列，以滑鼠右鍵按一下黃色儲存格，然後按一下 [排序] &gt; [將選取的儲存格色彩放在最前面]">
            <a:extLst>
              <a:ext uri="{FF2B5EF4-FFF2-40B4-BE49-F238E27FC236}">
                <a16:creationId xmlns:a16="http://schemas.microsoft.com/office/drawing/2014/main" id="{00000000-0008-0000-0500-000072000000}"/>
              </a:ext>
            </a:extLst>
          </xdr:cNvPr>
          <xdr:cNvSpPr txBox="1"/>
        </xdr:nvSpPr>
        <xdr:spPr>
          <a:xfrm>
            <a:off x="638782" y="17881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假設有人將三個儲存格填滿黃色。您可以按該色彩排序列，以滑鼠右鍵按一下黃色的儲存格，然後按一下 </a:t>
            </a:r>
            <a:r>
              <a:rPr lang="zh-tw" sz="1100" b="1"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[排序] &gt; [將選取的儲存格色彩放在最前面]</a:t>
            </a:r>
            <a:r>
              <a:rPr lang="zh-tw" sz="110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p>
        </xdr:txBody>
      </xdr:sp>
      <xdr:sp macro="" textlink="">
        <xdr:nvSpPr>
          <xdr:cNvPr id="115" name="橢圓​​ 114" descr="2">
            <a:extLst>
              <a:ext uri="{FF2B5EF4-FFF2-40B4-BE49-F238E27FC236}">
                <a16:creationId xmlns:a16="http://schemas.microsoft.com/office/drawing/2014/main" id="{00000000-0008-0000-0500-000073000000}"/>
              </a:ext>
            </a:extLst>
          </xdr:cNvPr>
          <xdr:cNvSpPr/>
        </xdr:nvSpPr>
        <xdr:spPr>
          <a:xfrm>
            <a:off x="231749" y="17456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8</xdr:col>
      <xdr:colOff>688974</xdr:colOff>
      <xdr:row>38</xdr:row>
      <xdr:rowOff>19050</xdr:rowOff>
    </xdr:to>
    <xdr:grpSp>
      <xdr:nvGrpSpPr>
        <xdr:cNvPr id="8" name="群組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928860" y="6210299"/>
          <a:ext cx="2106294" cy="1619251"/>
          <a:chOff x="10582275" y="6629399"/>
          <a:chExt cx="2143124" cy="1619251"/>
        </a:xfrm>
      </xdr:grpSpPr>
      <xdr:pic>
        <xdr:nvPicPr>
          <xdr:cNvPr id="117" name="圖形 122" descr="放大鏡">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flipH="1">
            <a:off x="10582275" y="6674825"/>
            <a:ext cx="352313" cy="352311"/>
          </a:xfrm>
          <a:prstGeom prst="rect">
            <a:avLst/>
          </a:prstGeom>
        </xdr:spPr>
      </xdr:pic>
      <xdr:sp macro="" textlink="">
        <xdr:nvSpPr>
          <xdr:cNvPr id="118" name="步驟"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要訣詳述</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您無法像使用篩選功能一樣清除排序順序。因此，如果您不想持續使用排序，請</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按 CTRL+Z 來復原。</a:t>
            </a:r>
            <a:endParaRPr lang="en-US" sz="110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5073650</xdr:colOff>
      <xdr:row>58</xdr:row>
      <xdr:rowOff>28575</xdr:rowOff>
    </xdr:to>
    <xdr:grpSp>
      <xdr:nvGrpSpPr>
        <xdr:cNvPr id="3" name="篩選資料的其他方式"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429885" cy="3095625"/>
          <a:chOff x="390525" y="8972550"/>
          <a:chExt cx="5695950" cy="3171824"/>
        </a:xfrm>
      </xdr:grpSpPr>
      <xdr:sp macro="" textlink="">
        <xdr:nvSpPr>
          <xdr:cNvPr id="133" name="矩形 132" descr="背景">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34" name="步驟" descr="篩選資料的其他方式">
            <a:extLst>
              <a:ext uri="{FF2B5EF4-FFF2-40B4-BE49-F238E27FC236}">
                <a16:creationId xmlns:a16="http://schemas.microsoft.com/office/drawing/2014/main" id="{00000000-0008-0000-0500-000086000000}"/>
              </a:ext>
            </a:extLst>
          </xdr:cNvPr>
          <xdr:cNvSpPr txBox="1"/>
        </xdr:nvSpPr>
        <xdr:spPr>
          <a:xfrm>
            <a:off x="622273" y="90226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篩選資料的其他方式</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35" name="直線接點 134" descr="裝飾線條">
            <a:extLst>
              <a:ext uri="{FF2B5EF4-FFF2-40B4-BE49-F238E27FC236}">
                <a16:creationId xmlns:a16="http://schemas.microsoft.com/office/drawing/2014/main" id="{00000000-0008-0000-0500-000087000000}"/>
              </a:ext>
            </a:extLst>
          </xdr:cNvPr>
          <xdr:cNvCxnSpPr>
            <a:cxnSpLocks/>
          </xdr:cNvCxnSpPr>
        </xdr:nvCxnSpPr>
        <xdr:spPr>
          <a:xfrm>
            <a:off x="625449" y="95301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直線接點 135" descr="裝飾線條">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步驟" descr="許多人會輸入公式來尋找高於平均的金額，或尋找大於特定金額的金額。不過，如果使用特殊篩選，就不必輸入公式">
            <a:extLst>
              <a:ext uri="{FF2B5EF4-FFF2-40B4-BE49-F238E27FC236}">
                <a16:creationId xmlns:a16="http://schemas.microsoft.com/office/drawing/2014/main" id="{00000000-0008-0000-0500-000089000000}"/>
              </a:ext>
            </a:extLst>
          </xdr:cNvPr>
          <xdr:cNvSpPr txBox="1"/>
        </xdr:nvSpPr>
        <xdr:spPr>
          <a:xfrm>
            <a:off x="619125" y="9603719"/>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許多人會輸入公式來尋找高於平均的金額，或尋找大於特定金額的金額。不過，如果使用特殊篩選，就不必輸入公式。</a:t>
            </a: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38" name="步驟"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242828"/>
            <a:ext cx="4809516" cy="681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[住宿]</a:t>
            </a:r>
            <a:r>
              <a:rPr lang="zh-tw" sz="1100" b="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儲存格上的篩選按鈕      ，然後按一下</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[數字篩選]</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b="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&gt;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[高於平均]</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。Excel 隨即計算 [住宿] 欄的平均金額，然後只顯示大於平均的金額列。 </a:t>
            </a:r>
          </a:p>
        </xdr:txBody>
      </xdr:sp>
      <xdr:sp macro="" textlink="">
        <xdr:nvSpPr>
          <xdr:cNvPr id="139" name="橢圓​​ 138" descr="1">
            <a:extLst>
              <a:ext uri="{FF2B5EF4-FFF2-40B4-BE49-F238E27FC236}">
                <a16:creationId xmlns:a16="http://schemas.microsoft.com/office/drawing/2014/main" id="{00000000-0008-0000-0500-00008B000000}"/>
              </a:ext>
            </a:extLst>
          </xdr:cNvPr>
          <xdr:cNvSpPr/>
        </xdr:nvSpPr>
        <xdr:spPr>
          <a:xfrm>
            <a:off x="622274" y="1020033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40" name="步驟"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0956974"/>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現在，新增第二個篩選。按一下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[伙食]</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儲存格上的篩選按鈕      ，然後按一下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[數字篩選]</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&gt;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[大於...]</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，輸入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25</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[確定]</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。在篩選出高於平均的三個列中，Excel 顯示兩列金額大於 25 的 [伙食]。</a:t>
            </a:r>
          </a:p>
        </xdr:txBody>
      </xdr:sp>
      <xdr:sp macro="" textlink="">
        <xdr:nvSpPr>
          <xdr:cNvPr id="141" name="橢圓​​ 140" descr="2">
            <a:extLst>
              <a:ext uri="{FF2B5EF4-FFF2-40B4-BE49-F238E27FC236}">
                <a16:creationId xmlns:a16="http://schemas.microsoft.com/office/drawing/2014/main" id="{00000000-0008-0000-0500-00008D000000}"/>
              </a:ext>
            </a:extLst>
          </xdr:cNvPr>
          <xdr:cNvSpPr/>
        </xdr:nvSpPr>
        <xdr:spPr>
          <a:xfrm>
            <a:off x="622274" y="109144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pic>
        <xdr:nvPicPr>
          <xdr:cNvPr id="131" name="圖片 130" descr="篩選按鈕">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239344" y="10317271"/>
            <a:ext cx="140102" cy="138072"/>
          </a:xfrm>
          <a:prstGeom prst="rect">
            <a:avLst/>
          </a:prstGeom>
        </xdr:spPr>
      </xdr:pic>
      <xdr:pic>
        <xdr:nvPicPr>
          <xdr:cNvPr id="132" name="圖片 131" descr="篩選按鈕">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785946"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5072951</xdr:colOff>
      <xdr:row>74</xdr:row>
      <xdr:rowOff>71399</xdr:rowOff>
    </xdr:to>
    <xdr:grpSp>
      <xdr:nvGrpSpPr>
        <xdr:cNvPr id="2" name="網路上的更多資訊"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429885" cy="2957474"/>
          <a:chOff x="389826" y="12352299"/>
          <a:chExt cx="5695950" cy="2806700"/>
        </a:xfrm>
      </xdr:grpSpPr>
      <xdr:sp macro="" textlink="">
        <xdr:nvSpPr>
          <xdr:cNvPr id="143" name="矩形 142" descr="背景">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44" name="步驟" descr="Web 上的更多資訊">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網頁上的更多資訊</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45" name="直線接點 144" descr="裝飾線條">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下一步] 按鈕" descr="回到頁首，附有移至儲存格 A1 的超連結">
            <a:hlinkClick xmlns:r="http://schemas.openxmlformats.org/officeDocument/2006/relationships" r:id="rId9" tooltip="選取以回到此工作表中的儲存格 A1"/>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回到頁首</a:t>
            </a:r>
          </a:p>
        </xdr:txBody>
      </xdr:sp>
      <xdr:cxnSp macro="">
        <xdr:nvCxnSpPr>
          <xdr:cNvPr id="147" name="直線接點 146" descr="裝飾線條">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下一步] 按鈕" descr="[下一步] 按鈕，附有移至下一個工作表的超連結">
            <a:hlinkClick xmlns:r="http://schemas.openxmlformats.org/officeDocument/2006/relationships" r:id="rId4" tooltip="選取以移至下一步"/>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149" name="步驟" descr="排序某個範圍或表格中的資料，附有移至 Web 的超連結">
            <a:hlinkClick xmlns:r="http://schemas.openxmlformats.org/officeDocument/2006/relationships" r:id="rId10" tooltip="選取以從 Web 了解如何排序某個範圍或表格中的資料"/>
            <a:extLst>
              <a:ext uri="{FF2B5EF4-FFF2-40B4-BE49-F238E27FC236}">
                <a16:creationId xmlns:a16="http://schemas.microsoft.com/office/drawing/2014/main" id="{00000000-0008-0000-0500-000095000000}"/>
              </a:ext>
            </a:extLst>
          </xdr:cNvPr>
          <xdr:cNvSpPr txBox="1"/>
        </xdr:nvSpPr>
        <xdr:spPr>
          <a:xfrm>
            <a:off x="1028609" y="13147147"/>
            <a:ext cx="214321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排序某個範圍或表格中的資料</a:t>
            </a:r>
          </a:p>
        </xdr:txBody>
      </xdr:sp>
      <xdr:pic>
        <xdr:nvPicPr>
          <xdr:cNvPr id="150" name="圖形 22" descr="箭號">
            <a:hlinkClick xmlns:r="http://schemas.openxmlformats.org/officeDocument/2006/relationships" r:id="rId10" tooltip="選取以從網路深入了解"/>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1329" y="13051870"/>
            <a:ext cx="454554" cy="448472"/>
          </a:xfrm>
          <a:prstGeom prst="rect">
            <a:avLst/>
          </a:prstGeom>
        </xdr:spPr>
      </xdr:pic>
      <xdr:sp macro="" textlink="">
        <xdr:nvSpPr>
          <xdr:cNvPr id="151" name="步驟" descr="篩選某個範圍或表格中的資料，附有移至 Web 的超連結">
            <a:hlinkClick xmlns:r="http://schemas.openxmlformats.org/officeDocument/2006/relationships" r:id="rId13" tooltip="選取以從 Web 了解如何篩選某個範圍或表格中的資料"/>
            <a:extLst>
              <a:ext uri="{FF2B5EF4-FFF2-40B4-BE49-F238E27FC236}">
                <a16:creationId xmlns:a16="http://schemas.microsoft.com/office/drawing/2014/main" id="{00000000-0008-0000-0500-000097000000}"/>
              </a:ext>
            </a:extLst>
          </xdr:cNvPr>
          <xdr:cNvSpPr txBox="1"/>
        </xdr:nvSpPr>
        <xdr:spPr>
          <a:xfrm>
            <a:off x="1028609" y="13611754"/>
            <a:ext cx="22744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篩選某個範圍或表格中的資料</a:t>
            </a:r>
          </a:p>
        </xdr:txBody>
      </xdr:sp>
      <xdr:pic>
        <xdr:nvPicPr>
          <xdr:cNvPr id="152" name="圖形 22" descr="箭號">
            <a:hlinkClick xmlns:r="http://schemas.openxmlformats.org/officeDocument/2006/relationships" r:id="rId13" tooltip="選取以從網路深入了解"/>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5016500</xdr:colOff>
      <xdr:row>22</xdr:row>
      <xdr:rowOff>123825</xdr:rowOff>
    </xdr:to>
    <xdr:grpSp>
      <xdr:nvGrpSpPr>
        <xdr:cNvPr id="8" name="表格讓一切更簡單"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490845" cy="4619625"/>
          <a:chOff x="333375" y="266700"/>
          <a:chExt cx="5695950" cy="4619625"/>
        </a:xfrm>
      </xdr:grpSpPr>
      <xdr:sp macro="" textlink="">
        <xdr:nvSpPr>
          <xdr:cNvPr id="95" name="矩形​​ 94" descr="背景">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96" name="步驟" descr="表格讓一切更簡單">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22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表格讓工作更簡單</a:t>
            </a:r>
            <a:endParaRPr lang="en-US" sz="220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97" name="直線接點 96" descr="裝飾線條">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下一步] 按鈕" descr="向下瀏覽以取得更多詳細資料">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向下瀏覽以取得更多詳細資料</a:t>
            </a:r>
          </a:p>
        </xdr:txBody>
      </xdr:sp>
      <xdr:cxnSp macro="">
        <xdr:nvCxnSpPr>
          <xdr:cNvPr id="99" name="直線接點 98" descr="裝飾線條">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下一步] 按鈕" descr="[下一步] 按鈕，附有移至下一個工作表的超連結">
            <a:hlinkClick xmlns:r="http://schemas.openxmlformats.org/officeDocument/2006/relationships" r:id="rId2" tooltip="選取以移至下一步"/>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101" name="步驟" descr="表格可提供各種便利的特殊功能。以下說明如何建立表格：">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表格可提供各種便利的特殊功能。以下說明如何建立表格：</a:t>
            </a:r>
          </a:p>
        </xdr:txBody>
      </xdr:sp>
      <xdr:sp macro="" textlink="">
        <xdr:nvSpPr>
          <xdr:cNvPr id="102" name="步驟" descr="在右側資料內按一下，然後按 [插入] &gt; [表格] &gt; [確定]">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在右側資料內按一下</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，然後按一下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[插入]</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&gt;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[表格]</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&gt;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[確定]</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03" name="橢圓​​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04" name="步驟" descr="現在，您已建立表格，這是由一組具備特殊功能的儲存格所組成。簡單來說：表格可提供容易閱讀的帶狀列">
            <a:extLst>
              <a:ext uri="{FF2B5EF4-FFF2-40B4-BE49-F238E27FC236}">
                <a16:creationId xmlns:a16="http://schemas.microsoft.com/office/drawing/2014/main" id="{00000000-0008-0000-0600-000068000000}"/>
              </a:ext>
            </a:extLst>
          </xdr:cNvPr>
          <xdr:cNvSpPr txBox="1"/>
        </xdr:nvSpPr>
        <xdr:spPr>
          <a:xfrm>
            <a:off x="972157" y="1694680"/>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現在，您已建立表格，這是由一組具備特殊功能的儲存格所組成。簡單來說：表格可提供容易閱讀的帶狀列。</a:t>
            </a:r>
          </a:p>
        </xdr:txBody>
      </xdr:sp>
      <xdr:sp macro="" textlink="">
        <xdr:nvSpPr>
          <xdr:cNvPr id="105" name="橢圓​​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106" name="步驟" descr="您也可以輕鬆建立新的列。在 [肉品] 底下的空白儲存格中，輸入一些文字，然後按 Enter。表格的新列隨即顯示">
            <a:extLst>
              <a:ext uri="{FF2B5EF4-FFF2-40B4-BE49-F238E27FC236}">
                <a16:creationId xmlns:a16="http://schemas.microsoft.com/office/drawing/2014/main" id="{00000000-0008-0000-0600-00006A000000}"/>
              </a:ext>
            </a:extLst>
          </xdr:cNvPr>
          <xdr:cNvSpPr txBox="1"/>
        </xdr:nvSpPr>
        <xdr:spPr>
          <a:xfrm>
            <a:off x="972158" y="2255946"/>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您也可以輕鬆建立新的列。在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[肉品]</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底下的空白儲存格中，輸入一些文字</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，然後按 Enter。</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表格的新列隨即顯示。</a:t>
            </a:r>
          </a:p>
        </xdr:txBody>
      </xdr:sp>
      <xdr:sp macro="" textlink="">
        <xdr:nvSpPr>
          <xdr:cNvPr id="107" name="橢圓​​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108" name="步驟"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您也可以輕鬆建立欄</a:t>
            </a: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：在表格的</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右下角按一下調整大小控點</a:t>
            </a:r>
            <a:r>
              <a:rPr lang="en-US" alt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，然後將控點向右拖曳 2 個欄。</a:t>
            </a:r>
          </a:p>
        </xdr:txBody>
      </xdr:sp>
      <xdr:sp macro="" textlink="">
        <xdr:nvSpPr>
          <xdr:cNvPr id="109" name="橢圓​​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sp macro="" textlink="">
        <xdr:nvSpPr>
          <xdr:cNvPr id="110" name="步驟" descr="請注意兩欄的建立和格式設定方式，且系統會為您填入 [1 月] 和 [2 月] 文字">
            <a:extLst>
              <a:ext uri="{FF2B5EF4-FFF2-40B4-BE49-F238E27FC236}">
                <a16:creationId xmlns:a16="http://schemas.microsoft.com/office/drawing/2014/main" id="{00000000-0008-0000-0600-00006E000000}"/>
              </a:ext>
            </a:extLst>
          </xdr:cNvPr>
          <xdr:cNvSpPr txBox="1"/>
        </xdr:nvSpPr>
        <xdr:spPr>
          <a:xfrm>
            <a:off x="972158" y="332923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請注意兩欄的建立及格式設定方式，且系統會為您填入 [1 月] 和 [2 月] 文字。</a:t>
            </a:r>
          </a:p>
        </xdr:txBody>
      </xdr:sp>
      <xdr:sp macro="" textlink="">
        <xdr:nvSpPr>
          <xdr:cNvPr id="111" name="橢圓​​ 110" descr="5">
            <a:extLst>
              <a:ext uri="{FF2B5EF4-FFF2-40B4-BE49-F238E27FC236}">
                <a16:creationId xmlns:a16="http://schemas.microsoft.com/office/drawing/2014/main" id="{00000000-0008-0000-0600-00006F000000}"/>
              </a:ext>
            </a:extLst>
          </xdr:cNvPr>
          <xdr:cNvSpPr/>
        </xdr:nvSpPr>
        <xdr:spPr>
          <a:xfrm>
            <a:off x="565124" y="328673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5</a:t>
            </a:r>
          </a:p>
        </xdr:txBody>
      </xdr:sp>
      <xdr:pic>
        <xdr:nvPicPr>
          <xdr:cNvPr id="113" name="圖片 112" descr="調整大小控點">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4698817" y="2925708"/>
            <a:ext cx="73001" cy="79349"/>
          </a:xfrm>
          <a:prstGeom prst="rect">
            <a:avLst/>
          </a:prstGeom>
        </xdr:spPr>
      </xdr:pic>
    </xdr:grpSp>
    <xdr:clientData/>
  </xdr:twoCellAnchor>
  <xdr:twoCellAnchor editAs="oneCell">
    <xdr:from>
      <xdr:col>0</xdr:col>
      <xdr:colOff>390525</xdr:colOff>
      <xdr:row>26</xdr:row>
      <xdr:rowOff>0</xdr:rowOff>
    </xdr:from>
    <xdr:to>
      <xdr:col>1</xdr:col>
      <xdr:colOff>5073650</xdr:colOff>
      <xdr:row>45</xdr:row>
      <xdr:rowOff>12699</xdr:rowOff>
    </xdr:to>
    <xdr:grpSp>
      <xdr:nvGrpSpPr>
        <xdr:cNvPr id="7" name="表格中的計算結果欄"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429885" cy="3632199"/>
          <a:chOff x="390525" y="5943600"/>
          <a:chExt cx="5695950" cy="3632199"/>
        </a:xfrm>
      </xdr:grpSpPr>
      <xdr:sp macro="" textlink="">
        <xdr:nvSpPr>
          <xdr:cNvPr id="119" name="矩形 118" descr="背景">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20" name="步驟" descr="表格中的計算結果欄">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表格中的計算結果欄</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21" name="直線接點 120" descr="裝飾線條">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直線接點 121" descr="裝飾線條">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步驟" descr="表格提供的其中一項便利功能範例是：計算結果欄。只要輸入公式一次，系統就會為您自動向下填滿。運作方式：">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表格提供的其中一項便利功能</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範例是：</a:t>
            </a:r>
            <a:r>
              <a:rPr lang="zh-tw" sz="1100" b="1"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計</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算結果欄</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。只要輸入公式一次，系統就會為您自動向下填滿。運作方式如下：</a:t>
            </a:r>
          </a:p>
        </xdr:txBody>
      </xdr:sp>
      <xdr:sp macro="" textlink="">
        <xdr:nvSpPr>
          <xdr:cNvPr id="124" name="步驟" descr="選取 [合計] 底下的儲存格">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選取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[合計]</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底下的儲存格。</a:t>
            </a:r>
          </a:p>
        </xdr:txBody>
      </xdr:sp>
      <xdr:sp macro="" textlink="">
        <xdr:nvSpPr>
          <xdr:cNvPr id="125" name="橢圓​​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26" name="步驟" descr="按 Enter 鍵">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a:t>
            </a:r>
          </a:p>
          <a:p>
            <a:pPr rtl="0"/>
            <a:endParaRPr lang="en-US"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27" name="橢圓​​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128" name="步驟" descr="SUM 公式會為您向下填滿，因此您不必自行操作">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SUM 公式會為您向下填滿，因此您不必自行操作。 </a:t>
            </a:r>
          </a:p>
        </xdr:txBody>
      </xdr:sp>
      <xdr:sp macro="" textlink="">
        <xdr:nvSpPr>
          <xdr:cNvPr id="129" name="橢圓​​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sp macro="" textlink="">
        <xdr:nvSpPr>
          <xdr:cNvPr id="130" name="步驟" descr="按 Alt 和等於鍵">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a:t>
            </a:r>
          </a:p>
          <a:p>
            <a:pPr rtl="0"/>
            <a:endParaRPr lang="en-US"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31" name="橢圓​​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116" name="矩形​​：圓角 115" descr="Enter 鍵">
            <a:extLst>
              <a:ext uri="{FF2B5EF4-FFF2-40B4-BE49-F238E27FC236}">
                <a16:creationId xmlns:a16="http://schemas.microsoft.com/office/drawing/2014/main" id="{00000000-0008-0000-0600-000074000000}"/>
              </a:ext>
            </a:extLst>
          </xdr:cNvPr>
          <xdr:cNvSpPr/>
        </xdr:nvSpPr>
        <xdr:spPr>
          <a:xfrm>
            <a:off x="1321728" y="8305359"/>
            <a:ext cx="505303"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90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rPr>
              <a:t>Enter</a:t>
            </a:r>
          </a:p>
        </xdr:txBody>
      </xdr:sp>
      <xdr:sp macro="" textlink="">
        <xdr:nvSpPr>
          <xdr:cNvPr id="117" name="矩形​​：圓角 116" descr="Alt 鍵">
            <a:extLst>
              <a:ext uri="{FF2B5EF4-FFF2-40B4-BE49-F238E27FC236}">
                <a16:creationId xmlns:a16="http://schemas.microsoft.com/office/drawing/2014/main" id="{00000000-0008-0000-0600-000075000000}"/>
              </a:ext>
            </a:extLst>
          </xdr:cNvPr>
          <xdr:cNvSpPr/>
        </xdr:nvSpPr>
        <xdr:spPr>
          <a:xfrm>
            <a:off x="1321728"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900" spc="100" baseline="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rPr>
              <a:t>Alt</a:t>
            </a:r>
            <a:endParaRPr lang="en-US" sz="800" spc="100" baseline="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18" name="矩形​​：圓角 117" descr="等於鍵">
            <a:extLst>
              <a:ext uri="{FF2B5EF4-FFF2-40B4-BE49-F238E27FC236}">
                <a16:creationId xmlns:a16="http://schemas.microsoft.com/office/drawing/2014/main" id="{00000000-0008-0000-0600-000076000000}"/>
              </a:ext>
            </a:extLst>
          </xdr:cNvPr>
          <xdr:cNvSpPr/>
        </xdr:nvSpPr>
        <xdr:spPr>
          <a:xfrm>
            <a:off x="1866130"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90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7</xdr:col>
      <xdr:colOff>381000</xdr:colOff>
      <xdr:row>64</xdr:row>
      <xdr:rowOff>28575</xdr:rowOff>
    </xdr:to>
    <xdr:grpSp>
      <xdr:nvGrpSpPr>
        <xdr:cNvPr id="10" name="群組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8759190" y="11515725"/>
          <a:ext cx="2099310" cy="1276350"/>
          <a:chOff x="8753475" y="11934825"/>
          <a:chExt cx="2162175" cy="1276350"/>
        </a:xfrm>
      </xdr:grpSpPr>
      <xdr:sp macro="" textlink="">
        <xdr:nvSpPr>
          <xdr:cNvPr id="132" name="步驟"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不可不知</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有顯示及隱藏合計列的快速鍵。在表格內按一下，然後按</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CTRL+SHIFT+T。</a:t>
            </a:r>
            <a:endParaRPr lang="en-US" sz="110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pic>
        <xdr:nvPicPr>
          <xdr:cNvPr id="133" name="圖形 147" descr="眼鏡">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552448</xdr:colOff>
      <xdr:row>15</xdr:row>
      <xdr:rowOff>114299</xdr:rowOff>
    </xdr:from>
    <xdr:to>
      <xdr:col>7</xdr:col>
      <xdr:colOff>314324</xdr:colOff>
      <xdr:row>22</xdr:row>
      <xdr:rowOff>9524</xdr:rowOff>
    </xdr:to>
    <xdr:grpSp>
      <xdr:nvGrpSpPr>
        <xdr:cNvPr id="9" name="群組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433308" y="3543299"/>
          <a:ext cx="3358516" cy="1228725"/>
          <a:chOff x="7791412" y="3790949"/>
          <a:chExt cx="2343187" cy="1362075"/>
        </a:xfrm>
      </xdr:grpSpPr>
      <xdr:sp macro="" textlink="">
        <xdr:nvSpPr>
          <xdr:cNvPr id="136" name="步驟"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祕笈</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試著變更表格樣式。先在表格內按一下，</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Excel 頂端會隨即顯示 [</a:t>
            </a:r>
            <a:r>
              <a:rPr lang="zh-tw" sz="1100" b="1"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表格設計</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索引標籤。按一下該索引標籤，並選擇您要的樣式。</a:t>
            </a:r>
            <a:endParaRPr lang="en-US" sz="1100" b="0" i="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pic>
        <xdr:nvPicPr>
          <xdr:cNvPr id="137" name="圖形 263" descr="綵帶">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791412" y="3845776"/>
            <a:ext cx="292930" cy="439736"/>
          </a:xfrm>
          <a:prstGeom prst="rect">
            <a:avLst/>
          </a:prstGeom>
        </xdr:spPr>
      </xdr:pic>
    </xdr:grpSp>
    <xdr:clientData/>
  </xdr:twoCellAnchor>
  <xdr:twoCellAnchor editAs="oneCell">
    <xdr:from>
      <xdr:col>2</xdr:col>
      <xdr:colOff>428625</xdr:colOff>
      <xdr:row>41</xdr:row>
      <xdr:rowOff>104774</xdr:rowOff>
    </xdr:from>
    <xdr:to>
      <xdr:col>6</xdr:col>
      <xdr:colOff>619125</xdr:colOff>
      <xdr:row>48</xdr:row>
      <xdr:rowOff>76199</xdr:rowOff>
    </xdr:to>
    <xdr:grpSp>
      <xdr:nvGrpSpPr>
        <xdr:cNvPr id="4" name="試試看" descr="試試看：加入計算結果欄之後，請試著在欄的其中一個儲存格中輸入內容。這麼做會產生什麼結果呢？如果您看到一個綠色三角形，請按一下該圖示，然後按驚嘆號。您會發現 Excel 正在密切注意您執行什麼動作...">
          <a:extLst>
            <a:ext uri="{FF2B5EF4-FFF2-40B4-BE49-F238E27FC236}">
              <a16:creationId xmlns:a16="http://schemas.microsoft.com/office/drawing/2014/main" id="{00000000-0008-0000-0600-000004000000}"/>
            </a:ext>
          </a:extLst>
        </xdr:cNvPr>
        <xdr:cNvGrpSpPr/>
      </xdr:nvGrpSpPr>
      <xdr:grpSpPr>
        <a:xfrm>
          <a:off x="6250305" y="8486774"/>
          <a:ext cx="3901440" cy="1304925"/>
          <a:chOff x="6800850" y="8905874"/>
          <a:chExt cx="4000500" cy="1304925"/>
        </a:xfrm>
      </xdr:grpSpPr>
      <xdr:pic>
        <xdr:nvPicPr>
          <xdr:cNvPr id="138" name="圖形 96" descr="燒瓶">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步驟"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4"/>
            <a:ext cx="3650444"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實驗</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加入計算結果欄</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之後，請試著在欄的其中一個儲存格中輸入內容。這麼做會產生什麼結果呢？如果您看到一個綠色三角形，請按一下該圖示，然後按驚嘆號。您會發現 Excel 正在密切注意您執行什麼動作...</a:t>
            </a:r>
            <a:endParaRPr lang="en-US"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5073650</xdr:colOff>
      <xdr:row>70</xdr:row>
      <xdr:rowOff>19050</xdr:rowOff>
    </xdr:to>
    <xdr:grpSp>
      <xdr:nvGrpSpPr>
        <xdr:cNvPr id="3" name="表格中的合計列"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429885" cy="4619625"/>
          <a:chOff x="390525" y="9801226"/>
          <a:chExt cx="5695950" cy="4591050"/>
        </a:xfrm>
      </xdr:grpSpPr>
      <xdr:sp macro="" textlink="">
        <xdr:nvSpPr>
          <xdr:cNvPr id="141" name="矩形 140" descr="背景">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42" name="步驟" descr="表格中的合計列">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表格中的合計列</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43" name="直線接點​​ 142" descr="裝飾線條">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步驟" descr="表格的另一項便利功能是合計列。只要稍作設定就能讓 Excel 為您進行合計，而不必輸入 SUM 公式。AVERAGE 公式和許多其他公式亦是如此。運作方式如下：">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表格的另一項便利功能是</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合計列。</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只要稍作設定即可讓 Excel 為您進行合計，而不必輸入 SUM 公式。AVERAGE 公式和許多其他公式亦是如此。運作方式如下：</a:t>
            </a:r>
          </a:p>
        </xdr:txBody>
      </xdr:sp>
      <xdr:sp macro="" textlink="">
        <xdr:nvSpPr>
          <xdr:cNvPr id="145" name="步驟" descr="在右側的表格內選取任何儲存格">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在右側的表格內選取任何儲存格。</a:t>
            </a:r>
          </a:p>
        </xdr:txBody>
      </xdr:sp>
      <xdr:sp macro="" textlink="">
        <xdr:nvSpPr>
          <xdr:cNvPr id="146" name="橢圓​​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47" name="步驟" descr="在該索引標籤上，按一下 [合計列]">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在該索引標籤上，按一下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[合計列]</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p>
          <a:p>
            <a:pPr rtl="0"/>
            <a:endParaRPr lang="en-US"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48" name="橢圓​​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149" name="步驟" descr="$24,000 的合計結果會加入表格底部">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n-US" alt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NT</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$24,000 </a:t>
            </a:r>
            <a:r>
              <a:rPr lang="zh-tw" sz="1100" b="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的合計結果會加入表格底部。 </a:t>
            </a:r>
          </a:p>
        </xdr:txBody>
      </xdr:sp>
      <xdr:sp macro="" textlink="">
        <xdr:nvSpPr>
          <xdr:cNvPr id="150" name="橢圓​​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sp macro="" textlink="">
        <xdr:nvSpPr>
          <xdr:cNvPr id="151" name="步驟" descr="在 Excel 視窗的頂端上，隨即顯示 [表格工具] [設計] 索引標籤">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 Excel 視窗的頂端上，隨即顯示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[表格設計]</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索引標籤。 </a:t>
            </a:r>
          </a:p>
          <a:p>
            <a:pPr rtl="0"/>
            <a:endParaRPr lang="en-US"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52" name="橢圓​​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153" name="步驟" descr="但如果您想知道平均值，該怎麼辦？按一下包含 $24,000 的儲存格">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但如果您想知道平均值，該怎麼辦？按一下包含 </a:t>
            </a:r>
            <a:r>
              <a:rPr lang="en-US" alt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NT</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$24,000 </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的儲存格</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p>
        </xdr:txBody>
      </xdr:sp>
      <xdr:sp macro="" textlink="">
        <xdr:nvSpPr>
          <xdr:cNvPr id="154" name="橢圓​​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5</a:t>
            </a:r>
          </a:p>
        </xdr:txBody>
      </xdr:sp>
      <xdr:sp macro="" textlink="">
        <xdr:nvSpPr>
          <xdr:cNvPr id="155" name="步驟" descr="按一下向下箭號，然後按一下 [平均值]。$3,000 的平均金額隨即顯示">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按一下向下箭號</a:t>
            </a:r>
            <a:r>
              <a:rPr lang="zh-tw" sz="110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b="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，然後按一下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[平均值]</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en-US" alt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NT</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$3,000 </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的平均金額隨即</a:t>
            </a:r>
            <a:r>
              <a:rPr lang="zh-tw" sz="1100" b="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顯示</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p>
        </xdr:txBody>
      </xdr:sp>
      <xdr:sp macro="" textlink="">
        <xdr:nvSpPr>
          <xdr:cNvPr id="156" name="橢圓​​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6</a:t>
            </a:r>
          </a:p>
        </xdr:txBody>
      </xdr:sp>
      <xdr:cxnSp macro="">
        <xdr:nvCxnSpPr>
          <xdr:cNvPr id="157" name="直線接點 156" descr="裝飾線條">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圖片 157" descr="向下箭頭">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147010"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5068890</xdr:colOff>
      <xdr:row>88</xdr:row>
      <xdr:rowOff>98823</xdr:rowOff>
    </xdr:to>
    <xdr:grpSp>
      <xdr:nvGrpSpPr>
        <xdr:cNvPr id="2" name="網路上的更多資訊"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437505" cy="3346848"/>
          <a:chOff x="385765" y="14586347"/>
          <a:chExt cx="5695950" cy="3267075"/>
        </a:xfrm>
      </xdr:grpSpPr>
      <xdr:sp macro="" textlink="">
        <xdr:nvSpPr>
          <xdr:cNvPr id="160" name="矩形 159" descr="背景">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61" name="步驟" descr="Web 上的更多資訊">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網頁上的更多資訊</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62" name="直線接點 161" descr="裝飾線條">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下一步] 按鈕" descr="回到頁首，附有移至儲存格 A1 的超連結">
            <a:hlinkClick xmlns:r="http://schemas.openxmlformats.org/officeDocument/2006/relationships" r:id="rId11" tooltip="選取以回到此工作表中的儲存格 A1"/>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回到頁首</a:t>
            </a:r>
          </a:p>
        </xdr:txBody>
      </xdr:sp>
      <xdr:cxnSp macro="">
        <xdr:nvCxnSpPr>
          <xdr:cNvPr id="164" name="直線接點​​ 163" descr="裝飾線條">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下一步] 按鈕" descr="[下一步] 按鈕，附有移至下一個工作表的超連結">
            <a:hlinkClick xmlns:r="http://schemas.openxmlformats.org/officeDocument/2006/relationships" r:id="rId2" tooltip="選取以移至下一步"/>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166" name="步驟" descr="Excel 表格概觀，附有移至 Web 的超連結">
            <a:hlinkClick xmlns:r="http://schemas.openxmlformats.org/officeDocument/2006/relationships" r:id="rId12" tooltip="選取以從 Web 了解 Excel 表格概觀"/>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Excel 表格概觀</a:t>
            </a:r>
          </a:p>
        </xdr:txBody>
      </xdr:sp>
      <xdr:pic>
        <xdr:nvPicPr>
          <xdr:cNvPr id="167" name="圖形 22" descr="箭號">
            <a:hlinkClick xmlns:r="http://schemas.openxmlformats.org/officeDocument/2006/relationships" r:id="rId12" tooltip="選取以從網路深入了解"/>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步驟" descr="合計 Excel 表格中的資料，附有移至 Web 的超連結">
            <a:hlinkClick xmlns:r="http://schemas.openxmlformats.org/officeDocument/2006/relationships" r:id="rId15" tooltip="選取以從 Web 了解如何合計 Excel 表格中的資料"/>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合計 Excel 表格中的資料</a:t>
            </a:r>
          </a:p>
        </xdr:txBody>
      </xdr:sp>
      <xdr:pic>
        <xdr:nvPicPr>
          <xdr:cNvPr id="169" name="圖形 22" descr="箭號">
            <a:hlinkClick xmlns:r="http://schemas.openxmlformats.org/officeDocument/2006/relationships" r:id="rId15" tooltip="選取以從網路深入了解"/>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步驟" descr="使用 Excel 表格中的計算結果欄，附有移至 Web 的超連結">
            <a:hlinkClick xmlns:r="http://schemas.openxmlformats.org/officeDocument/2006/relationships" r:id="rId16" tooltip="選取以從 Web 了解如何使用 Excel 表格中的計算結果欄"/>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使用 Excel 表格中的計算結果欄</a:t>
            </a:r>
          </a:p>
        </xdr:txBody>
      </xdr:sp>
      <xdr:pic>
        <xdr:nvPicPr>
          <xdr:cNvPr id="171" name="圖形 22" descr="箭號">
            <a:hlinkClick xmlns:r="http://schemas.openxmlformats.org/officeDocument/2006/relationships" r:id="rId16" tooltip="選取以從網路深入了解"/>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5016500</xdr:colOff>
      <xdr:row>22</xdr:row>
      <xdr:rowOff>76200</xdr:rowOff>
    </xdr:to>
    <xdr:grpSp>
      <xdr:nvGrpSpPr>
        <xdr:cNvPr id="9" name="插入下拉式清單"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490845" cy="4562475"/>
          <a:chOff x="333375" y="276225"/>
          <a:chExt cx="5693569" cy="4636294"/>
        </a:xfrm>
      </xdr:grpSpPr>
      <xdr:sp macro="" textlink="">
        <xdr:nvSpPr>
          <xdr:cNvPr id="89" name="矩形 88" descr="背景">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90" name="步驟" descr="插入下拉式清單">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插入下拉式清單</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91" name="直線接點​​ 90" descr="裝飾線條">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下一步] 按鈕" descr="向下瀏覽以取得更多詳細資料">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向下瀏覽以取得更多詳細資料</a:t>
            </a:r>
          </a:p>
        </xdr:txBody>
      </xdr:sp>
      <xdr:cxnSp macro="">
        <xdr:nvCxnSpPr>
          <xdr:cNvPr id="93" name="直線接點 92" descr="裝飾線條">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下一步] 按鈕" descr="[下一步] 按鈕，附有移至下一個工作表的超連結">
            <a:hlinkClick xmlns:r="http://schemas.openxmlformats.org/officeDocument/2006/relationships" r:id="rId2" tooltip="選取以移至下一步"/>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95" name="步驟" descr="下拉式清單可讓人員輕鬆輸入資料。以下說明如何操作：">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下拉式清單可讓人員輕鬆輸入資料。以下說明如何操作： </a:t>
            </a:r>
          </a:p>
        </xdr:txBody>
      </xdr:sp>
      <xdr:sp macro="" textlink="">
        <xdr:nvSpPr>
          <xdr:cNvPr id="96" name="步驟" descr="我們只想在每種食物的右側輸入三個有效的部門名稱。這些部門為農產品、肉品和烘焙">
            <a:extLst>
              <a:ext uri="{FF2B5EF4-FFF2-40B4-BE49-F238E27FC236}">
                <a16:creationId xmlns:a16="http://schemas.microsoft.com/office/drawing/2014/main" id="{00000000-0008-0000-0700-000060000000}"/>
              </a:ext>
            </a:extLst>
          </xdr:cNvPr>
          <xdr:cNvSpPr txBox="1"/>
        </xdr:nvSpPr>
        <xdr:spPr>
          <a:xfrm>
            <a:off x="969777" y="1261603"/>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我們只想在每種食物的右側輸入三個有效的部門名稱。這些部門為農產品、肉品和烘焙。</a:t>
            </a:r>
          </a:p>
        </xdr:txBody>
      </xdr:sp>
      <xdr:sp macro="" textlink="">
        <xdr:nvSpPr>
          <xdr:cNvPr id="97" name="橢圓​​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98" name="步驟" descr="按一下並拖曳來選取 [部門] 底下的黃色儲存格">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按一下並拖曳來選取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[部門]</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底下的黃色儲存格。</a:t>
            </a:r>
          </a:p>
        </xdr:txBody>
      </xdr:sp>
      <xdr:sp macro="" textlink="">
        <xdr:nvSpPr>
          <xdr:cNvPr id="99" name="橢圓​​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100" name="步驟" descr="在 [資料] 索引標籤上，按一下 [資料驗證]。按一下 [允許] 底下的 [清單]">
            <a:extLst>
              <a:ext uri="{FF2B5EF4-FFF2-40B4-BE49-F238E27FC236}">
                <a16:creationId xmlns:a16="http://schemas.microsoft.com/office/drawing/2014/main" id="{00000000-0008-0000-0700-000064000000}"/>
              </a:ext>
            </a:extLst>
          </xdr:cNvPr>
          <xdr:cNvSpPr txBox="1"/>
        </xdr:nvSpPr>
        <xdr:spPr>
          <a:xfrm>
            <a:off x="969777" y="2184578"/>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[資料]</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索引標籤上，按一下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[資料驗證]。</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altLang="en-US"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儲存格內</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允許]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底下的</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[清單]。 </a:t>
            </a:r>
          </a:p>
        </xdr:txBody>
      </xdr:sp>
      <xdr:sp macro="" textlink="">
        <xdr:nvSpPr>
          <xdr:cNvPr id="101" name="橢圓​​ 100" descr="3">
            <a:extLst>
              <a:ext uri="{FF2B5EF4-FFF2-40B4-BE49-F238E27FC236}">
                <a16:creationId xmlns:a16="http://schemas.microsoft.com/office/drawing/2014/main" id="{00000000-0008-0000-0700-000065000000}"/>
              </a:ext>
            </a:extLst>
          </xdr:cNvPr>
          <xdr:cNvSpPr/>
        </xdr:nvSpPr>
        <xdr:spPr>
          <a:xfrm>
            <a:off x="565124" y="2248549"/>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102" name="步驟" descr="在 [來源] 方塊中，輸入農產品、肉品、烘焙。請務必在每個部門名稱之間放入逗號。完成後，請按一下 [確定]">
            <a:extLst>
              <a:ext uri="{FF2B5EF4-FFF2-40B4-BE49-F238E27FC236}">
                <a16:creationId xmlns:a16="http://schemas.microsoft.com/office/drawing/2014/main" id="{00000000-0008-0000-0700-000066000000}"/>
              </a:ext>
            </a:extLst>
          </xdr:cNvPr>
          <xdr:cNvSpPr txBox="1"/>
        </xdr:nvSpPr>
        <xdr:spPr>
          <a:xfrm>
            <a:off x="969777" y="2760759"/>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[來源]</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方塊中，輸入</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農產品、肉品、烘焙。</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請務必在每個部門名稱之間放入逗號。完成後，請按一下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[確定]。</a:t>
            </a:r>
          </a:p>
        </xdr:txBody>
      </xdr:sp>
      <xdr:sp macro="" textlink="">
        <xdr:nvSpPr>
          <xdr:cNvPr id="103" name="橢圓​​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sp macro="" textlink="">
        <xdr:nvSpPr>
          <xdr:cNvPr id="104" name="步驟" descr="現在，按一下 [蘋果] 旁邊的黃色儲存格，就能看到下拉式功能表">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現在，按一下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[蘋果]</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旁邊的黃色儲存格，就能看到下拉式功能表。</a:t>
            </a:r>
          </a:p>
        </xdr:txBody>
      </xdr:sp>
      <xdr:sp macro="" textlink="">
        <xdr:nvSpPr>
          <xdr:cNvPr id="105" name="橢圓​​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5073650</xdr:colOff>
      <xdr:row>58</xdr:row>
      <xdr:rowOff>0</xdr:rowOff>
    </xdr:to>
    <xdr:grpSp>
      <xdr:nvGrpSpPr>
        <xdr:cNvPr id="7" name="下拉式清單的最佳做法：使用表格。"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429885" cy="6096000"/>
          <a:chOff x="390525" y="6036469"/>
          <a:chExt cx="5693569" cy="6096000"/>
        </a:xfrm>
      </xdr:grpSpPr>
      <xdr:sp macro="" textlink="">
        <xdr:nvSpPr>
          <xdr:cNvPr id="118" name="矩形 117" descr="背景">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19" name="步驟" descr="下拉式清單的最佳做法：使用表格">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kern="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rPr>
              <a:t>下拉式清單的最佳做法：使用表格。</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20" name="直線接點 119" descr="裝飾線條">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步驟" descr="我們剛才教您如何插入部門清單的下拉式功能表，但如果清單有異動，該怎麼辦？例如，如果有一個名為「乳製品」的新部門，該怎麼做？您必須更新 [資料驗證] 對話方塊，但有個更有效率的方式，就是先建立表格：">
            <a:extLst>
              <a:ext uri="{FF2B5EF4-FFF2-40B4-BE49-F238E27FC236}">
                <a16:creationId xmlns:a16="http://schemas.microsoft.com/office/drawing/2014/main" id="{00000000-0008-0000-0700-000079000000}"/>
              </a:ext>
            </a:extLst>
          </xdr:cNvPr>
          <xdr:cNvSpPr txBox="1"/>
        </xdr:nvSpPr>
        <xdr:spPr>
          <a:xfrm>
            <a:off x="619125" y="6745715"/>
            <a:ext cx="520531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我們剛才教您如何插入部門清單的下拉式功能表，但如果清單有異動，該怎麼辦？例如，如果有一個名為「乳製品」的新部門，該怎麼做？您必須更新 [資料驗證] 對話方塊，但有個更有效率的方式，就是先建立表格：</a:t>
            </a:r>
          </a:p>
        </xdr:txBody>
      </xdr:sp>
      <xdr:sp macro="" textlink="">
        <xdr:nvSpPr>
          <xdr:cNvPr id="122" name="步驟" descr="在欄 G 中，按一下包含部門的儲存格。例如，按一下 [肉品]">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在欄 F 中，按一下包含部門的儲存格。例如，按一下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[肉品]。 </a:t>
            </a:r>
          </a:p>
        </xdr:txBody>
      </xdr:sp>
      <xdr:sp macro="" textlink="">
        <xdr:nvSpPr>
          <xdr:cNvPr id="123" name="橢圓​​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24" name="步驟" descr="現在，按一下下拉式箭號，只會有三個部門：[農產品]、[肉品] 和 [烘焙]。但如果您在欄 F 的 [烘焙] 底下加入新部門，系統就會以新部門更新表格">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現在，按一下下拉式箭號，只會有三個部門：[農產品]、[肉品] 和 [烘焙]。但如果您在欄 F 的 [烘焙] 底下加入新部門，系統就會以新部門更新表格。</a:t>
            </a:r>
          </a:p>
          <a:p>
            <a:pPr rtl="0"/>
            <a:endParaRPr lang="en-US"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25" name="橢圓​​ 124" descr="8">
            <a:extLst>
              <a:ext uri="{FF2B5EF4-FFF2-40B4-BE49-F238E27FC236}">
                <a16:creationId xmlns:a16="http://schemas.microsoft.com/office/drawing/2014/main" id="{00000000-0008-0000-0700-00007D000000}"/>
              </a:ext>
            </a:extLst>
          </xdr:cNvPr>
          <xdr:cNvSpPr/>
        </xdr:nvSpPr>
        <xdr:spPr>
          <a:xfrm>
            <a:off x="622274" y="1120900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8</a:t>
            </a:r>
          </a:p>
        </xdr:txBody>
      </xdr:sp>
      <xdr:sp macro="" textlink="">
        <xdr:nvSpPr>
          <xdr:cNvPr id="126" name="步驟" descr="按 Ctrl 和 T 鍵，然後按 [確定] 來建立表格">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 </a:t>
            </a:r>
            <a:r>
              <a:rPr lang="zh-tw" sz="110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b="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，然後按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[確定] </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來建立表格。</a:t>
            </a:r>
          </a:p>
        </xdr:txBody>
      </xdr:sp>
      <xdr:sp macro="" textlink="">
        <xdr:nvSpPr>
          <xdr:cNvPr id="127" name="橢圓​​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128" name="步驟" descr="您現在將會再次設定資料驗證。在欄 D 中，選取 [部門] 底下的所有空白儲存格">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您現在將會再次設定資料驗證。在欄 D 中，選取 </a:t>
            </a:r>
            <a:r>
              <a:rPr lang="zh-tw" sz="1100" b="1"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[部門]</a:t>
            </a:r>
            <a:r>
              <a:rPr lang="zh-tw" sz="1100"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底下的所有空白儲存格。</a:t>
            </a:r>
            <a:endParaRPr lang="en-US" sz="1100" b="1" spc="-3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29" name="橢圓​​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cxnSp macro="">
        <xdr:nvCxnSpPr>
          <xdr:cNvPr id="130" name="直線接點 129" descr="裝飾線條">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步驟" descr="在 [資料] 索引標籤上，按一下 [資料驗證]。按一下 [允許] 底下的 [清單]">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[資料]</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索引標籤上，按一下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[資料驗證]。</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[允許]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底下的</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[清單]。 </a:t>
            </a:r>
          </a:p>
        </xdr:txBody>
      </xdr:sp>
      <xdr:sp macro="" textlink="">
        <xdr:nvSpPr>
          <xdr:cNvPr id="109" name="橢圓​​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sp macro="" textlink="">
        <xdr:nvSpPr>
          <xdr:cNvPr id="110" name="步驟" descr="在 [來源] 方塊內按一下，然後按一下向上箭號按鈕">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[來源]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方塊內按一下，然後按一下向上箭號按鈕</a:t>
            </a:r>
          </a:p>
        </xdr:txBody>
      </xdr:sp>
      <xdr:sp macro="" textlink="">
        <xdr:nvSpPr>
          <xdr:cNvPr id="111" name="橢圓​​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5</a:t>
            </a:r>
          </a:p>
        </xdr:txBody>
      </xdr:sp>
      <xdr:sp macro="" textlink="">
        <xdr:nvSpPr>
          <xdr:cNvPr id="112" name="步驟" descr="按一下並拖曳以在欄 F 中選取 [農產品]、[肉品] 和 [烘焙] 儲存格，然後按一下向下箭號按鈕 ">
            <a:extLst>
              <a:ext uri="{FF2B5EF4-FFF2-40B4-BE49-F238E27FC236}">
                <a16:creationId xmlns:a16="http://schemas.microsoft.com/office/drawing/2014/main" id="{00000000-0008-0000-0700-000070000000}"/>
              </a:ext>
            </a:extLst>
          </xdr:cNvPr>
          <xdr:cNvSpPr txBox="1"/>
        </xdr:nvSpPr>
        <xdr:spPr>
          <a:xfrm>
            <a:off x="1026927" y="1007887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按一下並拖曳以在欄 F 中選取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[農產品]、[肉品]</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和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[烘焙]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儲存格，然後按一下向下箭號按鈕 </a:t>
            </a:r>
          </a:p>
        </xdr:txBody>
      </xdr:sp>
      <xdr:sp macro="" textlink="">
        <xdr:nvSpPr>
          <xdr:cNvPr id="113" name="橢圓​​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6</a:t>
            </a:r>
          </a:p>
        </xdr:txBody>
      </xdr:sp>
      <xdr:sp macro="" textlink="">
        <xdr:nvSpPr>
          <xdr:cNvPr id="114" name="步驟" descr="您應該會在 [來源] 方塊中看到以下內容：=$F$32:$F$34 (如果您沒有看到這些內容，可以自行輸入)。按一下 [確定]">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您應該會在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[來源]</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方塊中看到以下內容：</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=$F$32:$F$34 </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(如果您沒有看到這些內容，可以自行輸入)。按一下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[確定]。</a:t>
            </a:r>
          </a:p>
        </xdr:txBody>
      </xdr:sp>
      <xdr:sp macro="" textlink="">
        <xdr:nvSpPr>
          <xdr:cNvPr id="115" name="橢圓​​ 114" descr="7">
            <a:extLst>
              <a:ext uri="{FF2B5EF4-FFF2-40B4-BE49-F238E27FC236}">
                <a16:creationId xmlns:a16="http://schemas.microsoft.com/office/drawing/2014/main" id="{00000000-0008-0000-0700-000073000000}"/>
              </a:ext>
            </a:extLst>
          </xdr:cNvPr>
          <xdr:cNvSpPr/>
        </xdr:nvSpPr>
        <xdr:spPr>
          <a:xfrm>
            <a:off x="622274" y="1068816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7</a:t>
            </a:r>
          </a:p>
        </xdr:txBody>
      </xdr:sp>
      <xdr:sp macro="" textlink="">
        <xdr:nvSpPr>
          <xdr:cNvPr id="116" name="矩形​​：圓角 115" descr="Ctrl 鍵">
            <a:extLst>
              <a:ext uri="{FF2B5EF4-FFF2-40B4-BE49-F238E27FC236}">
                <a16:creationId xmlns:a16="http://schemas.microsoft.com/office/drawing/2014/main" id="{00000000-0008-0000-0700-000074000000}"/>
              </a:ext>
            </a:extLst>
          </xdr:cNvPr>
          <xdr:cNvSpPr/>
        </xdr:nvSpPr>
        <xdr:spPr>
          <a:xfrm>
            <a:off x="131893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900" spc="100" baseline="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rPr>
              <a:t>Ctrl</a:t>
            </a:r>
            <a:endParaRPr lang="en-US" sz="800" spc="100" baseline="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17" name="矩形​​：圓角 116" descr="T 鍵">
            <a:extLst>
              <a:ext uri="{FF2B5EF4-FFF2-40B4-BE49-F238E27FC236}">
                <a16:creationId xmlns:a16="http://schemas.microsoft.com/office/drawing/2014/main" id="{00000000-0008-0000-0700-000075000000}"/>
              </a:ext>
            </a:extLst>
          </xdr:cNvPr>
          <xdr:cNvSpPr/>
        </xdr:nvSpPr>
        <xdr:spPr>
          <a:xfrm>
            <a:off x="186333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90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rPr>
              <a:t>T</a:t>
            </a:r>
          </a:p>
        </xdr:txBody>
      </xdr:sp>
      <xdr:pic>
        <xdr:nvPicPr>
          <xdr:cNvPr id="4" name="圖片 3" descr="編輯參照按鈕">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251847" y="9732513"/>
            <a:ext cx="204439" cy="181207"/>
          </a:xfrm>
          <a:prstGeom prst="rect">
            <a:avLst/>
          </a:prstGeom>
        </xdr:spPr>
      </xdr:pic>
      <xdr:pic>
        <xdr:nvPicPr>
          <xdr:cNvPr id="5" name="圖片 4" descr="關閉參照編輯">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2172457" y="10398594"/>
            <a:ext cx="206644" cy="184043"/>
          </a:xfrm>
          <a:prstGeom prst="rect">
            <a:avLst/>
          </a:prstGeom>
        </xdr:spPr>
      </xdr:pic>
    </xdr:grpSp>
    <xdr:clientData/>
  </xdr:twoCellAnchor>
  <xdr:twoCellAnchor editAs="oneCell">
    <xdr:from>
      <xdr:col>4</xdr:col>
      <xdr:colOff>657225</xdr:colOff>
      <xdr:row>33</xdr:row>
      <xdr:rowOff>83980</xdr:rowOff>
    </xdr:from>
    <xdr:to>
      <xdr:col>8</xdr:col>
      <xdr:colOff>3174</xdr:colOff>
      <xdr:row>43</xdr:row>
      <xdr:rowOff>47625</xdr:rowOff>
    </xdr:to>
    <xdr:grpSp>
      <xdr:nvGrpSpPr>
        <xdr:cNvPr id="8" name="群組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277225" y="6941980"/>
          <a:ext cx="2340609" cy="1868645"/>
          <a:chOff x="8591550" y="7361080"/>
          <a:chExt cx="2447924" cy="1868645"/>
        </a:xfrm>
      </xdr:grpSpPr>
      <xdr:sp macro="" textlink="">
        <xdr:nvSpPr>
          <xdr:cNvPr id="134" name="弧線 133" descr="箭號">
            <a:extLst>
              <a:ext uri="{FF2B5EF4-FFF2-40B4-BE49-F238E27FC236}">
                <a16:creationId xmlns:a16="http://schemas.microsoft.com/office/drawing/2014/main" id="{00000000-0008-0000-0700-000086000000}"/>
              </a:ext>
            </a:extLst>
          </xdr:cNvPr>
          <xdr:cNvSpPr/>
        </xdr:nvSpPr>
        <xdr:spPr>
          <a:xfrm rot="1327063">
            <a:off x="9246387" y="7361080"/>
            <a:ext cx="986817"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JhengHei UI" panose="020B0604030504040204" pitchFamily="34" charset="-120"/>
              <a:ea typeface="Microsoft JhengHei UI" panose="020B0604030504040204" pitchFamily="34" charset="-120"/>
            </a:endParaRPr>
          </a:p>
        </xdr:txBody>
      </xdr:sp>
      <xdr:pic>
        <xdr:nvPicPr>
          <xdr:cNvPr id="136" name="圖形 2" descr="貓頭鷹">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步驟"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專家級祕訣</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使用者通常會將驗證清單放在另一個工作表，這樣其他人就不會想變更清單。</a:t>
            </a:r>
            <a:endParaRPr lang="en-US" sz="110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174625</xdr:colOff>
      <xdr:row>15</xdr:row>
      <xdr:rowOff>104775</xdr:rowOff>
    </xdr:to>
    <xdr:grpSp>
      <xdr:nvGrpSpPr>
        <xdr:cNvPr id="6" name="群組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258175" y="847725"/>
          <a:ext cx="2531110" cy="2686050"/>
          <a:chOff x="8572500" y="847725"/>
          <a:chExt cx="2495550" cy="2933700"/>
        </a:xfrm>
      </xdr:grpSpPr>
      <xdr:sp macro="" textlink="">
        <xdr:nvSpPr>
          <xdr:cNvPr id="142" name="步驟"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不可不知</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下拉式清單可協助確保人員輸入有效的資料。因此</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 </a:t>
            </a: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，將下拉式清單納入大型功能群組 (稱為</a:t>
            </a:r>
            <a:r>
              <a:rPr lang="zh-tw" sz="1100" b="1"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[資料驗證]) </a:t>
            </a:r>
            <a:r>
              <a:rPr lang="zh-tw" sz="1100" b="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是很適合的做法。 </a:t>
            </a:r>
          </a:p>
          <a:p>
            <a:pPr lvl="0" rtl="0">
              <a:defRPr/>
            </a:pPr>
            <a:endParaRPr lang="en-US"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系統還提供其他資料驗證方法</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。例如，您可以</a:t>
            </a: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限制</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輸入整數、日期或甚至最小值和最大值。有許多選項可供您使用，按一下本工作表底部的連結，就能深入了解這些選項。</a:t>
            </a:r>
            <a:endParaRPr lang="en-US" sz="110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pic>
        <xdr:nvPicPr>
          <xdr:cNvPr id="143" name="圖形 147" descr="眼鏡">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5073650</xdr:colOff>
      <xdr:row>74</xdr:row>
      <xdr:rowOff>157775</xdr:rowOff>
    </xdr:to>
    <xdr:grpSp>
      <xdr:nvGrpSpPr>
        <xdr:cNvPr id="2" name="網路上的更多資訊"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429885" cy="3005750"/>
          <a:chOff x="390525" y="12239625"/>
          <a:chExt cx="5695950" cy="3005750"/>
        </a:xfrm>
      </xdr:grpSpPr>
      <xdr:sp macro="" textlink="">
        <xdr:nvSpPr>
          <xdr:cNvPr id="145" name="矩形 144" descr="背景">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46" name="步驟" descr="Web 上的更多資訊">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網頁上的更多資訊</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47" name="直線接點 146" descr="裝飾線條">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下一步] 按鈕" descr="回到頁首，附有移至儲存格 A1 的超連結">
            <a:hlinkClick xmlns:r="http://schemas.openxmlformats.org/officeDocument/2006/relationships" r:id="rId9" tooltip="選取以回到此工作表中的儲存格 A1"/>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回到頁首</a:t>
            </a:r>
          </a:p>
        </xdr:txBody>
      </xdr:sp>
      <xdr:cxnSp macro="">
        <xdr:nvCxnSpPr>
          <xdr:cNvPr id="149" name="直線接點​​ 148" descr="裝飾線條">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下一步] 按鈕" descr="[下一步] 按鈕，附有移至下一個工作表的超連結">
            <a:hlinkClick xmlns:r="http://schemas.openxmlformats.org/officeDocument/2006/relationships" r:id="rId2" tooltip="選取以移至下一步"/>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151" name="步驟" descr="將資料驗證套用到儲存格，附有移至 Web 的超連結">
            <a:hlinkClick xmlns:r="http://schemas.openxmlformats.org/officeDocument/2006/relationships" r:id="rId10" tooltip="選取以從 Web 了解如何將資料驗證套用到儲存格"/>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將資料驗證套用到儲存格</a:t>
            </a:r>
          </a:p>
        </xdr:txBody>
      </xdr:sp>
      <xdr:pic>
        <xdr:nvPicPr>
          <xdr:cNvPr id="152" name="圖形 22" descr="箭號">
            <a:hlinkClick xmlns:r="http://schemas.openxmlformats.org/officeDocument/2006/relationships" r:id="rId10" tooltip="選取以從網路深入了解"/>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步驟" descr="建立下拉式清單，附有移至 Web 的超連結">
            <a:hlinkClick xmlns:r="http://schemas.openxmlformats.org/officeDocument/2006/relationships" r:id="rId13" tooltip="選取以從 Web 了解如何建立下拉式清單"/>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建立下拉式清單</a:t>
            </a:r>
          </a:p>
        </xdr:txBody>
      </xdr:sp>
      <xdr:pic>
        <xdr:nvPicPr>
          <xdr:cNvPr id="154" name="圖形 22" descr="箭號">
            <a:hlinkClick xmlns:r="http://schemas.openxmlformats.org/officeDocument/2006/relationships" r:id="rId13" tooltip="選取以從網路深入了解"/>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5073650</xdr:colOff>
      <xdr:row>45</xdr:row>
      <xdr:rowOff>19051</xdr:rowOff>
    </xdr:to>
    <xdr:grpSp>
      <xdr:nvGrpSpPr>
        <xdr:cNvPr id="4" name="快速建立圖表"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429885" cy="3638550"/>
          <a:chOff x="390525" y="5943600"/>
          <a:chExt cx="5695950" cy="3698874"/>
        </a:xfrm>
      </xdr:grpSpPr>
      <xdr:sp macro="" textlink="">
        <xdr:nvSpPr>
          <xdr:cNvPr id="102" name="矩形 101" descr="背景">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03" name="步驟" descr="快速建立圖表">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快速建立圖表</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04" name="直線接點 103" descr="裝飾線條">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直線接點 104" descr="裝飾線條">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步驟" descr="您隨時都可以使用 [插入] 索引標籤來建立圖表。但您也可以透過以下方法，使用 [快速分析] 按鈕來建立圖表。不過這次，我們將使用鍵盤快速鍵：">
            <a:extLst>
              <a:ext uri="{FF2B5EF4-FFF2-40B4-BE49-F238E27FC236}">
                <a16:creationId xmlns:a16="http://schemas.microsoft.com/office/drawing/2014/main" id="{00000000-0008-0000-0800-00006A000000}"/>
              </a:ext>
            </a:extLst>
          </xdr:cNvPr>
          <xdr:cNvSpPr txBox="1"/>
        </xdr:nvSpPr>
        <xdr:spPr>
          <a:xfrm>
            <a:off x="619126" y="6652845"/>
            <a:ext cx="5207590"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您隨時都可以使用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[插入]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索引標籤來建立圖表</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但您也可以透過以下方法，使用</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b="1"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[快速分析]</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按鈕來建立圖表。不過這次，我們將使用鍵盤快速鍵：</a:t>
            </a: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07" name="橢圓​​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08" name="步驟" descr="按一下第一個 [群組直條圖] 按鈕">
            <a:extLst>
              <a:ext uri="{FF2B5EF4-FFF2-40B4-BE49-F238E27FC236}">
                <a16:creationId xmlns:a16="http://schemas.microsoft.com/office/drawing/2014/main" id="{00000000-0008-0000-0800-00006C000000}"/>
              </a:ext>
            </a:extLst>
          </xdr:cNvPr>
          <xdr:cNvSpPr txBox="1"/>
        </xdr:nvSpPr>
        <xdr:spPr>
          <a:xfrm>
            <a:off x="1029307" y="8287203"/>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按一下第一個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[群組直條圖]</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按鈕。</a:t>
            </a:r>
          </a:p>
          <a:p>
            <a:pPr rtl="0"/>
            <a:endParaRPr lang="en-US"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09" name="橢圓​​ 108" descr="3">
            <a:extLst>
              <a:ext uri="{FF2B5EF4-FFF2-40B4-BE49-F238E27FC236}">
                <a16:creationId xmlns:a16="http://schemas.microsoft.com/office/drawing/2014/main" id="{00000000-0008-0000-0800-00006D000000}"/>
              </a:ext>
            </a:extLst>
          </xdr:cNvPr>
          <xdr:cNvSpPr/>
        </xdr:nvSpPr>
        <xdr:spPr>
          <a:xfrm>
            <a:off x="622274" y="824470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110" name="步驟" descr="新的群組直條圖隨即顯示，您可以視需要移動直條圖。請注意，每項產品有三欄，每欄代表各月份的銷售額">
            <a:extLst>
              <a:ext uri="{FF2B5EF4-FFF2-40B4-BE49-F238E27FC236}">
                <a16:creationId xmlns:a16="http://schemas.microsoft.com/office/drawing/2014/main" id="{00000000-0008-0000-0800-00006E000000}"/>
              </a:ext>
            </a:extLst>
          </xdr:cNvPr>
          <xdr:cNvSpPr txBox="1"/>
        </xdr:nvSpPr>
        <xdr:spPr>
          <a:xfrm>
            <a:off x="1029307" y="8751645"/>
            <a:ext cx="4750463" cy="538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新的群組直條圖隨即顯示，您可以視需要移動直條圖。請注意，每項產品有三欄，每欄代表各月份的銷售額。</a:t>
            </a:r>
          </a:p>
        </xdr:txBody>
      </xdr:sp>
      <xdr:sp macro="" textlink="">
        <xdr:nvSpPr>
          <xdr:cNvPr id="111" name="橢圓​​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sp macro="" textlink="">
        <xdr:nvSpPr>
          <xdr:cNvPr id="112" name="步驟" descr="在隨即出現的面板中，按一下 [圖表]">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在出現的面板中，按一下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[圖表]</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p>
          <a:p>
            <a:pPr rtl="0"/>
            <a:endParaRPr lang="en-US"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13" name="橢圓​​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97" name="步驟" descr="按一下右側資料內的儲存格，然後按 Ctrl 和 Q 鍵">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按一下右側資料內的儲存格，然後按</a:t>
            </a:r>
          </a:p>
        </xdr:txBody>
      </xdr:sp>
      <xdr:sp macro="" textlink="">
        <xdr:nvSpPr>
          <xdr:cNvPr id="98" name="橢圓​​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00" name="矩形​​：圓角 99" descr="Ctrl 鍵">
            <a:extLst>
              <a:ext uri="{FF2B5EF4-FFF2-40B4-BE49-F238E27FC236}">
                <a16:creationId xmlns:a16="http://schemas.microsoft.com/office/drawing/2014/main" id="{00000000-0008-0000-0800-000064000000}"/>
              </a:ext>
            </a:extLst>
          </xdr:cNvPr>
          <xdr:cNvSpPr/>
        </xdr:nvSpPr>
        <xdr:spPr>
          <a:xfrm>
            <a:off x="3368107"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900" spc="100" baseline="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rPr>
              <a:t>Ctrl</a:t>
            </a:r>
            <a:endParaRPr lang="en-US" sz="800" spc="100" baseline="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01" name="矩形​​：圓角 100" descr="Q 鍵">
            <a:extLst>
              <a:ext uri="{FF2B5EF4-FFF2-40B4-BE49-F238E27FC236}">
                <a16:creationId xmlns:a16="http://schemas.microsoft.com/office/drawing/2014/main" id="{00000000-0008-0000-0800-000065000000}"/>
              </a:ext>
            </a:extLst>
          </xdr:cNvPr>
          <xdr:cNvSpPr/>
        </xdr:nvSpPr>
        <xdr:spPr>
          <a:xfrm>
            <a:off x="3912509"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90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5073650</xdr:colOff>
      <xdr:row>66</xdr:row>
      <xdr:rowOff>28575</xdr:rowOff>
    </xdr:to>
    <xdr:grpSp>
      <xdr:nvGrpSpPr>
        <xdr:cNvPr id="3" name="快速建立走勢圖"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429885" cy="3857624"/>
          <a:chOff x="390525" y="9801225"/>
          <a:chExt cx="5695950" cy="3790949"/>
        </a:xfrm>
      </xdr:grpSpPr>
      <xdr:sp macro="" textlink="">
        <xdr:nvSpPr>
          <xdr:cNvPr id="121" name="矩形 120" descr="背景">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22" name="步驟" descr="快速建立走勢圖">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快速建立走勢圖</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23" name="直線接點 122" descr="裝飾線條">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直線接點 123" descr="裝飾線條">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步驟" descr="假設您想根據右側資料建立小型的趨勢線，以顯示銷售額在三個月內的變化情況。您不必建立 8 個小型折線圖，只要建立走勢圖即可">
            <a:extLst>
              <a:ext uri="{FF2B5EF4-FFF2-40B4-BE49-F238E27FC236}">
                <a16:creationId xmlns:a16="http://schemas.microsoft.com/office/drawing/2014/main" id="{00000000-0008-0000-0800-00007D000000}"/>
              </a:ext>
            </a:extLst>
          </xdr:cNvPr>
          <xdr:cNvSpPr txBox="1"/>
        </xdr:nvSpPr>
        <xdr:spPr>
          <a:xfrm>
            <a:off x="619126" y="10510472"/>
            <a:ext cx="5207590"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假設您想根據右側資料建立小型的趨勢線，以顯示銷售額在三個月內的變化情況。您不必建立 8 個小型折線圖，只要建立走勢圖即可。</a:t>
            </a:r>
          </a:p>
        </xdr:txBody>
      </xdr:sp>
      <xdr:sp macro="" textlink="">
        <xdr:nvSpPr>
          <xdr:cNvPr id="126" name="步驟" descr="走勢圖會出現在 [12 月] 欄的右側。每一條線代表該列的資料，並且會顯示銷售額的變化情形">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走勢圖會出現在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[12 月] </a:t>
            </a:r>
            <a:r>
              <a:rPr lang="zh-tw" sz="1100" b="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欄的右側。</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每一條線代表該列的資料，並且會顯示銷售額的變化情形。</a:t>
            </a:r>
          </a:p>
          <a:p>
            <a:pPr rtl="0"/>
            <a:endParaRPr lang="en-US"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27" name="橢圓​​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128" name="步驟" descr="若要清除走勢圖，請按一下並拖曳來選取走勢圖。視窗頂端會隨即顯示 [走勢圖工具] [設計] 索引標籤。移至該索引標籤，然後按一下 [清除] 按鈕">
            <a:extLst>
              <a:ext uri="{FF2B5EF4-FFF2-40B4-BE49-F238E27FC236}">
                <a16:creationId xmlns:a16="http://schemas.microsoft.com/office/drawing/2014/main" id="{00000000-0008-0000-0800-000080000000}"/>
              </a:ext>
            </a:extLst>
          </xdr:cNvPr>
          <xdr:cNvSpPr txBox="1"/>
        </xdr:nvSpPr>
        <xdr:spPr>
          <a:xfrm>
            <a:off x="1029307" y="12619824"/>
            <a:ext cx="4722296"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若要清除走勢圖，請按一下並拖曳來選取走勢圖。視窗頂端會隨即顯示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[走勢圖工具] [設計]</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索引標籤。移至該索引標籤，然後按一下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[清除] </a:t>
            </a:r>
            <a:r>
              <a:rPr lang="zh-tw" sz="1100" b="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按鈕</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p>
        </xdr:txBody>
      </xdr:sp>
      <xdr:sp macro="" textlink="">
        <xdr:nvSpPr>
          <xdr:cNvPr id="129" name="橢圓​​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sp macro="" textlink="">
        <xdr:nvSpPr>
          <xdr:cNvPr id="130" name="步驟" descr="在隨即出現的面板中，按一下 [走勢圖]，然後按一下 [線條] 按鈕">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在出現的面板中，按一下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[走勢圖]</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，然後按一下 </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altLang="en-US"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折線圖</a:t>
            </a:r>
            <a:r>
              <a:rPr lang="zh-tw" sz="1100" b="1">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a:t>
            </a:r>
            <a:r>
              <a:rPr lang="zh-tw"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按鈕。</a:t>
            </a:r>
          </a:p>
          <a:p>
            <a:pPr rtl="0"/>
            <a:endParaRPr lang="en-US" sz="110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31" name="橢圓​​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116" name="步驟" descr="按一下右側資料內的儲存格，然後按 Ctrl 和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按一下右側資料內的儲存格，然後按</a:t>
            </a:r>
          </a:p>
        </xdr:txBody>
      </xdr:sp>
      <xdr:sp macro="" textlink="">
        <xdr:nvSpPr>
          <xdr:cNvPr id="117" name="橢圓​​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119" name="矩形​​：圓角 118" descr="Ctrl 鍵">
            <a:extLst>
              <a:ext uri="{FF2B5EF4-FFF2-40B4-BE49-F238E27FC236}">
                <a16:creationId xmlns:a16="http://schemas.microsoft.com/office/drawing/2014/main" id="{00000000-0008-0000-0800-000077000000}"/>
              </a:ext>
            </a:extLst>
          </xdr:cNvPr>
          <xdr:cNvSpPr/>
        </xdr:nvSpPr>
        <xdr:spPr>
          <a:xfrm>
            <a:off x="3407431"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900" spc="100" baseline="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rPr>
              <a:t>Ctrl</a:t>
            </a:r>
            <a:endParaRPr lang="en-US" sz="800" spc="100" baseline="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120" name="矩形​​：圓角 119" descr="Q 鍵">
            <a:extLst>
              <a:ext uri="{FF2B5EF4-FFF2-40B4-BE49-F238E27FC236}">
                <a16:creationId xmlns:a16="http://schemas.microsoft.com/office/drawing/2014/main" id="{00000000-0008-0000-0800-000078000000}"/>
              </a:ext>
            </a:extLst>
          </xdr:cNvPr>
          <xdr:cNvSpPr/>
        </xdr:nvSpPr>
        <xdr:spPr>
          <a:xfrm>
            <a:off x="3951833"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900">
                <a:solidFill>
                  <a:schemeClr val="tx1"/>
                </a:solidFill>
                <a:latin typeface="Microsoft JhengHei UI" panose="020B0604030504040204" pitchFamily="34" charset="-120"/>
                <a:ea typeface="Microsoft JhengHei UI" panose="020B0604030504040204" pitchFamily="34" charset="-12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5073650</xdr:colOff>
      <xdr:row>82</xdr:row>
      <xdr:rowOff>6350</xdr:rowOff>
    </xdr:to>
    <xdr:grpSp>
      <xdr:nvGrpSpPr>
        <xdr:cNvPr id="132" name="網路上的更多資訊"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429885" cy="2863850"/>
          <a:chOff x="0" y="1"/>
          <a:chExt cx="5695950" cy="2806700"/>
        </a:xfrm>
      </xdr:grpSpPr>
      <xdr:sp macro="" textlink="">
        <xdr:nvSpPr>
          <xdr:cNvPr id="133" name="矩形 132" descr="背景">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134" name="步驟" descr="Web 上的更多資訊">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2200" b="0" i="0" u="none" strike="noStrike" kern="0" cap="none" spc="0" normalizeH="0" baseline="0">
                <a:ln>
                  <a:noFill/>
                </a:ln>
                <a:solidFill>
                  <a:schemeClr val="bg2">
                    <a:lumMod val="25000"/>
                  </a:schemeClr>
                </a:solidFill>
                <a:effectLst/>
                <a:uLnTx/>
                <a:uFillTx/>
                <a:latin typeface="Microsoft JhengHei UI" panose="020B0604030504040204" pitchFamily="34" charset="-120"/>
                <a:ea typeface="Microsoft JhengHei UI" panose="020B0604030504040204" pitchFamily="34" charset="-120"/>
                <a:cs typeface="Segoe UI Light" panose="020B0502040204020203" pitchFamily="34" charset="0"/>
              </a:rPr>
              <a:t>網頁上的更多資訊</a:t>
            </a:r>
            <a:endParaRPr lang="en-US" sz="2200" b="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135" name="直線接點 134" descr="裝飾線條">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下一步] 按鈕" descr="回到頁首，附有移至儲存格 A1 的超連結">
            <a:hlinkClick xmlns:r="http://schemas.openxmlformats.org/officeDocument/2006/relationships" r:id="rId1" tooltip="選取以回到此工作表中的儲存格 A1"/>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回到頁首</a:t>
            </a:r>
          </a:p>
        </xdr:txBody>
      </xdr:sp>
      <xdr:cxnSp macro="">
        <xdr:nvCxnSpPr>
          <xdr:cNvPr id="137" name="直線接點​​ 136" descr="裝飾線條">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下一步] 按鈕" descr="[下一步] 按鈕，附有移至下一個工作表的超連結">
            <a:hlinkClick xmlns:r="http://schemas.openxmlformats.org/officeDocument/2006/relationships" r:id="rId2" tooltip="選取以移至下一步"/>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139" name="步驟" descr="立即分析資料，附有移至 Web 的超連結">
            <a:hlinkClick xmlns:r="http://schemas.openxmlformats.org/officeDocument/2006/relationships" r:id="rId3" tooltip="選取以從 Web 了解如何立即分析資料"/>
            <a:extLst>
              <a:ext uri="{FF2B5EF4-FFF2-40B4-BE49-F238E27FC236}">
                <a16:creationId xmlns:a16="http://schemas.microsoft.com/office/drawing/2014/main" id="{00000000-0008-0000-0800-00008B000000}"/>
              </a:ext>
            </a:extLst>
          </xdr:cNvPr>
          <xdr:cNvSpPr txBox="1"/>
        </xdr:nvSpPr>
        <xdr:spPr>
          <a:xfrm>
            <a:off x="638782" y="794849"/>
            <a:ext cx="22377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立即分析資料</a:t>
            </a:r>
          </a:p>
        </xdr:txBody>
      </xdr:sp>
      <xdr:pic>
        <xdr:nvPicPr>
          <xdr:cNvPr id="140" name="圖形 22" descr="箭號">
            <a:hlinkClick xmlns:r="http://schemas.openxmlformats.org/officeDocument/2006/relationships" r:id="rId3" tooltip="選取以從網路深入了解"/>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步驟" descr="使用走勢圖分析資料的趨勢，附有移至 Web 的超連結">
            <a:hlinkClick xmlns:r="http://schemas.openxmlformats.org/officeDocument/2006/relationships" r:id="rId6" tooltip="選取以從 Web 了解如何使用走勢圖分析資料的趨勢"/>
            <a:extLst>
              <a:ext uri="{FF2B5EF4-FFF2-40B4-BE49-F238E27FC236}">
                <a16:creationId xmlns:a16="http://schemas.microsoft.com/office/drawing/2014/main" id="{00000000-0008-0000-0800-00008D000000}"/>
              </a:ext>
            </a:extLst>
          </xdr:cNvPr>
          <xdr:cNvSpPr txBox="1"/>
        </xdr:nvSpPr>
        <xdr:spPr>
          <a:xfrm>
            <a:off x="638783" y="1259456"/>
            <a:ext cx="3088868"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使用走勢圖分析資料的趨勢</a:t>
            </a:r>
          </a:p>
          <a:p>
            <a:pPr lvl="0" rtl="0">
              <a:defRPr/>
            </a:pPr>
            <a:endParaRPr lang="en-US" sz="1100" u="sng"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pic>
        <xdr:nvPicPr>
          <xdr:cNvPr id="142" name="圖形 22" descr="箭號">
            <a:hlinkClick xmlns:r="http://schemas.openxmlformats.org/officeDocument/2006/relationships" r:id="rId6" tooltip="選取以從網路深入了解"/>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5016500</xdr:colOff>
      <xdr:row>20</xdr:row>
      <xdr:rowOff>0</xdr:rowOff>
    </xdr:to>
    <xdr:grpSp>
      <xdr:nvGrpSpPr>
        <xdr:cNvPr id="5" name="快速分析資料"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490845" cy="4114800"/>
          <a:chOff x="333375" y="266700"/>
          <a:chExt cx="5695950" cy="4114800"/>
        </a:xfrm>
      </xdr:grpSpPr>
      <xdr:sp macro="" textlink="">
        <xdr:nvSpPr>
          <xdr:cNvPr id="77" name="矩形 76" descr="背景">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JhengHei UI" panose="020B0604030504040204" pitchFamily="34" charset="-120"/>
              <a:ea typeface="Microsoft JhengHei UI" panose="020B0604030504040204" pitchFamily="34" charset="-120"/>
            </a:endParaRPr>
          </a:p>
        </xdr:txBody>
      </xdr:sp>
      <xdr:sp macro="" textlink="">
        <xdr:nvSpPr>
          <xdr:cNvPr id="78" name="步驟" descr="快速分析資料">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22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快速分析資料</a:t>
            </a:r>
            <a:endParaRPr lang="en-US" sz="220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cxnSp macro="">
        <xdr:nvCxnSpPr>
          <xdr:cNvPr id="79" name="直線接點 78" descr="裝飾線條">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下一步] 按鈕" descr="向下瀏覽以取得更多詳細資料">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向下瀏覽以取得更多詳細資料</a:t>
            </a:r>
          </a:p>
        </xdr:txBody>
      </xdr:sp>
      <xdr:cxnSp macro="">
        <xdr:nvCxnSpPr>
          <xdr:cNvPr id="81" name="直線接點 80" descr="裝飾線條">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下一步] 按鈕" descr="[下一步] 按鈕，附有移至下一個工作表的超連結">
            <a:hlinkClick xmlns:r="http://schemas.openxmlformats.org/officeDocument/2006/relationships" r:id="rId2" tooltip="選取以移至下一步"/>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tw" sz="1200">
                <a:solidFill>
                  <a:srgbClr val="0B744D"/>
                </a:solidFill>
                <a:latin typeface="Microsoft JhengHei UI" panose="020B0604030504040204" pitchFamily="34" charset="-120"/>
                <a:ea typeface="Microsoft JhengHei UI" panose="020B0604030504040204" pitchFamily="34" charset="-120"/>
                <a:cs typeface="Segoe UI" pitchFamily="34" charset="0"/>
              </a:rPr>
              <a:t>下一個步驟</a:t>
            </a:r>
          </a:p>
        </xdr:txBody>
      </xdr:sp>
      <xdr:sp macro="" textlink="">
        <xdr:nvSpPr>
          <xdr:cNvPr id="83" name="步驟" descr="以下說明如何分析資料，以便快速找出模式和趨勢：">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tw" sz="1100" b="0" i="0" u="none" strike="noStrike" kern="0" cap="none" spc="0" normalizeH="0" baseline="0">
                <a:ln>
                  <a:noFill/>
                </a:ln>
                <a:solidFill>
                  <a:schemeClr val="tx1">
                    <a:lumMod val="75000"/>
                    <a:lumOff val="25000"/>
                  </a:schemeClr>
                </a:solidFill>
                <a:effectLst/>
                <a:uLnTx/>
                <a:uFillTx/>
                <a:latin typeface="Microsoft JhengHei UI" panose="020B0604030504040204" pitchFamily="34" charset="-120"/>
                <a:ea typeface="Microsoft JhengHei UI" panose="020B0604030504040204" pitchFamily="34" charset="-120"/>
                <a:cs typeface="Segoe UI" panose="020B0502040204020203" pitchFamily="34" charset="0"/>
              </a:rPr>
              <a:t>以下說明如何分析資料，以便快速找出模式和趨勢：</a:t>
            </a:r>
          </a:p>
        </xdr:txBody>
      </xdr:sp>
      <xdr:sp macro="" textlink="">
        <xdr:nvSpPr>
          <xdr:cNvPr id="84" name="步驟" descr="按一下並拖曳來選取右側的所有儲存格，然後按一下右下角的這個按鈕：">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並拖曳來選取右側的所有儲存格，然後按一下右下角的這個按鈕： </a:t>
            </a:r>
            <a:endParaRPr lang="en-US"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endParaRPr>
          </a:p>
        </xdr:txBody>
      </xdr:sp>
      <xdr:sp macro="" textlink="">
        <xdr:nvSpPr>
          <xdr:cNvPr id="85" name="橢圓​​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1</a:t>
            </a:r>
          </a:p>
        </xdr:txBody>
      </xdr:sp>
      <xdr:sp macro="" textlink="">
        <xdr:nvSpPr>
          <xdr:cNvPr id="86" name="步驟" descr="在隨即出現的面板中，按一下 [資料橫條]。系統會針對 [10 月]、[11 月] 和 [12 月] 底下的儲存格建立特殊的資料橫條，以視覺化方式呈現金額">
            <a:extLst>
              <a:ext uri="{FF2B5EF4-FFF2-40B4-BE49-F238E27FC236}">
                <a16:creationId xmlns:a16="http://schemas.microsoft.com/office/drawing/2014/main" id="{00000000-0008-0000-0800-000056000000}"/>
              </a:ext>
            </a:extLst>
          </xdr:cNvPr>
          <xdr:cNvSpPr txBox="1"/>
        </xdr:nvSpPr>
        <xdr:spPr>
          <a:xfrm>
            <a:off x="972157" y="1656579"/>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在出現的面板中，按一下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[資料橫條]。</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系統會針對 [10 月]、[11 月] 和 [12 月] 底下的儲存格建立特殊的資料橫條，以視覺化方式呈現金額。</a:t>
            </a:r>
          </a:p>
        </xdr:txBody>
      </xdr:sp>
      <xdr:sp macro="" textlink="">
        <xdr:nvSpPr>
          <xdr:cNvPr id="87" name="橢圓​​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2</a:t>
            </a:r>
          </a:p>
        </xdr:txBody>
      </xdr:sp>
      <xdr:sp macro="" textlink="">
        <xdr:nvSpPr>
          <xdr:cNvPr id="88" name="步驟" descr="現在，假設您想要移除資料橫條。請再次按一下此按鈕：">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現在，假設您想要移除資料橫條。請再次</a:t>
            </a:r>
            <a:r>
              <a:rPr lang="zh-tw" sz="1100" kern="0" baseline="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按一下</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此按鈕：</a:t>
            </a:r>
          </a:p>
        </xdr:txBody>
      </xdr:sp>
      <xdr:sp macro="" textlink="">
        <xdr:nvSpPr>
          <xdr:cNvPr id="89" name="橢圓​​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3</a:t>
            </a:r>
          </a:p>
        </xdr:txBody>
      </xdr:sp>
      <xdr:sp macro="" textlink="">
        <xdr:nvSpPr>
          <xdr:cNvPr id="90" name="步驟" descr="在隨即出現的面板中，按一下右側的 [清除格式] 按鈕">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在出現的面板中，按一下右側的 </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[清除格式]</a:t>
            </a:r>
            <a:r>
              <a:rPr lang="zh-tw" sz="110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r>
              <a:rPr lang="zh-tw" sz="1100" b="0"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按鈕</a:t>
            </a:r>
            <a:r>
              <a:rPr lang="zh-tw" sz="1100" b="1" kern="0">
                <a:solidFill>
                  <a:schemeClr val="tx1">
                    <a:lumMod val="75000"/>
                    <a:lumOff val="25000"/>
                  </a:schemeClr>
                </a:solidFill>
                <a:latin typeface="Microsoft JhengHei UI" panose="020B0604030504040204" pitchFamily="34" charset="-120"/>
                <a:ea typeface="Microsoft JhengHei UI" panose="020B0604030504040204" pitchFamily="34" charset="-120"/>
                <a:cs typeface="Segoe UI" panose="020B0502040204020203" pitchFamily="34" charset="0"/>
              </a:rPr>
              <a:t>。 </a:t>
            </a:r>
          </a:p>
        </xdr:txBody>
      </xdr:sp>
      <xdr:sp macro="" textlink="">
        <xdr:nvSpPr>
          <xdr:cNvPr id="91" name="橢圓​​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tw" sz="1600" b="1">
                <a:latin typeface="Microsoft JhengHei UI" panose="020B0604030504040204" pitchFamily="34" charset="-120"/>
                <a:ea typeface="Microsoft JhengHei UI" panose="020B0604030504040204" pitchFamily="34" charset="-120"/>
                <a:cs typeface="Segoe UI Semibold" panose="020B0702040204020203" pitchFamily="34" charset="0"/>
              </a:rPr>
              <a:t>4</a:t>
            </a:r>
          </a:p>
        </xdr:txBody>
      </xdr:sp>
      <xdr:pic>
        <xdr:nvPicPr>
          <xdr:cNvPr id="144" name="圖片 143" descr="[快速分析] 按鈕">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5467355" y="1308497"/>
            <a:ext cx="243562" cy="241511"/>
          </a:xfrm>
          <a:prstGeom prst="rect">
            <a:avLst/>
          </a:prstGeom>
        </xdr:spPr>
      </xdr:pic>
      <xdr:pic>
        <xdr:nvPicPr>
          <xdr:cNvPr id="151" name="圖片 150" descr="[快速分析] 按鈕">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4502609" y="2299097"/>
            <a:ext cx="243562" cy="241511"/>
          </a:xfrm>
          <a:prstGeom prst="rect">
            <a:avLst/>
          </a:prstGeom>
        </xdr:spPr>
      </xdr:pic>
    </xdr:grpSp>
    <xdr:clientData/>
  </xdr:twoCellAnchor>
  <xdr:twoCellAnchor editAs="oneCell">
    <xdr:from>
      <xdr:col>2</xdr:col>
      <xdr:colOff>727471</xdr:colOff>
      <xdr:row>13</xdr:row>
      <xdr:rowOff>107155</xdr:rowOff>
    </xdr:from>
    <xdr:to>
      <xdr:col>6</xdr:col>
      <xdr:colOff>3175</xdr:colOff>
      <xdr:row>19</xdr:row>
      <xdr:rowOff>142874</xdr:rowOff>
    </xdr:to>
    <xdr:grpSp>
      <xdr:nvGrpSpPr>
        <xdr:cNvPr id="2" name="不可不知" descr="不可不知：當您選取儲存格時，系統會顯示這個按鈕：此按鈕稱為「快速分析」，相當合適的名稱對吧？如果您有資料方面的問題，只要按一下此按鈕即可查看相關解答">
          <a:extLst>
            <a:ext uri="{FF2B5EF4-FFF2-40B4-BE49-F238E27FC236}">
              <a16:creationId xmlns:a16="http://schemas.microsoft.com/office/drawing/2014/main" id="{00000000-0008-0000-0800-000002000000}"/>
            </a:ext>
          </a:extLst>
        </xdr:cNvPr>
        <xdr:cNvGrpSpPr/>
      </xdr:nvGrpSpPr>
      <xdr:grpSpPr>
        <a:xfrm>
          <a:off x="6549151" y="3155155"/>
          <a:ext cx="2918064" cy="1178719"/>
          <a:chOff x="7099696" y="3364706"/>
          <a:chExt cx="2926175" cy="1072754"/>
        </a:xfrm>
      </xdr:grpSpPr>
      <xdr:sp macro="" textlink="">
        <xdr:nvSpPr>
          <xdr:cNvPr id="40" name="步驟"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tw" sz="1200" b="1" kern="0">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rPr>
              <a:t>不可不知</a:t>
            </a:r>
            <a:endParaRPr lang="en-US" sz="1200" b="1">
              <a:solidFill>
                <a:srgbClr val="ED7D31">
                  <a:lumMod val="60000"/>
                  <a:lumOff val="40000"/>
                </a:srgbClr>
              </a:solidFill>
              <a:latin typeface="Microsoft JhengHei UI" panose="020B0604030504040204" pitchFamily="34" charset="-120"/>
              <a:ea typeface="Microsoft JhengHei UI" panose="020B0604030504040204" pitchFamily="34" charset="-120"/>
              <a:cs typeface="Segoe UI Light" panose="020B0502040204020203" pitchFamily="34" charset="0"/>
            </a:endParaRPr>
          </a:p>
          <a:p>
            <a:pPr lvl="0" rtl="0">
              <a:defRPr/>
            </a:pP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當您選取儲存格時，系統會顯示這個按鈕：此按鈕稱為</a:t>
            </a:r>
            <a:r>
              <a:rPr lang="zh-tw" sz="1100" b="1"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「快速分析」</a:t>
            </a:r>
            <a:r>
              <a:rPr lang="zh-tw" sz="1100" kern="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，相當合適</a:t>
            </a:r>
            <a:r>
              <a:rPr lang="zh-tw" sz="1100" kern="0" baseline="0">
                <a:solidFill>
                  <a:schemeClr val="bg2">
                    <a:lumMod val="25000"/>
                  </a:schemeClr>
                </a:solidFill>
                <a:latin typeface="Microsoft JhengHei UI" panose="020B0604030504040204" pitchFamily="34" charset="-120"/>
                <a:ea typeface="Microsoft JhengHei UI" panose="020B0604030504040204" pitchFamily="34" charset="-120"/>
                <a:cs typeface="Segoe UI Light" panose="020B0502040204020203" pitchFamily="34" charset="0"/>
              </a:rPr>
              <a:t>的名稱對吧？如果您有資料方面的問題，只要按一下此按鈕即可查看相關解答。 </a:t>
            </a:r>
            <a:endParaRPr lang="en-US" sz="1100" b="0" i="0">
              <a:solidFill>
                <a:schemeClr val="bg2">
                  <a:lumMod val="25000"/>
                </a:schemeClr>
              </a:solidFill>
              <a:effectLst/>
              <a:latin typeface="Microsoft JhengHei UI" panose="020B0604030504040204" pitchFamily="34" charset="-120"/>
              <a:ea typeface="Microsoft JhengHei UI" panose="020B0604030504040204" pitchFamily="34" charset="-120"/>
              <a:cs typeface="Segoe UI Light" panose="020B0502040204020203" pitchFamily="34" charset="0"/>
            </a:endParaRPr>
          </a:p>
        </xdr:txBody>
      </xdr:sp>
      <xdr:pic>
        <xdr:nvPicPr>
          <xdr:cNvPr id="147" name="圖形 147" descr="眼鏡">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圖片 151" descr="[快速分析] 按鈕">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782309" y="3592890"/>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5751.706071990739" createdVersion="6" refreshedVersion="8" minRefreshableVersion="3" recordCount="6" xr:uid="{00000000-000A-0000-FFFF-FFFF03000000}">
  <cacheSource type="worksheet">
    <worksheetSource name="樞紐分析表資料"/>
  </cacheSource>
  <cacheFields count="4">
    <cacheField name="日期" numFmtId="14">
      <sharedItems containsSemiMixedTypes="0" containsNonDate="0" containsDate="1" containsString="0" minDate="2025-02-06T00:00:00" maxDate="2025-04-05T00:00:00"/>
    </cacheField>
    <cacheField name="銷售人員" numFmtId="0">
      <sharedItems/>
    </cacheField>
    <cacheField name="產品" numFmtId="0">
      <sharedItems count="3">
        <s v="啤酒"/>
        <s v="紅酒"/>
        <s v="汽水"/>
      </sharedItems>
    </cacheField>
    <cacheField name="金額" numFmtId="180">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5-02-06T00:00:00"/>
    <s v="安婕"/>
    <x v="0"/>
    <n v="1400"/>
  </r>
  <r>
    <d v="2025-02-11T00:00:00"/>
    <s v="哲翰"/>
    <x v="1"/>
    <n v="1010"/>
  </r>
  <r>
    <d v="2025-02-28T00:00:00"/>
    <s v="安婕"/>
    <x v="0"/>
    <n v="750"/>
  </r>
  <r>
    <d v="2025-03-04T00:00:00"/>
    <s v="哲翰"/>
    <x v="2"/>
    <n v="510"/>
  </r>
  <r>
    <d v="2025-03-24T00:00:00"/>
    <s v="秀晴"/>
    <x v="2"/>
    <n v="1600"/>
  </r>
  <r>
    <d v="2025-04-04T00:00:00"/>
    <s v="雅心"/>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樞紐分析表範例"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5" firstHeaderRow="1" firstDataRow="1" firstDataCol="1"/>
  <pivotFields count="4">
    <pivotField numFmtId="14" showAll="0"/>
    <pivotField showAll="0"/>
    <pivotField axis="axisRow" subtotalTop="0" showAll="0">
      <items count="4">
        <item x="2"/>
        <item x="1"/>
        <item x="0"/>
        <item t="default"/>
      </items>
    </pivotField>
    <pivotField dataField="1" numFmtId="180" showAll="0"/>
  </pivotFields>
  <rowFields count="1">
    <field x="2"/>
  </rowFields>
  <rowItems count="4">
    <i>
      <x/>
    </i>
    <i>
      <x v="1"/>
    </i>
    <i>
      <x v="2"/>
    </i>
    <i t="grand">
      <x/>
    </i>
  </rowItems>
  <colItems count="1">
    <i/>
  </colItems>
  <dataFields count="1">
    <dataField name="加總 - 金額" fld="3" baseField="2" baseItem="0" numFmtId="180"/>
  </dataFields>
  <formats count="3">
    <format dxfId="17">
      <pivotArea outline="0" collapsedLevelsAreSubtotals="1" fieldPosition="0"/>
    </format>
    <format dxfId="16">
      <pivotArea grandRow="1" outline="0" collapsedLevelsAreSubtotals="1" fieldPosition="0"/>
    </format>
    <format dxfId="15">
      <pivotArea outline="0" fieldPosition="0">
        <references count="1">
          <reference field="4294967294" count="1">
            <x v="0"/>
          </reference>
        </references>
      </pivotArea>
    </format>
  </formats>
  <pivotTableStyleInfo name="樞紐分析表樣式 1" showRowHeaders="1" showColHeaders="1" showRowStripes="0" showColStripes="0" showLastColumn="1"/>
  <extLst>
    <ext xmlns:x14="http://schemas.microsoft.com/office/spreadsheetml/2009/9/main" uri="{962EF5D1-5CA2-4c93-8EF4-DBF5C05439D2}">
      <x14:pivotTableDefinition xmlns:xm="http://schemas.microsoft.com/office/excel/2006/main" altTextSummary="樞紐分析表範例"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排序" displayName="排序" ref="C31:F37">
  <autoFilter ref="C31:F37" xr:uid="{00000000-0009-0000-0100-00000C000000}"/>
  <tableColumns count="4">
    <tableColumn id="1" xr3:uid="{00000000-0010-0000-0000-000001000000}" name="費用日期" totalsRowLabel="合計" dataCellStyle="日期"/>
    <tableColumn id="2" xr3:uid="{00000000-0010-0000-0000-000002000000}" name="員工"/>
    <tableColumn id="4" xr3:uid="{00000000-0010-0000-0000-000004000000}" name="伙食" dataDxfId="66"/>
    <tableColumn id="5" xr3:uid="{00000000-0010-0000-0000-000005000000}" name="住宿" totalsRowFunction="sum" dataDxfId="65" totalsRowDxfId="64"/>
  </tableColumns>
  <tableStyleInfo name="自訂表格樣式" showFirstColumn="0" showLastColumn="0" showRowStripes="1" showColumnStripes="0"/>
  <extLst>
    <ext xmlns:x14="http://schemas.microsoft.com/office/spreadsheetml/2009/9/main" uri="{504A1905-F514-4f6f-8877-14C23A59335A}">
      <x14:table altTextSummary="按日期排序，或按包含以下四欄的色彩範例表格排序：[費用日期]、[員工]、[伙食] 和 [住宿]"/>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樞紐分析表資料" displayName="樞紐分析表資料" ref="C3:F9" totalsRowShown="0" headerRowDxfId="14" dataDxfId="13">
  <autoFilter ref="C3:F9" xr:uid="{00000000-0009-0000-0100-00001E000000}"/>
  <tableColumns count="4">
    <tableColumn id="1" xr3:uid="{00000000-0010-0000-0900-000001000000}" name="日期" dataDxfId="12" dataCellStyle="日期"/>
    <tableColumn id="2" xr3:uid="{00000000-0010-0000-0900-000002000000}" name="銷售人員" dataDxfId="11"/>
    <tableColumn id="3" xr3:uid="{00000000-0010-0000-0900-000003000000}" name="產品" dataDxfId="10"/>
    <tableColumn id="4" xr3:uid="{00000000-0010-0000-0900-000004000000}" name="金額" dataDxfId="9"/>
  </tableColumns>
  <tableStyleInfo name="自訂表格樣式" showFirstColumn="0" showLastColumn="0" showRowStripes="1" showColumnStripes="0"/>
  <extLst>
    <ext xmlns:x14="http://schemas.microsoft.com/office/spreadsheetml/2009/9/main" uri="{504A1905-F514-4f6f-8877-14C23A59335A}">
      <x14:table altTextSummary="用來使用樞紐分析表對資料進行摘要的範例表格"/>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樞紐分析表資料2" displayName="樞紐分析表資料2" ref="C34:F40" totalsRowShown="0" headerRowDxfId="8" dataDxfId="7">
  <autoFilter ref="C34:F40" xr:uid="{00000000-0009-0000-0100-000005000000}"/>
  <tableColumns count="4">
    <tableColumn id="1" xr3:uid="{00000000-0010-0000-0A00-000001000000}" name="日期" dataDxfId="6" dataCellStyle="日期"/>
    <tableColumn id="2" xr3:uid="{00000000-0010-0000-0A00-000002000000}" name="銷售人員" dataDxfId="5"/>
    <tableColumn id="3" xr3:uid="{00000000-0010-0000-0A00-000003000000}" name="產品" dataDxfId="4"/>
    <tableColumn id="4" xr3:uid="{00000000-0010-0000-0A00-000004000000}" name="金額" dataDxfId="3"/>
  </tableColumns>
  <tableStyleInfo name="自訂表格樣式" showFirstColumn="0" showLastColumn="0" showRowStripes="1" showColumnStripes="0"/>
  <extLst>
    <ext xmlns:x14="http://schemas.microsoft.com/office/spreadsheetml/2009/9/main" uri="{504A1905-F514-4f6f-8877-14C23A59335A}">
      <x14:table altTextSummary="建立包含以下四欄的樞紐分析表範例表格：[日期]、[銷售人員]、[產品] 和 [金額]"/>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篩選" displayName="篩選" ref="C49:F55">
  <autoFilter ref="C49:F55" xr:uid="{00000000-0009-0000-0100-00000D000000}"/>
  <tableColumns count="4">
    <tableColumn id="1" xr3:uid="{00000000-0010-0000-0100-000001000000}" name="費用日期" totalsRowLabel="合計" dataCellStyle="日期"/>
    <tableColumn id="2" xr3:uid="{00000000-0010-0000-0100-000002000000}" name="員工"/>
    <tableColumn id="4" xr3:uid="{00000000-0010-0000-0100-000004000000}" name="伙食" dataDxfId="63"/>
    <tableColumn id="5" xr3:uid="{00000000-0010-0000-0100-000005000000}" name="住宿" totalsRowFunction="sum" dataDxfId="62" totalsRowDxfId="61"/>
  </tableColumns>
  <tableStyleInfo name="自訂表格樣式" showFirstColumn="0" showLastColumn="0" showRowStripes="1" showColumnStripes="0"/>
  <extLst>
    <ext xmlns:x14="http://schemas.microsoft.com/office/spreadsheetml/2009/9/main" uri="{504A1905-F514-4f6f-8877-14C23A59335A}">
      <x14:table altTextSummary="篩選含有以下四欄之範例表格的其他方法：[費用日期]、[員工]、[伙食] 和 [住宿]"/>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計算結果欄" displayName="計算結果欄" ref="C33:H41" headerRowDxfId="60" dataDxfId="59" totalsRowDxfId="58">
  <autoFilter ref="C33:H41" xr:uid="{00000000-0009-0000-0100-000002000000}"/>
  <tableColumns count="6">
    <tableColumn id="1" xr3:uid="{00000000-0010-0000-0200-000001000000}" name="部門" totalsRowLabel="合計" dataDxfId="57"/>
    <tableColumn id="2" xr3:uid="{00000000-0010-0000-0200-000002000000}" name="類別" dataDxfId="56"/>
    <tableColumn id="3" xr3:uid="{00000000-0010-0000-0200-000003000000}" name="10 月" totalsRowDxfId="55" dataCellStyle="貨幣"/>
    <tableColumn id="4" xr3:uid="{00000000-0010-0000-0200-000004000000}" name="11 月" totalsRowDxfId="54" dataCellStyle="貨幣"/>
    <tableColumn id="5" xr3:uid="{00000000-0010-0000-0200-000005000000}" name="12 月" totalsRowDxfId="53" dataCellStyle="貨幣"/>
    <tableColumn id="6" xr3:uid="{00000000-0010-0000-0200-000006000000}" name="合計" totalsRowFunction="count" dataCellStyle="貨幣"/>
  </tableColumns>
  <tableStyleInfo name="自訂表格樣式" showFirstColumn="0" showLastColumn="0" showRowStripes="1" showColumnStripes="0"/>
  <extLst>
    <ext xmlns:x14="http://schemas.microsoft.com/office/spreadsheetml/2009/9/main" uri="{504A1905-F514-4f6f-8877-14C23A59335A}">
      <x14:table altTextSummary="用來繪製表格中的計算結果欄的範例表格"/>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合計列" displayName="合計列" ref="C53:E61" headerRowDxfId="52" dataDxfId="51" totalsRowDxfId="50">
  <autoFilter ref="C53:E61" xr:uid="{00000000-0009-0000-0100-000003000000}"/>
  <tableColumns count="3">
    <tableColumn id="1" xr3:uid="{00000000-0010-0000-0300-000001000000}" name="部門" totalsRowLabel="合計" dataDxfId="49"/>
    <tableColumn id="2" xr3:uid="{00000000-0010-0000-0300-000002000000}" name="類別" dataDxfId="48"/>
    <tableColumn id="6" xr3:uid="{00000000-0010-0000-0300-000006000000}" name="銷售" totalsRowFunction="sum" totalsRowDxfId="47" dataCellStyle="貨幣"/>
  </tableColumns>
  <tableStyleInfo name="自訂表格樣式" showFirstColumn="0" showLastColumn="0" showRowStripes="1" showColumnStripes="0"/>
  <extLst>
    <ext xmlns:x14="http://schemas.microsoft.com/office/spreadsheetml/2009/9/main" uri="{504A1905-F514-4f6f-8877-14C23A59335A}">
      <x14:table altTextSummary="用來繪製表格中的合計列的範例表格"/>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分析資料" displayName="分析資料" ref="C5:G13" totalsRowShown="0" headerRowDxfId="46" dataDxfId="45">
  <autoFilter ref="C5:G13" xr:uid="{00000000-0009-0000-0100-000010000000}"/>
  <tableColumns count="5">
    <tableColumn id="1" xr3:uid="{00000000-0010-0000-0400-000001000000}" name="部門" dataDxfId="44"/>
    <tableColumn id="2" xr3:uid="{00000000-0010-0000-0400-000002000000}" name="類別" dataDxfId="43"/>
    <tableColumn id="3" xr3:uid="{00000000-0010-0000-0400-000003000000}" name="10 月" dataCellStyle="貨幣"/>
    <tableColumn id="4" xr3:uid="{00000000-0010-0000-0400-000004000000}" name="11 月" dataCellStyle="貨幣"/>
    <tableColumn id="5" xr3:uid="{00000000-0010-0000-0400-000005000000}" name="12 月" dataCellStyle="貨幣"/>
  </tableColumns>
  <tableStyleInfo name="自訂表格樣式" showFirstColumn="0" showLastColumn="0" showRowStripes="1" showColumnStripes="0"/>
  <extLst>
    <ext xmlns:x14="http://schemas.microsoft.com/office/spreadsheetml/2009/9/main" uri="{504A1905-F514-4f6f-8877-14C23A59335A}">
      <x14:table altTextSummary="篩選資料用的快速分析表格。此範例資料包含 [部門]、[類別]、[10 月]、[11 月] 和 [12 月] 的範本資料金額"/>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圖表資料" displayName="圖表資料" ref="C34:G42" headerRowDxfId="42" dataDxfId="41" totalsRowDxfId="40">
  <autoFilter ref="C34:G42" xr:uid="{00000000-0009-0000-0100-000011000000}"/>
  <tableColumns count="5">
    <tableColumn id="1" xr3:uid="{00000000-0010-0000-0500-000001000000}" name="部門" totalsRowLabel="合計" dataDxfId="39"/>
    <tableColumn id="2" xr3:uid="{00000000-0010-0000-0500-000002000000}" name="類別" dataDxfId="38"/>
    <tableColumn id="3" xr3:uid="{00000000-0010-0000-0500-000003000000}" name="10 月" dataCellStyle="貨幣"/>
    <tableColumn id="4" xr3:uid="{00000000-0010-0000-0500-000004000000}" name="11 月" dataCellStyle="貨幣"/>
    <tableColumn id="5" xr3:uid="{00000000-0010-0000-0500-000005000000}" name="12 月" totalsRowFunction="sum" totalsRowDxfId="37" dataCellStyle="貨幣"/>
  </tableColumns>
  <tableStyleInfo name="自訂表格樣式" showFirstColumn="0" showLastColumn="0" showRowStripes="1" showColumnStripes="0"/>
  <extLst>
    <ext xmlns:x14="http://schemas.microsoft.com/office/spreadsheetml/2009/9/main" uri="{504A1905-F514-4f6f-8877-14C23A59335A}">
      <x14:table altTextSummary="快速建立包含以下五欄的圖表範例表格：[部門]、[類別]、[10 月]、[11 月] 和 [12 月]"/>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走勢圖資料" displayName="走勢圖資料" ref="C54:G62" headerRowDxfId="36" dataDxfId="35" totalsRowDxfId="34">
  <autoFilter ref="C54:G62" xr:uid="{00000000-0009-0000-0100-000013000000}"/>
  <tableColumns count="5">
    <tableColumn id="1" xr3:uid="{00000000-0010-0000-0600-000001000000}" name="部門" totalsRowLabel="合計" dataDxfId="33"/>
    <tableColumn id="2" xr3:uid="{00000000-0010-0000-0600-000002000000}" name="類別" dataDxfId="32"/>
    <tableColumn id="3" xr3:uid="{00000000-0010-0000-0600-000003000000}" name="10 月" dataCellStyle="貨幣"/>
    <tableColumn id="4" xr3:uid="{00000000-0010-0000-0600-000004000000}" name="11 月" dataCellStyle="貨幣"/>
    <tableColumn id="5" xr3:uid="{00000000-0010-0000-0600-000005000000}" name="12 月" totalsRowFunction="sum" totalsRowDxfId="31" dataCellStyle="貨幣"/>
  </tableColumns>
  <tableStyleInfo name="自訂表格樣式" showFirstColumn="0" showLastColumn="0" showRowStripes="1" showColumnStripes="0"/>
  <extLst>
    <ext xmlns:x14="http://schemas.microsoft.com/office/spreadsheetml/2009/9/main" uri="{504A1905-F514-4f6f-8877-14C23A59335A}">
      <x14:table altTextSummary="快速建立包含以下五欄的走勢圖範例表格：[部門]、[類別]、[10 月]、[11 月] 和 [12 月]。"/>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建議的圖表資料" displayName="建議的圖表資料" ref="C5:D11" headerRowDxfId="30" dataDxfId="29" totalsRowDxfId="28">
  <autoFilter ref="C5:D11" xr:uid="{00000000-0009-0000-0100-000018000000}"/>
  <tableColumns count="2">
    <tableColumn id="1" xr3:uid="{00000000-0010-0000-0700-000001000000}" name="年份" totalsRowLabel="合計" dataDxfId="27"/>
    <tableColumn id="2" xr3:uid="{00000000-0010-0000-0700-000002000000}" name="會議出席" totalsRowFunction="sum" dataDxfId="26"/>
  </tableColumns>
  <tableStyleInfo name="自訂表格樣式" showFirstColumn="0" showLastColumn="0" showRowStripes="1" showColumnStripes="0"/>
  <extLst>
    <ext xmlns:x14="http://schemas.microsoft.com/office/spreadsheetml/2009/9/main" uri="{504A1905-F514-4f6f-8877-14C23A59335A}">
      <x14:table altTextSummary="用來繪製圖表的範例表格"/>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建議圖表資料2" displayName="建議圖表資料2" ref="D67:F73" headerRowDxfId="25" dataDxfId="24" totalsRowDxfId="23">
  <autoFilter ref="D67:F73" xr:uid="{00000000-0009-0000-0100-00001A000000}"/>
  <tableColumns count="3">
    <tableColumn id="1" xr3:uid="{00000000-0010-0000-0800-000001000000}" name="日期" totalsRowLabel="合計" dataDxfId="22" totalsRowDxfId="21" dataCellStyle="年份"/>
    <tableColumn id="2" xr3:uid="{00000000-0010-0000-0800-000002000000}" name="會議出席" dataDxfId="20"/>
    <tableColumn id="3" xr3:uid="{00000000-0010-0000-0800-000003000000}" name="食物銷售" totalsRowFunction="sum" dataDxfId="19" totalsRowDxfId="18" dataCellStyle="貨幣"/>
  </tableColumns>
  <tableStyleInfo name="自訂表格樣式" showFirstColumn="0" showLastColumn="0" showRowStripes="1" showColumnStripes="0"/>
  <extLst>
    <ext xmlns:x14="http://schemas.microsoft.com/office/spreadsheetml/2009/9/main" uri="{504A1905-F514-4f6f-8877-14C23A59335A}">
      <x14:table altTextSummary="用來繪製圖表的範例表格"/>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zh-TW/article/create-a-chart-from-start-to-finish-0baf399e-dd61-4e18-8a73-b3fd5d5680c2?ui=zh-TW&amp;rs=en-001&amp;ad=us" TargetMode="External"/><Relationship Id="rId7" Type="http://schemas.openxmlformats.org/officeDocument/2006/relationships/table" Target="../tables/table9.xml"/><Relationship Id="rId2" Type="http://schemas.openxmlformats.org/officeDocument/2006/relationships/hyperlink" Target="https://support.office.com/zh-TW/article/add-or-remove-a-secondary-axis-in-a-chart-in-excel-91da1e2f-5db1-41e9-8908-e1a2e14dd5a9?redirectsourcepath=%252farticle%252f1d119e2d-1a5f-45a4-8ad3-bacc7430c0a1&amp;ui=zh-TW&amp;rs=en-001&amp;ad=us" TargetMode="External"/><Relationship Id="rId1" Type="http://schemas.openxmlformats.org/officeDocument/2006/relationships/hyperlink" Target="https://support.office.com/zh-TW/article/available-chart-types-in-office-a6187218-807e-4103-9e0a-27cdb19afb90?ui=zh-TW&amp;rs=en-001&amp;ad=us"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support.office.com/zh-TW/article/create-a-pivottable-to-analyze-worksheet-data-a9a84538-bfe9-40a9-a8e9-f99134456576?ui=zh-TW&amp;rs=en-001&amp;ad=us" TargetMode="External"/><Relationship Id="rId7" Type="http://schemas.openxmlformats.org/officeDocument/2006/relationships/table" Target="../tables/table11.xml"/><Relationship Id="rId2" Type="http://schemas.openxmlformats.org/officeDocument/2006/relationships/hyperlink" Target="https://support.office.com/zh-TW/article/use-the-field-list-to-arrange-fields-in-a-pivottable-43980e05-a585-4fcd-bd91-80160adfebec?ui=zh-TW&amp;rs=en-001&amp;ad=us"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support.office.com/zh-TW/article/what-s-new-in-excel-for-office-365-5fdb9208-ff33-45b6-9e08-1f5cdb3a6c73?ui=zh-TW&amp;rs=en-001&amp;ad=us" TargetMode="External"/><Relationship Id="rId1" Type="http://schemas.openxmlformats.org/officeDocument/2006/relationships/hyperlink" Target="https://techcommunity.microsoft.com/t5/excel/ct-p/excel_cat"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zh-TW/article/use-excel-as-your-calculator-a1abc057-ed11-443a-a635-68216555ad0a?ui=zh-TW&amp;rs=en-001&amp;ad=us" TargetMode="External"/><Relationship Id="rId2" Type="http://schemas.openxmlformats.org/officeDocument/2006/relationships/hyperlink" Target="https://support.office.com/zh-TW/article/sumif-function-169b8c99-c05c-4483-a712-1697a653039b?ui=zh-TW&amp;rs=en-001&amp;ad=us" TargetMode="External"/><Relationship Id="rId1" Type="http://schemas.openxmlformats.org/officeDocument/2006/relationships/hyperlink" Target="https://support.office.com/zh-TW/article/sum-function-043e1c7d-7726-4e80-8f32-07b23e057f89?ui=zh-TW&amp;rs=en-001&amp;ad=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upport.office.com/zh-TW/article/excel-for-windows-training-9bc05390-e94c-46af-a5b3-d7c22f6990bb?ui=zh-TW&amp;rs=en-001&amp;ad=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upport.office.com/zh-TW/article/fill-a-formula-down-into-adjacent-cells-041edfe2-05bc-40e6-b933-ef48c3f308c6?ui=zh-TW&amp;rs=en-001&amp;ad=us" TargetMode="External"/><Relationship Id="rId1" Type="http://schemas.openxmlformats.org/officeDocument/2006/relationships/hyperlink" Target="https://support.office.com/zh-TW/article/fill-data-automatically-in-worksheet-cells-74e31bdd-d993-45da-aa82-35a236c5b5db?ui=zh-TW&amp;rs=en-001&amp;ad=u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support.office.com/zh-TW/article/left-leftb-functions-9203d2d2-7960-479b-84c6-1ea52b99640c?ui=zh-TW&amp;rs=en-001&amp;ad=us" TargetMode="External"/><Relationship Id="rId7" Type="http://schemas.openxmlformats.org/officeDocument/2006/relationships/printerSettings" Target="../printerSettings/printerSettings4.bin"/><Relationship Id="rId2" Type="http://schemas.openxmlformats.org/officeDocument/2006/relationships/hyperlink" Target="https://support.office.com/zh-TW/article/get-transform-in-excel-881c63c6-37c5-4ca2-b616-59e18d75b4de?ui=zh-TW&amp;rs=en-001&amp;ad=us" TargetMode="External"/><Relationship Id="rId1" Type="http://schemas.openxmlformats.org/officeDocument/2006/relationships/hyperlink" Target="https://support.office.com/zh-TW/article/split-text-into-different-columns-with-the-convert-text-to-columns-wizard-30b14928-5550-41f5-97ca-7a3e9c363ed7?ui=zh-TW&amp;rs=en-001&amp;ad=us" TargetMode="External"/><Relationship Id="rId6" Type="http://schemas.openxmlformats.org/officeDocument/2006/relationships/hyperlink" Target="https://support.office.com/zh-TW/article/len-lenb-functions-29236f94-cedc-429d-affd-b5e33d2c67cb?ui=zh-TW&amp;rs=en-001&amp;ad=us" TargetMode="External"/><Relationship Id="rId5" Type="http://schemas.openxmlformats.org/officeDocument/2006/relationships/hyperlink" Target="https://support.office.com/zh-TW/article/find-findb-functions-c7912941-af2a-4bdf-a553-d0d89b0a0628?ui=zh-TW&amp;rs=en-001&amp;ad=us" TargetMode="External"/><Relationship Id="rId4" Type="http://schemas.openxmlformats.org/officeDocument/2006/relationships/hyperlink" Target="https://support.office.com/zh-TW/article/right-rightb-functions-240267ee-9afa-4639-a02b-f19e1786cf2f?ui=zh-TW&amp;rs=en-001&amp;ad=u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office.com/zh-TW/article/transpose-rotate-data-from-rows-to-columns-or-vice-versa-3419f2e3-beab-4318-aae5-d0f862209744?ui=zh-TW&amp;rs=en-001&amp;ad=us" TargetMode="External"/><Relationship Id="rId2" Type="http://schemas.openxmlformats.org/officeDocument/2006/relationships/hyperlink" Target="https://support.office.com/zh-TW/article/transpose-function-ed039415-ed8a-4a81-93e9-4b6dfac76027?ui=zh-TW&amp;rs=en-001&amp;ad=us" TargetMode="External"/><Relationship Id="rId1" Type="http://schemas.openxmlformats.org/officeDocument/2006/relationships/hyperlink" Target="https://support.office.com/zh-TW/article/create-an-array-formula-e43e12e0-afc6-4a12-bc7f-48361075954d?ui=zh-TW&amp;rs=en-001&amp;ad=us"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upport.office.com/zh-TW/article/sort-data-in-a-range-or-table-62d0b95d-2a90-4610-a6ae-2e545c4a4654?ui=zh-TW&amp;rs=en-001&amp;ad=us" TargetMode="External"/><Relationship Id="rId1" Type="http://schemas.openxmlformats.org/officeDocument/2006/relationships/hyperlink" Target="https://support.office.com/zh-TW/article/filter-data-in-a-range-or-table-01832226-31b5-4568-8806-38c37dcc180e?ui=zh-TW&amp;rs=en-001&amp;ad=us"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office.com/zh-TW/article/overview-of-excel-tables-7ab0bb7d-3a9e-4b56-a3c9-6c94334e492c?ui=zh-TW&amp;rs=en-001&amp;ad=us" TargetMode="External"/><Relationship Id="rId7" Type="http://schemas.openxmlformats.org/officeDocument/2006/relationships/table" Target="../tables/table4.xml"/><Relationship Id="rId2" Type="http://schemas.openxmlformats.org/officeDocument/2006/relationships/hyperlink" Target="https://support.office.com/zh-TW/article/total-the-data-in-an-excel-table-6944378f-a222-4449-93d8-474386b11f20?ui=zh-TW&amp;rs=en-001&amp;ad=us" TargetMode="External"/><Relationship Id="rId1" Type="http://schemas.openxmlformats.org/officeDocument/2006/relationships/hyperlink" Target="https://support.office.com/zh-TW/article/use-calculated-columns-in-an-excel-table-873fbac6-7110-4300-8f6f-aafa2ea11ce8?ui=zh-TW&amp;rs=en-001&amp;ad=us"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support.office.com/zh-TW/article/apply-data-validation-to-cells-29fecbcc-d1b9-42c1-9d76-eff3ce5f7249?ui=zh-TW&amp;rs=en-001&amp;ad=us" TargetMode="External"/><Relationship Id="rId1" Type="http://schemas.openxmlformats.org/officeDocument/2006/relationships/hyperlink" Target="https://support.office.com/zh-TW/article/create-a-drop-down-list-7693307a-59ef-400a-b769-c5402dce407b?ui=zh-TW&amp;rs=en-001&amp;ad=us"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support.office.com/zh-TW/article/analyze-trends-in-data-using-sparklines-be6579cf-a8e3-471a-a459-873614413ce1?ui=zh-TW&amp;rs=en-001&amp;ad=us" TargetMode="External"/><Relationship Id="rId1" Type="http://schemas.openxmlformats.org/officeDocument/2006/relationships/hyperlink" Target="https://support.office.com/zh-TW/article/analyze-your-data-instantly-9e382e73-7f5e-495a-a8dc-be8225b1bb78?ui=zh-TW&amp;rs=en-001&amp;ad=us"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topLeftCell="A4" workbookViewId="0">
      <selection activeCell="A5" sqref="A5"/>
    </sheetView>
  </sheetViews>
  <sheetFormatPr defaultColWidth="11.19921875" defaultRowHeight="20.25" customHeight="1" x14ac:dyDescent="0.3"/>
  <cols>
    <col min="1" max="1" width="101" style="4" customWidth="1"/>
    <col min="2" max="2" width="3.69921875" style="4" customWidth="1"/>
    <col min="3" max="16384" width="11.19921875" style="4"/>
  </cols>
  <sheetData>
    <row r="1" spans="1:1" ht="15" customHeight="1" x14ac:dyDescent="0.3">
      <c r="A1" s="3" t="s">
        <v>0</v>
      </c>
    </row>
    <row r="2" spans="1:1" ht="91.8" x14ac:dyDescent="1.65">
      <c r="A2" s="5" t="s">
        <v>1</v>
      </c>
    </row>
    <row r="3" spans="1:1" ht="44.4" x14ac:dyDescent="0.45">
      <c r="A3" s="6" t="s">
        <v>370</v>
      </c>
    </row>
    <row r="4" spans="1:1" ht="264" customHeight="1" x14ac:dyDescent="0.3">
      <c r="A4" s="7" t="s">
        <v>2</v>
      </c>
    </row>
    <row r="5" spans="1:1" ht="20.25" customHeight="1" x14ac:dyDescent="0.45">
      <c r="A5" s="6"/>
    </row>
  </sheetData>
  <phoneticPr fontId="22"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8984375" defaultRowHeight="15" customHeight="1" x14ac:dyDescent="0.3"/>
  <cols>
    <col min="1" max="1" width="12.796875" style="8" customWidth="1"/>
    <col min="2" max="2" width="63.59765625" style="4" customWidth="1"/>
    <col min="3" max="3" width="13.8984375" style="4" customWidth="1"/>
    <col min="4" max="4" width="21.19921875" style="4" customWidth="1"/>
    <col min="5" max="5" width="19.796875" style="4" customWidth="1"/>
    <col min="6" max="6" width="13.09765625" style="4" customWidth="1"/>
    <col min="7" max="16384" width="8.8984375" style="4"/>
  </cols>
  <sheetData>
    <row r="1" spans="1:6" ht="60" customHeight="1" x14ac:dyDescent="0.3">
      <c r="A1" s="8" t="s">
        <v>298</v>
      </c>
    </row>
    <row r="2" spans="1:6" ht="15" customHeight="1" x14ac:dyDescent="0.3">
      <c r="A2" s="8" t="s">
        <v>299</v>
      </c>
    </row>
    <row r="3" spans="1:6" ht="15" customHeight="1" x14ac:dyDescent="0.3">
      <c r="A3" s="8" t="s">
        <v>300</v>
      </c>
    </row>
    <row r="4" spans="1:6" ht="15" customHeight="1" x14ac:dyDescent="0.3">
      <c r="A4" s="8" t="s">
        <v>368</v>
      </c>
    </row>
    <row r="5" spans="1:6" s="15" customFormat="1" ht="15" customHeight="1" x14ac:dyDescent="0.3">
      <c r="A5" s="8" t="s">
        <v>301</v>
      </c>
      <c r="B5" s="4"/>
      <c r="C5" s="4" t="s">
        <v>322</v>
      </c>
      <c r="D5" s="4" t="s">
        <v>323</v>
      </c>
      <c r="E5" s="4"/>
      <c r="F5" s="4"/>
    </row>
    <row r="6" spans="1:6" s="15" customFormat="1" ht="15" customHeight="1" x14ac:dyDescent="0.3">
      <c r="A6" s="8" t="s">
        <v>302</v>
      </c>
      <c r="B6" s="4"/>
      <c r="C6" s="4">
        <f ca="1">YEAR(TODAY())-5</f>
        <v>2020</v>
      </c>
      <c r="D6" s="4">
        <v>500</v>
      </c>
      <c r="E6" s="4"/>
      <c r="F6" s="4"/>
    </row>
    <row r="7" spans="1:6" s="15" customFormat="1" ht="15" customHeight="1" x14ac:dyDescent="0.3">
      <c r="A7" s="8" t="s">
        <v>303</v>
      </c>
      <c r="B7" s="4"/>
      <c r="C7" s="4">
        <f ca="1">YEAR(TODAY())-4</f>
        <v>2021</v>
      </c>
      <c r="D7" s="4">
        <v>800</v>
      </c>
      <c r="E7" s="4"/>
      <c r="F7" s="4"/>
    </row>
    <row r="8" spans="1:6" s="15" customFormat="1" ht="15" customHeight="1" x14ac:dyDescent="0.3">
      <c r="A8" s="8" t="s">
        <v>304</v>
      </c>
      <c r="B8" s="4"/>
      <c r="C8" s="4">
        <f ca="1">YEAR(TODAY())-3</f>
        <v>2022</v>
      </c>
      <c r="D8" s="4">
        <v>1000</v>
      </c>
      <c r="E8" s="4"/>
      <c r="F8" s="4"/>
    </row>
    <row r="9" spans="1:6" s="15" customFormat="1" ht="15" customHeight="1" x14ac:dyDescent="0.3">
      <c r="A9" s="11" t="s">
        <v>305</v>
      </c>
      <c r="B9" s="4"/>
      <c r="C9" s="4">
        <f ca="1">YEAR(TODAY())-2</f>
        <v>2023</v>
      </c>
      <c r="D9" s="4">
        <v>900</v>
      </c>
      <c r="E9" s="4"/>
      <c r="F9" s="4"/>
    </row>
    <row r="10" spans="1:6" s="15" customFormat="1" ht="15" customHeight="1" x14ac:dyDescent="0.3">
      <c r="A10" s="8" t="s">
        <v>15</v>
      </c>
      <c r="B10" s="4"/>
      <c r="C10" s="4">
        <f ca="1">YEAR(TODAY())-1</f>
        <v>2024</v>
      </c>
      <c r="D10" s="4">
        <v>1000</v>
      </c>
      <c r="E10" s="4"/>
      <c r="F10" s="4"/>
    </row>
    <row r="11" spans="1:6" s="15" customFormat="1" ht="15" customHeight="1" x14ac:dyDescent="0.3">
      <c r="A11" s="8"/>
      <c r="B11" s="4"/>
      <c r="C11" s="4">
        <f ca="1">YEAR(TODAY())</f>
        <v>2025</v>
      </c>
      <c r="D11" s="4">
        <v>1200</v>
      </c>
      <c r="E11" s="4"/>
      <c r="F11" s="4"/>
    </row>
    <row r="12" spans="1:6" s="15" customFormat="1" ht="15" customHeight="1" x14ac:dyDescent="0.3">
      <c r="A12" s="8"/>
      <c r="B12" s="4"/>
      <c r="C12"/>
      <c r="D12"/>
      <c r="E12" s="4"/>
      <c r="F12" s="4"/>
    </row>
    <row r="13" spans="1:6" s="15" customFormat="1" ht="15" customHeight="1" x14ac:dyDescent="0.3">
      <c r="A13" s="8"/>
      <c r="B13" s="4"/>
      <c r="C13" s="4"/>
      <c r="D13" s="4"/>
      <c r="E13" s="4"/>
      <c r="F13" s="4"/>
    </row>
    <row r="14" spans="1:6" s="15" customFormat="1" ht="15" customHeight="1" x14ac:dyDescent="0.3">
      <c r="A14" s="8"/>
      <c r="B14" s="4"/>
      <c r="C14" s="4"/>
      <c r="D14" s="4"/>
      <c r="E14" s="4"/>
      <c r="F14" s="4"/>
    </row>
    <row r="15" spans="1:6" s="15" customFormat="1" ht="15" customHeight="1" x14ac:dyDescent="0.3">
      <c r="A15" s="8"/>
      <c r="B15" s="4"/>
      <c r="C15" s="4"/>
      <c r="D15" s="4"/>
      <c r="E15" s="4"/>
      <c r="F15" s="4"/>
    </row>
    <row r="16" spans="1:6" s="15" customFormat="1" ht="15" customHeight="1" x14ac:dyDescent="0.3">
      <c r="A16" s="8"/>
      <c r="B16" s="4"/>
      <c r="C16" s="4"/>
      <c r="D16" s="4"/>
      <c r="E16" s="4"/>
      <c r="F16" s="4"/>
    </row>
    <row r="17" spans="1:6" s="15" customFormat="1" ht="15" customHeight="1" x14ac:dyDescent="0.3">
      <c r="A17" s="8"/>
      <c r="B17" s="4"/>
      <c r="C17" s="4"/>
      <c r="D17" s="4"/>
      <c r="E17" s="4"/>
      <c r="F17" s="4"/>
    </row>
    <row r="18" spans="1:6" s="15" customFormat="1" ht="15" customHeight="1" x14ac:dyDescent="0.3">
      <c r="A18" s="8"/>
      <c r="B18" s="4"/>
      <c r="C18" s="4"/>
      <c r="D18" s="4"/>
      <c r="E18" s="4"/>
      <c r="F18" s="4"/>
    </row>
    <row r="19" spans="1:6" s="15" customFormat="1" ht="15" customHeight="1" x14ac:dyDescent="0.3">
      <c r="A19" s="8"/>
      <c r="B19" s="4"/>
      <c r="C19" s="4"/>
      <c r="D19" s="4"/>
      <c r="E19" s="4"/>
      <c r="F19" s="4"/>
    </row>
    <row r="20" spans="1:6" s="15" customFormat="1" ht="15" customHeight="1" x14ac:dyDescent="0.3">
      <c r="A20" s="8"/>
      <c r="B20" s="4"/>
      <c r="C20" s="4"/>
      <c r="D20" s="4"/>
      <c r="E20" s="4"/>
      <c r="F20" s="4"/>
    </row>
    <row r="21" spans="1:6" s="15" customFormat="1" ht="15" customHeight="1" x14ac:dyDescent="0.3">
      <c r="A21" s="8"/>
      <c r="B21" s="4"/>
      <c r="C21" s="4"/>
      <c r="D21" s="4"/>
      <c r="E21" s="4"/>
      <c r="F21" s="4"/>
    </row>
    <row r="22" spans="1:6" s="15" customFormat="1" ht="15" customHeight="1" x14ac:dyDescent="0.3">
      <c r="A22" s="8"/>
      <c r="B22" s="4"/>
    </row>
    <row r="23" spans="1:6" s="15" customFormat="1" ht="15" customHeight="1" x14ac:dyDescent="0.3">
      <c r="A23" s="8"/>
      <c r="B23" s="4"/>
    </row>
    <row r="24" spans="1:6" s="15" customFormat="1" ht="15" customHeight="1" x14ac:dyDescent="0.3">
      <c r="A24" s="8"/>
      <c r="B24" s="4"/>
    </row>
    <row r="27" spans="1:6" ht="15" customHeight="1" x14ac:dyDescent="0.3">
      <c r="A27" s="8" t="s">
        <v>306</v>
      </c>
    </row>
    <row r="28" spans="1:6" ht="15" customHeight="1" x14ac:dyDescent="0.3">
      <c r="A28" s="8" t="s">
        <v>307</v>
      </c>
    </row>
    <row r="29" spans="1:6" ht="15" customHeight="1" x14ac:dyDescent="0.3">
      <c r="A29" s="8" t="s">
        <v>308</v>
      </c>
    </row>
    <row r="30" spans="1:6" ht="15" customHeight="1" x14ac:dyDescent="0.3">
      <c r="A30" s="8" t="s">
        <v>309</v>
      </c>
    </row>
    <row r="31" spans="1:6" ht="15" customHeight="1" x14ac:dyDescent="0.3">
      <c r="A31" s="8" t="s">
        <v>310</v>
      </c>
    </row>
    <row r="32" spans="1:6" ht="15" customHeight="1" x14ac:dyDescent="0.3">
      <c r="A32" s="8" t="s">
        <v>311</v>
      </c>
    </row>
    <row r="33" spans="1:1" ht="15" customHeight="1" x14ac:dyDescent="0.3">
      <c r="A33" s="8" t="s">
        <v>312</v>
      </c>
    </row>
    <row r="34" spans="1:1" ht="15" customHeight="1" x14ac:dyDescent="0.3">
      <c r="A34" s="8" t="s">
        <v>313</v>
      </c>
    </row>
    <row r="35" spans="1:1" ht="15" customHeight="1" x14ac:dyDescent="0.3">
      <c r="A35" s="8" t="s">
        <v>314</v>
      </c>
    </row>
    <row r="52" spans="1:1" ht="15" customHeight="1" x14ac:dyDescent="0.3">
      <c r="A52" s="8" t="s">
        <v>315</v>
      </c>
    </row>
    <row r="53" spans="1:1" ht="15" customHeight="1" x14ac:dyDescent="0.3">
      <c r="A53" s="8" t="s">
        <v>316</v>
      </c>
    </row>
    <row r="54" spans="1:1" ht="15" customHeight="1" x14ac:dyDescent="0.3">
      <c r="A54" s="8" t="s">
        <v>317</v>
      </c>
    </row>
    <row r="55" spans="1:1" ht="15" customHeight="1" x14ac:dyDescent="0.3">
      <c r="A55" s="8" t="s">
        <v>318</v>
      </c>
    </row>
    <row r="56" spans="1:1" ht="15" customHeight="1" x14ac:dyDescent="0.3">
      <c r="A56" s="11" t="s">
        <v>369</v>
      </c>
    </row>
    <row r="57" spans="1:1" ht="15" customHeight="1" x14ac:dyDescent="0.3">
      <c r="A57" s="8" t="s">
        <v>295</v>
      </c>
    </row>
    <row r="67" spans="1:6" ht="15" customHeight="1" x14ac:dyDescent="0.3">
      <c r="D67" s="2" t="s">
        <v>324</v>
      </c>
      <c r="E67" s="2" t="s">
        <v>323</v>
      </c>
      <c r="F67" s="16" t="s">
        <v>325</v>
      </c>
    </row>
    <row r="68" spans="1:6" ht="15" customHeight="1" x14ac:dyDescent="0.3">
      <c r="A68" s="8" t="s">
        <v>41</v>
      </c>
      <c r="D68" s="4">
        <f ca="1">YEAR(TODAY())-5</f>
        <v>2020</v>
      </c>
      <c r="E68" s="17">
        <v>500</v>
      </c>
      <c r="F68" s="48">
        <v>5000</v>
      </c>
    </row>
    <row r="69" spans="1:6" ht="15" customHeight="1" x14ac:dyDescent="0.3">
      <c r="A69" s="8" t="s">
        <v>319</v>
      </c>
      <c r="D69" s="4">
        <f ca="1">YEAR(TODAY())-4</f>
        <v>2021</v>
      </c>
      <c r="E69" s="4">
        <v>800</v>
      </c>
      <c r="F69" s="48">
        <v>11200</v>
      </c>
    </row>
    <row r="70" spans="1:6" ht="15" customHeight="1" x14ac:dyDescent="0.3">
      <c r="A70" s="8" t="s">
        <v>320</v>
      </c>
      <c r="D70" s="4">
        <f ca="1">YEAR(TODAY())-3</f>
        <v>2022</v>
      </c>
      <c r="E70" s="17">
        <v>1000</v>
      </c>
      <c r="F70" s="48">
        <v>30000</v>
      </c>
    </row>
    <row r="71" spans="1:6" ht="15" customHeight="1" x14ac:dyDescent="0.3">
      <c r="A71" s="8" t="s">
        <v>321</v>
      </c>
      <c r="D71" s="4">
        <f ca="1">YEAR(TODAY())-2</f>
        <v>2023</v>
      </c>
      <c r="E71" s="4">
        <v>900</v>
      </c>
      <c r="F71" s="48">
        <v>25000</v>
      </c>
    </row>
    <row r="72" spans="1:6" ht="15" customHeight="1" x14ac:dyDescent="0.3">
      <c r="A72" s="8" t="s">
        <v>86</v>
      </c>
      <c r="D72" s="4">
        <f ca="1">YEAR(TODAY())-1</f>
        <v>2024</v>
      </c>
      <c r="E72" s="17">
        <v>1000</v>
      </c>
      <c r="F72" s="48">
        <v>5000</v>
      </c>
    </row>
    <row r="73" spans="1:6" ht="15" customHeight="1" x14ac:dyDescent="0.3">
      <c r="D73" s="4">
        <f ca="1">YEAR(TODAY())</f>
        <v>2025</v>
      </c>
      <c r="E73" s="4">
        <v>1200</v>
      </c>
      <c r="F73" s="48">
        <v>8000</v>
      </c>
    </row>
  </sheetData>
  <phoneticPr fontId="22" type="noConversion"/>
  <hyperlinks>
    <hyperlink ref="A71" r:id="rId1" tooltip="選取以從 Web 了解 Office 中可用的圖表類型" xr:uid="{00000000-0004-0000-0900-000000000000}"/>
    <hyperlink ref="A70" r:id="rId2" tooltip="選取以從 Web 了解如何建立含有副座標軸的組合式圖表" xr:uid="{00000000-0004-0000-0900-000001000000}"/>
    <hyperlink ref="A69" r:id="rId3" tooltip="選取以從 Web 了解建立圖表的完整流程" xr:uid="{00000000-0004-0000-0900-000002000000}"/>
  </hyperlinks>
  <pageMargins left="0.7" right="0.7" top="0.75" bottom="0.75" header="0.3" footer="0.3"/>
  <pageSetup paperSize="9"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61"/>
  <sheetViews>
    <sheetView showGridLines="0" zoomScaleNormal="100" zoomScalePageLayoutView="125" workbookViewId="0"/>
  </sheetViews>
  <sheetFormatPr defaultColWidth="8.8984375" defaultRowHeight="15" customHeight="1" x14ac:dyDescent="0.3"/>
  <cols>
    <col min="1" max="1" width="12.796875" style="8" customWidth="1"/>
    <col min="2" max="2" width="63.59765625" style="4" customWidth="1"/>
    <col min="3" max="4" width="9.8984375" style="4" bestFit="1" customWidth="1"/>
    <col min="5" max="5" width="8.796875" style="4" bestFit="1" customWidth="1"/>
    <col min="6" max="6" width="10.69921875" style="4" bestFit="1" customWidth="1"/>
    <col min="7" max="16384" width="8.8984375" style="4"/>
  </cols>
  <sheetData>
    <row r="1" spans="1:7" ht="60" customHeight="1" x14ac:dyDescent="0.3">
      <c r="A1" s="8" t="s">
        <v>326</v>
      </c>
    </row>
    <row r="2" spans="1:7" ht="15" customHeight="1" x14ac:dyDescent="0.3">
      <c r="A2" s="8" t="s">
        <v>327</v>
      </c>
    </row>
    <row r="3" spans="1:7" ht="15" customHeight="1" x14ac:dyDescent="0.3">
      <c r="A3" s="8" t="s">
        <v>328</v>
      </c>
      <c r="C3" s="4" t="s">
        <v>324</v>
      </c>
      <c r="D3" s="4" t="s">
        <v>345</v>
      </c>
      <c r="E3" s="4" t="s">
        <v>96</v>
      </c>
      <c r="F3" s="4" t="s">
        <v>60</v>
      </c>
    </row>
    <row r="4" spans="1:7" ht="15" customHeight="1" x14ac:dyDescent="0.3">
      <c r="A4" s="8" t="s">
        <v>329</v>
      </c>
      <c r="C4" s="13">
        <f ca="1">TODAY()-57</f>
        <v>45699</v>
      </c>
      <c r="D4" s="4" t="s">
        <v>346</v>
      </c>
      <c r="E4" s="4" t="s">
        <v>348</v>
      </c>
      <c r="F4" s="14">
        <v>1400</v>
      </c>
    </row>
    <row r="5" spans="1:7" s="15" customFormat="1" ht="15" customHeight="1" x14ac:dyDescent="0.3">
      <c r="A5" s="8" t="s">
        <v>330</v>
      </c>
      <c r="B5" s="4"/>
      <c r="C5" s="13">
        <f ca="1">TODAY()-52</f>
        <v>45704</v>
      </c>
      <c r="D5" s="4" t="s">
        <v>208</v>
      </c>
      <c r="E5" s="4" t="s">
        <v>349</v>
      </c>
      <c r="F5" s="14">
        <v>1010</v>
      </c>
    </row>
    <row r="6" spans="1:7" s="15" customFormat="1" ht="15" customHeight="1" x14ac:dyDescent="0.3">
      <c r="A6" s="8" t="s">
        <v>331</v>
      </c>
      <c r="B6" s="4"/>
      <c r="C6" s="13">
        <f ca="1">TODAY()-35</f>
        <v>45721</v>
      </c>
      <c r="D6" s="4" t="s">
        <v>346</v>
      </c>
      <c r="E6" s="4" t="s">
        <v>348</v>
      </c>
      <c r="F6" s="14">
        <v>750</v>
      </c>
    </row>
    <row r="7" spans="1:7" s="15" customFormat="1" ht="15" customHeight="1" x14ac:dyDescent="0.3">
      <c r="A7" s="8" t="s">
        <v>332</v>
      </c>
      <c r="B7" s="4"/>
      <c r="C7" s="13">
        <f ca="1">TODAY()-31</f>
        <v>45725</v>
      </c>
      <c r="D7" s="4" t="s">
        <v>208</v>
      </c>
      <c r="E7" s="4" t="s">
        <v>350</v>
      </c>
      <c r="F7" s="14">
        <v>510</v>
      </c>
    </row>
    <row r="8" spans="1:7" s="15" customFormat="1" ht="15" customHeight="1" x14ac:dyDescent="0.3">
      <c r="A8" s="8" t="s">
        <v>15</v>
      </c>
      <c r="B8" s="4"/>
      <c r="C8" s="13">
        <f ca="1">TODAY()-11</f>
        <v>45745</v>
      </c>
      <c r="D8" s="4" t="s">
        <v>347</v>
      </c>
      <c r="E8" s="4" t="s">
        <v>350</v>
      </c>
      <c r="F8" s="14">
        <v>1600</v>
      </c>
    </row>
    <row r="9" spans="1:7" s="15" customFormat="1" ht="15" customHeight="1" x14ac:dyDescent="0.3">
      <c r="A9" s="8"/>
      <c r="B9" s="4"/>
      <c r="C9" s="13">
        <f ca="1">TODAY()</f>
        <v>45756</v>
      </c>
      <c r="D9" s="4" t="s">
        <v>212</v>
      </c>
      <c r="E9" s="4" t="s">
        <v>349</v>
      </c>
      <c r="F9" s="14">
        <v>680</v>
      </c>
    </row>
    <row r="10" spans="1:7" s="15" customFormat="1" ht="15" customHeight="1" x14ac:dyDescent="0.3">
      <c r="A10" s="8"/>
      <c r="B10" s="4"/>
      <c r="C10" s="4"/>
      <c r="D10" s="4"/>
      <c r="E10" s="4"/>
      <c r="F10" s="4"/>
    </row>
    <row r="11" spans="1:7" s="15" customFormat="1" ht="15" customHeight="1" x14ac:dyDescent="0.3">
      <c r="A11" s="8"/>
      <c r="B11" s="4"/>
      <c r="E11" s="50" t="s">
        <v>351</v>
      </c>
      <c r="F11" t="s">
        <v>359</v>
      </c>
      <c r="G11"/>
    </row>
    <row r="12" spans="1:7" s="15" customFormat="1" ht="15" customHeight="1" x14ac:dyDescent="0.3">
      <c r="A12" s="8"/>
      <c r="B12" s="4"/>
      <c r="E12" s="51" t="s">
        <v>350</v>
      </c>
      <c r="F12" s="52">
        <v>2110</v>
      </c>
      <c r="G12"/>
    </row>
    <row r="13" spans="1:7" s="15" customFormat="1" ht="15" customHeight="1" x14ac:dyDescent="0.3">
      <c r="A13" s="8"/>
      <c r="B13" s="4"/>
      <c r="E13" s="51" t="s">
        <v>349</v>
      </c>
      <c r="F13" s="52">
        <v>1690</v>
      </c>
      <c r="G13"/>
    </row>
    <row r="14" spans="1:7" s="15" customFormat="1" ht="15" customHeight="1" x14ac:dyDescent="0.3">
      <c r="A14" s="8"/>
      <c r="B14" s="4"/>
      <c r="E14" s="51" t="s">
        <v>348</v>
      </c>
      <c r="F14" s="52">
        <v>2150</v>
      </c>
      <c r="G14"/>
    </row>
    <row r="15" spans="1:7" s="15" customFormat="1" ht="15" customHeight="1" x14ac:dyDescent="0.3">
      <c r="A15" s="8"/>
      <c r="B15" s="4"/>
      <c r="E15" s="51" t="s">
        <v>352</v>
      </c>
      <c r="F15" s="52">
        <v>5950</v>
      </c>
      <c r="G15"/>
    </row>
    <row r="16" spans="1:7" s="15" customFormat="1" ht="15" customHeight="1" x14ac:dyDescent="0.3">
      <c r="A16" s="8"/>
      <c r="B16" s="4"/>
      <c r="C16" s="4"/>
      <c r="D16" s="4"/>
      <c r="E16"/>
      <c r="F16"/>
      <c r="G16"/>
    </row>
    <row r="17" spans="1:7" s="15" customFormat="1" ht="15" customHeight="1" x14ac:dyDescent="0.3">
      <c r="A17" s="8"/>
      <c r="B17" s="4"/>
      <c r="C17" s="4"/>
      <c r="D17" s="4"/>
      <c r="E17"/>
      <c r="F17"/>
      <c r="G17"/>
    </row>
    <row r="18" spans="1:7" s="15" customFormat="1" ht="15" customHeight="1" x14ac:dyDescent="0.3">
      <c r="A18" s="8"/>
      <c r="B18" s="4"/>
      <c r="C18" s="4"/>
      <c r="D18" s="4"/>
      <c r="E18"/>
      <c r="F18"/>
      <c r="G18"/>
    </row>
    <row r="19" spans="1:7" s="15" customFormat="1" ht="15" customHeight="1" x14ac:dyDescent="0.3">
      <c r="A19" s="8"/>
      <c r="B19" s="4"/>
      <c r="C19" s="4"/>
      <c r="D19" s="4"/>
      <c r="E19"/>
      <c r="F19"/>
      <c r="G19"/>
    </row>
    <row r="20" spans="1:7" s="15" customFormat="1" ht="15" customHeight="1" x14ac:dyDescent="0.3">
      <c r="A20" s="8"/>
      <c r="B20" s="4"/>
      <c r="C20" s="4"/>
      <c r="D20" s="4"/>
      <c r="E20"/>
      <c r="F20"/>
      <c r="G20"/>
    </row>
    <row r="21" spans="1:7" s="15" customFormat="1" ht="15" customHeight="1" x14ac:dyDescent="0.3">
      <c r="A21" s="8"/>
      <c r="B21" s="4"/>
      <c r="C21" s="4"/>
      <c r="D21" s="4"/>
      <c r="E21"/>
      <c r="F21"/>
      <c r="G21"/>
    </row>
    <row r="22" spans="1:7" s="15" customFormat="1" ht="15" customHeight="1" x14ac:dyDescent="0.3">
      <c r="A22" s="8"/>
      <c r="B22" s="4"/>
      <c r="C22" s="4"/>
      <c r="D22" s="4"/>
      <c r="E22"/>
      <c r="F22"/>
      <c r="G22"/>
    </row>
    <row r="23" spans="1:7" s="15" customFormat="1" ht="15" customHeight="1" x14ac:dyDescent="0.3">
      <c r="A23" s="8"/>
      <c r="B23" s="4"/>
      <c r="C23" s="4"/>
      <c r="D23" s="4"/>
      <c r="E23"/>
      <c r="F23"/>
      <c r="G23"/>
    </row>
    <row r="24" spans="1:7" s="15" customFormat="1" ht="15" customHeight="1" x14ac:dyDescent="0.3">
      <c r="A24" s="8"/>
      <c r="B24" s="4"/>
      <c r="C24" s="4"/>
      <c r="D24" s="4"/>
      <c r="E24"/>
      <c r="F24"/>
      <c r="G24"/>
    </row>
    <row r="25" spans="1:7" ht="15" customHeight="1" x14ac:dyDescent="0.3">
      <c r="E25"/>
      <c r="F25"/>
      <c r="G25"/>
    </row>
    <row r="26" spans="1:7" ht="15" customHeight="1" x14ac:dyDescent="0.3">
      <c r="E26"/>
      <c r="F26"/>
      <c r="G26"/>
    </row>
    <row r="27" spans="1:7" ht="15" customHeight="1" x14ac:dyDescent="0.3">
      <c r="A27" s="8" t="s">
        <v>333</v>
      </c>
      <c r="E27"/>
      <c r="F27"/>
      <c r="G27"/>
    </row>
    <row r="28" spans="1:7" ht="15" customHeight="1" x14ac:dyDescent="0.3">
      <c r="A28" s="8" t="s">
        <v>334</v>
      </c>
      <c r="E28"/>
      <c r="F28"/>
      <c r="G28"/>
    </row>
    <row r="29" spans="1:7" ht="15" customHeight="1" x14ac:dyDescent="0.3">
      <c r="A29" s="8" t="s">
        <v>335</v>
      </c>
    </row>
    <row r="30" spans="1:7" ht="15" customHeight="1" x14ac:dyDescent="0.3">
      <c r="A30" s="8" t="s">
        <v>336</v>
      </c>
    </row>
    <row r="31" spans="1:7" ht="15" customHeight="1" x14ac:dyDescent="0.3">
      <c r="A31" s="8" t="s">
        <v>337</v>
      </c>
    </row>
    <row r="32" spans="1:7" ht="15" customHeight="1" x14ac:dyDescent="0.3">
      <c r="A32" s="8" t="s">
        <v>338</v>
      </c>
    </row>
    <row r="33" spans="1:6" ht="15" customHeight="1" x14ac:dyDescent="0.3">
      <c r="A33" s="11" t="s">
        <v>339</v>
      </c>
    </row>
    <row r="34" spans="1:6" ht="15" customHeight="1" x14ac:dyDescent="0.3">
      <c r="A34" s="11" t="s">
        <v>340</v>
      </c>
      <c r="C34" s="4" t="s">
        <v>324</v>
      </c>
      <c r="D34" s="4" t="s">
        <v>345</v>
      </c>
      <c r="E34" s="4" t="s">
        <v>96</v>
      </c>
      <c r="F34" s="4" t="s">
        <v>60</v>
      </c>
    </row>
    <row r="35" spans="1:6" ht="15" customHeight="1" x14ac:dyDescent="0.3">
      <c r="A35" s="8" t="s">
        <v>341</v>
      </c>
      <c r="C35" s="13">
        <f ca="1">TODAY()-57</f>
        <v>45699</v>
      </c>
      <c r="D35" s="4" t="s">
        <v>346</v>
      </c>
      <c r="E35" s="4" t="s">
        <v>348</v>
      </c>
      <c r="F35" s="14">
        <v>1400</v>
      </c>
    </row>
    <row r="36" spans="1:6" ht="15" customHeight="1" x14ac:dyDescent="0.3">
      <c r="A36" s="8" t="s">
        <v>342</v>
      </c>
      <c r="C36" s="13">
        <f ca="1">TODAY()-52</f>
        <v>45704</v>
      </c>
      <c r="D36" s="4" t="s">
        <v>208</v>
      </c>
      <c r="E36" s="4" t="s">
        <v>349</v>
      </c>
      <c r="F36" s="14">
        <v>1010</v>
      </c>
    </row>
    <row r="37" spans="1:6" ht="15" customHeight="1" x14ac:dyDescent="0.3">
      <c r="C37" s="13">
        <f ca="1">TODAY()-35</f>
        <v>45721</v>
      </c>
      <c r="D37" s="4" t="s">
        <v>346</v>
      </c>
      <c r="E37" s="4" t="s">
        <v>348</v>
      </c>
      <c r="F37" s="14">
        <v>750</v>
      </c>
    </row>
    <row r="38" spans="1:6" ht="15" customHeight="1" x14ac:dyDescent="0.3">
      <c r="C38" s="13">
        <f ca="1">TODAY()-31</f>
        <v>45725</v>
      </c>
      <c r="D38" s="4" t="s">
        <v>208</v>
      </c>
      <c r="E38" s="4" t="s">
        <v>350</v>
      </c>
      <c r="F38" s="14">
        <v>510</v>
      </c>
    </row>
    <row r="39" spans="1:6" ht="15" customHeight="1" x14ac:dyDescent="0.3">
      <c r="C39" s="13">
        <f ca="1">TODAY()-11</f>
        <v>45745</v>
      </c>
      <c r="D39" s="4" t="s">
        <v>347</v>
      </c>
      <c r="E39" s="4" t="s">
        <v>350</v>
      </c>
      <c r="F39" s="14">
        <v>1600</v>
      </c>
    </row>
    <row r="40" spans="1:6" ht="15" customHeight="1" x14ac:dyDescent="0.3">
      <c r="C40" s="13">
        <f ca="1">TODAY()</f>
        <v>45756</v>
      </c>
      <c r="D40" s="4" t="s">
        <v>212</v>
      </c>
      <c r="E40" s="4" t="s">
        <v>349</v>
      </c>
      <c r="F40" s="14">
        <v>680</v>
      </c>
    </row>
    <row r="43" spans="1:6" ht="15" customHeight="1" x14ac:dyDescent="0.3">
      <c r="C43"/>
      <c r="D43"/>
      <c r="E43"/>
    </row>
    <row r="44" spans="1:6" ht="15" customHeight="1" x14ac:dyDescent="0.3">
      <c r="C44"/>
      <c r="D44"/>
      <c r="E44"/>
    </row>
    <row r="45" spans="1:6" ht="15" customHeight="1" x14ac:dyDescent="0.3">
      <c r="C45"/>
      <c r="D45"/>
      <c r="E45"/>
    </row>
    <row r="46" spans="1:6" ht="15" customHeight="1" x14ac:dyDescent="0.3">
      <c r="C46"/>
      <c r="D46"/>
      <c r="E46"/>
    </row>
    <row r="47" spans="1:6" ht="15" customHeight="1" x14ac:dyDescent="0.3">
      <c r="C47"/>
      <c r="D47"/>
      <c r="E47"/>
    </row>
    <row r="48" spans="1:6" ht="15" customHeight="1" x14ac:dyDescent="0.3">
      <c r="C48"/>
      <c r="D48"/>
      <c r="E48"/>
    </row>
    <row r="49" spans="1:5" ht="15" customHeight="1" x14ac:dyDescent="0.3">
      <c r="C49"/>
      <c r="D49"/>
      <c r="E49"/>
    </row>
    <row r="50" spans="1:5" ht="15" customHeight="1" x14ac:dyDescent="0.3">
      <c r="C50"/>
      <c r="D50"/>
      <c r="E50"/>
    </row>
    <row r="51" spans="1:5" ht="15" customHeight="1" x14ac:dyDescent="0.3">
      <c r="C51"/>
      <c r="D51"/>
      <c r="E51"/>
    </row>
    <row r="52" spans="1:5" ht="15" customHeight="1" x14ac:dyDescent="0.3">
      <c r="C52"/>
      <c r="D52"/>
      <c r="E52"/>
    </row>
    <row r="53" spans="1:5" ht="15" customHeight="1" x14ac:dyDescent="0.3">
      <c r="C53"/>
      <c r="D53"/>
      <c r="E53"/>
    </row>
    <row r="54" spans="1:5" ht="15" customHeight="1" x14ac:dyDescent="0.3">
      <c r="C54"/>
      <c r="D54"/>
      <c r="E54"/>
    </row>
    <row r="55" spans="1:5" ht="15" customHeight="1" x14ac:dyDescent="0.3">
      <c r="C55"/>
      <c r="D55"/>
      <c r="E55"/>
    </row>
    <row r="56" spans="1:5" ht="15" customHeight="1" x14ac:dyDescent="0.3">
      <c r="C56"/>
      <c r="D56"/>
      <c r="E56"/>
    </row>
    <row r="57" spans="1:5" ht="15" customHeight="1" x14ac:dyDescent="0.3">
      <c r="C57"/>
      <c r="D57"/>
      <c r="E57"/>
    </row>
    <row r="58" spans="1:5" ht="15" customHeight="1" x14ac:dyDescent="0.3">
      <c r="A58" s="8" t="s">
        <v>41</v>
      </c>
      <c r="C58"/>
      <c r="D58"/>
      <c r="E58"/>
    </row>
    <row r="59" spans="1:5" ht="15" customHeight="1" x14ac:dyDescent="0.3">
      <c r="A59" s="8" t="s">
        <v>343</v>
      </c>
      <c r="C59"/>
      <c r="D59"/>
      <c r="E59"/>
    </row>
    <row r="60" spans="1:5" ht="15" customHeight="1" x14ac:dyDescent="0.3">
      <c r="A60" s="8" t="s">
        <v>344</v>
      </c>
      <c r="C60"/>
      <c r="D60"/>
      <c r="E60"/>
    </row>
    <row r="61" spans="1:5" ht="15" customHeight="1" x14ac:dyDescent="0.3">
      <c r="A61" s="8" t="s">
        <v>86</v>
      </c>
    </row>
  </sheetData>
  <phoneticPr fontId="22" type="noConversion"/>
  <hyperlinks>
    <hyperlink ref="A60" r:id="rId2" tooltip="選取以從 Web 了解如何使用 [欄位清單] 來排列樞紐分析表中的欄位" xr:uid="{00000000-0004-0000-0A00-000000000000}"/>
    <hyperlink ref="A59" r:id="rId3" tooltip="選取以從 Web 了解如何建立樞紐分析表來分析工作表的資料" xr:uid="{00000000-0004-0000-0A00-000001000000}"/>
  </hyperlinks>
  <pageMargins left="0.7" right="0.7" top="0.75" bottom="0.75" header="0.3" footer="0.3"/>
  <pageSetup paperSize="9"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6"/>
  <sheetViews>
    <sheetView showGridLines="0" zoomScaleNormal="100" workbookViewId="0"/>
  </sheetViews>
  <sheetFormatPr defaultColWidth="8.8984375" defaultRowHeight="15" customHeight="1" x14ac:dyDescent="0.3"/>
  <cols>
    <col min="1" max="1" width="8.8984375" style="8"/>
    <col min="2" max="2" width="84.69921875" style="4" customWidth="1"/>
    <col min="3" max="16384" width="8.8984375" style="4"/>
  </cols>
  <sheetData>
    <row r="1" spans="1:2" ht="60" customHeight="1" x14ac:dyDescent="0.3">
      <c r="A1" s="8" t="s">
        <v>353</v>
      </c>
    </row>
    <row r="2" spans="1:2" s="9" customFormat="1" ht="15" customHeight="1" x14ac:dyDescent="0.3">
      <c r="A2" s="8" t="s">
        <v>354</v>
      </c>
      <c r="B2" s="4"/>
    </row>
    <row r="3" spans="1:2" s="9" customFormat="1" ht="15" customHeight="1" x14ac:dyDescent="0.3">
      <c r="A3" s="8" t="s">
        <v>355</v>
      </c>
      <c r="B3" s="4"/>
    </row>
    <row r="4" spans="1:2" s="10" customFormat="1" ht="15" customHeight="1" x14ac:dyDescent="0.6">
      <c r="A4" s="8" t="s">
        <v>356</v>
      </c>
      <c r="B4" s="4"/>
    </row>
    <row r="5" spans="1:2" s="12" customFormat="1" ht="15" customHeight="1" x14ac:dyDescent="0.3">
      <c r="A5" s="11" t="s">
        <v>357</v>
      </c>
      <c r="B5" s="4"/>
    </row>
    <row r="6" spans="1:2" s="12" customFormat="1" ht="15" customHeight="1" x14ac:dyDescent="0.3">
      <c r="B6" s="4"/>
    </row>
  </sheetData>
  <phoneticPr fontId="22" type="noConversion"/>
  <hyperlinks>
    <hyperlink ref="A4" r:id="rId1" tooltip="選取以深入了解社群" display="http://go.microsoft.com/fwlink/?LinkId=844969" xr:uid="{00000000-0004-0000-0B00-000001000000}"/>
    <hyperlink ref="A5" r:id="rId2" tooltip="選取以深入了解其他新功能" display="http://go.microsoft.com/fwlink/?LinkId=846286" xr:uid="{00000000-0004-0000-0B00-000002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Normal="100" zoomScalePageLayoutView="125" workbookViewId="0"/>
  </sheetViews>
  <sheetFormatPr defaultColWidth="8.8984375" defaultRowHeight="15" customHeight="1" x14ac:dyDescent="0.3"/>
  <cols>
    <col min="1" max="1" width="12.796875" style="8" customWidth="1"/>
    <col min="2" max="2" width="63.59765625" style="40" customWidth="1"/>
    <col min="3" max="16384" width="8.8984375" style="40"/>
  </cols>
  <sheetData>
    <row r="1" spans="1:7" ht="60" customHeight="1" x14ac:dyDescent="0.65">
      <c r="A1" s="8" t="s">
        <v>3</v>
      </c>
      <c r="B1" s="24"/>
    </row>
    <row r="2" spans="1:7" ht="15" customHeight="1" x14ac:dyDescent="0.3">
      <c r="A2" s="8" t="s">
        <v>4</v>
      </c>
    </row>
    <row r="3" spans="1:7" ht="15" customHeight="1" x14ac:dyDescent="0.3">
      <c r="A3" s="8" t="s">
        <v>5</v>
      </c>
      <c r="B3" s="25"/>
      <c r="C3" s="19" t="s">
        <v>47</v>
      </c>
      <c r="D3" s="19" t="s">
        <v>59</v>
      </c>
      <c r="F3" s="19" t="s">
        <v>62</v>
      </c>
      <c r="G3" s="19" t="s">
        <v>59</v>
      </c>
    </row>
    <row r="4" spans="1:7" ht="15" customHeight="1" x14ac:dyDescent="0.3">
      <c r="A4" s="8" t="s">
        <v>6</v>
      </c>
      <c r="C4" s="20" t="s">
        <v>48</v>
      </c>
      <c r="D4" s="20">
        <v>50</v>
      </c>
      <c r="F4" s="20" t="s">
        <v>63</v>
      </c>
      <c r="G4" s="20">
        <v>50</v>
      </c>
    </row>
    <row r="5" spans="1:7" s="41" customFormat="1" ht="15" customHeight="1" x14ac:dyDescent="0.3">
      <c r="A5" s="8" t="s">
        <v>7</v>
      </c>
      <c r="C5" s="20" t="s">
        <v>49</v>
      </c>
      <c r="D5" s="20">
        <v>20</v>
      </c>
      <c r="F5" s="20" t="s">
        <v>64</v>
      </c>
      <c r="G5" s="20">
        <v>30</v>
      </c>
    </row>
    <row r="6" spans="1:7" s="41" customFormat="1" ht="15" customHeight="1" x14ac:dyDescent="0.3">
      <c r="A6" s="8" t="s">
        <v>8</v>
      </c>
      <c r="B6" s="26"/>
      <c r="C6" s="20" t="s">
        <v>50</v>
      </c>
      <c r="D6" s="20">
        <v>60</v>
      </c>
      <c r="F6" s="20" t="s">
        <v>65</v>
      </c>
      <c r="G6" s="20">
        <v>10</v>
      </c>
    </row>
    <row r="7" spans="1:7" s="41" customFormat="1" ht="15" customHeight="1" x14ac:dyDescent="0.3">
      <c r="A7" s="8" t="s">
        <v>9</v>
      </c>
      <c r="C7" s="20" t="s">
        <v>51</v>
      </c>
      <c r="D7" s="20">
        <v>40</v>
      </c>
      <c r="F7" s="20" t="s">
        <v>66</v>
      </c>
      <c r="G7" s="20">
        <v>50</v>
      </c>
    </row>
    <row r="8" spans="1:7" s="41" customFormat="1" ht="15" customHeight="1" x14ac:dyDescent="0.3">
      <c r="A8" s="8" t="s">
        <v>10</v>
      </c>
      <c r="D8" s="21"/>
      <c r="G8" s="21"/>
    </row>
    <row r="9" spans="1:7" s="41" customFormat="1" ht="15" customHeight="1" x14ac:dyDescent="0.3">
      <c r="A9" s="8" t="s">
        <v>11</v>
      </c>
    </row>
    <row r="10" spans="1:7" s="41" customFormat="1" ht="15" customHeight="1" x14ac:dyDescent="0.3">
      <c r="A10" s="8" t="s">
        <v>12</v>
      </c>
      <c r="C10" s="19" t="s">
        <v>52</v>
      </c>
      <c r="D10" s="19" t="s">
        <v>59</v>
      </c>
      <c r="F10" s="19" t="s">
        <v>52</v>
      </c>
      <c r="G10" s="19" t="s">
        <v>59</v>
      </c>
    </row>
    <row r="11" spans="1:7" s="41" customFormat="1" ht="15" customHeight="1" x14ac:dyDescent="0.3">
      <c r="A11" s="8" t="s">
        <v>13</v>
      </c>
      <c r="C11" s="20" t="s">
        <v>53</v>
      </c>
      <c r="D11" s="20">
        <v>50</v>
      </c>
      <c r="F11" s="20" t="s">
        <v>53</v>
      </c>
      <c r="G11" s="20">
        <v>50</v>
      </c>
    </row>
    <row r="12" spans="1:7" s="41" customFormat="1" ht="15" customHeight="1" x14ac:dyDescent="0.3">
      <c r="A12" s="8" t="s">
        <v>14</v>
      </c>
      <c r="C12" s="20" t="s">
        <v>54</v>
      </c>
      <c r="D12" s="20">
        <v>100</v>
      </c>
      <c r="F12" s="20" t="s">
        <v>54</v>
      </c>
      <c r="G12" s="20">
        <v>100</v>
      </c>
    </row>
    <row r="13" spans="1:7" s="41" customFormat="1" ht="15" customHeight="1" x14ac:dyDescent="0.3">
      <c r="A13" s="8" t="s">
        <v>15</v>
      </c>
      <c r="C13" s="20" t="s">
        <v>55</v>
      </c>
      <c r="D13" s="20">
        <v>40</v>
      </c>
      <c r="F13" s="20" t="s">
        <v>55</v>
      </c>
      <c r="G13" s="20">
        <v>40</v>
      </c>
    </row>
    <row r="14" spans="1:7" s="41" customFormat="1" ht="15" customHeight="1" x14ac:dyDescent="0.3">
      <c r="A14" s="8"/>
      <c r="C14" s="20" t="s">
        <v>56</v>
      </c>
      <c r="D14" s="20">
        <v>50</v>
      </c>
      <c r="F14" s="20" t="s">
        <v>56</v>
      </c>
      <c r="G14" s="20">
        <v>50</v>
      </c>
    </row>
    <row r="15" spans="1:7" s="41" customFormat="1" ht="15" customHeight="1" thickBot="1" x14ac:dyDescent="0.35">
      <c r="A15" s="8"/>
      <c r="C15" s="20" t="s">
        <v>57</v>
      </c>
      <c r="D15" s="20">
        <v>20</v>
      </c>
      <c r="F15" s="20" t="s">
        <v>57</v>
      </c>
      <c r="G15" s="20">
        <v>20</v>
      </c>
    </row>
    <row r="16" spans="1:7" s="41" customFormat="1" ht="15" customHeight="1" thickTop="1" thickBot="1" x14ac:dyDescent="0.35">
      <c r="A16" s="8"/>
      <c r="D16" s="21"/>
      <c r="G16" s="44"/>
    </row>
    <row r="17" spans="1:1" s="41" customFormat="1" ht="15" customHeight="1" thickTop="1" x14ac:dyDescent="0.3">
      <c r="A17" s="8"/>
    </row>
    <row r="18" spans="1:1" s="41" customFormat="1" ht="15" customHeight="1" x14ac:dyDescent="0.3">
      <c r="A18" s="8"/>
    </row>
    <row r="19" spans="1:1" s="41" customFormat="1" ht="15" customHeight="1" x14ac:dyDescent="0.3">
      <c r="A19" s="8"/>
    </row>
    <row r="20" spans="1:1" s="41" customFormat="1" ht="15" customHeight="1" x14ac:dyDescent="0.3">
      <c r="A20" s="8"/>
    </row>
    <row r="21" spans="1:1" s="41" customFormat="1" ht="15" customHeight="1" x14ac:dyDescent="0.3">
      <c r="A21" s="8"/>
    </row>
    <row r="22" spans="1:1" s="41" customFormat="1" ht="15" customHeight="1" x14ac:dyDescent="0.3">
      <c r="A22" s="8"/>
    </row>
    <row r="23" spans="1:1" s="41" customFormat="1" ht="15" customHeight="1" x14ac:dyDescent="0.3">
      <c r="A23" s="8"/>
    </row>
    <row r="24" spans="1:1" s="41" customFormat="1" ht="15" customHeight="1" x14ac:dyDescent="0.3">
      <c r="A24" s="8"/>
    </row>
    <row r="27" spans="1:1" ht="15" customHeight="1" x14ac:dyDescent="0.3">
      <c r="A27" s="8" t="s">
        <v>16</v>
      </c>
    </row>
    <row r="28" spans="1:1" ht="15" customHeight="1" x14ac:dyDescent="0.3">
      <c r="A28" s="8" t="s">
        <v>17</v>
      </c>
    </row>
    <row r="29" spans="1:1" ht="15" customHeight="1" x14ac:dyDescent="0.3">
      <c r="A29" s="8" t="s">
        <v>18</v>
      </c>
    </row>
    <row r="30" spans="1:1" ht="15" customHeight="1" x14ac:dyDescent="0.3">
      <c r="A30" s="8" t="s">
        <v>19</v>
      </c>
    </row>
    <row r="31" spans="1:1" ht="15" customHeight="1" x14ac:dyDescent="0.3">
      <c r="A31" s="8" t="s">
        <v>20</v>
      </c>
    </row>
    <row r="32" spans="1:1" ht="15" customHeight="1" x14ac:dyDescent="0.3">
      <c r="A32" s="8" t="s">
        <v>21</v>
      </c>
    </row>
    <row r="33" spans="1:7" ht="15" customHeight="1" x14ac:dyDescent="0.3">
      <c r="A33" s="8" t="s">
        <v>22</v>
      </c>
    </row>
    <row r="34" spans="1:7" ht="15" customHeight="1" x14ac:dyDescent="0.3">
      <c r="A34" s="8" t="s">
        <v>23</v>
      </c>
    </row>
    <row r="35" spans="1:7" ht="15" customHeight="1" x14ac:dyDescent="0.3">
      <c r="A35" s="8" t="s">
        <v>360</v>
      </c>
    </row>
    <row r="36" spans="1:7" ht="15" customHeight="1" x14ac:dyDescent="0.3">
      <c r="A36" s="8" t="s">
        <v>24</v>
      </c>
    </row>
    <row r="37" spans="1:7" ht="15" customHeight="1" x14ac:dyDescent="0.3">
      <c r="A37" s="8" t="s">
        <v>25</v>
      </c>
      <c r="C37" s="19" t="s">
        <v>47</v>
      </c>
      <c r="D37" s="19" t="s">
        <v>59</v>
      </c>
    </row>
    <row r="38" spans="1:7" ht="15" customHeight="1" x14ac:dyDescent="0.3">
      <c r="A38" s="8" t="s">
        <v>26</v>
      </c>
      <c r="C38" s="20" t="s">
        <v>48</v>
      </c>
      <c r="D38" s="20">
        <v>50</v>
      </c>
      <c r="E38" s="41"/>
    </row>
    <row r="39" spans="1:7" ht="15" customHeight="1" x14ac:dyDescent="0.3">
      <c r="A39" s="8" t="s">
        <v>27</v>
      </c>
      <c r="C39" s="20" t="s">
        <v>49</v>
      </c>
      <c r="D39" s="20">
        <v>20</v>
      </c>
      <c r="E39" s="41"/>
    </row>
    <row r="40" spans="1:7" ht="15" customHeight="1" x14ac:dyDescent="0.3">
      <c r="A40" s="8" t="s">
        <v>28</v>
      </c>
      <c r="C40" s="20" t="s">
        <v>50</v>
      </c>
      <c r="D40" s="20">
        <v>60</v>
      </c>
      <c r="E40" s="41"/>
    </row>
    <row r="41" spans="1:7" ht="15" customHeight="1" x14ac:dyDescent="0.3">
      <c r="A41" s="8" t="s">
        <v>29</v>
      </c>
      <c r="C41" s="20" t="s">
        <v>51</v>
      </c>
      <c r="D41" s="20">
        <v>40</v>
      </c>
      <c r="E41" s="41"/>
    </row>
    <row r="42" spans="1:7" ht="15" customHeight="1" x14ac:dyDescent="0.3">
      <c r="A42" s="8" t="s">
        <v>30</v>
      </c>
      <c r="C42" s="41"/>
      <c r="D42" s="21">
        <f>SUM(D38:D41)</f>
        <v>170</v>
      </c>
      <c r="E42" s="41"/>
      <c r="F42" s="41"/>
      <c r="G42" s="41"/>
    </row>
    <row r="43" spans="1:7" ht="15" customHeight="1" x14ac:dyDescent="0.3">
      <c r="A43" s="8" t="s">
        <v>31</v>
      </c>
    </row>
    <row r="47" spans="1:7" ht="15" customHeight="1" x14ac:dyDescent="0.3">
      <c r="C47" s="19" t="s">
        <v>52</v>
      </c>
      <c r="D47" s="19" t="s">
        <v>59</v>
      </c>
      <c r="E47" s="41"/>
      <c r="F47" s="19" t="s">
        <v>52</v>
      </c>
      <c r="G47" s="19" t="s">
        <v>59</v>
      </c>
    </row>
    <row r="48" spans="1:7" ht="15" customHeight="1" x14ac:dyDescent="0.3">
      <c r="C48" s="20" t="s">
        <v>58</v>
      </c>
      <c r="D48" s="20">
        <v>20</v>
      </c>
      <c r="E48" s="41"/>
      <c r="F48" s="20" t="s">
        <v>67</v>
      </c>
      <c r="G48" s="20">
        <v>20</v>
      </c>
    </row>
    <row r="49" spans="3:7" ht="15" customHeight="1" x14ac:dyDescent="0.3">
      <c r="C49" s="20"/>
      <c r="D49" s="20"/>
      <c r="E49" s="41"/>
      <c r="F49" s="20" t="s">
        <v>68</v>
      </c>
      <c r="G49" s="20">
        <v>10</v>
      </c>
    </row>
    <row r="50" spans="3:7" ht="15" customHeight="1" x14ac:dyDescent="0.3">
      <c r="C50" s="20"/>
      <c r="D50" s="20"/>
      <c r="E50" s="41"/>
      <c r="F50" s="20" t="s">
        <v>69</v>
      </c>
      <c r="G50" s="20">
        <v>10</v>
      </c>
    </row>
    <row r="51" spans="3:7" ht="15" customHeight="1" x14ac:dyDescent="0.3">
      <c r="C51" s="20"/>
      <c r="D51" s="20"/>
      <c r="E51" s="41"/>
      <c r="F51" s="20" t="s">
        <v>70</v>
      </c>
      <c r="G51" s="20">
        <v>40</v>
      </c>
    </row>
    <row r="53" spans="3:7" ht="15" customHeight="1" x14ac:dyDescent="0.3">
      <c r="E53" s="19" t="s">
        <v>61</v>
      </c>
    </row>
    <row r="54" spans="3:7" ht="15" customHeight="1" x14ac:dyDescent="0.3">
      <c r="E54" s="21">
        <f>SUM(D48,G48:G51,100)</f>
        <v>200</v>
      </c>
    </row>
    <row r="66" spans="1:7" ht="15" customHeight="1" x14ac:dyDescent="0.3">
      <c r="A66" s="8" t="s">
        <v>32</v>
      </c>
    </row>
    <row r="67" spans="1:7" ht="15" customHeight="1" x14ac:dyDescent="0.3">
      <c r="A67" s="8" t="s">
        <v>33</v>
      </c>
    </row>
    <row r="68" spans="1:7" ht="15" customHeight="1" x14ac:dyDescent="0.3">
      <c r="A68" s="8" t="s">
        <v>34</v>
      </c>
    </row>
    <row r="69" spans="1:7" ht="15" customHeight="1" x14ac:dyDescent="0.3">
      <c r="A69" s="8" t="s">
        <v>35</v>
      </c>
    </row>
    <row r="70" spans="1:7" ht="15" customHeight="1" x14ac:dyDescent="0.3">
      <c r="A70" s="8" t="s">
        <v>36</v>
      </c>
    </row>
    <row r="71" spans="1:7" ht="15" customHeight="1" x14ac:dyDescent="0.3">
      <c r="A71" s="1" t="s">
        <v>37</v>
      </c>
    </row>
    <row r="72" spans="1:7" ht="15" customHeight="1" x14ac:dyDescent="0.3">
      <c r="A72" s="8" t="s">
        <v>38</v>
      </c>
      <c r="C72" s="19" t="s">
        <v>52</v>
      </c>
      <c r="D72" s="19" t="s">
        <v>59</v>
      </c>
      <c r="F72" s="19" t="s">
        <v>52</v>
      </c>
      <c r="G72" s="19" t="s">
        <v>59</v>
      </c>
    </row>
    <row r="73" spans="1:7" ht="15" customHeight="1" x14ac:dyDescent="0.3">
      <c r="A73" s="11" t="s">
        <v>39</v>
      </c>
      <c r="C73" s="20" t="s">
        <v>53</v>
      </c>
      <c r="D73" s="20">
        <v>50</v>
      </c>
      <c r="F73" s="20" t="s">
        <v>53</v>
      </c>
      <c r="G73" s="20">
        <v>50</v>
      </c>
    </row>
    <row r="74" spans="1:7" ht="15" customHeight="1" x14ac:dyDescent="0.3">
      <c r="A74" s="8" t="s">
        <v>40</v>
      </c>
      <c r="C74" s="20" t="s">
        <v>54</v>
      </c>
      <c r="D74" s="20">
        <v>100</v>
      </c>
      <c r="F74" s="20" t="s">
        <v>54</v>
      </c>
      <c r="G74" s="20">
        <v>100</v>
      </c>
    </row>
    <row r="75" spans="1:7" ht="15" customHeight="1" x14ac:dyDescent="0.3">
      <c r="C75" s="20" t="s">
        <v>55</v>
      </c>
      <c r="D75" s="20">
        <v>40</v>
      </c>
      <c r="F75" s="20" t="s">
        <v>55</v>
      </c>
      <c r="G75" s="20">
        <v>40</v>
      </c>
    </row>
    <row r="76" spans="1:7" ht="15" customHeight="1" x14ac:dyDescent="0.3">
      <c r="C76" s="20" t="s">
        <v>56</v>
      </c>
      <c r="D76" s="20">
        <v>50</v>
      </c>
      <c r="F76" s="20" t="s">
        <v>56</v>
      </c>
      <c r="G76" s="20">
        <v>50</v>
      </c>
    </row>
    <row r="77" spans="1:7" ht="15" customHeight="1" thickBot="1" x14ac:dyDescent="0.35">
      <c r="C77" s="20" t="s">
        <v>57</v>
      </c>
      <c r="D77" s="20">
        <v>20</v>
      </c>
      <c r="F77" s="20" t="s">
        <v>57</v>
      </c>
      <c r="G77" s="20">
        <v>20</v>
      </c>
    </row>
    <row r="78" spans="1:7" ht="15" customHeight="1" thickTop="1" thickBot="1" x14ac:dyDescent="0.35">
      <c r="D78" s="21">
        <f>SUMIF(D73:D77,"&gt;50")</f>
        <v>100</v>
      </c>
      <c r="F78" s="45"/>
      <c r="G78" s="44">
        <f>SUMIF(G73:G77,"&gt;=50")</f>
        <v>200</v>
      </c>
    </row>
    <row r="79" spans="1:7" ht="15" customHeight="1" thickTop="1" x14ac:dyDescent="0.3"/>
    <row r="86" spans="1:1" ht="15" customHeight="1" x14ac:dyDescent="0.3">
      <c r="A86" s="8" t="s">
        <v>41</v>
      </c>
    </row>
    <row r="87" spans="1:1" ht="15" customHeight="1" x14ac:dyDescent="0.3">
      <c r="A87" s="8" t="s">
        <v>42</v>
      </c>
    </row>
    <row r="88" spans="1:1" ht="15" customHeight="1" x14ac:dyDescent="0.3">
      <c r="A88" s="8" t="s">
        <v>43</v>
      </c>
    </row>
    <row r="89" spans="1:1" ht="15" customHeight="1" x14ac:dyDescent="0.3">
      <c r="A89" s="8" t="s">
        <v>44</v>
      </c>
    </row>
    <row r="90" spans="1:1" ht="15" customHeight="1" x14ac:dyDescent="0.3">
      <c r="A90" s="8" t="s">
        <v>45</v>
      </c>
    </row>
    <row r="91" spans="1:1" ht="15" customHeight="1" x14ac:dyDescent="0.3">
      <c r="A91" s="8" t="s">
        <v>46</v>
      </c>
    </row>
  </sheetData>
  <phoneticPr fontId="22" type="noConversion"/>
  <hyperlinks>
    <hyperlink ref="A87" r:id="rId1" tooltip="選取以從網路深入了解 SUM 函數" xr:uid="{00000000-0004-0000-0100-000000000000}"/>
    <hyperlink ref="A88" r:id="rId2" tooltip="選取以從 Web 全面了解 SUMIF 函數" xr:uid="{00000000-0004-0000-0100-000001000000}"/>
    <hyperlink ref="A89" r:id="rId3" tooltip="選取以從 Web 了解如何用 Excel 當計算機" xr:uid="{00000000-0004-0000-0100-000002000000}"/>
    <hyperlink ref="A90" r:id="rId4" tooltip="選取以從 Web 了解免費的 Excel 線上訓練概觀" xr:uid="{00000000-0004-0000-0100-000003000000}"/>
    <hyperlink ref="A71" location="'10. 樞紐分析表'!A1" tooltip="選取以移至 [樞紐分析表] 工作表" display="注意：如果您撰寫了大量 SUMIF 公式，建議您使用樞紐分析表。如需詳細資訊，請參閱 [樞紐分析表] 工作表。" xr:uid="{00000000-0004-0000-0100-000004000000}"/>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tabSelected="1" zoomScaleNormal="100" zoomScalePageLayoutView="125" workbookViewId="0"/>
  </sheetViews>
  <sheetFormatPr defaultColWidth="8.8984375" defaultRowHeight="15" customHeight="1" x14ac:dyDescent="0.3"/>
  <cols>
    <col min="1" max="1" width="12.796875" style="8" customWidth="1"/>
    <col min="2" max="2" width="63.59765625" style="4" customWidth="1"/>
    <col min="3" max="3" width="8.8984375" style="40"/>
    <col min="4" max="4" width="11.69921875" style="40" bestFit="1" customWidth="1"/>
    <col min="5" max="16384" width="8.8984375" style="40"/>
  </cols>
  <sheetData>
    <row r="1" spans="1:9" ht="60" customHeight="1" x14ac:dyDescent="0.3">
      <c r="A1" s="8" t="s">
        <v>71</v>
      </c>
    </row>
    <row r="2" spans="1:9" ht="15" customHeight="1" x14ac:dyDescent="0.3">
      <c r="A2" s="8" t="s">
        <v>72</v>
      </c>
    </row>
    <row r="3" spans="1:9" ht="15" customHeight="1" x14ac:dyDescent="0.3">
      <c r="A3" s="8" t="s">
        <v>73</v>
      </c>
      <c r="C3" s="19" t="s">
        <v>87</v>
      </c>
      <c r="D3" s="19" t="s">
        <v>92</v>
      </c>
      <c r="E3" s="19" t="s">
        <v>95</v>
      </c>
      <c r="F3" s="19" t="s">
        <v>92</v>
      </c>
      <c r="G3" s="19" t="s">
        <v>95</v>
      </c>
    </row>
    <row r="4" spans="1:9" ht="15" customHeight="1" x14ac:dyDescent="0.3">
      <c r="A4" s="8" t="s">
        <v>74</v>
      </c>
      <c r="C4" s="20">
        <v>50</v>
      </c>
      <c r="D4" s="20">
        <v>50</v>
      </c>
      <c r="E4" s="21">
        <f>SUM(C4:D4)</f>
        <v>100</v>
      </c>
      <c r="F4" s="20">
        <v>75</v>
      </c>
      <c r="G4" s="20">
        <f>SUM(E4:F4)</f>
        <v>175</v>
      </c>
    </row>
    <row r="5" spans="1:9" s="41" customFormat="1" ht="15" customHeight="1" x14ac:dyDescent="0.3">
      <c r="A5" s="8" t="s">
        <v>75</v>
      </c>
      <c r="B5" s="4"/>
      <c r="C5" s="20">
        <v>50</v>
      </c>
      <c r="D5" s="20">
        <v>60</v>
      </c>
      <c r="E5" s="20"/>
      <c r="F5" s="20">
        <v>75</v>
      </c>
      <c r="G5" s="20"/>
      <c r="H5" s="40"/>
      <c r="I5" s="40"/>
    </row>
    <row r="6" spans="1:9" s="41" customFormat="1" ht="15" customHeight="1" x14ac:dyDescent="0.3">
      <c r="A6" s="8" t="s">
        <v>76</v>
      </c>
      <c r="B6" s="4"/>
      <c r="C6" s="20">
        <v>50</v>
      </c>
      <c r="D6" s="20">
        <v>70</v>
      </c>
      <c r="E6" s="20"/>
      <c r="F6" s="20">
        <v>75</v>
      </c>
      <c r="G6" s="20"/>
      <c r="H6" s="40"/>
      <c r="I6" s="40"/>
    </row>
    <row r="7" spans="1:9" s="41" customFormat="1" ht="15" customHeight="1" x14ac:dyDescent="0.3">
      <c r="A7" s="8" t="s">
        <v>77</v>
      </c>
      <c r="B7" s="4"/>
      <c r="C7" s="20">
        <v>50</v>
      </c>
      <c r="D7" s="20">
        <v>80</v>
      </c>
      <c r="E7" s="20"/>
      <c r="F7" s="20">
        <v>75</v>
      </c>
      <c r="G7" s="20"/>
      <c r="H7" s="40"/>
      <c r="I7" s="40"/>
    </row>
    <row r="8" spans="1:9" s="41" customFormat="1" ht="15" customHeight="1" x14ac:dyDescent="0.3">
      <c r="A8" s="8" t="s">
        <v>78</v>
      </c>
      <c r="B8" s="4"/>
      <c r="C8" s="40"/>
      <c r="D8" s="40"/>
      <c r="E8" s="40"/>
      <c r="F8" s="40"/>
      <c r="G8" s="40"/>
      <c r="H8" s="40"/>
      <c r="I8" s="40"/>
    </row>
    <row r="9" spans="1:9" s="41" customFormat="1" ht="15" customHeight="1" x14ac:dyDescent="0.3">
      <c r="A9" s="8" t="s">
        <v>79</v>
      </c>
      <c r="B9" s="4"/>
      <c r="C9" s="40"/>
      <c r="D9" s="40"/>
      <c r="E9" s="40"/>
      <c r="F9" s="40"/>
      <c r="G9" s="40"/>
      <c r="H9" s="40"/>
      <c r="I9" s="40"/>
    </row>
    <row r="10" spans="1:9" s="41" customFormat="1" ht="15" customHeight="1" x14ac:dyDescent="0.3">
      <c r="A10" s="8"/>
      <c r="B10" s="4"/>
      <c r="C10" s="19" t="s">
        <v>87</v>
      </c>
      <c r="D10" s="19" t="s">
        <v>92</v>
      </c>
      <c r="E10" s="19" t="s">
        <v>95</v>
      </c>
      <c r="F10" s="19" t="s">
        <v>92</v>
      </c>
      <c r="G10" s="19" t="s">
        <v>95</v>
      </c>
      <c r="H10" s="40"/>
      <c r="I10" s="40"/>
    </row>
    <row r="11" spans="1:9" s="41" customFormat="1" ht="15" customHeight="1" x14ac:dyDescent="0.3">
      <c r="A11" s="8"/>
      <c r="B11" s="4"/>
      <c r="C11" s="20">
        <v>50</v>
      </c>
      <c r="D11" s="20">
        <v>50</v>
      </c>
      <c r="E11" s="20">
        <f>SUM(C11:D11)</f>
        <v>100</v>
      </c>
      <c r="F11" s="20">
        <v>75</v>
      </c>
      <c r="G11" s="20">
        <f>SUM(E11:F11)</f>
        <v>175</v>
      </c>
      <c r="H11" s="40"/>
      <c r="I11" s="40"/>
    </row>
    <row r="12" spans="1:9" s="41" customFormat="1" ht="15" customHeight="1" x14ac:dyDescent="0.3">
      <c r="A12" s="8"/>
      <c r="B12" s="4"/>
      <c r="C12" s="20">
        <v>50</v>
      </c>
      <c r="D12" s="20">
        <v>60</v>
      </c>
      <c r="E12" s="20">
        <f t="shared" ref="E12:E14" si="0">SUM(C12:D12)</f>
        <v>110</v>
      </c>
      <c r="F12" s="20">
        <v>75</v>
      </c>
      <c r="G12" s="20">
        <f t="shared" ref="G12:G14" si="1">SUM(E12:F12)</f>
        <v>185</v>
      </c>
      <c r="H12" s="40"/>
      <c r="I12" s="40"/>
    </row>
    <row r="13" spans="1:9" s="41" customFormat="1" ht="15" customHeight="1" x14ac:dyDescent="0.3">
      <c r="A13" s="8"/>
      <c r="B13" s="4"/>
      <c r="C13" s="20">
        <v>50</v>
      </c>
      <c r="D13" s="20">
        <v>70</v>
      </c>
      <c r="E13" s="20">
        <f t="shared" si="0"/>
        <v>120</v>
      </c>
      <c r="F13" s="20">
        <v>75</v>
      </c>
      <c r="G13" s="20">
        <f t="shared" si="1"/>
        <v>195</v>
      </c>
      <c r="H13" s="40"/>
      <c r="I13" s="40"/>
    </row>
    <row r="14" spans="1:9" s="41" customFormat="1" ht="15" customHeight="1" x14ac:dyDescent="0.3">
      <c r="A14" s="8"/>
      <c r="B14" s="4"/>
      <c r="C14" s="42">
        <v>50</v>
      </c>
      <c r="D14" s="42">
        <v>80</v>
      </c>
      <c r="E14" s="42">
        <f t="shared" si="0"/>
        <v>130</v>
      </c>
      <c r="F14" s="42">
        <v>75</v>
      </c>
      <c r="G14" s="42">
        <f t="shared" si="1"/>
        <v>205</v>
      </c>
      <c r="H14" s="40"/>
      <c r="I14" s="40"/>
    </row>
    <row r="15" spans="1:9" s="41" customFormat="1" ht="15" customHeight="1" x14ac:dyDescent="0.3">
      <c r="A15" s="8"/>
      <c r="B15" s="4"/>
      <c r="C15" s="21">
        <f>SUM(C11:C14)</f>
        <v>200</v>
      </c>
      <c r="D15" s="20"/>
      <c r="E15" s="20"/>
      <c r="F15" s="20"/>
      <c r="G15" s="20"/>
      <c r="H15" s="40"/>
      <c r="I15" s="40"/>
    </row>
    <row r="16" spans="1:9" s="41" customFormat="1" ht="15" customHeight="1" x14ac:dyDescent="0.3">
      <c r="A16" s="8"/>
      <c r="B16" s="4"/>
      <c r="H16" s="40"/>
      <c r="I16" s="40"/>
    </row>
    <row r="17" spans="1:9" s="41" customFormat="1" ht="15" customHeight="1" x14ac:dyDescent="0.3">
      <c r="A17" s="8"/>
      <c r="B17" s="4"/>
      <c r="H17" s="40"/>
      <c r="I17" s="40"/>
    </row>
    <row r="18" spans="1:9" s="41" customFormat="1" ht="15" customHeight="1" x14ac:dyDescent="0.3">
      <c r="A18" s="8"/>
      <c r="B18" s="4"/>
      <c r="C18" s="40"/>
      <c r="D18" s="40"/>
      <c r="E18" s="40"/>
      <c r="F18" s="40"/>
      <c r="G18" s="40"/>
      <c r="H18" s="40"/>
      <c r="I18" s="40"/>
    </row>
    <row r="19" spans="1:9" s="41" customFormat="1" ht="15" customHeight="1" x14ac:dyDescent="0.3">
      <c r="A19" s="8"/>
      <c r="B19" s="4"/>
      <c r="C19" s="40"/>
      <c r="D19" s="40"/>
      <c r="E19" s="40"/>
      <c r="F19" s="40"/>
      <c r="G19" s="40"/>
      <c r="H19" s="40"/>
      <c r="I19" s="40"/>
    </row>
    <row r="20" spans="1:9" s="41" customFormat="1" ht="15" customHeight="1" x14ac:dyDescent="0.3">
      <c r="A20" s="8"/>
      <c r="B20" s="4"/>
      <c r="C20" s="40"/>
      <c r="D20" s="40"/>
      <c r="E20" s="40"/>
      <c r="F20" s="40"/>
      <c r="G20" s="40"/>
      <c r="H20" s="40"/>
      <c r="I20" s="40"/>
    </row>
    <row r="21" spans="1:9" s="41" customFormat="1" ht="15" customHeight="1" x14ac:dyDescent="0.3">
      <c r="A21" s="8"/>
      <c r="B21" s="4"/>
      <c r="C21" s="40"/>
      <c r="D21" s="40"/>
      <c r="E21" s="40"/>
      <c r="F21" s="40"/>
      <c r="G21" s="40"/>
      <c r="H21" s="40"/>
      <c r="I21" s="40"/>
    </row>
    <row r="22" spans="1:9" s="41" customFormat="1" ht="15" customHeight="1" x14ac:dyDescent="0.3">
      <c r="A22" s="8"/>
      <c r="B22" s="4"/>
    </row>
    <row r="23" spans="1:9" s="41" customFormat="1" ht="15" customHeight="1" x14ac:dyDescent="0.3">
      <c r="A23" s="8"/>
      <c r="B23" s="4"/>
    </row>
    <row r="24" spans="1:9" s="41" customFormat="1" ht="15" customHeight="1" x14ac:dyDescent="0.3">
      <c r="A24" s="8"/>
      <c r="B24" s="4"/>
    </row>
    <row r="27" spans="1:9" ht="15" customHeight="1" x14ac:dyDescent="0.3">
      <c r="A27" s="8" t="s">
        <v>80</v>
      </c>
    </row>
    <row r="28" spans="1:9" ht="15" customHeight="1" x14ac:dyDescent="0.3">
      <c r="A28" s="8" t="s">
        <v>81</v>
      </c>
    </row>
    <row r="29" spans="1:9" ht="15" customHeight="1" x14ac:dyDescent="0.3">
      <c r="A29" s="8" t="s">
        <v>82</v>
      </c>
    </row>
    <row r="30" spans="1:9" ht="15" customHeight="1" x14ac:dyDescent="0.3">
      <c r="A30" s="8" t="s">
        <v>83</v>
      </c>
    </row>
    <row r="31" spans="1:9" ht="15" customHeight="1" x14ac:dyDescent="0.3">
      <c r="A31" s="8" t="s">
        <v>84</v>
      </c>
    </row>
    <row r="33" spans="3:8" ht="15" customHeight="1" x14ac:dyDescent="0.3">
      <c r="C33" s="19" t="s">
        <v>88</v>
      </c>
      <c r="D33" s="19" t="s">
        <v>93</v>
      </c>
      <c r="E33" s="19" t="s">
        <v>96</v>
      </c>
      <c r="F33" s="19" t="s">
        <v>98</v>
      </c>
    </row>
    <row r="34" spans="3:8" ht="15" customHeight="1" x14ac:dyDescent="0.3">
      <c r="C34" s="43" t="s">
        <v>89</v>
      </c>
      <c r="D34" s="43" t="s">
        <v>47</v>
      </c>
      <c r="E34" s="20" t="s">
        <v>48</v>
      </c>
      <c r="F34" s="20">
        <v>100</v>
      </c>
    </row>
    <row r="35" spans="3:8" ht="15" customHeight="1" x14ac:dyDescent="0.3">
      <c r="C35" s="20"/>
      <c r="D35" s="20"/>
      <c r="E35" s="20" t="s">
        <v>49</v>
      </c>
      <c r="F35" s="20">
        <v>200</v>
      </c>
    </row>
    <row r="36" spans="3:8" ht="15" customHeight="1" x14ac:dyDescent="0.3">
      <c r="C36" s="20"/>
      <c r="D36" s="20"/>
      <c r="E36" s="20" t="s">
        <v>50</v>
      </c>
      <c r="F36" s="20">
        <v>50</v>
      </c>
    </row>
    <row r="37" spans="3:8" ht="15" customHeight="1" x14ac:dyDescent="0.3">
      <c r="C37" s="20"/>
      <c r="D37" s="20"/>
      <c r="E37" s="20" t="s">
        <v>97</v>
      </c>
      <c r="F37" s="20">
        <v>100</v>
      </c>
    </row>
    <row r="46" spans="3:8" ht="15" customHeight="1" thickBot="1" x14ac:dyDescent="0.35">
      <c r="C46" s="19"/>
      <c r="D46" s="19" t="s">
        <v>94</v>
      </c>
      <c r="E46" s="19"/>
      <c r="F46" s="19"/>
    </row>
    <row r="47" spans="3:8" ht="15" customHeight="1" thickTop="1" thickBot="1" x14ac:dyDescent="0.35">
      <c r="C47" s="43" t="s">
        <v>90</v>
      </c>
      <c r="D47" s="20">
        <v>35</v>
      </c>
      <c r="E47" s="20">
        <v>44</v>
      </c>
      <c r="F47" s="20">
        <v>79</v>
      </c>
      <c r="H47" s="44" t="s">
        <v>99</v>
      </c>
    </row>
    <row r="48" spans="3:8" ht="15" customHeight="1" thickTop="1" x14ac:dyDescent="0.3">
      <c r="C48" s="20"/>
      <c r="D48" s="20">
        <v>74</v>
      </c>
      <c r="E48" s="20">
        <v>64</v>
      </c>
      <c r="F48" s="20">
        <v>56</v>
      </c>
      <c r="H48" s="20"/>
    </row>
    <row r="49" spans="1:8" ht="15" customHeight="1" x14ac:dyDescent="0.3">
      <c r="C49" s="20"/>
      <c r="D49" s="20">
        <v>82</v>
      </c>
      <c r="E49" s="20">
        <v>50</v>
      </c>
      <c r="F49" s="20">
        <v>83</v>
      </c>
      <c r="H49" s="20"/>
    </row>
    <row r="50" spans="1:8" ht="15" customHeight="1" x14ac:dyDescent="0.3">
      <c r="C50" s="20"/>
      <c r="D50" s="20">
        <v>90</v>
      </c>
      <c r="E50" s="20">
        <v>22</v>
      </c>
      <c r="F50" s="20">
        <v>89</v>
      </c>
      <c r="H50" s="20"/>
    </row>
    <row r="60" spans="1:8" ht="15" customHeight="1" x14ac:dyDescent="0.3">
      <c r="C60" s="19" t="s">
        <v>91</v>
      </c>
      <c r="D60" s="19"/>
      <c r="E60" s="19"/>
      <c r="F60" s="19"/>
      <c r="G60" s="19"/>
      <c r="H60" s="19"/>
    </row>
    <row r="61" spans="1:8" ht="15" customHeight="1" x14ac:dyDescent="0.3">
      <c r="C61" s="43">
        <v>15</v>
      </c>
      <c r="D61" s="43">
        <v>30</v>
      </c>
      <c r="E61" s="20"/>
      <c r="F61" s="20"/>
      <c r="G61" s="20"/>
      <c r="H61" s="20"/>
    </row>
    <row r="64" spans="1:8" ht="15" customHeight="1" x14ac:dyDescent="0.3">
      <c r="A64" s="8" t="s">
        <v>41</v>
      </c>
    </row>
    <row r="65" spans="1:1" ht="15" customHeight="1" x14ac:dyDescent="0.3">
      <c r="A65" s="8" t="s">
        <v>85</v>
      </c>
    </row>
    <row r="66" spans="1:1" ht="15" customHeight="1" x14ac:dyDescent="0.3">
      <c r="A66" s="1" t="s">
        <v>358</v>
      </c>
    </row>
    <row r="67" spans="1:1" ht="15" customHeight="1" x14ac:dyDescent="0.3">
      <c r="A67" s="8" t="s">
        <v>86</v>
      </c>
    </row>
  </sheetData>
  <phoneticPr fontId="22" type="noConversion"/>
  <hyperlinks>
    <hyperlink ref="A65" r:id="rId1" tooltip="選取以從 Web 了解如何在工作表儲存格中自動填入資料" xr:uid="{00000000-0004-0000-0200-000000000000}"/>
    <hyperlink ref="A66" r:id="rId2" tooltip="選取以從 Web 了解如何將公式向下填滿相鄰的儲存格" xr:uid="{00000000-0004-0000-0200-000001000000}"/>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heetViews>
  <sheetFormatPr defaultColWidth="8.8984375" defaultRowHeight="15" customHeight="1" x14ac:dyDescent="0.3"/>
  <cols>
    <col min="1" max="1" width="12.796875" style="8" customWidth="1"/>
    <col min="2" max="2" width="63.59765625" style="4" customWidth="1"/>
    <col min="3" max="3" width="33.8984375" style="4" customWidth="1"/>
    <col min="4" max="4" width="10.296875" style="4" customWidth="1"/>
    <col min="5" max="5" width="9.8984375" style="4" customWidth="1"/>
    <col min="6" max="7" width="15.69921875" style="4" customWidth="1"/>
    <col min="8" max="8" width="9.8984375" style="4" customWidth="1"/>
    <col min="9" max="16384" width="8.8984375" style="4"/>
  </cols>
  <sheetData>
    <row r="1" spans="1:8" ht="60" customHeight="1" x14ac:dyDescent="0.3">
      <c r="A1" s="8" t="s">
        <v>100</v>
      </c>
    </row>
    <row r="2" spans="1:8" ht="15" customHeight="1" x14ac:dyDescent="0.3">
      <c r="A2" s="8" t="s">
        <v>101</v>
      </c>
    </row>
    <row r="3" spans="1:8" ht="15" customHeight="1" x14ac:dyDescent="0.3">
      <c r="A3" s="8" t="s">
        <v>102</v>
      </c>
    </row>
    <row r="4" spans="1:8" ht="15" customHeight="1" x14ac:dyDescent="0.3">
      <c r="A4" s="8" t="s">
        <v>103</v>
      </c>
      <c r="C4" s="19" t="s">
        <v>135</v>
      </c>
      <c r="D4" s="19" t="s">
        <v>152</v>
      </c>
      <c r="E4" s="19" t="s">
        <v>153</v>
      </c>
    </row>
    <row r="5" spans="1:8" s="15" customFormat="1" ht="15" customHeight="1" x14ac:dyDescent="0.3">
      <c r="A5" s="8" t="s">
        <v>104</v>
      </c>
      <c r="B5" s="4"/>
      <c r="C5" s="30" t="s">
        <v>136</v>
      </c>
      <c r="D5" s="31"/>
      <c r="E5" s="32" t="s">
        <v>154</v>
      </c>
      <c r="F5" s="4"/>
      <c r="G5" s="4"/>
      <c r="H5" s="4"/>
    </row>
    <row r="6" spans="1:8" s="15" customFormat="1" ht="15" customHeight="1" x14ac:dyDescent="0.3">
      <c r="A6" s="8" t="s">
        <v>105</v>
      </c>
      <c r="B6" s="4"/>
      <c r="C6" s="30" t="s">
        <v>137</v>
      </c>
      <c r="D6" s="4"/>
      <c r="E6" s="32"/>
      <c r="F6" s="4"/>
      <c r="G6" s="4"/>
      <c r="H6" s="4"/>
    </row>
    <row r="7" spans="1:8" s="15" customFormat="1" ht="15" customHeight="1" x14ac:dyDescent="0.3">
      <c r="A7" s="8" t="s">
        <v>79</v>
      </c>
      <c r="B7" s="4"/>
      <c r="C7" s="30" t="s">
        <v>138</v>
      </c>
      <c r="D7" s="4"/>
      <c r="E7" s="32"/>
      <c r="F7" s="4"/>
      <c r="G7" s="4"/>
      <c r="H7" s="4"/>
    </row>
    <row r="8" spans="1:8" s="15" customFormat="1" ht="15" customHeight="1" x14ac:dyDescent="0.3">
      <c r="A8" s="8"/>
      <c r="B8" s="4"/>
      <c r="C8" s="30" t="s">
        <v>139</v>
      </c>
      <c r="D8" s="4"/>
      <c r="E8" s="32"/>
      <c r="F8" s="4"/>
      <c r="G8" s="4"/>
      <c r="H8" s="4"/>
    </row>
    <row r="9" spans="1:8" s="15" customFormat="1" ht="15" customHeight="1" x14ac:dyDescent="0.3">
      <c r="A9" s="8"/>
      <c r="B9" s="4"/>
      <c r="C9" s="33" t="s">
        <v>140</v>
      </c>
      <c r="D9" s="34"/>
      <c r="E9" s="35"/>
      <c r="F9" s="4"/>
      <c r="G9" s="4"/>
      <c r="H9" s="4"/>
    </row>
    <row r="10" spans="1:8" s="15" customFormat="1" ht="15" customHeight="1" x14ac:dyDescent="0.3">
      <c r="A10" s="8"/>
      <c r="B10" s="4"/>
      <c r="C10" s="4"/>
      <c r="D10" s="4"/>
      <c r="E10" s="4"/>
      <c r="F10" s="4"/>
      <c r="G10" s="4"/>
      <c r="H10" s="4"/>
    </row>
    <row r="11" spans="1:8" s="15" customFormat="1" ht="15" customHeight="1" x14ac:dyDescent="0.3">
      <c r="A11" s="8"/>
      <c r="B11" s="4"/>
      <c r="C11" s="4"/>
      <c r="D11" s="4"/>
      <c r="E11" s="4"/>
      <c r="F11" s="4"/>
      <c r="G11" s="4"/>
      <c r="H11" s="4"/>
    </row>
    <row r="12" spans="1:8" s="15" customFormat="1" ht="15" customHeight="1" x14ac:dyDescent="0.3">
      <c r="A12" s="8"/>
      <c r="B12" s="4"/>
      <c r="C12" s="4"/>
      <c r="D12" s="4"/>
      <c r="E12" s="4"/>
      <c r="F12" s="4"/>
      <c r="G12" s="4"/>
      <c r="H12" s="4"/>
    </row>
    <row r="13" spans="1:8" s="15" customFormat="1" ht="15" customHeight="1" x14ac:dyDescent="0.3">
      <c r="A13" s="8"/>
      <c r="B13" s="4"/>
      <c r="C13" s="4"/>
      <c r="D13" s="4"/>
      <c r="E13" s="4"/>
      <c r="F13" s="4"/>
      <c r="G13" s="4"/>
      <c r="H13" s="4"/>
    </row>
    <row r="14" spans="1:8" s="15" customFormat="1" ht="15" customHeight="1" x14ac:dyDescent="0.3">
      <c r="A14" s="8"/>
      <c r="B14" s="4"/>
      <c r="C14" s="4"/>
      <c r="D14" s="4"/>
      <c r="E14" s="4"/>
      <c r="F14" s="4"/>
      <c r="G14" s="4"/>
      <c r="H14" s="4"/>
    </row>
    <row r="15" spans="1:8" s="15" customFormat="1" ht="15" customHeight="1" x14ac:dyDescent="0.3">
      <c r="A15" s="8"/>
      <c r="B15" s="4"/>
      <c r="C15" s="4"/>
      <c r="D15" s="4"/>
      <c r="E15" s="4"/>
      <c r="F15" s="4"/>
      <c r="G15" s="4"/>
      <c r="H15" s="4"/>
    </row>
    <row r="16" spans="1:8" s="15" customFormat="1" ht="15" customHeight="1" x14ac:dyDescent="0.3">
      <c r="A16" s="8"/>
      <c r="B16" s="4"/>
      <c r="C16" s="4"/>
      <c r="D16" s="4"/>
      <c r="E16" s="4"/>
      <c r="F16" s="4"/>
      <c r="G16" s="4"/>
      <c r="H16" s="4"/>
    </row>
    <row r="17" spans="1:8" s="15" customFormat="1" ht="15" customHeight="1" x14ac:dyDescent="0.3">
      <c r="A17" s="8"/>
      <c r="B17" s="4"/>
      <c r="C17" s="4"/>
      <c r="D17" s="4"/>
      <c r="E17" s="4"/>
      <c r="F17" s="4"/>
      <c r="G17" s="4"/>
      <c r="H17" s="4"/>
    </row>
    <row r="18" spans="1:8" s="15" customFormat="1" ht="15" customHeight="1" x14ac:dyDescent="0.3">
      <c r="A18" s="8"/>
      <c r="B18" s="4"/>
      <c r="C18" s="4"/>
      <c r="D18" s="4"/>
      <c r="E18" s="4"/>
      <c r="F18" s="4"/>
      <c r="G18" s="4"/>
      <c r="H18" s="4"/>
    </row>
    <row r="19" spans="1:8" s="15" customFormat="1" ht="15" customHeight="1" x14ac:dyDescent="0.3">
      <c r="A19" s="8"/>
      <c r="B19" s="4"/>
      <c r="C19" s="4"/>
      <c r="D19" s="4"/>
      <c r="E19" s="4"/>
      <c r="F19" s="4"/>
      <c r="G19" s="4"/>
      <c r="H19" s="4"/>
    </row>
    <row r="20" spans="1:8" s="15" customFormat="1" ht="15" customHeight="1" x14ac:dyDescent="0.3">
      <c r="A20" s="8"/>
      <c r="B20" s="4"/>
      <c r="C20" s="4"/>
      <c r="D20" s="4"/>
      <c r="E20" s="4"/>
      <c r="F20" s="4"/>
      <c r="G20" s="4"/>
      <c r="H20" s="4"/>
    </row>
    <row r="21" spans="1:8" s="15" customFormat="1" ht="15" customHeight="1" x14ac:dyDescent="0.3">
      <c r="A21" s="8"/>
      <c r="B21" s="4"/>
      <c r="C21" s="4"/>
      <c r="D21" s="4"/>
      <c r="E21" s="4"/>
      <c r="F21" s="4"/>
      <c r="G21" s="4"/>
      <c r="H21" s="4"/>
    </row>
    <row r="22" spans="1:8" s="15" customFormat="1" ht="15" customHeight="1" x14ac:dyDescent="0.3">
      <c r="A22" s="8"/>
      <c r="B22" s="4"/>
    </row>
    <row r="23" spans="1:8" s="15" customFormat="1" ht="15" customHeight="1" x14ac:dyDescent="0.3">
      <c r="A23" s="8"/>
      <c r="B23" s="4"/>
    </row>
    <row r="24" spans="1:8" s="15" customFormat="1" ht="15" customHeight="1" x14ac:dyDescent="0.3">
      <c r="A24" s="8"/>
      <c r="B24" s="4"/>
    </row>
    <row r="27" spans="1:8" ht="15" customHeight="1" x14ac:dyDescent="0.3">
      <c r="A27" s="8" t="s">
        <v>106</v>
      </c>
    </row>
    <row r="28" spans="1:8" ht="15" customHeight="1" x14ac:dyDescent="0.3">
      <c r="A28" s="8" t="s">
        <v>107</v>
      </c>
    </row>
    <row r="29" spans="1:8" ht="15" customHeight="1" x14ac:dyDescent="0.3">
      <c r="A29" s="8" t="s">
        <v>108</v>
      </c>
    </row>
    <row r="30" spans="1:8" ht="15" customHeight="1" x14ac:dyDescent="0.3">
      <c r="A30" s="8" t="s">
        <v>109</v>
      </c>
    </row>
    <row r="31" spans="1:8" ht="15" customHeight="1" x14ac:dyDescent="0.3">
      <c r="A31" s="8" t="s">
        <v>110</v>
      </c>
      <c r="C31" s="19" t="s">
        <v>141</v>
      </c>
      <c r="D31" s="19" t="s">
        <v>152</v>
      </c>
      <c r="E31" s="19" t="s">
        <v>153</v>
      </c>
      <c r="F31" s="19" t="s">
        <v>155</v>
      </c>
    </row>
    <row r="32" spans="1:8" ht="15" customHeight="1" x14ac:dyDescent="0.3">
      <c r="A32" s="8" t="s">
        <v>111</v>
      </c>
      <c r="C32" s="23" t="s">
        <v>142</v>
      </c>
    </row>
    <row r="33" spans="1:6" ht="15" customHeight="1" x14ac:dyDescent="0.3">
      <c r="A33" s="8" t="s">
        <v>112</v>
      </c>
      <c r="C33" s="23" t="s">
        <v>143</v>
      </c>
    </row>
    <row r="34" spans="1:6" ht="15" customHeight="1" x14ac:dyDescent="0.3">
      <c r="A34" s="8" t="s">
        <v>361</v>
      </c>
      <c r="C34" s="23" t="s">
        <v>144</v>
      </c>
    </row>
    <row r="35" spans="1:6" ht="15" customHeight="1" x14ac:dyDescent="0.3">
      <c r="A35" s="8" t="s">
        <v>113</v>
      </c>
      <c r="C35" s="23" t="s">
        <v>145</v>
      </c>
    </row>
    <row r="36" spans="1:6" ht="15" customHeight="1" x14ac:dyDescent="0.3">
      <c r="C36" s="23" t="s">
        <v>146</v>
      </c>
    </row>
    <row r="37" spans="1:6" ht="15" customHeight="1" x14ac:dyDescent="0.3">
      <c r="C37" s="23" t="s">
        <v>147</v>
      </c>
    </row>
    <row r="38" spans="1:6" ht="15" customHeight="1" x14ac:dyDescent="0.3">
      <c r="C38" s="23" t="s">
        <v>148</v>
      </c>
    </row>
    <row r="39" spans="1:6" ht="15" customHeight="1" x14ac:dyDescent="0.3">
      <c r="C39" s="36" t="s">
        <v>149</v>
      </c>
      <c r="D39" s="37"/>
      <c r="E39" s="37"/>
      <c r="F39" s="37"/>
    </row>
    <row r="40" spans="1:6" ht="15" customHeight="1" x14ac:dyDescent="0.3">
      <c r="C40" s="38"/>
      <c r="D40" s="38"/>
      <c r="E40" s="38"/>
      <c r="F40" s="38"/>
    </row>
    <row r="49" spans="1:8" ht="15" customHeight="1" x14ac:dyDescent="0.3">
      <c r="A49" s="8" t="s">
        <v>114</v>
      </c>
    </row>
    <row r="50" spans="1:8" ht="15" customHeight="1" x14ac:dyDescent="0.3">
      <c r="A50" s="8" t="s">
        <v>115</v>
      </c>
    </row>
    <row r="51" spans="1:8" ht="15" customHeight="1" x14ac:dyDescent="0.3">
      <c r="A51" s="8" t="s">
        <v>116</v>
      </c>
    </row>
    <row r="52" spans="1:8" ht="15" customHeight="1" x14ac:dyDescent="0.3">
      <c r="A52" s="8" t="s">
        <v>117</v>
      </c>
    </row>
    <row r="53" spans="1:8" ht="15" customHeight="1" x14ac:dyDescent="0.3">
      <c r="A53" s="8" t="s">
        <v>118</v>
      </c>
    </row>
    <row r="54" spans="1:8" ht="15" customHeight="1" x14ac:dyDescent="0.3">
      <c r="A54" s="8" t="s">
        <v>119</v>
      </c>
    </row>
    <row r="55" spans="1:8" ht="15" customHeight="1" x14ac:dyDescent="0.3">
      <c r="A55" s="8" t="s">
        <v>120</v>
      </c>
      <c r="C55" s="19" t="s">
        <v>150</v>
      </c>
      <c r="E55" s="19" t="s">
        <v>152</v>
      </c>
      <c r="F55" s="39" t="s">
        <v>156</v>
      </c>
      <c r="G55" s="19" t="s">
        <v>157</v>
      </c>
      <c r="H55" s="19" t="s">
        <v>153</v>
      </c>
    </row>
    <row r="56" spans="1:8" ht="15" customHeight="1" x14ac:dyDescent="0.3">
      <c r="A56" s="8" t="s">
        <v>121</v>
      </c>
      <c r="C56" s="20" t="s">
        <v>151</v>
      </c>
      <c r="E56" s="21" t="str">
        <f>LEFT(C56,FIND(" ",C56)-1)</f>
        <v>Yvonne</v>
      </c>
      <c r="F56" s="21" t="str">
        <f>RIGHT(C56,LEN(C56)-FIND(" ",C56))</f>
        <v>Francis McKay</v>
      </c>
      <c r="G56" s="21" t="str">
        <f>LEFT(F56,FIND(" ",F56)-1)</f>
        <v>Francis</v>
      </c>
      <c r="H56" s="21" t="str">
        <f>RIGHT(F56,LEN(F56)-FIND(" ",F56))</f>
        <v>McKay</v>
      </c>
    </row>
    <row r="57" spans="1:8" ht="15" customHeight="1" x14ac:dyDescent="0.3">
      <c r="A57" s="8" t="s">
        <v>122</v>
      </c>
    </row>
    <row r="58" spans="1:8" ht="15" customHeight="1" x14ac:dyDescent="0.3">
      <c r="A58" s="8" t="s">
        <v>123</v>
      </c>
    </row>
    <row r="59" spans="1:8" ht="15" customHeight="1" x14ac:dyDescent="0.3">
      <c r="A59" s="8" t="s">
        <v>124</v>
      </c>
    </row>
    <row r="60" spans="1:8" ht="15" customHeight="1" x14ac:dyDescent="0.3">
      <c r="A60" s="8" t="s">
        <v>125</v>
      </c>
    </row>
    <row r="61" spans="1:8" ht="15" customHeight="1" x14ac:dyDescent="0.3">
      <c r="A61" s="8" t="s">
        <v>126</v>
      </c>
    </row>
    <row r="62" spans="1:8" ht="15" customHeight="1" x14ac:dyDescent="0.3">
      <c r="A62" s="8" t="s">
        <v>127</v>
      </c>
    </row>
    <row r="63" spans="1:8" ht="15" customHeight="1" x14ac:dyDescent="0.3">
      <c r="A63" s="8" t="s">
        <v>128</v>
      </c>
    </row>
    <row r="79" spans="1:1" ht="15" customHeight="1" x14ac:dyDescent="0.3">
      <c r="A79" s="8" t="s">
        <v>41</v>
      </c>
    </row>
    <row r="80" spans="1:1" ht="15" customHeight="1" x14ac:dyDescent="0.3">
      <c r="A80" s="8" t="s">
        <v>129</v>
      </c>
    </row>
    <row r="81" spans="1:1" ht="15" customHeight="1" x14ac:dyDescent="0.3">
      <c r="A81" s="8" t="s">
        <v>130</v>
      </c>
    </row>
    <row r="82" spans="1:1" ht="15" customHeight="1" x14ac:dyDescent="0.3">
      <c r="A82" s="8" t="s">
        <v>131</v>
      </c>
    </row>
    <row r="83" spans="1:1" ht="15" customHeight="1" x14ac:dyDescent="0.3">
      <c r="A83" s="8" t="s">
        <v>132</v>
      </c>
    </row>
    <row r="84" spans="1:1" ht="15" customHeight="1" x14ac:dyDescent="0.3">
      <c r="A84" s="8" t="s">
        <v>133</v>
      </c>
    </row>
    <row r="85" spans="1:1" ht="15" customHeight="1" x14ac:dyDescent="0.3">
      <c r="A85" s="8" t="s">
        <v>134</v>
      </c>
    </row>
    <row r="86" spans="1:1" ht="15" customHeight="1" x14ac:dyDescent="0.3">
      <c r="A86" s="8" t="s">
        <v>86</v>
      </c>
    </row>
  </sheetData>
  <phoneticPr fontId="22" type="noConversion"/>
  <hyperlinks>
    <hyperlink ref="A80" r:id="rId1" tooltip="選取以從 Web 了解如何將文字分割成不同的欄" xr:uid="{00000000-0004-0000-0300-000000000000}"/>
    <hyperlink ref="A81" r:id="rId2" tooltip="選取以從 Web 全面了解 [取得及轉換]" xr:uid="{00000000-0004-0000-0300-000001000000}"/>
    <hyperlink ref="A82" r:id="rId3" tooltip="選取以從 Web 全面了解 LEFT 函數" xr:uid="{00000000-0004-0000-0300-000002000000}"/>
    <hyperlink ref="A83" r:id="rId4" tooltip="選取以從 Web 全面了解 RIGHT 函數" xr:uid="{00000000-0004-0000-0300-000003000000}"/>
    <hyperlink ref="A84" r:id="rId5" tooltip="選取以從 Web 全面了解 FIND 函數" xr:uid="{00000000-0004-0000-0300-000004000000}"/>
    <hyperlink ref="A85" r:id="rId6" tooltip="選取以從 Web 全面了解 LEN 函數" xr:uid="{00000000-0004-0000-0300-000005000000}"/>
  </hyperlinks>
  <pageMargins left="0.7" right="0.7" top="0.75" bottom="0.75" header="0.3" footer="0.3"/>
  <pageSetup paperSize="9"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984375" defaultRowHeight="15" customHeight="1" x14ac:dyDescent="0.3"/>
  <cols>
    <col min="1" max="1" width="12.796875" style="8" customWidth="1"/>
    <col min="2" max="2" width="63.59765625" style="4" customWidth="1"/>
    <col min="3" max="16384" width="8.8984375" style="4"/>
  </cols>
  <sheetData>
    <row r="1" spans="1:8" ht="60" customHeight="1" x14ac:dyDescent="0.3">
      <c r="A1" s="8" t="s">
        <v>158</v>
      </c>
    </row>
    <row r="2" spans="1:8" ht="15" customHeight="1" x14ac:dyDescent="0.3">
      <c r="A2" s="8" t="s">
        <v>159</v>
      </c>
    </row>
    <row r="3" spans="1:8" ht="15" customHeight="1" x14ac:dyDescent="0.3">
      <c r="A3" s="8" t="s">
        <v>160</v>
      </c>
    </row>
    <row r="4" spans="1:8" ht="15" customHeight="1" x14ac:dyDescent="0.3">
      <c r="A4" s="8" t="s">
        <v>161</v>
      </c>
    </row>
    <row r="5" spans="1:8" s="15" customFormat="1" ht="15" customHeight="1" x14ac:dyDescent="0.3">
      <c r="A5" s="8" t="s">
        <v>162</v>
      </c>
      <c r="B5" s="4"/>
      <c r="C5" s="19" t="s">
        <v>52</v>
      </c>
      <c r="D5" s="20" t="s">
        <v>53</v>
      </c>
      <c r="E5" s="20" t="s">
        <v>54</v>
      </c>
      <c r="F5" s="20" t="s">
        <v>55</v>
      </c>
      <c r="G5" s="20" t="s">
        <v>56</v>
      </c>
      <c r="H5" s="20" t="s">
        <v>57</v>
      </c>
    </row>
    <row r="6" spans="1:8" s="15" customFormat="1" ht="15" customHeight="1" x14ac:dyDescent="0.3">
      <c r="A6" s="8" t="s">
        <v>163</v>
      </c>
      <c r="B6" s="4"/>
      <c r="C6" s="19" t="s">
        <v>59</v>
      </c>
      <c r="D6" s="20">
        <v>50</v>
      </c>
      <c r="E6" s="20">
        <v>100</v>
      </c>
      <c r="F6" s="20">
        <v>40</v>
      </c>
      <c r="G6" s="20">
        <v>50</v>
      </c>
      <c r="H6" s="20">
        <v>20</v>
      </c>
    </row>
    <row r="7" spans="1:8" s="15" customFormat="1" ht="15" customHeight="1" x14ac:dyDescent="0.3">
      <c r="A7" s="8" t="s">
        <v>164</v>
      </c>
      <c r="B7" s="4"/>
      <c r="C7" s="4"/>
      <c r="D7" s="4"/>
      <c r="E7" s="4"/>
      <c r="F7" s="4"/>
      <c r="G7" s="4"/>
      <c r="H7" s="4"/>
    </row>
    <row r="8" spans="1:8" s="15" customFormat="1" ht="15" customHeight="1" x14ac:dyDescent="0.3">
      <c r="A8" s="8" t="s">
        <v>165</v>
      </c>
      <c r="B8" s="4"/>
      <c r="C8" s="4"/>
      <c r="D8" s="4"/>
      <c r="E8" s="4"/>
      <c r="F8" s="4"/>
      <c r="G8" s="4"/>
      <c r="H8" s="4"/>
    </row>
    <row r="9" spans="1:8" s="15" customFormat="1" ht="15" customHeight="1" x14ac:dyDescent="0.3">
      <c r="A9" s="11" t="s">
        <v>15</v>
      </c>
      <c r="B9" s="4"/>
      <c r="C9" s="21"/>
      <c r="D9" s="4"/>
      <c r="E9" s="4"/>
      <c r="F9" s="4"/>
      <c r="G9" s="4"/>
      <c r="H9" s="4"/>
    </row>
    <row r="10" spans="1:8" s="15" customFormat="1" ht="15" customHeight="1" x14ac:dyDescent="0.3">
      <c r="A10" s="8"/>
      <c r="B10" s="4"/>
      <c r="C10" s="4"/>
      <c r="D10" s="4"/>
      <c r="E10" s="4"/>
      <c r="F10" s="4"/>
      <c r="G10" s="4"/>
      <c r="H10" s="4"/>
    </row>
    <row r="11" spans="1:8" s="15" customFormat="1" ht="15" customHeight="1" x14ac:dyDescent="0.3">
      <c r="A11" s="8"/>
      <c r="B11" s="4"/>
      <c r="C11" s="4"/>
      <c r="D11" s="4"/>
      <c r="E11" s="4"/>
      <c r="F11" s="4"/>
      <c r="G11" s="4"/>
      <c r="H11" s="4"/>
    </row>
    <row r="12" spans="1:8" s="15" customFormat="1" ht="15" customHeight="1" x14ac:dyDescent="0.3">
      <c r="A12" s="8"/>
      <c r="B12" s="4"/>
      <c r="C12" s="4"/>
      <c r="D12" s="4"/>
      <c r="E12" s="4"/>
      <c r="F12" s="4"/>
      <c r="G12" s="4"/>
      <c r="H12" s="4"/>
    </row>
    <row r="13" spans="1:8" s="15" customFormat="1" ht="15" customHeight="1" x14ac:dyDescent="0.3">
      <c r="A13" s="8"/>
      <c r="B13" s="4"/>
      <c r="C13" s="4"/>
      <c r="D13" s="4"/>
      <c r="E13" s="4"/>
      <c r="F13" s="4"/>
      <c r="G13" s="4"/>
      <c r="H13" s="4"/>
    </row>
    <row r="14" spans="1:8" s="15" customFormat="1" ht="15" customHeight="1" x14ac:dyDescent="0.3">
      <c r="A14" s="8"/>
      <c r="B14" s="4"/>
      <c r="C14" s="4"/>
      <c r="D14" s="4"/>
      <c r="E14" s="4"/>
      <c r="F14" s="4"/>
      <c r="G14" s="4"/>
      <c r="H14" s="4"/>
    </row>
    <row r="15" spans="1:8" s="15" customFormat="1" ht="15" customHeight="1" x14ac:dyDescent="0.3">
      <c r="A15" s="8"/>
      <c r="B15" s="4"/>
      <c r="C15" s="4"/>
      <c r="D15" s="4"/>
      <c r="E15" s="4"/>
      <c r="F15" s="4"/>
      <c r="G15" s="4"/>
      <c r="H15" s="4"/>
    </row>
    <row r="16" spans="1:8" s="15" customFormat="1" ht="15" customHeight="1" x14ac:dyDescent="0.3">
      <c r="A16" s="8"/>
      <c r="B16" s="4"/>
      <c r="C16" s="4"/>
      <c r="D16" s="4"/>
      <c r="E16" s="4"/>
      <c r="F16" s="4"/>
      <c r="G16" s="4"/>
      <c r="H16" s="4"/>
    </row>
    <row r="17" spans="1:8" s="15" customFormat="1" ht="15" customHeight="1" x14ac:dyDescent="0.3">
      <c r="A17" s="8"/>
      <c r="B17" s="4"/>
      <c r="C17" s="4"/>
      <c r="D17" s="4"/>
      <c r="E17" s="4"/>
      <c r="F17" s="4"/>
      <c r="G17" s="4"/>
      <c r="H17" s="4"/>
    </row>
    <row r="18" spans="1:8" s="15" customFormat="1" ht="15" customHeight="1" x14ac:dyDescent="0.3">
      <c r="A18" s="8"/>
      <c r="B18" s="4"/>
      <c r="C18" s="4"/>
      <c r="D18" s="4"/>
      <c r="E18" s="4"/>
      <c r="F18" s="4"/>
      <c r="G18" s="4"/>
      <c r="H18" s="4"/>
    </row>
    <row r="19" spans="1:8" s="15" customFormat="1" ht="15" customHeight="1" x14ac:dyDescent="0.3">
      <c r="A19" s="8"/>
      <c r="B19" s="4"/>
      <c r="C19" s="4"/>
      <c r="D19" s="4"/>
      <c r="E19" s="4"/>
      <c r="F19" s="4"/>
      <c r="G19" s="4"/>
      <c r="H19" s="4"/>
    </row>
    <row r="20" spans="1:8" s="15" customFormat="1" ht="15" customHeight="1" x14ac:dyDescent="0.3">
      <c r="A20" s="8"/>
      <c r="B20" s="4"/>
      <c r="C20" s="4"/>
      <c r="D20" s="4"/>
      <c r="E20" s="4"/>
      <c r="F20" s="4"/>
      <c r="G20" s="4"/>
      <c r="H20" s="4"/>
    </row>
    <row r="21" spans="1:8" s="15" customFormat="1" ht="15" customHeight="1" x14ac:dyDescent="0.3">
      <c r="A21" s="8"/>
      <c r="B21" s="4"/>
      <c r="C21" s="4"/>
      <c r="D21" s="4"/>
      <c r="E21" s="4"/>
      <c r="F21" s="4"/>
      <c r="G21" s="4"/>
      <c r="H21" s="4"/>
    </row>
    <row r="22" spans="1:8" s="15" customFormat="1" ht="15" customHeight="1" x14ac:dyDescent="0.3">
      <c r="A22" s="8"/>
      <c r="B22" s="4"/>
    </row>
    <row r="23" spans="1:8" s="15" customFormat="1" ht="15" customHeight="1" x14ac:dyDescent="0.3">
      <c r="A23" s="8"/>
      <c r="B23" s="4"/>
    </row>
    <row r="24" spans="1:8" s="15" customFormat="1" ht="15" customHeight="1" x14ac:dyDescent="0.3">
      <c r="A24" s="8"/>
      <c r="B24" s="4"/>
    </row>
    <row r="27" spans="1:8" ht="15" customHeight="1" x14ac:dyDescent="0.3">
      <c r="A27" s="8" t="s">
        <v>166</v>
      </c>
    </row>
    <row r="28" spans="1:8" ht="15" customHeight="1" x14ac:dyDescent="0.3">
      <c r="A28" s="8" t="s">
        <v>167</v>
      </c>
    </row>
    <row r="29" spans="1:8" ht="15" customHeight="1" x14ac:dyDescent="0.3">
      <c r="A29" s="8" t="s">
        <v>168</v>
      </c>
    </row>
    <row r="30" spans="1:8" ht="15" customHeight="1" x14ac:dyDescent="0.3">
      <c r="A30" s="11" t="s">
        <v>169</v>
      </c>
    </row>
    <row r="31" spans="1:8" ht="15" customHeight="1" x14ac:dyDescent="0.3">
      <c r="A31" s="8" t="s">
        <v>170</v>
      </c>
    </row>
    <row r="32" spans="1:8" ht="15" customHeight="1" x14ac:dyDescent="0.3">
      <c r="A32" s="11" t="s">
        <v>171</v>
      </c>
    </row>
    <row r="33" spans="1:8" ht="15" customHeight="1" x14ac:dyDescent="0.3">
      <c r="A33" s="8" t="s">
        <v>172</v>
      </c>
      <c r="C33" s="19" t="s">
        <v>52</v>
      </c>
      <c r="D33" s="20" t="s">
        <v>53</v>
      </c>
      <c r="E33" s="20" t="s">
        <v>54</v>
      </c>
      <c r="F33" s="20" t="s">
        <v>55</v>
      </c>
      <c r="G33" s="20" t="s">
        <v>56</v>
      </c>
      <c r="H33" s="20" t="s">
        <v>57</v>
      </c>
    </row>
    <row r="34" spans="1:8" ht="15" customHeight="1" x14ac:dyDescent="0.3">
      <c r="C34" s="19" t="s">
        <v>59</v>
      </c>
      <c r="D34" s="20">
        <v>50</v>
      </c>
      <c r="E34" s="20">
        <v>100</v>
      </c>
      <c r="F34" s="20">
        <v>40</v>
      </c>
      <c r="G34" s="20">
        <v>50</v>
      </c>
      <c r="H34" s="20">
        <v>20</v>
      </c>
    </row>
    <row r="40" spans="1:8" ht="15" customHeight="1" x14ac:dyDescent="0.3">
      <c r="C40" s="21"/>
      <c r="D40" s="21"/>
    </row>
    <row r="41" spans="1:8" ht="15" customHeight="1" x14ac:dyDescent="0.3">
      <c r="C41" s="21"/>
      <c r="D41" s="21"/>
    </row>
    <row r="42" spans="1:8" ht="15" customHeight="1" x14ac:dyDescent="0.3">
      <c r="C42" s="21"/>
      <c r="D42" s="21"/>
    </row>
    <row r="43" spans="1:8" ht="15" customHeight="1" x14ac:dyDescent="0.3">
      <c r="C43" s="21"/>
      <c r="D43" s="21"/>
    </row>
    <row r="44" spans="1:8" ht="15" customHeight="1" x14ac:dyDescent="0.3">
      <c r="C44" s="21"/>
      <c r="D44" s="21"/>
    </row>
    <row r="45" spans="1:8" ht="15" customHeight="1" x14ac:dyDescent="0.3">
      <c r="C45" s="21"/>
      <c r="D45" s="21"/>
    </row>
    <row r="54" spans="1:1" ht="15" customHeight="1" x14ac:dyDescent="0.3">
      <c r="A54" s="8" t="s">
        <v>173</v>
      </c>
    </row>
    <row r="55" spans="1:1" ht="15" customHeight="1" x14ac:dyDescent="0.3">
      <c r="A55" s="8" t="s">
        <v>174</v>
      </c>
    </row>
    <row r="56" spans="1:1" ht="15" customHeight="1" x14ac:dyDescent="0.3">
      <c r="A56" s="8" t="s">
        <v>175</v>
      </c>
    </row>
    <row r="57" spans="1:1" ht="15" customHeight="1" x14ac:dyDescent="0.3">
      <c r="A57" s="11" t="s">
        <v>176</v>
      </c>
    </row>
    <row r="58" spans="1:1" ht="15" customHeight="1" x14ac:dyDescent="0.3">
      <c r="A58" s="8" t="s">
        <v>177</v>
      </c>
    </row>
    <row r="59" spans="1:1" ht="15" customHeight="1" x14ac:dyDescent="0.3">
      <c r="A59" s="8" t="s">
        <v>178</v>
      </c>
    </row>
    <row r="72" spans="1:1" ht="15" customHeight="1" x14ac:dyDescent="0.3">
      <c r="A72" s="8" t="s">
        <v>41</v>
      </c>
    </row>
    <row r="73" spans="1:1" ht="15" customHeight="1" x14ac:dyDescent="0.3">
      <c r="A73" s="8" t="s">
        <v>179</v>
      </c>
    </row>
    <row r="74" spans="1:1" ht="15" customHeight="1" x14ac:dyDescent="0.3">
      <c r="A74" s="8" t="s">
        <v>180</v>
      </c>
    </row>
    <row r="75" spans="1:1" ht="15" customHeight="1" x14ac:dyDescent="0.3">
      <c r="A75" s="8" t="s">
        <v>181</v>
      </c>
    </row>
    <row r="76" spans="1:1" ht="15" customHeight="1" x14ac:dyDescent="0.3">
      <c r="A76" s="8" t="s">
        <v>86</v>
      </c>
    </row>
  </sheetData>
  <phoneticPr fontId="22" type="noConversion"/>
  <hyperlinks>
    <hyperlink ref="A75" r:id="rId1" tooltip="選取以從 Web 了解如何建立陣列公式" xr:uid="{00000000-0004-0000-0400-000000000000}"/>
    <hyperlink ref="A74" r:id="rId2" tooltip="選取以從 Web 全面了解 TRANSPOSE 函數" xr:uid="{00000000-0004-0000-0400-000001000000}"/>
    <hyperlink ref="A73" r:id="rId3" tooltip="選取以從 Web 了解如何將資料從列轉置 (旋轉) 到欄或反向操作" xr:uid="{00000000-0004-0000-0400-000002000000}"/>
  </hyperlink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984375" defaultRowHeight="15" customHeight="1" x14ac:dyDescent="0.3"/>
  <cols>
    <col min="1" max="1" width="12.796875" style="8" customWidth="1"/>
    <col min="2" max="2" width="63.59765625" style="4" customWidth="1"/>
    <col min="3" max="3" width="15.19921875" style="4" customWidth="1"/>
    <col min="4" max="4" width="12.69921875" style="4" customWidth="1"/>
    <col min="5" max="5" width="10.69921875" style="4" bestFit="1" customWidth="1"/>
    <col min="6" max="6" width="11.796875" style="4" bestFit="1" customWidth="1"/>
    <col min="7" max="7" width="13.296875" style="4" bestFit="1" customWidth="1"/>
    <col min="8" max="16384" width="8.8984375" style="4"/>
  </cols>
  <sheetData>
    <row r="1" spans="1:7" ht="60" customHeight="1" x14ac:dyDescent="0.3">
      <c r="A1" s="8" t="s">
        <v>182</v>
      </c>
    </row>
    <row r="2" spans="1:7" ht="15" customHeight="1" x14ac:dyDescent="0.3">
      <c r="A2" s="8" t="s">
        <v>183</v>
      </c>
    </row>
    <row r="3" spans="1:7" ht="15" customHeight="1" x14ac:dyDescent="0.3">
      <c r="A3" s="8" t="s">
        <v>184</v>
      </c>
    </row>
    <row r="4" spans="1:7" ht="15" customHeight="1" x14ac:dyDescent="0.3">
      <c r="A4" s="8" t="s">
        <v>185</v>
      </c>
    </row>
    <row r="5" spans="1:7" s="15" customFormat="1" ht="15" customHeight="1" x14ac:dyDescent="0.3">
      <c r="A5" s="8" t="s">
        <v>362</v>
      </c>
      <c r="B5" s="4"/>
      <c r="C5" s="19" t="s">
        <v>88</v>
      </c>
      <c r="D5" s="19" t="s">
        <v>93</v>
      </c>
      <c r="E5" s="19" t="s">
        <v>213</v>
      </c>
      <c r="F5" s="19" t="s">
        <v>215</v>
      </c>
      <c r="G5" s="19" t="s">
        <v>217</v>
      </c>
    </row>
    <row r="6" spans="1:7" s="15" customFormat="1" ht="15" customHeight="1" x14ac:dyDescent="0.3">
      <c r="A6" s="8" t="s">
        <v>186</v>
      </c>
      <c r="B6" s="4"/>
      <c r="C6" s="20" t="s">
        <v>62</v>
      </c>
      <c r="D6" s="20" t="s">
        <v>63</v>
      </c>
      <c r="E6" s="27">
        <v>90000</v>
      </c>
      <c r="F6" s="27">
        <v>110000</v>
      </c>
      <c r="G6" s="27">
        <v>120000</v>
      </c>
    </row>
    <row r="7" spans="1:7" s="15" customFormat="1" ht="15" customHeight="1" x14ac:dyDescent="0.3">
      <c r="A7" s="8" t="s">
        <v>187</v>
      </c>
      <c r="B7" s="4"/>
      <c r="C7" s="4" t="s">
        <v>202</v>
      </c>
      <c r="D7" s="4" t="s">
        <v>205</v>
      </c>
      <c r="E7" s="18">
        <v>25000</v>
      </c>
      <c r="F7" s="18">
        <v>80000</v>
      </c>
      <c r="G7" s="18">
        <v>120000</v>
      </c>
    </row>
    <row r="8" spans="1:7" s="15" customFormat="1" ht="15" customHeight="1" x14ac:dyDescent="0.3">
      <c r="A8" s="8" t="s">
        <v>15</v>
      </c>
      <c r="B8" s="4"/>
      <c r="C8" s="20" t="s">
        <v>89</v>
      </c>
      <c r="D8" s="20" t="s">
        <v>47</v>
      </c>
      <c r="E8" s="27">
        <v>10000</v>
      </c>
      <c r="F8" s="27">
        <v>30000</v>
      </c>
      <c r="G8" s="27">
        <v>40000</v>
      </c>
    </row>
    <row r="9" spans="1:7" s="15" customFormat="1" ht="15" customHeight="1" x14ac:dyDescent="0.3">
      <c r="A9" s="8"/>
      <c r="B9" s="4"/>
      <c r="C9" s="4" t="s">
        <v>89</v>
      </c>
      <c r="D9" s="4" t="s">
        <v>241</v>
      </c>
      <c r="E9" s="18">
        <v>30000</v>
      </c>
      <c r="F9" s="18">
        <v>80000</v>
      </c>
      <c r="G9" s="18">
        <v>30000</v>
      </c>
    </row>
    <row r="10" spans="1:7" s="15" customFormat="1" ht="15" customHeight="1" x14ac:dyDescent="0.3">
      <c r="A10" s="8"/>
      <c r="B10" s="4"/>
      <c r="C10" s="20" t="s">
        <v>203</v>
      </c>
      <c r="D10" s="20" t="s">
        <v>243</v>
      </c>
      <c r="E10" s="27">
        <v>90000</v>
      </c>
      <c r="F10" s="27">
        <v>35000</v>
      </c>
      <c r="G10" s="27">
        <v>25000</v>
      </c>
    </row>
    <row r="11" spans="1:7" s="15" customFormat="1" ht="15" customHeight="1" x14ac:dyDescent="0.3">
      <c r="A11" s="8"/>
      <c r="B11" s="4"/>
      <c r="C11" s="4" t="s">
        <v>62</v>
      </c>
      <c r="D11" s="4" t="s">
        <v>64</v>
      </c>
      <c r="E11" s="18">
        <v>75000</v>
      </c>
      <c r="F11" s="18">
        <v>82000</v>
      </c>
      <c r="G11" s="18">
        <v>2000000</v>
      </c>
    </row>
    <row r="12" spans="1:7" s="15" customFormat="1" ht="15" customHeight="1" x14ac:dyDescent="0.3">
      <c r="A12" s="8"/>
      <c r="B12" s="4"/>
      <c r="C12" s="20" t="s">
        <v>202</v>
      </c>
      <c r="D12" s="20" t="s">
        <v>53</v>
      </c>
      <c r="E12" s="27">
        <v>30000</v>
      </c>
      <c r="F12" s="27">
        <v>15000</v>
      </c>
      <c r="G12" s="27">
        <v>20000</v>
      </c>
    </row>
    <row r="13" spans="1:7" s="15" customFormat="1" ht="15" customHeight="1" x14ac:dyDescent="0.3">
      <c r="A13" s="8"/>
      <c r="B13" s="4"/>
      <c r="C13" s="4" t="s">
        <v>203</v>
      </c>
      <c r="D13" s="4" t="s">
        <v>242</v>
      </c>
      <c r="E13" s="18">
        <v>80000</v>
      </c>
      <c r="F13" s="18">
        <v>40000</v>
      </c>
      <c r="G13" s="18">
        <v>20000</v>
      </c>
    </row>
    <row r="14" spans="1:7" s="15" customFormat="1" ht="15" customHeight="1" x14ac:dyDescent="0.3">
      <c r="A14" s="8"/>
      <c r="B14" s="4"/>
      <c r="C14" s="4"/>
      <c r="D14" s="4"/>
      <c r="E14" s="4"/>
      <c r="F14" s="4"/>
      <c r="G14" s="4"/>
    </row>
    <row r="15" spans="1:7" s="15" customFormat="1" ht="15" customHeight="1" x14ac:dyDescent="0.3">
      <c r="A15" s="8"/>
      <c r="B15" s="4"/>
      <c r="C15" s="4"/>
      <c r="D15" s="4"/>
      <c r="E15" s="4"/>
      <c r="F15" s="4"/>
      <c r="G15" s="4"/>
    </row>
    <row r="16" spans="1:7" s="15" customFormat="1" ht="15" customHeight="1" x14ac:dyDescent="0.3">
      <c r="A16" s="8"/>
      <c r="B16" s="4"/>
      <c r="C16" s="4"/>
      <c r="D16" s="4"/>
      <c r="E16" s="4"/>
      <c r="F16" s="4"/>
      <c r="G16" s="4"/>
    </row>
    <row r="17" spans="1:7" s="15" customFormat="1" ht="15" customHeight="1" x14ac:dyDescent="0.3">
      <c r="A17" s="8"/>
      <c r="B17" s="4"/>
      <c r="C17" s="4"/>
      <c r="D17" s="4"/>
      <c r="E17" s="4"/>
      <c r="F17" s="4"/>
      <c r="G17" s="4"/>
    </row>
    <row r="18" spans="1:7" s="15" customFormat="1" ht="15" customHeight="1" x14ac:dyDescent="0.3">
      <c r="A18" s="8"/>
      <c r="B18" s="4"/>
      <c r="C18" s="4"/>
      <c r="D18" s="4"/>
      <c r="E18" s="4"/>
      <c r="F18" s="4"/>
      <c r="G18" s="4"/>
    </row>
    <row r="19" spans="1:7" s="15" customFormat="1" ht="15" customHeight="1" x14ac:dyDescent="0.3">
      <c r="A19" s="8"/>
      <c r="B19" s="4"/>
      <c r="C19" s="4"/>
      <c r="D19" s="4"/>
      <c r="E19" s="4"/>
      <c r="F19" s="4"/>
      <c r="G19" s="4"/>
    </row>
    <row r="20" spans="1:7" s="15" customFormat="1" ht="15" customHeight="1" x14ac:dyDescent="0.3">
      <c r="A20" s="8"/>
      <c r="B20" s="4"/>
      <c r="C20" s="4"/>
      <c r="D20" s="4"/>
      <c r="E20" s="4"/>
      <c r="F20" s="4"/>
      <c r="G20" s="4"/>
    </row>
    <row r="21" spans="1:7" s="15" customFormat="1" ht="15" customHeight="1" x14ac:dyDescent="0.3">
      <c r="A21" s="8"/>
      <c r="B21" s="4"/>
      <c r="C21" s="4"/>
      <c r="D21" s="4"/>
      <c r="E21" s="4"/>
      <c r="F21" s="4"/>
      <c r="G21" s="4"/>
    </row>
    <row r="22" spans="1:7" s="15" customFormat="1" ht="15" customHeight="1" x14ac:dyDescent="0.3">
      <c r="A22" s="8"/>
      <c r="B22" s="4"/>
    </row>
    <row r="23" spans="1:7" s="15" customFormat="1" ht="15" customHeight="1" x14ac:dyDescent="0.3">
      <c r="A23" s="8"/>
      <c r="B23" s="4"/>
    </row>
    <row r="24" spans="1:7" s="15" customFormat="1" ht="15" customHeight="1" x14ac:dyDescent="0.3">
      <c r="A24" s="8"/>
      <c r="B24" s="4"/>
    </row>
    <row r="27" spans="1:7" ht="15" customHeight="1" x14ac:dyDescent="0.3">
      <c r="A27" s="8" t="s">
        <v>188</v>
      </c>
    </row>
    <row r="28" spans="1:7" ht="15" customHeight="1" x14ac:dyDescent="0.3">
      <c r="A28" s="8" t="s">
        <v>189</v>
      </c>
    </row>
    <row r="29" spans="1:7" ht="15" customHeight="1" x14ac:dyDescent="0.3">
      <c r="A29" s="8" t="s">
        <v>190</v>
      </c>
    </row>
    <row r="30" spans="1:7" ht="15" customHeight="1" x14ac:dyDescent="0.3">
      <c r="A30" s="8" t="s">
        <v>191</v>
      </c>
    </row>
    <row r="31" spans="1:7" ht="15" customHeight="1" x14ac:dyDescent="0.3">
      <c r="A31" s="8" t="s">
        <v>192</v>
      </c>
      <c r="C31" s="4" t="s">
        <v>204</v>
      </c>
      <c r="D31" s="4" t="s">
        <v>206</v>
      </c>
      <c r="E31" s="4" t="s">
        <v>214</v>
      </c>
      <c r="F31" s="4" t="s">
        <v>216</v>
      </c>
    </row>
    <row r="32" spans="1:7" ht="15" customHeight="1" x14ac:dyDescent="0.3">
      <c r="A32" s="8" t="s">
        <v>193</v>
      </c>
      <c r="C32" s="46">
        <f ca="1">TODAY()-2</f>
        <v>45754</v>
      </c>
      <c r="D32" s="4" t="s">
        <v>207</v>
      </c>
      <c r="E32" s="28">
        <v>21</v>
      </c>
      <c r="F32" s="29">
        <v>3820</v>
      </c>
    </row>
    <row r="33" spans="1:6" ht="15" customHeight="1" x14ac:dyDescent="0.3">
      <c r="A33" s="8" t="s">
        <v>194</v>
      </c>
      <c r="C33" s="46">
        <f ca="1">TODAY()-3</f>
        <v>45753</v>
      </c>
      <c r="D33" s="4" t="s">
        <v>208</v>
      </c>
      <c r="E33" s="28">
        <v>62</v>
      </c>
      <c r="F33" s="28">
        <v>2112</v>
      </c>
    </row>
    <row r="34" spans="1:6" ht="15" customHeight="1" x14ac:dyDescent="0.3">
      <c r="C34" s="46">
        <f ca="1">TODAY()-6</f>
        <v>45750</v>
      </c>
      <c r="D34" s="4" t="s">
        <v>209</v>
      </c>
      <c r="E34" s="28">
        <v>25</v>
      </c>
      <c r="F34" s="28">
        <v>1611</v>
      </c>
    </row>
    <row r="35" spans="1:6" ht="15" customHeight="1" x14ac:dyDescent="0.3">
      <c r="C35" s="46">
        <f ca="1">TODAY()</f>
        <v>45756</v>
      </c>
      <c r="D35" s="4" t="s">
        <v>210</v>
      </c>
      <c r="E35" s="28">
        <v>30</v>
      </c>
      <c r="F35" s="29">
        <v>3085</v>
      </c>
    </row>
    <row r="36" spans="1:6" ht="15" customHeight="1" x14ac:dyDescent="0.3">
      <c r="C36" s="46">
        <f ca="1">TODAY()-4</f>
        <v>45752</v>
      </c>
      <c r="D36" s="4" t="s">
        <v>211</v>
      </c>
      <c r="E36" s="28">
        <v>69</v>
      </c>
      <c r="F36" s="28">
        <v>528</v>
      </c>
    </row>
    <row r="37" spans="1:6" ht="15" customHeight="1" x14ac:dyDescent="0.3">
      <c r="C37" s="46">
        <f ca="1">TODAY()-5</f>
        <v>45751</v>
      </c>
      <c r="D37" s="4" t="s">
        <v>212</v>
      </c>
      <c r="E37" s="28">
        <v>45</v>
      </c>
      <c r="F37" s="29">
        <v>5050</v>
      </c>
    </row>
    <row r="43" spans="1:6" ht="15" customHeight="1" x14ac:dyDescent="0.3">
      <c r="A43" s="8" t="s">
        <v>195</v>
      </c>
    </row>
    <row r="44" spans="1:6" ht="15" customHeight="1" x14ac:dyDescent="0.3">
      <c r="A44" s="8" t="s">
        <v>196</v>
      </c>
    </row>
    <row r="45" spans="1:6" ht="15" customHeight="1" x14ac:dyDescent="0.3">
      <c r="A45" s="8" t="s">
        <v>197</v>
      </c>
    </row>
    <row r="46" spans="1:6" ht="15" customHeight="1" x14ac:dyDescent="0.3">
      <c r="A46" s="8" t="s">
        <v>198</v>
      </c>
    </row>
    <row r="47" spans="1:6" ht="15" customHeight="1" x14ac:dyDescent="0.3">
      <c r="A47" s="8" t="s">
        <v>199</v>
      </c>
    </row>
    <row r="49" spans="1:6" ht="15" customHeight="1" x14ac:dyDescent="0.3">
      <c r="C49" s="4" t="s">
        <v>204</v>
      </c>
      <c r="D49" s="4" t="s">
        <v>206</v>
      </c>
      <c r="E49" s="4" t="s">
        <v>214</v>
      </c>
      <c r="F49" s="4" t="s">
        <v>216</v>
      </c>
    </row>
    <row r="50" spans="1:6" ht="15" customHeight="1" x14ac:dyDescent="0.3">
      <c r="C50" s="46">
        <f ca="1">TODAY()-2</f>
        <v>45754</v>
      </c>
      <c r="D50" s="4" t="s">
        <v>207</v>
      </c>
      <c r="E50" s="28">
        <v>21</v>
      </c>
      <c r="F50" s="28">
        <v>3820</v>
      </c>
    </row>
    <row r="51" spans="1:6" ht="15" customHeight="1" x14ac:dyDescent="0.3">
      <c r="C51" s="46">
        <f ca="1">TODAY()-3</f>
        <v>45753</v>
      </c>
      <c r="D51" s="4" t="s">
        <v>208</v>
      </c>
      <c r="E51" s="28">
        <v>62</v>
      </c>
      <c r="F51" s="28">
        <v>2112</v>
      </c>
    </row>
    <row r="52" spans="1:6" ht="15" customHeight="1" x14ac:dyDescent="0.3">
      <c r="C52" s="46">
        <f ca="1">TODAY()</f>
        <v>45756</v>
      </c>
      <c r="D52" s="4" t="s">
        <v>210</v>
      </c>
      <c r="E52" s="28">
        <v>30</v>
      </c>
      <c r="F52" s="28">
        <v>3085</v>
      </c>
    </row>
    <row r="53" spans="1:6" ht="15" customHeight="1" x14ac:dyDescent="0.3">
      <c r="C53" s="46">
        <f ca="1">TODAY()-6</f>
        <v>45750</v>
      </c>
      <c r="D53" s="4" t="s">
        <v>209</v>
      </c>
      <c r="E53" s="28">
        <v>25</v>
      </c>
      <c r="F53" s="28">
        <v>1611</v>
      </c>
    </row>
    <row r="54" spans="1:6" ht="15" customHeight="1" x14ac:dyDescent="0.3">
      <c r="C54" s="46">
        <f ca="1">TODAY()-5</f>
        <v>45751</v>
      </c>
      <c r="D54" s="4" t="s">
        <v>212</v>
      </c>
      <c r="E54" s="28">
        <v>45</v>
      </c>
      <c r="F54" s="28">
        <v>5050</v>
      </c>
    </row>
    <row r="55" spans="1:6" ht="15" customHeight="1" x14ac:dyDescent="0.3">
      <c r="C55" s="46">
        <f ca="1">TODAY()-4</f>
        <v>45752</v>
      </c>
      <c r="D55" s="4" t="s">
        <v>211</v>
      </c>
      <c r="E55" s="28">
        <v>69</v>
      </c>
      <c r="F55" s="28">
        <v>528</v>
      </c>
    </row>
    <row r="60" spans="1:6" ht="15" customHeight="1" x14ac:dyDescent="0.3">
      <c r="A60" s="8" t="s">
        <v>41</v>
      </c>
    </row>
    <row r="61" spans="1:6" ht="15" customHeight="1" x14ac:dyDescent="0.3">
      <c r="A61" s="8" t="s">
        <v>200</v>
      </c>
    </row>
    <row r="62" spans="1:6" ht="15" customHeight="1" x14ac:dyDescent="0.3">
      <c r="A62" s="8" t="s">
        <v>201</v>
      </c>
    </row>
    <row r="63" spans="1:6" ht="15" customHeight="1" x14ac:dyDescent="0.3">
      <c r="A63" s="8" t="s">
        <v>86</v>
      </c>
    </row>
  </sheetData>
  <sortState xmlns:xlrd2="http://schemas.microsoft.com/office/spreadsheetml/2017/richdata2" ref="C6:G13">
    <sortCondition ref="G5"/>
  </sortState>
  <phoneticPr fontId="22" type="noConversion"/>
  <hyperlinks>
    <hyperlink ref="A62" r:id="rId1" tooltip="選取以從 Web 了解如何篩選某個範圍或表格中的資料" xr:uid="{00000000-0004-0000-0500-000000000000}"/>
    <hyperlink ref="A61" r:id="rId2" tooltip="選取以從 Web 了解如何排序某個範圍或表格中的資料" xr:uid="{00000000-0004-0000-0500-000001000000}"/>
  </hyperlinks>
  <pageMargins left="0.7" right="0.7" top="0.75" bottom="0.75" header="0.3" footer="0.3"/>
  <pageSetup paperSize="9"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76"/>
  <sheetViews>
    <sheetView showGridLines="0" zoomScaleNormal="100" zoomScalePageLayoutView="125" workbookViewId="0"/>
  </sheetViews>
  <sheetFormatPr defaultColWidth="8.8984375" defaultRowHeight="15" customHeight="1" x14ac:dyDescent="0.3"/>
  <cols>
    <col min="1" max="1" width="12.796875" style="8" customWidth="1"/>
    <col min="2" max="2" width="63.59765625" style="4" customWidth="1"/>
    <col min="3" max="3" width="13.8984375" style="4" customWidth="1"/>
    <col min="4" max="4" width="11.09765625" style="4" customWidth="1"/>
    <col min="5" max="5" width="11.296875" style="4" bestFit="1" customWidth="1"/>
    <col min="6" max="7" width="12.3984375" style="4" bestFit="1" customWidth="1"/>
    <col min="8" max="8" width="12.09765625" style="4" customWidth="1"/>
    <col min="9" max="16384" width="8.8984375" style="4"/>
  </cols>
  <sheetData>
    <row r="1" spans="1:9" ht="60" customHeight="1" x14ac:dyDescent="0.65">
      <c r="A1" s="8" t="s">
        <v>218</v>
      </c>
      <c r="B1" s="24"/>
    </row>
    <row r="2" spans="1:9" ht="15" customHeight="1" x14ac:dyDescent="0.3">
      <c r="A2" s="8" t="s">
        <v>219</v>
      </c>
    </row>
    <row r="3" spans="1:9" ht="15" customHeight="1" x14ac:dyDescent="0.3">
      <c r="A3" s="8" t="s">
        <v>220</v>
      </c>
      <c r="B3" s="25"/>
    </row>
    <row r="4" spans="1:9" ht="15" customHeight="1" x14ac:dyDescent="0.3">
      <c r="A4" s="8" t="s">
        <v>221</v>
      </c>
    </row>
    <row r="5" spans="1:9" s="15" customFormat="1" ht="15" customHeight="1" x14ac:dyDescent="0.3">
      <c r="A5" s="8" t="s">
        <v>222</v>
      </c>
      <c r="C5" s="4" t="s">
        <v>88</v>
      </c>
      <c r="D5" s="4" t="s">
        <v>93</v>
      </c>
      <c r="E5" s="4" t="s">
        <v>213</v>
      </c>
      <c r="F5" s="4" t="s">
        <v>215</v>
      </c>
      <c r="G5" s="4" t="s">
        <v>217</v>
      </c>
      <c r="H5" s="4"/>
      <c r="I5" s="4"/>
    </row>
    <row r="6" spans="1:9" s="15" customFormat="1" ht="15" customHeight="1" x14ac:dyDescent="0.3">
      <c r="A6" s="8" t="s">
        <v>223</v>
      </c>
      <c r="B6" s="26"/>
      <c r="C6" s="4" t="s">
        <v>89</v>
      </c>
      <c r="D6" s="4" t="s">
        <v>241</v>
      </c>
      <c r="E6" s="4">
        <v>30000</v>
      </c>
      <c r="F6" s="4">
        <v>80000</v>
      </c>
      <c r="G6" s="4">
        <v>30000</v>
      </c>
      <c r="H6" s="4"/>
      <c r="I6" s="4"/>
    </row>
    <row r="7" spans="1:9" s="15" customFormat="1" ht="15" customHeight="1" x14ac:dyDescent="0.3">
      <c r="A7" s="8" t="s">
        <v>224</v>
      </c>
      <c r="C7" s="4" t="s">
        <v>89</v>
      </c>
      <c r="D7" s="4" t="s">
        <v>47</v>
      </c>
      <c r="E7" s="4">
        <v>10000</v>
      </c>
      <c r="F7" s="4">
        <v>30000</v>
      </c>
      <c r="G7" s="4">
        <v>40000</v>
      </c>
      <c r="H7" s="4"/>
      <c r="I7" s="4"/>
    </row>
    <row r="8" spans="1:9" s="15" customFormat="1" ht="15" customHeight="1" x14ac:dyDescent="0.3">
      <c r="A8" s="8" t="s">
        <v>225</v>
      </c>
      <c r="C8" s="4" t="s">
        <v>202</v>
      </c>
      <c r="D8" s="4" t="s">
        <v>53</v>
      </c>
      <c r="E8" s="4">
        <v>30000</v>
      </c>
      <c r="F8" s="4">
        <v>15000</v>
      </c>
      <c r="G8" s="4">
        <v>20000</v>
      </c>
      <c r="H8" s="4"/>
      <c r="I8" s="4"/>
    </row>
    <row r="9" spans="1:9" s="15" customFormat="1" ht="15" customHeight="1" x14ac:dyDescent="0.3">
      <c r="A9" s="11" t="s">
        <v>371</v>
      </c>
      <c r="C9" s="4" t="s">
        <v>202</v>
      </c>
      <c r="D9" s="4" t="s">
        <v>205</v>
      </c>
      <c r="E9" s="4">
        <v>25000</v>
      </c>
      <c r="F9" s="4">
        <v>80000</v>
      </c>
      <c r="G9" s="4">
        <v>120000</v>
      </c>
      <c r="H9" s="4"/>
      <c r="I9" s="4"/>
    </row>
    <row r="10" spans="1:9" s="15" customFormat="1" ht="15" customHeight="1" x14ac:dyDescent="0.3">
      <c r="A10" s="8" t="s">
        <v>15</v>
      </c>
      <c r="C10" s="4" t="s">
        <v>203</v>
      </c>
      <c r="D10" s="4" t="s">
        <v>242</v>
      </c>
      <c r="E10" s="4">
        <v>80000</v>
      </c>
      <c r="F10" s="4">
        <v>40000</v>
      </c>
      <c r="G10" s="4">
        <v>20000</v>
      </c>
      <c r="H10" s="4"/>
      <c r="I10" s="4"/>
    </row>
    <row r="11" spans="1:9" s="15" customFormat="1" ht="15" customHeight="1" x14ac:dyDescent="0.3">
      <c r="A11" s="8"/>
      <c r="C11" s="4" t="s">
        <v>203</v>
      </c>
      <c r="D11" s="4" t="s">
        <v>243</v>
      </c>
      <c r="E11" s="4">
        <v>90000</v>
      </c>
      <c r="F11" s="4">
        <v>35000</v>
      </c>
      <c r="G11" s="4">
        <v>25000</v>
      </c>
      <c r="H11" s="4"/>
      <c r="I11" s="4"/>
    </row>
    <row r="12" spans="1:9" s="15" customFormat="1" ht="15" customHeight="1" x14ac:dyDescent="0.3">
      <c r="A12" s="8"/>
      <c r="C12" s="4" t="s">
        <v>62</v>
      </c>
      <c r="D12" s="4" t="s">
        <v>63</v>
      </c>
      <c r="E12" s="4">
        <v>90000</v>
      </c>
      <c r="F12" s="4">
        <v>110000</v>
      </c>
      <c r="G12" s="4">
        <v>200000</v>
      </c>
      <c r="H12" s="4"/>
      <c r="I12" s="4"/>
    </row>
    <row r="13" spans="1:9" s="15" customFormat="1" ht="15" customHeight="1" x14ac:dyDescent="0.3">
      <c r="A13" s="8"/>
      <c r="C13" s="4" t="s">
        <v>62</v>
      </c>
      <c r="D13" s="4" t="s">
        <v>64</v>
      </c>
      <c r="E13" s="4">
        <v>75000</v>
      </c>
      <c r="F13" s="4">
        <v>82000</v>
      </c>
      <c r="G13" s="4">
        <v>150000</v>
      </c>
      <c r="H13" s="4"/>
      <c r="I13" s="4"/>
    </row>
    <row r="14" spans="1:9" s="15" customFormat="1" ht="15" customHeight="1" x14ac:dyDescent="0.3">
      <c r="A14" s="8"/>
      <c r="C14" s="4"/>
      <c r="D14" s="4"/>
      <c r="E14" s="4"/>
      <c r="F14" s="4"/>
      <c r="G14" s="4"/>
      <c r="H14" s="4"/>
    </row>
    <row r="15" spans="1:9" s="15" customFormat="1" ht="15" customHeight="1" x14ac:dyDescent="0.3">
      <c r="A15" s="8"/>
      <c r="C15" s="4"/>
      <c r="D15" s="4"/>
      <c r="E15" s="4"/>
      <c r="F15" s="4"/>
      <c r="G15" s="4"/>
      <c r="H15" s="4"/>
    </row>
    <row r="16" spans="1:9" s="15" customFormat="1" ht="15" customHeight="1" x14ac:dyDescent="0.3">
      <c r="A16" s="8"/>
      <c r="C16" s="4"/>
      <c r="D16" s="4"/>
      <c r="E16" s="4"/>
      <c r="F16" s="4"/>
      <c r="G16" s="4"/>
      <c r="H16" s="4"/>
    </row>
    <row r="17" spans="1:8" s="15" customFormat="1" ht="15" customHeight="1" x14ac:dyDescent="0.3">
      <c r="A17" s="8"/>
      <c r="C17" s="4"/>
      <c r="D17" s="4"/>
      <c r="E17" s="4"/>
      <c r="F17" s="4"/>
      <c r="G17" s="4"/>
      <c r="H17" s="4"/>
    </row>
    <row r="18" spans="1:8" s="15" customFormat="1" ht="15" customHeight="1" x14ac:dyDescent="0.3">
      <c r="A18" s="8"/>
      <c r="C18" s="4"/>
      <c r="D18" s="4"/>
      <c r="E18" s="4"/>
      <c r="F18" s="4"/>
      <c r="G18" s="4"/>
      <c r="H18" s="4"/>
    </row>
    <row r="19" spans="1:8" s="15" customFormat="1" ht="15" customHeight="1" x14ac:dyDescent="0.3">
      <c r="A19" s="8"/>
      <c r="C19" s="4"/>
      <c r="D19" s="4"/>
      <c r="E19" s="4"/>
      <c r="F19" s="4"/>
      <c r="G19" s="4"/>
      <c r="H19" s="4"/>
    </row>
    <row r="20" spans="1:8" s="15" customFormat="1" ht="15" customHeight="1" x14ac:dyDescent="0.3">
      <c r="A20" s="8"/>
      <c r="C20" s="4"/>
      <c r="D20" s="4"/>
      <c r="E20" s="4"/>
      <c r="F20" s="4"/>
      <c r="G20" s="4"/>
      <c r="H20" s="4"/>
    </row>
    <row r="21" spans="1:8" s="15" customFormat="1" ht="15" customHeight="1" x14ac:dyDescent="0.3">
      <c r="A21" s="8"/>
      <c r="C21" s="4"/>
      <c r="D21" s="4"/>
      <c r="E21" s="4"/>
      <c r="F21" s="4"/>
      <c r="G21" s="4"/>
      <c r="H21" s="4"/>
    </row>
    <row r="22" spans="1:8" s="15" customFormat="1" ht="15" customHeight="1" x14ac:dyDescent="0.3">
      <c r="A22" s="8"/>
    </row>
    <row r="23" spans="1:8" s="15" customFormat="1" ht="15" customHeight="1" x14ac:dyDescent="0.3">
      <c r="A23" s="8"/>
    </row>
    <row r="24" spans="1:8" s="15" customFormat="1" ht="15" customHeight="1" x14ac:dyDescent="0.3">
      <c r="A24" s="8"/>
    </row>
    <row r="27" spans="1:8" ht="15" customHeight="1" x14ac:dyDescent="0.3">
      <c r="A27" s="8" t="s">
        <v>226</v>
      </c>
    </row>
    <row r="28" spans="1:8" ht="15" customHeight="1" x14ac:dyDescent="0.3">
      <c r="A28" s="8" t="s">
        <v>227</v>
      </c>
    </row>
    <row r="29" spans="1:8" ht="15" customHeight="1" x14ac:dyDescent="0.3">
      <c r="A29" s="8" t="s">
        <v>228</v>
      </c>
    </row>
    <row r="30" spans="1:8" ht="15" customHeight="1" x14ac:dyDescent="0.3">
      <c r="A30" s="8" t="s">
        <v>363</v>
      </c>
    </row>
    <row r="31" spans="1:8" ht="15" customHeight="1" x14ac:dyDescent="0.3">
      <c r="A31" s="8" t="s">
        <v>229</v>
      </c>
    </row>
    <row r="32" spans="1:8" ht="15" customHeight="1" x14ac:dyDescent="0.3">
      <c r="A32" s="8" t="s">
        <v>230</v>
      </c>
    </row>
    <row r="33" spans="1:8" ht="15" customHeight="1" x14ac:dyDescent="0.3">
      <c r="A33" s="8" t="s">
        <v>231</v>
      </c>
      <c r="C33" s="19" t="s">
        <v>88</v>
      </c>
      <c r="D33" s="19" t="s">
        <v>93</v>
      </c>
      <c r="E33" s="19" t="s">
        <v>213</v>
      </c>
      <c r="F33" s="19" t="s">
        <v>215</v>
      </c>
      <c r="G33" s="19" t="s">
        <v>217</v>
      </c>
      <c r="H33" s="19" t="s">
        <v>245</v>
      </c>
    </row>
    <row r="34" spans="1:8" ht="15" customHeight="1" x14ac:dyDescent="0.3">
      <c r="C34" s="17" t="s">
        <v>89</v>
      </c>
      <c r="D34" s="17" t="s">
        <v>241</v>
      </c>
      <c r="E34" s="47">
        <v>30000</v>
      </c>
      <c r="F34" s="47">
        <v>80000</v>
      </c>
      <c r="G34" s="47">
        <v>30000</v>
      </c>
      <c r="H34" s="47"/>
    </row>
    <row r="35" spans="1:8" ht="15" customHeight="1" x14ac:dyDescent="0.3">
      <c r="C35" s="4" t="s">
        <v>89</v>
      </c>
      <c r="D35" s="4" t="s">
        <v>47</v>
      </c>
      <c r="E35" s="47">
        <v>10000</v>
      </c>
      <c r="F35" s="47">
        <v>30000</v>
      </c>
      <c r="G35" s="47">
        <v>40000</v>
      </c>
      <c r="H35" s="47"/>
    </row>
    <row r="36" spans="1:8" ht="15" customHeight="1" x14ac:dyDescent="0.3">
      <c r="C36" s="17" t="s">
        <v>202</v>
      </c>
      <c r="D36" s="17" t="s">
        <v>53</v>
      </c>
      <c r="E36" s="47">
        <v>30000</v>
      </c>
      <c r="F36" s="47">
        <v>15000</v>
      </c>
      <c r="G36" s="47">
        <v>20000</v>
      </c>
      <c r="H36" s="47"/>
    </row>
    <row r="37" spans="1:8" ht="15" customHeight="1" x14ac:dyDescent="0.3">
      <c r="C37" s="4" t="s">
        <v>202</v>
      </c>
      <c r="D37" s="4" t="s">
        <v>205</v>
      </c>
      <c r="E37" s="47">
        <v>25000</v>
      </c>
      <c r="F37" s="47">
        <v>80000</v>
      </c>
      <c r="G37" s="47">
        <v>120000</v>
      </c>
      <c r="H37" s="47"/>
    </row>
    <row r="38" spans="1:8" ht="15" customHeight="1" x14ac:dyDescent="0.3">
      <c r="C38" s="17" t="s">
        <v>203</v>
      </c>
      <c r="D38" s="17" t="s">
        <v>242</v>
      </c>
      <c r="E38" s="47">
        <v>80000</v>
      </c>
      <c r="F38" s="47">
        <v>40000</v>
      </c>
      <c r="G38" s="47">
        <v>20000</v>
      </c>
      <c r="H38" s="47"/>
    </row>
    <row r="39" spans="1:8" ht="15" customHeight="1" x14ac:dyDescent="0.3">
      <c r="C39" s="4" t="s">
        <v>203</v>
      </c>
      <c r="D39" s="4" t="s">
        <v>243</v>
      </c>
      <c r="E39" s="47">
        <v>90000</v>
      </c>
      <c r="F39" s="47">
        <v>35000</v>
      </c>
      <c r="G39" s="47">
        <v>25000</v>
      </c>
      <c r="H39" s="47"/>
    </row>
    <row r="40" spans="1:8" ht="15" customHeight="1" x14ac:dyDescent="0.3">
      <c r="C40" s="17" t="s">
        <v>62</v>
      </c>
      <c r="D40" s="17" t="s">
        <v>63</v>
      </c>
      <c r="E40" s="47">
        <v>90000</v>
      </c>
      <c r="F40" s="47">
        <v>110000</v>
      </c>
      <c r="G40" s="47">
        <v>200000</v>
      </c>
      <c r="H40" s="47"/>
    </row>
    <row r="41" spans="1:8" ht="15" customHeight="1" x14ac:dyDescent="0.3">
      <c r="C41" s="4" t="s">
        <v>62</v>
      </c>
      <c r="D41" s="4" t="s">
        <v>64</v>
      </c>
      <c r="E41" s="47">
        <v>75000</v>
      </c>
      <c r="F41" s="47">
        <v>82000</v>
      </c>
      <c r="G41" s="47">
        <v>150000</v>
      </c>
      <c r="H41" s="47"/>
    </row>
    <row r="47" spans="1:8" ht="15" customHeight="1" x14ac:dyDescent="0.3">
      <c r="A47" s="8" t="s">
        <v>232</v>
      </c>
    </row>
    <row r="48" spans="1:8" ht="15" customHeight="1" x14ac:dyDescent="0.3">
      <c r="A48" s="8" t="s">
        <v>233</v>
      </c>
    </row>
    <row r="49" spans="1:5" ht="15" customHeight="1" x14ac:dyDescent="0.3">
      <c r="A49" s="8" t="s">
        <v>234</v>
      </c>
    </row>
    <row r="50" spans="1:5" ht="15" customHeight="1" x14ac:dyDescent="0.3">
      <c r="A50" s="8" t="s">
        <v>235</v>
      </c>
    </row>
    <row r="51" spans="1:5" ht="15" customHeight="1" x14ac:dyDescent="0.3">
      <c r="A51" s="8" t="s">
        <v>372</v>
      </c>
    </row>
    <row r="52" spans="1:5" ht="15" customHeight="1" x14ac:dyDescent="0.3">
      <c r="A52" s="8" t="s">
        <v>236</v>
      </c>
    </row>
    <row r="53" spans="1:5" ht="15" customHeight="1" x14ac:dyDescent="0.3">
      <c r="A53" s="8" t="s">
        <v>366</v>
      </c>
      <c r="C53" s="49" t="s">
        <v>88</v>
      </c>
      <c r="D53" s="49" t="s">
        <v>93</v>
      </c>
      <c r="E53" s="49" t="s">
        <v>244</v>
      </c>
    </row>
    <row r="54" spans="1:5" ht="15" customHeight="1" x14ac:dyDescent="0.3">
      <c r="A54" s="8" t="s">
        <v>365</v>
      </c>
      <c r="C54" s="4" t="s">
        <v>89</v>
      </c>
      <c r="D54" s="4" t="s">
        <v>241</v>
      </c>
      <c r="E54" s="47">
        <v>1000</v>
      </c>
    </row>
    <row r="55" spans="1:5" ht="15" customHeight="1" x14ac:dyDescent="0.3">
      <c r="A55" s="8" t="s">
        <v>364</v>
      </c>
      <c r="C55" s="4" t="s">
        <v>89</v>
      </c>
      <c r="D55" s="4" t="s">
        <v>47</v>
      </c>
      <c r="E55" s="47">
        <v>2000</v>
      </c>
    </row>
    <row r="56" spans="1:5" ht="15" customHeight="1" x14ac:dyDescent="0.3">
      <c r="A56" s="8" t="s">
        <v>237</v>
      </c>
      <c r="C56" s="4" t="s">
        <v>202</v>
      </c>
      <c r="D56" s="4" t="s">
        <v>53</v>
      </c>
      <c r="E56" s="47">
        <v>3000</v>
      </c>
    </row>
    <row r="57" spans="1:5" ht="15" customHeight="1" x14ac:dyDescent="0.3">
      <c r="A57" s="8" t="s">
        <v>178</v>
      </c>
      <c r="C57" s="4" t="s">
        <v>202</v>
      </c>
      <c r="D57" s="4" t="s">
        <v>205</v>
      </c>
      <c r="E57" s="47">
        <v>1000</v>
      </c>
    </row>
    <row r="58" spans="1:5" ht="15" customHeight="1" x14ac:dyDescent="0.3">
      <c r="C58" s="4" t="s">
        <v>203</v>
      </c>
      <c r="D58" s="4" t="s">
        <v>242</v>
      </c>
      <c r="E58" s="47">
        <v>2000</v>
      </c>
    </row>
    <row r="59" spans="1:5" ht="15" customHeight="1" x14ac:dyDescent="0.3">
      <c r="C59" s="4" t="s">
        <v>203</v>
      </c>
      <c r="D59" s="4" t="s">
        <v>243</v>
      </c>
      <c r="E59" s="47">
        <v>3000</v>
      </c>
    </row>
    <row r="60" spans="1:5" ht="15" customHeight="1" x14ac:dyDescent="0.3">
      <c r="C60" s="4" t="s">
        <v>62</v>
      </c>
      <c r="D60" s="4" t="s">
        <v>63</v>
      </c>
      <c r="E60" s="47">
        <v>4000</v>
      </c>
    </row>
    <row r="61" spans="1:5" ht="15" customHeight="1" x14ac:dyDescent="0.3">
      <c r="C61" s="4" t="s">
        <v>62</v>
      </c>
      <c r="D61" s="4" t="s">
        <v>64</v>
      </c>
      <c r="E61" s="47">
        <v>8000</v>
      </c>
    </row>
    <row r="72" spans="1:1" ht="15" customHeight="1" x14ac:dyDescent="0.3">
      <c r="A72" s="8" t="s">
        <v>41</v>
      </c>
    </row>
    <row r="73" spans="1:1" ht="15" customHeight="1" x14ac:dyDescent="0.3">
      <c r="A73" s="8" t="s">
        <v>238</v>
      </c>
    </row>
    <row r="74" spans="1:1" ht="15" customHeight="1" x14ac:dyDescent="0.3">
      <c r="A74" s="8" t="s">
        <v>239</v>
      </c>
    </row>
    <row r="75" spans="1:1" ht="15" customHeight="1" x14ac:dyDescent="0.3">
      <c r="A75" s="8" t="s">
        <v>240</v>
      </c>
    </row>
    <row r="76" spans="1:1" ht="15" customHeight="1" x14ac:dyDescent="0.3">
      <c r="A76" s="8" t="s">
        <v>86</v>
      </c>
    </row>
  </sheetData>
  <phoneticPr fontId="22" type="noConversion"/>
  <hyperlinks>
    <hyperlink ref="A75" r:id="rId1" tooltip="選取以從 Web 了解如何使用 Excel 表格中的計算結果欄" xr:uid="{00000000-0004-0000-0600-000000000000}"/>
    <hyperlink ref="A74" r:id="rId2" tooltip="選取以從 Web 了解如何合計 Excel 表格中的資料" xr:uid="{00000000-0004-0000-0600-000001000000}"/>
    <hyperlink ref="A73" r:id="rId3" tooltip="選取以從 Web 了解 Excel 表格概觀" xr:uid="{00000000-0004-0000-0600-000002000000}"/>
  </hyperlinks>
  <pageMargins left="0.7" right="0.7" top="0.75" bottom="0.75" header="0.3" footer="0.3"/>
  <pageSetup paperSize="9"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984375" defaultRowHeight="15" customHeight="1" x14ac:dyDescent="0.3"/>
  <cols>
    <col min="1" max="1" width="12.796875" style="8" customWidth="1"/>
    <col min="2" max="2" width="63.59765625" style="4" customWidth="1"/>
    <col min="3" max="4" width="11.796875" style="4" customWidth="1"/>
    <col min="5" max="5" width="13.8984375" style="4" customWidth="1"/>
    <col min="6" max="6" width="7.59765625" style="4" customWidth="1"/>
    <col min="7" max="16384" width="8.8984375" style="4"/>
  </cols>
  <sheetData>
    <row r="1" spans="1:6" ht="60" customHeight="1" x14ac:dyDescent="0.3">
      <c r="A1" s="8" t="s">
        <v>246</v>
      </c>
    </row>
    <row r="2" spans="1:6" ht="15" customHeight="1" x14ac:dyDescent="0.3">
      <c r="A2" s="8" t="s">
        <v>247</v>
      </c>
    </row>
    <row r="3" spans="1:6" ht="15" customHeight="1" x14ac:dyDescent="0.3">
      <c r="A3" s="8" t="s">
        <v>248</v>
      </c>
      <c r="C3" s="19" t="s">
        <v>268</v>
      </c>
      <c r="D3" s="19" t="s">
        <v>88</v>
      </c>
    </row>
    <row r="4" spans="1:6" ht="15" customHeight="1" x14ac:dyDescent="0.3">
      <c r="A4" s="8" t="s">
        <v>249</v>
      </c>
      <c r="C4" s="20" t="s">
        <v>48</v>
      </c>
      <c r="D4" s="21"/>
    </row>
    <row r="5" spans="1:6" s="15" customFormat="1" ht="15" customHeight="1" x14ac:dyDescent="0.3">
      <c r="A5" s="8" t="s">
        <v>250</v>
      </c>
      <c r="B5" s="4"/>
      <c r="C5" s="20" t="s">
        <v>63</v>
      </c>
      <c r="D5" s="21"/>
      <c r="F5" s="4"/>
    </row>
    <row r="6" spans="1:6" s="15" customFormat="1" ht="15" customHeight="1" x14ac:dyDescent="0.3">
      <c r="A6" s="8" t="s">
        <v>367</v>
      </c>
      <c r="B6" s="4"/>
      <c r="C6" s="20" t="s">
        <v>50</v>
      </c>
      <c r="D6" s="21"/>
      <c r="F6" s="4"/>
    </row>
    <row r="7" spans="1:6" s="15" customFormat="1" ht="15" customHeight="1" x14ac:dyDescent="0.3">
      <c r="A7" s="8" t="s">
        <v>251</v>
      </c>
      <c r="B7" s="4"/>
      <c r="C7" s="20" t="s">
        <v>51</v>
      </c>
      <c r="D7" s="21"/>
      <c r="F7" s="4"/>
    </row>
    <row r="8" spans="1:6" s="15" customFormat="1" ht="15" customHeight="1" x14ac:dyDescent="0.3">
      <c r="A8" s="8" t="s">
        <v>252</v>
      </c>
      <c r="B8" s="4"/>
      <c r="C8" s="20" t="s">
        <v>269</v>
      </c>
      <c r="D8" s="21"/>
      <c r="F8" s="4"/>
    </row>
    <row r="9" spans="1:6" s="15" customFormat="1" ht="15" customHeight="1" x14ac:dyDescent="0.3">
      <c r="A9" s="8" t="s">
        <v>253</v>
      </c>
      <c r="B9" s="4"/>
      <c r="C9" s="20" t="s">
        <v>270</v>
      </c>
      <c r="D9" s="21"/>
      <c r="F9" s="4"/>
    </row>
    <row r="10" spans="1:6" s="15" customFormat="1" ht="15" customHeight="1" x14ac:dyDescent="0.3">
      <c r="A10" s="8" t="s">
        <v>15</v>
      </c>
      <c r="B10" s="4"/>
      <c r="C10" s="20" t="s">
        <v>271</v>
      </c>
      <c r="D10" s="21"/>
      <c r="F10" s="4"/>
    </row>
    <row r="11" spans="1:6" s="15" customFormat="1" ht="15" customHeight="1" x14ac:dyDescent="0.3">
      <c r="A11" s="8"/>
      <c r="B11" s="4"/>
      <c r="C11" s="20" t="s">
        <v>53</v>
      </c>
      <c r="D11" s="21"/>
      <c r="F11" s="4"/>
    </row>
    <row r="12" spans="1:6" s="15" customFormat="1" ht="15" customHeight="1" x14ac:dyDescent="0.3">
      <c r="A12" s="8"/>
      <c r="B12" s="4"/>
      <c r="C12" s="20" t="s">
        <v>64</v>
      </c>
      <c r="D12" s="21"/>
      <c r="F12" s="4"/>
    </row>
    <row r="13" spans="1:6" s="15" customFormat="1" ht="15" customHeight="1" x14ac:dyDescent="0.3">
      <c r="A13" s="8"/>
      <c r="B13" s="4"/>
      <c r="C13" s="20" t="s">
        <v>55</v>
      </c>
      <c r="D13" s="21"/>
      <c r="F13" s="4"/>
    </row>
    <row r="14" spans="1:6" s="15" customFormat="1" ht="15" customHeight="1" x14ac:dyDescent="0.3">
      <c r="A14" s="8"/>
      <c r="B14" s="4"/>
      <c r="C14" s="20" t="s">
        <v>56</v>
      </c>
      <c r="D14" s="21"/>
      <c r="F14" s="4"/>
    </row>
    <row r="15" spans="1:6" s="15" customFormat="1" ht="15" customHeight="1" x14ac:dyDescent="0.3">
      <c r="A15" s="8"/>
      <c r="B15" s="4"/>
      <c r="C15" s="20" t="s">
        <v>57</v>
      </c>
      <c r="D15" s="21"/>
      <c r="F15" s="4"/>
    </row>
    <row r="16" spans="1:6" s="15" customFormat="1" ht="15" customHeight="1" x14ac:dyDescent="0.3">
      <c r="A16" s="8"/>
      <c r="B16" s="4"/>
    </row>
    <row r="17" spans="1:6" s="15" customFormat="1" ht="15" customHeight="1" x14ac:dyDescent="0.3">
      <c r="A17" s="8"/>
      <c r="B17" s="4"/>
    </row>
    <row r="18" spans="1:6" s="15" customFormat="1" ht="15" customHeight="1" x14ac:dyDescent="0.3">
      <c r="A18" s="8"/>
      <c r="B18" s="4"/>
      <c r="C18" s="4"/>
      <c r="D18" s="4"/>
      <c r="E18" s="4"/>
      <c r="F18" s="4"/>
    </row>
    <row r="19" spans="1:6" s="15" customFormat="1" ht="15" customHeight="1" x14ac:dyDescent="0.3">
      <c r="A19" s="8"/>
      <c r="B19" s="4"/>
      <c r="C19" s="4"/>
      <c r="D19" s="4"/>
      <c r="E19" s="4"/>
      <c r="F19" s="4"/>
    </row>
    <row r="20" spans="1:6" s="15" customFormat="1" ht="15" customHeight="1" x14ac:dyDescent="0.3">
      <c r="A20" s="8"/>
      <c r="B20" s="4"/>
      <c r="C20" s="4"/>
      <c r="D20" s="4"/>
      <c r="E20" s="4"/>
      <c r="F20" s="4"/>
    </row>
    <row r="21" spans="1:6" s="15" customFormat="1" ht="15" customHeight="1" x14ac:dyDescent="0.3">
      <c r="A21" s="8"/>
      <c r="B21" s="4"/>
      <c r="C21" s="4"/>
      <c r="D21" s="4"/>
      <c r="E21" s="4"/>
      <c r="F21" s="4"/>
    </row>
    <row r="22" spans="1:6" s="15" customFormat="1" ht="15" customHeight="1" x14ac:dyDescent="0.3">
      <c r="A22" s="8"/>
      <c r="B22" s="4"/>
    </row>
    <row r="23" spans="1:6" s="15" customFormat="1" ht="15" customHeight="1" x14ac:dyDescent="0.3">
      <c r="A23" s="8"/>
      <c r="B23" s="4"/>
    </row>
    <row r="24" spans="1:6" s="15" customFormat="1" ht="15" customHeight="1" x14ac:dyDescent="0.3">
      <c r="A24" s="8"/>
      <c r="B24" s="4"/>
    </row>
    <row r="27" spans="1:6" ht="15" customHeight="1" x14ac:dyDescent="0.3">
      <c r="A27" s="8" t="s">
        <v>254</v>
      </c>
    </row>
    <row r="28" spans="1:6" ht="15" customHeight="1" x14ac:dyDescent="0.3">
      <c r="A28" s="8" t="s">
        <v>255</v>
      </c>
    </row>
    <row r="29" spans="1:6" ht="15" customHeight="1" x14ac:dyDescent="0.3">
      <c r="A29" s="8" t="s">
        <v>256</v>
      </c>
    </row>
    <row r="30" spans="1:6" ht="15" customHeight="1" x14ac:dyDescent="0.3">
      <c r="A30" s="8" t="s">
        <v>257</v>
      </c>
    </row>
    <row r="31" spans="1:6" ht="15" customHeight="1" x14ac:dyDescent="0.3">
      <c r="A31" s="8" t="s">
        <v>258</v>
      </c>
      <c r="C31" s="19" t="s">
        <v>268</v>
      </c>
      <c r="D31" s="19" t="s">
        <v>88</v>
      </c>
      <c r="F31" s="22" t="s">
        <v>88</v>
      </c>
    </row>
    <row r="32" spans="1:6" ht="15" customHeight="1" x14ac:dyDescent="0.3">
      <c r="A32" s="8" t="s">
        <v>259</v>
      </c>
      <c r="C32" s="20" t="s">
        <v>48</v>
      </c>
      <c r="D32" s="20"/>
      <c r="F32" s="23" t="s">
        <v>89</v>
      </c>
    </row>
    <row r="33" spans="1:6" ht="15" customHeight="1" x14ac:dyDescent="0.3">
      <c r="A33" s="8" t="s">
        <v>260</v>
      </c>
      <c r="C33" s="20" t="s">
        <v>63</v>
      </c>
      <c r="D33" s="20"/>
      <c r="F33" s="20" t="s">
        <v>62</v>
      </c>
    </row>
    <row r="34" spans="1:6" ht="15" customHeight="1" x14ac:dyDescent="0.3">
      <c r="A34" s="8" t="s">
        <v>261</v>
      </c>
      <c r="C34" s="20" t="s">
        <v>50</v>
      </c>
      <c r="D34" s="20"/>
      <c r="F34" s="23" t="s">
        <v>202</v>
      </c>
    </row>
    <row r="35" spans="1:6" ht="15" customHeight="1" x14ac:dyDescent="0.3">
      <c r="A35" s="8" t="s">
        <v>262</v>
      </c>
      <c r="C35" s="20" t="s">
        <v>51</v>
      </c>
      <c r="D35" s="20"/>
    </row>
    <row r="36" spans="1:6" ht="15" customHeight="1" x14ac:dyDescent="0.3">
      <c r="A36" s="8" t="s">
        <v>263</v>
      </c>
      <c r="C36" s="20" t="s">
        <v>269</v>
      </c>
      <c r="D36" s="20"/>
    </row>
    <row r="37" spans="1:6" ht="15" customHeight="1" x14ac:dyDescent="0.3">
      <c r="A37" s="8" t="s">
        <v>264</v>
      </c>
      <c r="C37" s="20" t="s">
        <v>270</v>
      </c>
      <c r="D37" s="20"/>
    </row>
    <row r="38" spans="1:6" ht="15" customHeight="1" x14ac:dyDescent="0.3">
      <c r="A38" s="8" t="s">
        <v>265</v>
      </c>
      <c r="C38" s="20" t="s">
        <v>271</v>
      </c>
      <c r="D38" s="20"/>
    </row>
    <row r="39" spans="1:6" ht="15" customHeight="1" x14ac:dyDescent="0.3">
      <c r="C39" s="20" t="s">
        <v>53</v>
      </c>
      <c r="D39" s="20"/>
    </row>
    <row r="40" spans="1:6" ht="15" customHeight="1" x14ac:dyDescent="0.3">
      <c r="C40" s="20" t="s">
        <v>64</v>
      </c>
      <c r="D40" s="20"/>
    </row>
    <row r="41" spans="1:6" ht="15" customHeight="1" x14ac:dyDescent="0.3">
      <c r="C41" s="20" t="s">
        <v>55</v>
      </c>
      <c r="D41" s="20"/>
    </row>
    <row r="42" spans="1:6" ht="15" customHeight="1" x14ac:dyDescent="0.3">
      <c r="C42" s="20" t="s">
        <v>56</v>
      </c>
      <c r="D42" s="20"/>
    </row>
    <row r="43" spans="1:6" ht="15" customHeight="1" x14ac:dyDescent="0.3">
      <c r="C43" s="20" t="s">
        <v>57</v>
      </c>
      <c r="D43" s="20"/>
    </row>
    <row r="60" spans="1:1" ht="15" customHeight="1" x14ac:dyDescent="0.3">
      <c r="A60" s="8" t="s">
        <v>41</v>
      </c>
    </row>
    <row r="61" spans="1:1" ht="15" customHeight="1" x14ac:dyDescent="0.3">
      <c r="A61" s="8" t="s">
        <v>266</v>
      </c>
    </row>
    <row r="62" spans="1:1" ht="15" customHeight="1" x14ac:dyDescent="0.3">
      <c r="A62" s="8" t="s">
        <v>267</v>
      </c>
    </row>
    <row r="63" spans="1:1" ht="15" customHeight="1" x14ac:dyDescent="0.3">
      <c r="A63" s="8" t="s">
        <v>86</v>
      </c>
    </row>
  </sheetData>
  <phoneticPr fontId="22" type="noConversion"/>
  <hyperlinks>
    <hyperlink ref="A62" r:id="rId1" tooltip="選取以從 Web 了解如何建立下拉式清單" xr:uid="{00000000-0004-0000-0700-000000000000}"/>
    <hyperlink ref="A61" r:id="rId2" tooltip="選取以從 Web 了解如何將資料驗證套用到儲存格" xr:uid="{00000000-0004-0000-0700-000001000000}"/>
  </hyperlinks>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984375" defaultRowHeight="15" customHeight="1" x14ac:dyDescent="0.3"/>
  <cols>
    <col min="1" max="1" width="12.796875" style="8" customWidth="1"/>
    <col min="2" max="2" width="63.59765625" style="4" customWidth="1"/>
    <col min="3" max="3" width="13.8984375" style="4" customWidth="1"/>
    <col min="4" max="4" width="11.09765625" style="4" customWidth="1"/>
    <col min="5" max="5" width="10.8984375" style="4" customWidth="1"/>
    <col min="6" max="7" width="11.8984375" style="4" customWidth="1"/>
    <col min="8" max="16384" width="8.8984375" style="4"/>
  </cols>
  <sheetData>
    <row r="1" spans="1:7" ht="60" customHeight="1" x14ac:dyDescent="0.3">
      <c r="A1" s="8" t="s">
        <v>272</v>
      </c>
    </row>
    <row r="2" spans="1:7" ht="15" customHeight="1" x14ac:dyDescent="0.3">
      <c r="A2" s="8" t="s">
        <v>273</v>
      </c>
    </row>
    <row r="3" spans="1:7" ht="15" customHeight="1" x14ac:dyDescent="0.3">
      <c r="A3" s="8" t="s">
        <v>274</v>
      </c>
    </row>
    <row r="4" spans="1:7" ht="15" customHeight="1" x14ac:dyDescent="0.3">
      <c r="A4" s="8" t="s">
        <v>275</v>
      </c>
    </row>
    <row r="5" spans="1:7" s="15" customFormat="1" ht="15" customHeight="1" x14ac:dyDescent="0.3">
      <c r="A5" s="8" t="s">
        <v>276</v>
      </c>
      <c r="B5" s="4"/>
      <c r="C5" s="4" t="s">
        <v>88</v>
      </c>
      <c r="D5" s="4" t="s">
        <v>93</v>
      </c>
      <c r="E5" s="4" t="s">
        <v>213</v>
      </c>
      <c r="F5" s="4" t="s">
        <v>215</v>
      </c>
      <c r="G5" s="4" t="s">
        <v>217</v>
      </c>
    </row>
    <row r="6" spans="1:7" s="15" customFormat="1" ht="15" customHeight="1" x14ac:dyDescent="0.3">
      <c r="A6" s="8" t="s">
        <v>277</v>
      </c>
      <c r="B6" s="4"/>
      <c r="C6" s="4" t="s">
        <v>89</v>
      </c>
      <c r="D6" s="4" t="s">
        <v>241</v>
      </c>
      <c r="E6" s="47">
        <v>30000</v>
      </c>
      <c r="F6" s="47">
        <v>80000</v>
      </c>
      <c r="G6" s="47">
        <v>30000</v>
      </c>
    </row>
    <row r="7" spans="1:7" s="15" customFormat="1" ht="15" customHeight="1" x14ac:dyDescent="0.3">
      <c r="A7" s="8" t="s">
        <v>278</v>
      </c>
      <c r="B7" s="4"/>
      <c r="C7" s="4" t="s">
        <v>89</v>
      </c>
      <c r="D7" s="4" t="s">
        <v>47</v>
      </c>
      <c r="E7" s="47">
        <v>10000</v>
      </c>
      <c r="F7" s="47">
        <v>30000</v>
      </c>
      <c r="G7" s="47">
        <v>40000</v>
      </c>
    </row>
    <row r="8" spans="1:7" s="15" customFormat="1" ht="15" customHeight="1" x14ac:dyDescent="0.3">
      <c r="A8" s="8" t="s">
        <v>279</v>
      </c>
      <c r="B8" s="4"/>
      <c r="C8" s="4" t="s">
        <v>202</v>
      </c>
      <c r="D8" s="4" t="s">
        <v>53</v>
      </c>
      <c r="E8" s="47">
        <v>30000</v>
      </c>
      <c r="F8" s="47">
        <v>15000</v>
      </c>
      <c r="G8" s="47">
        <v>20000</v>
      </c>
    </row>
    <row r="9" spans="1:7" s="15" customFormat="1" ht="15" customHeight="1" x14ac:dyDescent="0.3">
      <c r="A9" s="8" t="s">
        <v>280</v>
      </c>
      <c r="B9" s="4"/>
      <c r="C9" s="4" t="s">
        <v>202</v>
      </c>
      <c r="D9" s="4" t="s">
        <v>205</v>
      </c>
      <c r="E9" s="47">
        <v>25000</v>
      </c>
      <c r="F9" s="47">
        <v>80000</v>
      </c>
      <c r="G9" s="47">
        <v>120000</v>
      </c>
    </row>
    <row r="10" spans="1:7" s="15" customFormat="1" ht="15" customHeight="1" x14ac:dyDescent="0.3">
      <c r="A10" s="8" t="s">
        <v>15</v>
      </c>
      <c r="B10" s="4"/>
      <c r="C10" s="4" t="s">
        <v>203</v>
      </c>
      <c r="D10" s="4" t="s">
        <v>242</v>
      </c>
      <c r="E10" s="47">
        <v>80000</v>
      </c>
      <c r="F10" s="47">
        <v>40000</v>
      </c>
      <c r="G10" s="47">
        <v>20000</v>
      </c>
    </row>
    <row r="11" spans="1:7" s="15" customFormat="1" ht="15" customHeight="1" x14ac:dyDescent="0.3">
      <c r="A11" s="8"/>
      <c r="B11" s="4"/>
      <c r="C11" s="4" t="s">
        <v>203</v>
      </c>
      <c r="D11" s="4" t="s">
        <v>243</v>
      </c>
      <c r="E11" s="47">
        <v>90000</v>
      </c>
      <c r="F11" s="47">
        <v>35000</v>
      </c>
      <c r="G11" s="47">
        <v>25000</v>
      </c>
    </row>
    <row r="12" spans="1:7" s="15" customFormat="1" ht="15" customHeight="1" x14ac:dyDescent="0.3">
      <c r="A12" s="8"/>
      <c r="B12" s="4"/>
      <c r="C12" s="4" t="s">
        <v>62</v>
      </c>
      <c r="D12" s="4" t="s">
        <v>63</v>
      </c>
      <c r="E12" s="47">
        <v>90000</v>
      </c>
      <c r="F12" s="47">
        <v>110000</v>
      </c>
      <c r="G12" s="47">
        <v>200000</v>
      </c>
    </row>
    <row r="13" spans="1:7" s="15" customFormat="1" ht="15" customHeight="1" x14ac:dyDescent="0.3">
      <c r="A13" s="8"/>
      <c r="B13" s="4"/>
      <c r="C13" s="4" t="s">
        <v>62</v>
      </c>
      <c r="D13" s="4" t="s">
        <v>64</v>
      </c>
      <c r="E13" s="47">
        <v>75000</v>
      </c>
      <c r="F13" s="47">
        <v>82000</v>
      </c>
      <c r="G13" s="47">
        <v>150000</v>
      </c>
    </row>
    <row r="14" spans="1:7" s="15" customFormat="1" ht="15" customHeight="1" x14ac:dyDescent="0.3">
      <c r="A14" s="8"/>
      <c r="B14" s="4"/>
      <c r="C14" s="4"/>
      <c r="D14" s="4"/>
      <c r="E14" s="4"/>
      <c r="F14" s="4"/>
      <c r="G14" s="4"/>
    </row>
    <row r="15" spans="1:7" s="15" customFormat="1" ht="15" customHeight="1" x14ac:dyDescent="0.3">
      <c r="A15" s="8"/>
      <c r="B15" s="4"/>
      <c r="C15" s="4"/>
      <c r="D15" s="4"/>
      <c r="E15" s="4"/>
      <c r="F15" s="4"/>
      <c r="G15" s="4"/>
    </row>
    <row r="16" spans="1:7" s="15" customFormat="1" ht="15" customHeight="1" x14ac:dyDescent="0.3">
      <c r="A16" s="8"/>
      <c r="B16" s="4"/>
      <c r="C16" s="4"/>
      <c r="D16" s="4"/>
      <c r="E16" s="4"/>
      <c r="F16" s="4"/>
      <c r="G16" s="4"/>
    </row>
    <row r="17" spans="1:7" s="15" customFormat="1" ht="15" customHeight="1" x14ac:dyDescent="0.3">
      <c r="A17" s="8"/>
      <c r="B17" s="4"/>
      <c r="C17" s="4"/>
      <c r="D17" s="4"/>
      <c r="E17" s="4"/>
      <c r="F17" s="4"/>
      <c r="G17" s="4"/>
    </row>
    <row r="18" spans="1:7" s="15" customFormat="1" ht="15" customHeight="1" x14ac:dyDescent="0.3">
      <c r="A18" s="8"/>
      <c r="B18" s="4"/>
      <c r="C18" s="4"/>
      <c r="D18" s="4"/>
      <c r="E18" s="4"/>
      <c r="F18" s="4"/>
      <c r="G18" s="4"/>
    </row>
    <row r="19" spans="1:7" s="15" customFormat="1" ht="15" customHeight="1" x14ac:dyDescent="0.3">
      <c r="A19" s="8"/>
      <c r="B19" s="4"/>
      <c r="C19" s="4"/>
      <c r="D19" s="4"/>
      <c r="E19" s="4"/>
      <c r="F19" s="4"/>
      <c r="G19" s="4"/>
    </row>
    <row r="20" spans="1:7" s="15" customFormat="1" ht="15" customHeight="1" x14ac:dyDescent="0.3">
      <c r="A20" s="8"/>
      <c r="B20" s="4"/>
      <c r="C20" s="4"/>
      <c r="D20" s="4"/>
      <c r="E20" s="4"/>
      <c r="F20" s="4"/>
      <c r="G20" s="4"/>
    </row>
    <row r="21" spans="1:7" s="15" customFormat="1" ht="15" customHeight="1" x14ac:dyDescent="0.3">
      <c r="A21" s="8"/>
      <c r="B21" s="4"/>
      <c r="C21" s="4"/>
      <c r="D21" s="4"/>
      <c r="E21" s="4"/>
      <c r="F21" s="4"/>
      <c r="G21" s="4"/>
    </row>
    <row r="22" spans="1:7" s="15" customFormat="1" ht="15" customHeight="1" x14ac:dyDescent="0.3">
      <c r="A22" s="8"/>
      <c r="B22" s="4"/>
    </row>
    <row r="23" spans="1:7" s="15" customFormat="1" ht="15" customHeight="1" x14ac:dyDescent="0.3">
      <c r="A23" s="8"/>
      <c r="B23" s="4"/>
    </row>
    <row r="24" spans="1:7" s="15" customFormat="1" ht="15" customHeight="1" x14ac:dyDescent="0.3">
      <c r="A24" s="8"/>
      <c r="B24" s="4"/>
    </row>
    <row r="27" spans="1:7" ht="15" customHeight="1" x14ac:dyDescent="0.3">
      <c r="A27" s="8" t="s">
        <v>281</v>
      </c>
    </row>
    <row r="28" spans="1:7" ht="15" customHeight="1" x14ac:dyDescent="0.3">
      <c r="A28" s="8" t="s">
        <v>282</v>
      </c>
    </row>
    <row r="29" spans="1:7" ht="15" customHeight="1" x14ac:dyDescent="0.3">
      <c r="A29" s="8" t="s">
        <v>283</v>
      </c>
    </row>
    <row r="30" spans="1:7" ht="15" customHeight="1" x14ac:dyDescent="0.3">
      <c r="A30" s="8" t="s">
        <v>284</v>
      </c>
    </row>
    <row r="31" spans="1:7" ht="15" customHeight="1" x14ac:dyDescent="0.3">
      <c r="A31" s="8" t="s">
        <v>285</v>
      </c>
    </row>
    <row r="32" spans="1:7" ht="15" customHeight="1" x14ac:dyDescent="0.3">
      <c r="A32" s="8" t="s">
        <v>286</v>
      </c>
    </row>
    <row r="33" spans="1:7" ht="15" customHeight="1" x14ac:dyDescent="0.3">
      <c r="A33" s="8" t="s">
        <v>287</v>
      </c>
    </row>
    <row r="34" spans="1:7" ht="15" customHeight="1" x14ac:dyDescent="0.3">
      <c r="A34" s="8" t="s">
        <v>231</v>
      </c>
      <c r="C34" s="4" t="s">
        <v>88</v>
      </c>
      <c r="D34" s="4" t="s">
        <v>93</v>
      </c>
      <c r="E34" s="4" t="s">
        <v>213</v>
      </c>
      <c r="F34" s="4" t="s">
        <v>215</v>
      </c>
      <c r="G34" s="4" t="s">
        <v>217</v>
      </c>
    </row>
    <row r="35" spans="1:7" ht="15" customHeight="1" x14ac:dyDescent="0.3">
      <c r="C35" s="4" t="s">
        <v>202</v>
      </c>
      <c r="D35" s="4" t="s">
        <v>53</v>
      </c>
      <c r="E35" s="47">
        <v>30000</v>
      </c>
      <c r="F35" s="47">
        <v>15000</v>
      </c>
      <c r="G35" s="47">
        <v>20000</v>
      </c>
    </row>
    <row r="36" spans="1:7" ht="15" customHeight="1" x14ac:dyDescent="0.3">
      <c r="C36" s="4" t="s">
        <v>202</v>
      </c>
      <c r="D36" s="4" t="s">
        <v>205</v>
      </c>
      <c r="E36" s="47">
        <v>25000</v>
      </c>
      <c r="F36" s="47">
        <v>80000</v>
      </c>
      <c r="G36" s="47">
        <v>120000</v>
      </c>
    </row>
    <row r="37" spans="1:7" ht="15" customHeight="1" x14ac:dyDescent="0.3">
      <c r="C37" s="4" t="s">
        <v>203</v>
      </c>
      <c r="D37" s="4" t="s">
        <v>242</v>
      </c>
      <c r="E37" s="47">
        <v>80000</v>
      </c>
      <c r="F37" s="47">
        <v>40000</v>
      </c>
      <c r="G37" s="47">
        <v>20000</v>
      </c>
    </row>
    <row r="38" spans="1:7" ht="15" customHeight="1" x14ac:dyDescent="0.3">
      <c r="C38" s="4" t="s">
        <v>203</v>
      </c>
      <c r="D38" s="4" t="s">
        <v>243</v>
      </c>
      <c r="E38" s="47">
        <v>90000</v>
      </c>
      <c r="F38" s="47">
        <v>35000</v>
      </c>
      <c r="G38" s="47">
        <v>25000</v>
      </c>
    </row>
    <row r="39" spans="1:7" ht="15" customHeight="1" x14ac:dyDescent="0.3">
      <c r="C39" s="4" t="s">
        <v>62</v>
      </c>
      <c r="D39" s="4" t="s">
        <v>63</v>
      </c>
      <c r="E39" s="47">
        <v>90000</v>
      </c>
      <c r="F39" s="47">
        <v>110000</v>
      </c>
      <c r="G39" s="47">
        <v>200000</v>
      </c>
    </row>
    <row r="40" spans="1:7" ht="15" customHeight="1" x14ac:dyDescent="0.3">
      <c r="C40" s="4" t="s">
        <v>62</v>
      </c>
      <c r="D40" s="4" t="s">
        <v>64</v>
      </c>
      <c r="E40" s="47">
        <v>75000</v>
      </c>
      <c r="F40" s="47">
        <v>82000</v>
      </c>
      <c r="G40" s="47">
        <v>150000</v>
      </c>
    </row>
    <row r="41" spans="1:7" ht="15" customHeight="1" x14ac:dyDescent="0.3">
      <c r="C41" s="4" t="s">
        <v>89</v>
      </c>
      <c r="D41" s="4" t="s">
        <v>241</v>
      </c>
      <c r="E41" s="47">
        <v>30000</v>
      </c>
      <c r="F41" s="47">
        <v>80000</v>
      </c>
      <c r="G41" s="47">
        <v>30000</v>
      </c>
    </row>
    <row r="42" spans="1:7" ht="15" customHeight="1" x14ac:dyDescent="0.3">
      <c r="C42" s="4" t="s">
        <v>89</v>
      </c>
      <c r="D42" s="4" t="s">
        <v>47</v>
      </c>
      <c r="E42" s="47">
        <v>10000</v>
      </c>
      <c r="F42" s="47">
        <v>30000</v>
      </c>
      <c r="G42" s="47">
        <v>40000</v>
      </c>
    </row>
    <row r="47" spans="1:7" ht="15" customHeight="1" x14ac:dyDescent="0.3">
      <c r="A47" s="8" t="s">
        <v>288</v>
      </c>
    </row>
    <row r="48" spans="1:7" ht="15" customHeight="1" x14ac:dyDescent="0.3">
      <c r="A48" s="8" t="s">
        <v>289</v>
      </c>
    </row>
    <row r="49" spans="1:7" ht="15" customHeight="1" x14ac:dyDescent="0.3">
      <c r="A49" s="8" t="s">
        <v>290</v>
      </c>
    </row>
    <row r="50" spans="1:7" ht="15" customHeight="1" x14ac:dyDescent="0.3">
      <c r="A50" s="8" t="s">
        <v>291</v>
      </c>
    </row>
    <row r="51" spans="1:7" ht="15" customHeight="1" x14ac:dyDescent="0.3">
      <c r="A51" s="8" t="s">
        <v>292</v>
      </c>
    </row>
    <row r="52" spans="1:7" ht="15" customHeight="1" x14ac:dyDescent="0.3">
      <c r="A52" s="8" t="s">
        <v>293</v>
      </c>
    </row>
    <row r="53" spans="1:7" ht="15" customHeight="1" x14ac:dyDescent="0.3">
      <c r="A53" s="8" t="s">
        <v>294</v>
      </c>
    </row>
    <row r="54" spans="1:7" ht="15" customHeight="1" x14ac:dyDescent="0.3">
      <c r="A54" s="8" t="s">
        <v>295</v>
      </c>
      <c r="C54" s="4" t="s">
        <v>88</v>
      </c>
      <c r="D54" s="4" t="s">
        <v>93</v>
      </c>
      <c r="E54" s="4" t="s">
        <v>213</v>
      </c>
      <c r="F54" s="4" t="s">
        <v>215</v>
      </c>
      <c r="G54" s="4" t="s">
        <v>217</v>
      </c>
    </row>
    <row r="55" spans="1:7" ht="15" customHeight="1" x14ac:dyDescent="0.3">
      <c r="C55" s="4" t="s">
        <v>202</v>
      </c>
      <c r="D55" s="4" t="s">
        <v>53</v>
      </c>
      <c r="E55" s="47">
        <v>30000</v>
      </c>
      <c r="F55" s="47">
        <v>15000</v>
      </c>
      <c r="G55" s="47">
        <v>20000</v>
      </c>
    </row>
    <row r="56" spans="1:7" ht="15" customHeight="1" x14ac:dyDescent="0.3">
      <c r="C56" s="4" t="s">
        <v>202</v>
      </c>
      <c r="D56" s="4" t="s">
        <v>205</v>
      </c>
      <c r="E56" s="47">
        <v>25000</v>
      </c>
      <c r="F56" s="47">
        <v>80000</v>
      </c>
      <c r="G56" s="47">
        <v>120000</v>
      </c>
    </row>
    <row r="57" spans="1:7" ht="15" customHeight="1" x14ac:dyDescent="0.3">
      <c r="C57" s="4" t="s">
        <v>203</v>
      </c>
      <c r="D57" s="4" t="s">
        <v>242</v>
      </c>
      <c r="E57" s="47">
        <v>80000</v>
      </c>
      <c r="F57" s="47">
        <v>40000</v>
      </c>
      <c r="G57" s="47">
        <v>20000</v>
      </c>
    </row>
    <row r="58" spans="1:7" ht="15" customHeight="1" x14ac:dyDescent="0.3">
      <c r="C58" s="4" t="s">
        <v>203</v>
      </c>
      <c r="D58" s="4" t="s">
        <v>243</v>
      </c>
      <c r="E58" s="47">
        <v>90000</v>
      </c>
      <c r="F58" s="47">
        <v>35000</v>
      </c>
      <c r="G58" s="47">
        <v>25000</v>
      </c>
    </row>
    <row r="59" spans="1:7" ht="15" customHeight="1" x14ac:dyDescent="0.3">
      <c r="C59" s="4" t="s">
        <v>62</v>
      </c>
      <c r="D59" s="4" t="s">
        <v>63</v>
      </c>
      <c r="E59" s="47">
        <v>90000</v>
      </c>
      <c r="F59" s="47">
        <v>110000</v>
      </c>
      <c r="G59" s="47">
        <v>200000</v>
      </c>
    </row>
    <row r="60" spans="1:7" ht="15" customHeight="1" x14ac:dyDescent="0.3">
      <c r="C60" s="4" t="s">
        <v>62</v>
      </c>
      <c r="D60" s="4" t="s">
        <v>64</v>
      </c>
      <c r="E60" s="47">
        <v>75000</v>
      </c>
      <c r="F60" s="47">
        <v>82000</v>
      </c>
      <c r="G60" s="47">
        <v>150000</v>
      </c>
    </row>
    <row r="61" spans="1:7" ht="15" customHeight="1" x14ac:dyDescent="0.3">
      <c r="C61" s="4" t="s">
        <v>89</v>
      </c>
      <c r="D61" s="4" t="s">
        <v>241</v>
      </c>
      <c r="E61" s="47">
        <v>30000</v>
      </c>
      <c r="F61" s="47">
        <v>80000</v>
      </c>
      <c r="G61" s="47">
        <v>30000</v>
      </c>
    </row>
    <row r="62" spans="1:7" ht="15" customHeight="1" x14ac:dyDescent="0.3">
      <c r="C62" s="4" t="s">
        <v>89</v>
      </c>
      <c r="D62" s="4" t="s">
        <v>47</v>
      </c>
      <c r="E62" s="47">
        <v>10000</v>
      </c>
      <c r="F62" s="47">
        <v>30000</v>
      </c>
      <c r="G62" s="47">
        <v>40000</v>
      </c>
    </row>
    <row r="68" spans="1:1" ht="15" customHeight="1" x14ac:dyDescent="0.3">
      <c r="A68" s="8" t="s">
        <v>41</v>
      </c>
    </row>
    <row r="69" spans="1:1" ht="15" customHeight="1" x14ac:dyDescent="0.3">
      <c r="A69" s="8" t="s">
        <v>296</v>
      </c>
    </row>
    <row r="70" spans="1:1" ht="15" customHeight="1" x14ac:dyDescent="0.3">
      <c r="A70" s="8" t="s">
        <v>297</v>
      </c>
    </row>
    <row r="71" spans="1:1" ht="15" customHeight="1" x14ac:dyDescent="0.3">
      <c r="A71" s="8" t="s">
        <v>86</v>
      </c>
    </row>
  </sheetData>
  <phoneticPr fontId="22" type="noConversion"/>
  <hyperlinks>
    <hyperlink ref="A69" r:id="rId1" tooltip="選取以從 Web 了解如何立即分析資料" xr:uid="{00000000-0004-0000-0800-000000000000}"/>
    <hyperlink ref="A70" r:id="rId2" tooltip="選取以從 Web 了解如何使用走勢圖分析資料的趨勢" xr:uid="{00000000-0004-0000-0800-000001000000}"/>
  </hyperlinks>
  <pageMargins left="0.7" right="0.7" top="0.75" bottom="0.75" header="0.3" footer="0.3"/>
  <pageSetup paperSize="9" orientation="portrait"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工作表</vt:lpstr>
      </vt:variant>
      <vt:variant>
        <vt:i4>12</vt:i4>
      </vt:variant>
      <vt:variant>
        <vt:lpstr>具名範圍</vt:lpstr>
      </vt:variant>
      <vt:variant>
        <vt:i4>11</vt:i4>
      </vt:variant>
    </vt:vector>
  </HeadingPairs>
  <TitlesOfParts>
    <vt:vector size="23" baseType="lpstr">
      <vt:lpstr>開始</vt:lpstr>
      <vt:lpstr>1. 新增</vt:lpstr>
      <vt:lpstr>2. 填滿</vt:lpstr>
      <vt:lpstr>3. 分割</vt:lpstr>
      <vt:lpstr>4. 轉置</vt:lpstr>
      <vt:lpstr>5. 排序與篩選</vt:lpstr>
      <vt:lpstr>6. 表格</vt:lpstr>
      <vt:lpstr>7. 下拉式清單</vt:lpstr>
      <vt:lpstr>8. 分析</vt:lpstr>
      <vt:lpstr>9. 圖表</vt:lpstr>
      <vt:lpstr>10. 樞紐分析表</vt:lpstr>
      <vt:lpstr>深入了解</vt:lpstr>
      <vt:lpstr>SUMExtraCredit</vt:lpstr>
      <vt:lpstr>SUMIF</vt:lpstr>
      <vt:lpstr>SUMIF祕笈</vt:lpstr>
      <vt:lpstr>水果</vt:lpstr>
      <vt:lpstr>肉品</vt:lpstr>
      <vt:lpstr>更多水果</vt:lpstr>
      <vt:lpstr>更多項目</vt:lpstr>
      <vt:lpstr>更多項目_</vt:lpstr>
      <vt:lpstr>祕笈</vt:lpstr>
      <vt:lpstr>項目</vt:lpstr>
      <vt:lpstr>總計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2025-04-09T11:31:06Z</dcterms:modified>
  <cp:version/>
</cp:coreProperties>
</file>