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2" sheetId="1" state="visible" r:id="rId2"/>
    <sheet name="Sheet3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<sst xmlns="http://schemas.openxmlformats.org/spreadsheetml/2006/main" count="65" uniqueCount="50">
  <si>
    <t>MIPI DSI Pixel clock calculation</t>
  </si>
  <si>
    <t>Horizontal Parameters</t>
  </si>
  <si>
    <t>Vertical Parameters</t>
  </si>
  <si>
    <t>Parameter</t>
  </si>
  <si>
    <t>Symbol</t>
  </si>
  <si>
    <t>Value</t>
  </si>
  <si>
    <t>Units</t>
  </si>
  <si>
    <t>Horizontal Sync/ Horizontal Low pulse width</t>
  </si>
  <si>
    <t>HS</t>
  </si>
  <si>
    <t>DCK</t>
  </si>
  <si>
    <t>Vertical Sync/ Vertical Low pulse width</t>
  </si>
  <si>
    <t>VS</t>
  </si>
  <si>
    <t>Line(s)</t>
  </si>
  <si>
    <t>Horizontal Back porch</t>
  </si>
  <si>
    <t>HBP</t>
  </si>
  <si>
    <t>Vertical Back porch</t>
  </si>
  <si>
    <t>VBP</t>
  </si>
  <si>
    <t>Horizontal Front Porch</t>
  </si>
  <si>
    <t>HFP</t>
  </si>
  <si>
    <t>Vertical Front Porch</t>
  </si>
  <si>
    <t>VFP</t>
  </si>
  <si>
    <t>Horizontal Active Area</t>
  </si>
  <si>
    <t>HDISP</t>
  </si>
  <si>
    <t>Vertical Active Area</t>
  </si>
  <si>
    <t>VDISP</t>
  </si>
  <si>
    <t>Total Clocks per line</t>
  </si>
  <si>
    <t>Clocks/line</t>
  </si>
  <si>
    <t>Lines per frame</t>
  </si>
  <si>
    <t>Line(s)/frame</t>
  </si>
  <si>
    <t>BPP in bits</t>
  </si>
  <si>
    <t>BPP in bytes</t>
  </si>
  <si>
    <t>Lanes</t>
  </si>
  <si>
    <t>Refresh Rate</t>
  </si>
  <si>
    <t>Total Pixel</t>
  </si>
  <si>
    <t>HZ</t>
  </si>
  <si>
    <t>Bit clock</t>
  </si>
  <si>
    <t>Byte clock</t>
  </si>
  <si>
    <t>Dsiclk</t>
  </si>
  <si>
    <t>Dsipclk</t>
  </si>
  <si>
    <t>Mipiclock (Truly)</t>
  </si>
  <si>
    <t>Parameters </t>
  </si>
  <si>
    <t>Values</t>
  </si>
  <si>
    <t>Width</t>
  </si>
  <si>
    <t>Height</t>
  </si>
  <si>
    <t>FPS</t>
  </si>
  <si>
    <t>BITS/PIXEL</t>
  </si>
  <si>
    <t>Blank interval</t>
  </si>
  <si>
    <t>Pixel clock</t>
  </si>
  <si>
    <t>Total MIPI data rate</t>
  </si>
  <si>
    <t>For a 2-lane interface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</si>
</sst>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sz val="12"/>
      <name val="Arial"/>
      <family val="2"/>
      <charset val="1"/>
    </font>
    <font>
      <b val="true"/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CCCC"/>
        <bgColor rgb="FF00FFFF"/>
      </patternFill>
    </fill>
    <fill>
      <patternFill patternType="solid">
        <fgColor rgb="FF66FF99"/>
        <bgColor rgb="FFCC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CC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5" zoomScaleNormal="105" zoomScalePageLayoutView="100" workbookViewId="0">
      <selection pane="topLeft" activeCell="C24" activeCellId="0" sqref="C24"/>
    </sheetView>
  </sheetViews>
  <sheetFormatPr defaultRowHeight="12.8"/>
  <cols>
    <col collapsed="false" hidden="false" max="1" min="1" style="0" width="26.3316326530612"/>
    <col collapsed="false" hidden="false" max="6" min="2" style="0" width="11.5204081632653"/>
    <col collapsed="false" hidden="false" max="7" min="7" style="0" width="22.6224489795918"/>
    <col collapsed="false" hidden="false" max="9" min="8" style="0" width="11.5204081632653"/>
    <col collapsed="false" hidden="false" max="10" min="10" style="0" width="14.6887755102041"/>
    <col collapsed="false" hidden="false" max="1025" min="11" style="0" width="11.5204081632653"/>
  </cols>
  <sheetData>
    <row r="1" customFormat="false" ht="18.45" hidden="false" customHeight="true" outlineLevel="0" collapsed="false">
      <c r="A1" s="1" t="s">
        <v>0</v>
      </c>
      <c r="B1" s="1"/>
      <c r="C1" s="1"/>
      <c r="D1" s="1"/>
      <c r="E1" s="1"/>
    </row>
    <row r="2" customFormat="false" ht="12.8" hidden="false" customHeight="false" outlineLevel="0" collapsed="false">
      <c r="A2" s="2"/>
      <c r="B2" s="2"/>
    </row>
    <row r="3" customFormat="false" ht="12.8" hidden="false" customHeight="true" outlineLevel="0" collapsed="false">
      <c r="A3" s="3" t="s">
        <v>1</v>
      </c>
      <c r="B3" s="3"/>
      <c r="G3" s="3" t="s">
        <v>2</v>
      </c>
      <c r="H3" s="3"/>
    </row>
    <row r="4" customFormat="false" ht="12.8" hidden="false" customHeight="false" outlineLevel="0" collapsed="false">
      <c r="A4" s="4" t="s">
        <v>3</v>
      </c>
      <c r="B4" s="4" t="s">
        <v>4</v>
      </c>
      <c r="C4" s="4" t="s">
        <v>5</v>
      </c>
      <c r="D4" s="4" t="s">
        <v>6</v>
      </c>
      <c r="G4" s="4" t="s">
        <v>3</v>
      </c>
      <c r="H4" s="4" t="s">
        <v>4</v>
      </c>
      <c r="I4" s="4" t="s">
        <v>5</v>
      </c>
      <c r="J4" s="4" t="s">
        <v>6</v>
      </c>
    </row>
    <row r="5" customFormat="false" ht="58.25" hidden="false" customHeight="false" outlineLevel="0" collapsed="false">
      <c r="A5" s="5" t="s">
        <v>7</v>
      </c>
      <c r="B5" s="6" t="s">
        <v>8</v>
      </c>
      <c r="C5" s="6" t="n">
        <v>24</v>
      </c>
      <c r="D5" s="5" t="s">
        <v>9</v>
      </c>
      <c r="G5" s="5" t="s">
        <v>10</v>
      </c>
      <c r="H5" s="6" t="s">
        <v>11</v>
      </c>
      <c r="I5" s="6" t="n">
        <v>2</v>
      </c>
      <c r="J5" s="5" t="s">
        <v>12</v>
      </c>
    </row>
    <row r="6" customFormat="false" ht="24.15" hidden="false" customHeight="false" outlineLevel="0" collapsed="false">
      <c r="A6" s="5" t="s">
        <v>13</v>
      </c>
      <c r="B6" s="6" t="s">
        <v>14</v>
      </c>
      <c r="C6" s="6" t="n">
        <v>24</v>
      </c>
      <c r="D6" s="5" t="s">
        <v>9</v>
      </c>
      <c r="G6" s="5" t="s">
        <v>15</v>
      </c>
      <c r="H6" s="6" t="s">
        <v>16</v>
      </c>
      <c r="I6" s="6" t="n">
        <v>10</v>
      </c>
      <c r="J6" s="5" t="s">
        <v>12</v>
      </c>
    </row>
    <row r="7" customFormat="false" ht="24.15" hidden="false" customHeight="false" outlineLevel="0" collapsed="false">
      <c r="A7" s="5" t="s">
        <v>17</v>
      </c>
      <c r="B7" s="6" t="s">
        <v>18</v>
      </c>
      <c r="C7" s="6" t="n">
        <v>72</v>
      </c>
      <c r="D7" s="5" t="s">
        <v>9</v>
      </c>
      <c r="G7" s="5" t="s">
        <v>19</v>
      </c>
      <c r="H7" s="6" t="s">
        <v>20</v>
      </c>
      <c r="I7" s="6" t="n">
        <v>12</v>
      </c>
      <c r="J7" s="5" t="s">
        <v>12</v>
      </c>
    </row>
    <row r="8" customFormat="false" ht="24.15" hidden="false" customHeight="false" outlineLevel="0" collapsed="false">
      <c r="A8" s="5" t="s">
        <v>21</v>
      </c>
      <c r="B8" s="6" t="s">
        <v>22</v>
      </c>
      <c r="C8" s="6" t="n">
        <v>800</v>
      </c>
      <c r="D8" s="5" t="s">
        <v>9</v>
      </c>
      <c r="G8" s="5" t="s">
        <v>23</v>
      </c>
      <c r="H8" s="6" t="s">
        <v>24</v>
      </c>
      <c r="I8" s="6" t="n">
        <v>1280</v>
      </c>
      <c r="J8" s="5" t="s">
        <v>12</v>
      </c>
    </row>
    <row r="9" customFormat="false" ht="24.15" hidden="false" customHeight="false" outlineLevel="0" collapsed="false">
      <c r="A9" s="5" t="s">
        <v>25</v>
      </c>
      <c r="B9" s="5"/>
      <c r="C9" s="7" t="n">
        <f aca="false">(C5+C6+C7+C8)</f>
        <v>920</v>
      </c>
      <c r="D9" s="5" t="s">
        <v>26</v>
      </c>
      <c r="G9" s="5" t="s">
        <v>27</v>
      </c>
      <c r="H9" s="5"/>
      <c r="I9" s="7" t="n">
        <f aca="false">(I5+I6+I7+I8)</f>
        <v>1304</v>
      </c>
      <c r="J9" s="5" t="s">
        <v>28</v>
      </c>
    </row>
    <row r="11" customFormat="false" ht="12.8" hidden="false" customHeight="false" outlineLevel="0" collapsed="false">
      <c r="A11" s="8" t="s">
        <v>29</v>
      </c>
      <c r="B11" s="8" t="n">
        <v>24</v>
      </c>
    </row>
    <row r="12" customFormat="false" ht="12.8" hidden="false" customHeight="false" outlineLevel="0" collapsed="false">
      <c r="A12" s="8" t="s">
        <v>30</v>
      </c>
      <c r="B12" s="8" t="n">
        <v>3</v>
      </c>
    </row>
    <row r="13" customFormat="false" ht="12.8" hidden="false" customHeight="false" outlineLevel="0" collapsed="false">
      <c r="A13" s="8" t="s">
        <v>31</v>
      </c>
      <c r="B13" s="8" t="n">
        <v>4</v>
      </c>
    </row>
    <row r="14" customFormat="false" ht="12.8" hidden="false" customHeight="false" outlineLevel="0" collapsed="false">
      <c r="A14" s="8" t="s">
        <v>32</v>
      </c>
      <c r="B14" s="8" t="n">
        <v>60</v>
      </c>
    </row>
    <row r="15" customFormat="false" ht="12.8" hidden="false" customHeight="false" outlineLevel="0" collapsed="false">
      <c r="A15" s="8" t="s">
        <v>33</v>
      </c>
      <c r="B15" s="8" t="n">
        <f aca="false">C9*I9*B14</f>
        <v>71980800</v>
      </c>
      <c r="C15" s="0" t="s">
        <v>34</v>
      </c>
    </row>
    <row r="16" customFormat="false" ht="12.8" hidden="false" customHeight="false" outlineLevel="0" collapsed="false">
      <c r="A16" s="8"/>
      <c r="B16" s="8"/>
    </row>
    <row r="17" customFormat="false" ht="12.8" hidden="false" customHeight="false" outlineLevel="0" collapsed="false">
      <c r="A17" s="8" t="s">
        <v>35</v>
      </c>
      <c r="B17" s="8" t="n">
        <f aca="false">B15*B12*8/B13</f>
        <v>431884800</v>
      </c>
      <c r="C17" s="0" t="s">
        <v>34</v>
      </c>
    </row>
    <row r="18" customFormat="false" ht="12.8" hidden="false" customHeight="false" outlineLevel="0" collapsed="false">
      <c r="A18" s="8" t="s">
        <v>36</v>
      </c>
      <c r="B18" s="8" t="n">
        <f aca="false">B17/8</f>
        <v>53985600</v>
      </c>
      <c r="C18" s="0" t="s">
        <v>34</v>
      </c>
    </row>
    <row r="19" customFormat="false" ht="12.8" hidden="false" customHeight="false" outlineLevel="0" collapsed="false">
      <c r="A19" s="8" t="s">
        <v>37</v>
      </c>
      <c r="B19" s="8" t="n">
        <f aca="false">B18*B13</f>
        <v>215942400</v>
      </c>
      <c r="C19" s="0" t="s">
        <v>34</v>
      </c>
    </row>
    <row r="20" customFormat="false" ht="12.8" hidden="false" customHeight="false" outlineLevel="0" collapsed="false">
      <c r="A20" s="8" t="s">
        <v>38</v>
      </c>
      <c r="B20" s="8" t="n">
        <f aca="false">B19/B12</f>
        <v>71980800</v>
      </c>
      <c r="C20" s="0" t="s">
        <v>34</v>
      </c>
    </row>
    <row r="22" customFormat="false" ht="15.65" hidden="false" customHeight="false" outlineLevel="0" collapsed="false">
      <c r="A22" s="9" t="s">
        <v>39</v>
      </c>
      <c r="B22" s="0" t="n">
        <f aca="false">C9*I9*B14*B11/B13/2</f>
        <v>215942400</v>
      </c>
      <c r="C22" s="0" t="s">
        <v>34</v>
      </c>
    </row>
  </sheetData>
  <mergeCells count="3">
    <mergeCell ref="A1:E1"/>
    <mergeCell ref="A3:B3"/>
    <mergeCell ref="G3:H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5" zoomScaleNormal="105" zoomScalePageLayoutView="100" workbookViewId="0">
      <selection pane="topLeft" activeCell="E13" activeCellId="0" sqref="E13"/>
    </sheetView>
  </sheetViews>
  <sheetFormatPr defaultRowHeight="12.8"/>
  <cols>
    <col collapsed="false" hidden="false" max="1" min="1" style="0" width="23.280612244898"/>
    <col collapsed="false" hidden="false" max="1025" min="2" style="0" width="11.5204081632653"/>
  </cols>
  <sheetData>
    <row r="2" customFormat="false" ht="12.8" hidden="false" customHeight="false" outlineLevel="0" collapsed="false">
      <c r="A2" s="10" t="s">
        <v>40</v>
      </c>
      <c r="B2" s="10" t="s">
        <v>41</v>
      </c>
    </row>
    <row r="3" customFormat="false" ht="12.8" hidden="false" customHeight="false" outlineLevel="0" collapsed="false">
      <c r="A3" s="8" t="s">
        <v>42</v>
      </c>
      <c r="B3" s="8" t="n">
        <v>640</v>
      </c>
    </row>
    <row r="4" customFormat="false" ht="12.8" hidden="false" customHeight="false" outlineLevel="0" collapsed="false">
      <c r="A4" s="8" t="s">
        <v>43</v>
      </c>
      <c r="B4" s="8" t="n">
        <v>480</v>
      </c>
    </row>
    <row r="5" customFormat="false" ht="12.8" hidden="false" customHeight="false" outlineLevel="0" collapsed="false">
      <c r="A5" s="8" t="s">
        <v>44</v>
      </c>
      <c r="B5" s="8" t="n">
        <v>30</v>
      </c>
    </row>
    <row r="6" customFormat="false" ht="12.8" hidden="false" customHeight="false" outlineLevel="0" collapsed="false">
      <c r="A6" s="8" t="s">
        <v>45</v>
      </c>
      <c r="B6" s="8" t="n">
        <v>24</v>
      </c>
    </row>
    <row r="7" customFormat="false" ht="15" hidden="false" customHeight="false" outlineLevel="0" collapsed="false">
      <c r="A7" s="11" t="s">
        <v>46</v>
      </c>
      <c r="B7" s="8" t="n">
        <v>1.35</v>
      </c>
    </row>
    <row r="8" customFormat="false" ht="12.8" hidden="false" customHeight="false" outlineLevel="0" collapsed="false">
      <c r="A8" s="12"/>
      <c r="B8" s="12"/>
    </row>
    <row r="9" customFormat="false" ht="12.8" hidden="false" customHeight="false" outlineLevel="0" collapsed="false">
      <c r="A9" s="12"/>
      <c r="B9" s="12"/>
    </row>
    <row r="10" customFormat="false" ht="12.8" hidden="false" customHeight="false" outlineLevel="0" collapsed="false">
      <c r="A10" s="12"/>
      <c r="B10" s="12"/>
    </row>
    <row r="11" customFormat="false" ht="15" hidden="false" customHeight="false" outlineLevel="0" collapsed="false">
      <c r="A11" s="11" t="s">
        <v>47</v>
      </c>
      <c r="B11" s="8" t="n">
        <f aca="false">(B3 * B4 * B5) *(B6) * B7</f>
        <v>298598400</v>
      </c>
    </row>
    <row r="12" customFormat="false" ht="15" hidden="false" customHeight="false" outlineLevel="0" collapsed="false">
      <c r="A12" s="13" t="s">
        <v>48</v>
      </c>
      <c r="B12" s="8" t="n">
        <f aca="false">B11</f>
        <v>298598400</v>
      </c>
    </row>
    <row r="13" customFormat="false" ht="15" hidden="false" customHeight="false" outlineLevel="0" collapsed="false">
      <c r="A13" s="13" t="s">
        <v>49</v>
      </c>
      <c r="B13" s="8" t="n">
        <f aca="false">B12/4</f>
        <v>74649600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664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2017-01-28T10:56:44Z</dcterms:created>
  <dc:language>en-IN</dc:language>
  <dcterms:modified xsi:type="dcterms:W3CDTF">2017-01-28T22:35:17Z</dcterms:modified>
  <cp:revision>84</cp:revision>
</cp:coreProperties>
</file>