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ootbrasil.intranet\fileserver\DIRAT\USUARIOS\ALISSON\SES_SUSEP\"/>
    </mc:Choice>
  </mc:AlternateContent>
  <xr:revisionPtr revIDLastSave="0" documentId="13_ncr:1_{3266F71B-2322-4D91-A0C9-E80DC36142BF}" xr6:coauthVersionLast="47" xr6:coauthVersionMax="47" xr10:uidLastSave="{00000000-0000-0000-0000-000000000000}"/>
  <bookViews>
    <workbookView xWindow="-120" yWindow="-120" windowWidth="29040" windowHeight="15990" xr2:uid="{8622D35D-A9FF-4D62-8C5F-D6B6CA478D8B}"/>
  </bookViews>
  <sheets>
    <sheet name="layout" sheetId="1" r:id="rId1"/>
    <sheet name="freq" sheetId="3" r:id="rId2"/>
  </sheets>
  <definedNames>
    <definedName name="_xlnm._FilterDatabase" localSheetId="0" hidden="1">layout!$A$1:$F$508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86" i="1"/>
  <c r="C118" i="1"/>
  <c r="C166" i="1"/>
  <c r="C3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2" i="1"/>
  <c r="B3" i="1"/>
  <c r="C3" i="1" s="1"/>
  <c r="C4" i="1" s="1"/>
  <c r="C5" i="1" s="1"/>
  <c r="C6" i="1" s="1"/>
  <c r="C7" i="1" s="1"/>
  <c r="B4" i="1"/>
  <c r="B5" i="1"/>
  <c r="B6" i="1"/>
  <c r="B7" i="1"/>
  <c r="B8" i="1"/>
  <c r="C8" i="1" s="1"/>
  <c r="B9" i="1"/>
  <c r="C9" i="1" s="1"/>
  <c r="B10" i="1"/>
  <c r="C10" i="1" s="1"/>
  <c r="B11" i="1"/>
  <c r="C11" i="1" s="1"/>
  <c r="C12" i="1" s="1"/>
  <c r="C13" i="1" s="1"/>
  <c r="C14" i="1" s="1"/>
  <c r="B12" i="1"/>
  <c r="B13" i="1"/>
  <c r="B14" i="1"/>
  <c r="B15" i="1"/>
  <c r="C15" i="1" s="1"/>
  <c r="B16" i="1"/>
  <c r="C16" i="1" s="1"/>
  <c r="B17" i="1"/>
  <c r="C17" i="1" s="1"/>
  <c r="C18" i="1" s="1"/>
  <c r="C19" i="1" s="1"/>
  <c r="C20" i="1" s="1"/>
  <c r="C21" i="1" s="1"/>
  <c r="C22" i="1" s="1"/>
  <c r="C23" i="1" s="1"/>
  <c r="B18" i="1"/>
  <c r="B19" i="1"/>
  <c r="B20" i="1"/>
  <c r="B21" i="1"/>
  <c r="B22" i="1"/>
  <c r="B23" i="1"/>
  <c r="B24" i="1"/>
  <c r="C24" i="1" s="1"/>
  <c r="B25" i="1"/>
  <c r="C25" i="1" s="1"/>
  <c r="B26" i="1"/>
  <c r="C26" i="1" s="1"/>
  <c r="B27" i="1"/>
  <c r="C27" i="1" s="1"/>
  <c r="C28" i="1" s="1"/>
  <c r="C29" i="1" s="1"/>
  <c r="C30" i="1" s="1"/>
  <c r="C31" i="1" s="1"/>
  <c r="C32" i="1" s="1"/>
  <c r="C33" i="1" s="1"/>
  <c r="B28" i="1"/>
  <c r="B29" i="1"/>
  <c r="B30" i="1"/>
  <c r="B31" i="1"/>
  <c r="B32" i="1"/>
  <c r="B33" i="1"/>
  <c r="B34" i="1"/>
  <c r="C34" i="1" s="1"/>
  <c r="B35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36" i="1"/>
  <c r="B37" i="1"/>
  <c r="B38" i="1"/>
  <c r="B39" i="1"/>
  <c r="B40" i="1"/>
  <c r="B41" i="1"/>
  <c r="B42" i="1"/>
  <c r="B43" i="1"/>
  <c r="B44" i="1"/>
  <c r="B45" i="1"/>
  <c r="B46" i="1"/>
  <c r="C46" i="1" s="1"/>
  <c r="B47" i="1"/>
  <c r="B48" i="1"/>
  <c r="C48" i="1" s="1"/>
  <c r="B49" i="1"/>
  <c r="C49" i="1" s="1"/>
  <c r="C50" i="1" s="1"/>
  <c r="C51" i="1" s="1"/>
  <c r="C52" i="1" s="1"/>
  <c r="B50" i="1"/>
  <c r="B51" i="1"/>
  <c r="B52" i="1"/>
  <c r="B53" i="1"/>
  <c r="C53" i="1" s="1"/>
  <c r="B54" i="1"/>
  <c r="C54" i="1" s="1"/>
  <c r="C55" i="1" s="1"/>
  <c r="C56" i="1" s="1"/>
  <c r="C57" i="1" s="1"/>
  <c r="C58" i="1" s="1"/>
  <c r="C59" i="1" s="1"/>
  <c r="B55" i="1"/>
  <c r="B56" i="1"/>
  <c r="B57" i="1"/>
  <c r="B58" i="1"/>
  <c r="B59" i="1"/>
  <c r="B60" i="1"/>
  <c r="C60" i="1" s="1"/>
  <c r="B61" i="1"/>
  <c r="C61" i="1" s="1"/>
  <c r="B62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B63" i="1"/>
  <c r="B64" i="1"/>
  <c r="B65" i="1"/>
  <c r="B66" i="1"/>
  <c r="B67" i="1"/>
  <c r="B68" i="1"/>
  <c r="B69" i="1"/>
  <c r="B70" i="1"/>
  <c r="B71" i="1"/>
  <c r="B72" i="1"/>
  <c r="C72" i="1" s="1"/>
  <c r="B73" i="1"/>
  <c r="C73" i="1" s="1"/>
  <c r="B74" i="1"/>
  <c r="C74" i="1" s="1"/>
  <c r="B75" i="1"/>
  <c r="C75" i="1" s="1"/>
  <c r="C76" i="1" s="1"/>
  <c r="B76" i="1"/>
  <c r="B77" i="1"/>
  <c r="C77" i="1" s="1"/>
  <c r="B78" i="1"/>
  <c r="C78" i="1" s="1"/>
  <c r="B79" i="1"/>
  <c r="C79" i="1" s="1"/>
  <c r="C80" i="1" s="1"/>
  <c r="C81" i="1" s="1"/>
  <c r="C82" i="1" s="1"/>
  <c r="C83" i="1" s="1"/>
  <c r="C84" i="1" s="1"/>
  <c r="B80" i="1"/>
  <c r="B81" i="1"/>
  <c r="B82" i="1"/>
  <c r="B83" i="1"/>
  <c r="B84" i="1"/>
  <c r="B85" i="1"/>
  <c r="C85" i="1" s="1"/>
  <c r="B86" i="1"/>
  <c r="B87" i="1"/>
  <c r="C87" i="1" s="1"/>
  <c r="C88" i="1" s="1"/>
  <c r="C89" i="1" s="1"/>
  <c r="C90" i="1" s="1"/>
  <c r="C91" i="1" s="1"/>
  <c r="B88" i="1"/>
  <c r="B89" i="1"/>
  <c r="B90" i="1"/>
  <c r="B91" i="1"/>
  <c r="B92" i="1"/>
  <c r="C92" i="1" s="1"/>
  <c r="B93" i="1"/>
  <c r="C93" i="1" s="1"/>
  <c r="B94" i="1"/>
  <c r="C94" i="1" s="1"/>
  <c r="C95" i="1" s="1"/>
  <c r="C96" i="1" s="1"/>
  <c r="B95" i="1"/>
  <c r="B96" i="1"/>
  <c r="B97" i="1"/>
  <c r="B98" i="1"/>
  <c r="B99" i="1"/>
  <c r="C99" i="1" s="1"/>
  <c r="B100" i="1"/>
  <c r="C100" i="1" s="1"/>
  <c r="B101" i="1"/>
  <c r="C101" i="1" s="1"/>
  <c r="B102" i="1"/>
  <c r="B103" i="1"/>
  <c r="B104" i="1"/>
  <c r="B105" i="1"/>
  <c r="B106" i="1"/>
  <c r="C106" i="1" s="1"/>
  <c r="B107" i="1"/>
  <c r="C107" i="1" s="1"/>
  <c r="B108" i="1"/>
  <c r="C108" i="1" s="1"/>
  <c r="B109" i="1"/>
  <c r="B110" i="1"/>
  <c r="B111" i="1"/>
  <c r="B112" i="1"/>
  <c r="C112" i="1" s="1"/>
  <c r="B113" i="1"/>
  <c r="C113" i="1" s="1"/>
  <c r="B114" i="1"/>
  <c r="C114" i="1" s="1"/>
  <c r="B115" i="1"/>
  <c r="B116" i="1"/>
  <c r="B117" i="1"/>
  <c r="B118" i="1"/>
  <c r="B119" i="1"/>
  <c r="C119" i="1" s="1"/>
  <c r="B120" i="1"/>
  <c r="C120" i="1" s="1"/>
  <c r="B121" i="1"/>
  <c r="B122" i="1"/>
  <c r="B123" i="1"/>
  <c r="C123" i="1" s="1"/>
  <c r="B124" i="1"/>
  <c r="C124" i="1" s="1"/>
  <c r="B125" i="1"/>
  <c r="C125" i="1" s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C144" i="1" s="1"/>
  <c r="B145" i="1"/>
  <c r="C145" i="1" s="1"/>
  <c r="B146" i="1"/>
  <c r="C146" i="1" s="1"/>
  <c r="B147" i="1"/>
  <c r="C147" i="1" s="1"/>
  <c r="C148" i="1" s="1"/>
  <c r="C149" i="1" s="1"/>
  <c r="C150" i="1" s="1"/>
  <c r="C151" i="1" s="1"/>
  <c r="C152" i="1" s="1"/>
  <c r="B148" i="1"/>
  <c r="B149" i="1"/>
  <c r="B150" i="1"/>
  <c r="B151" i="1"/>
  <c r="B152" i="1"/>
  <c r="B153" i="1"/>
  <c r="C153" i="1" s="1"/>
  <c r="B154" i="1"/>
  <c r="C154" i="1" s="1"/>
  <c r="B155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B156" i="1"/>
  <c r="B157" i="1"/>
  <c r="B158" i="1"/>
  <c r="B159" i="1"/>
  <c r="B160" i="1"/>
  <c r="B161" i="1"/>
  <c r="B162" i="1"/>
  <c r="B163" i="1"/>
  <c r="B164" i="1"/>
  <c r="B165" i="1"/>
  <c r="C165" i="1" s="1"/>
  <c r="B166" i="1"/>
  <c r="B167" i="1"/>
  <c r="C167" i="1" s="1"/>
  <c r="B168" i="1"/>
  <c r="B169" i="1"/>
  <c r="B170" i="1"/>
  <c r="B171" i="1"/>
  <c r="B172" i="1"/>
  <c r="C172" i="1" s="1"/>
  <c r="B173" i="1"/>
  <c r="C173" i="1" s="1"/>
  <c r="B174" i="1"/>
  <c r="C174" i="1" s="1"/>
  <c r="B175" i="1"/>
  <c r="B176" i="1"/>
  <c r="B177" i="1"/>
  <c r="B178" i="1"/>
  <c r="C178" i="1" s="1"/>
  <c r="B179" i="1"/>
  <c r="C179" i="1" s="1"/>
  <c r="B180" i="1"/>
  <c r="C180" i="1" s="1"/>
  <c r="B181" i="1"/>
  <c r="B182" i="1"/>
  <c r="B183" i="1"/>
  <c r="B184" i="1"/>
  <c r="B185" i="1"/>
  <c r="C185" i="1" s="1"/>
  <c r="B186" i="1"/>
  <c r="C186" i="1" s="1"/>
  <c r="B187" i="1"/>
  <c r="C187" i="1" s="1"/>
  <c r="B188" i="1"/>
  <c r="B189" i="1"/>
  <c r="B190" i="1"/>
  <c r="B191" i="1"/>
  <c r="C191" i="1" s="1"/>
  <c r="B192" i="1"/>
  <c r="C192" i="1" s="1"/>
  <c r="B193" i="1"/>
  <c r="C193" i="1" s="1"/>
  <c r="B194" i="1"/>
  <c r="B195" i="1"/>
  <c r="B196" i="1"/>
  <c r="B197" i="1"/>
  <c r="B198" i="1"/>
  <c r="C198" i="1" s="1"/>
  <c r="B199" i="1"/>
  <c r="C199" i="1" s="1"/>
  <c r="B200" i="1"/>
  <c r="C200" i="1" s="1"/>
  <c r="B201" i="1"/>
  <c r="B202" i="1"/>
  <c r="B203" i="1"/>
  <c r="B204" i="1"/>
  <c r="B205" i="1"/>
  <c r="B206" i="1"/>
  <c r="B207" i="1"/>
  <c r="B208" i="1"/>
  <c r="B209" i="1"/>
  <c r="B210" i="1"/>
  <c r="C210" i="1" s="1"/>
  <c r="B211" i="1"/>
  <c r="C211" i="1" s="1"/>
  <c r="B212" i="1"/>
  <c r="C212" i="1" s="1"/>
  <c r="B213" i="1"/>
  <c r="B214" i="1"/>
  <c r="B215" i="1"/>
  <c r="B216" i="1"/>
  <c r="B217" i="1"/>
  <c r="C217" i="1" s="1"/>
  <c r="B218" i="1"/>
  <c r="C218" i="1" s="1"/>
  <c r="B219" i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B220" i="1"/>
  <c r="B221" i="1"/>
  <c r="B222" i="1"/>
  <c r="B223" i="1"/>
  <c r="B224" i="1"/>
  <c r="B225" i="1"/>
  <c r="B226" i="1"/>
  <c r="B227" i="1"/>
  <c r="B228" i="1"/>
  <c r="B229" i="1"/>
  <c r="C229" i="1" s="1"/>
  <c r="B230" i="1"/>
  <c r="C230" i="1" s="1"/>
  <c r="B231" i="1"/>
  <c r="C231" i="1" s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C247" i="1" s="1"/>
  <c r="B248" i="1"/>
  <c r="C248" i="1" s="1"/>
  <c r="B249" i="1"/>
  <c r="C249" i="1" s="1"/>
  <c r="B250" i="1"/>
  <c r="B251" i="1"/>
  <c r="B252" i="1"/>
  <c r="B253" i="1"/>
  <c r="B254" i="1"/>
  <c r="B255" i="1"/>
  <c r="C255" i="1" s="1"/>
  <c r="B256" i="1"/>
  <c r="C256" i="1" s="1"/>
  <c r="B257" i="1"/>
  <c r="C257" i="1" s="1"/>
  <c r="B258" i="1"/>
  <c r="B259" i="1"/>
  <c r="B260" i="1"/>
  <c r="B261" i="1"/>
  <c r="B262" i="1"/>
  <c r="B263" i="1"/>
  <c r="B264" i="1"/>
  <c r="C264" i="1" s="1"/>
  <c r="B265" i="1"/>
  <c r="C265" i="1" s="1"/>
  <c r="B266" i="1"/>
  <c r="C266" i="1" s="1"/>
  <c r="B267" i="1"/>
  <c r="B268" i="1"/>
  <c r="B269" i="1"/>
  <c r="B270" i="1"/>
  <c r="B271" i="1"/>
  <c r="B272" i="1"/>
  <c r="B273" i="1"/>
  <c r="B274" i="1"/>
  <c r="C274" i="1" s="1"/>
  <c r="B275" i="1"/>
  <c r="C275" i="1" s="1"/>
  <c r="B276" i="1"/>
  <c r="C276" i="1" s="1"/>
  <c r="B277" i="1"/>
  <c r="B278" i="1"/>
  <c r="B279" i="1"/>
  <c r="B280" i="1"/>
  <c r="B281" i="1"/>
  <c r="B282" i="1"/>
  <c r="B283" i="1"/>
  <c r="B284" i="1"/>
  <c r="B285" i="1"/>
  <c r="B286" i="1"/>
  <c r="B287" i="1"/>
  <c r="B288" i="1"/>
  <c r="C288" i="1" s="1"/>
  <c r="B289" i="1"/>
  <c r="C289" i="1" s="1"/>
  <c r="B290" i="1"/>
  <c r="C290" i="1" s="1"/>
  <c r="B291" i="1"/>
  <c r="C291" i="1" s="1"/>
  <c r="C292" i="1" s="1"/>
  <c r="B292" i="1"/>
  <c r="B293" i="1"/>
  <c r="B294" i="1"/>
  <c r="B295" i="1"/>
  <c r="B296" i="1"/>
  <c r="B297" i="1"/>
  <c r="C297" i="1" s="1"/>
  <c r="B298" i="1"/>
  <c r="C298" i="1" s="1"/>
  <c r="B299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B300" i="1"/>
  <c r="B301" i="1"/>
  <c r="B302" i="1"/>
  <c r="B303" i="1"/>
  <c r="B304" i="1"/>
  <c r="B305" i="1"/>
  <c r="B306" i="1"/>
  <c r="B307" i="1"/>
  <c r="B308" i="1"/>
  <c r="B309" i="1"/>
  <c r="B310" i="1"/>
  <c r="C310" i="1" s="1"/>
  <c r="B311" i="1"/>
  <c r="B312" i="1"/>
  <c r="C312" i="1" s="1"/>
  <c r="B313" i="1"/>
  <c r="C313" i="1" s="1"/>
  <c r="B314" i="1"/>
  <c r="B315" i="1"/>
  <c r="B316" i="1"/>
  <c r="B317" i="1"/>
  <c r="B318" i="1"/>
  <c r="B319" i="1"/>
  <c r="B320" i="1"/>
  <c r="C320" i="1" s="1"/>
  <c r="B321" i="1"/>
  <c r="C321" i="1" s="1"/>
  <c r="B322" i="1"/>
  <c r="C322" i="1" s="1"/>
  <c r="B323" i="1"/>
  <c r="C323" i="1" s="1"/>
  <c r="C324" i="1" s="1"/>
  <c r="C325" i="1" s="1"/>
  <c r="C326" i="1" s="1"/>
  <c r="B324" i="1"/>
  <c r="B325" i="1"/>
  <c r="B326" i="1"/>
  <c r="B327" i="1"/>
  <c r="C327" i="1" s="1"/>
  <c r="B328" i="1"/>
  <c r="C328" i="1" s="1"/>
  <c r="B329" i="1"/>
  <c r="C329" i="1" s="1"/>
  <c r="B330" i="1"/>
  <c r="B331" i="1"/>
  <c r="B332" i="1"/>
  <c r="B333" i="1"/>
  <c r="B334" i="1"/>
  <c r="C334" i="1" s="1"/>
  <c r="B335" i="1"/>
  <c r="C335" i="1" s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2" i="1"/>
  <c r="C2" i="1" s="1"/>
  <c r="A10" i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/>
  <c r="A49" i="1" s="1"/>
  <c r="A50" i="1" s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s="1"/>
  <c r="A76" i="1" s="1"/>
  <c r="A77" i="1" s="1"/>
  <c r="A78" i="1" s="1"/>
  <c r="A79" i="1"/>
  <c r="A80" i="1" s="1"/>
  <c r="A81" i="1" s="1"/>
  <c r="A82" i="1" s="1"/>
  <c r="A83" i="1" s="1"/>
  <c r="A84" i="1" s="1"/>
  <c r="A85" i="1" s="1"/>
  <c r="A86" i="1" s="1"/>
  <c r="A87" i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/>
  <c r="A102" i="1" s="1"/>
  <c r="A103" i="1" s="1"/>
  <c r="A104" i="1" s="1"/>
  <c r="A105" i="1" s="1"/>
  <c r="A106" i="1" s="1"/>
  <c r="A107" i="1" s="1"/>
  <c r="A108" i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/>
  <c r="A121" i="1" s="1"/>
  <c r="A122" i="1" s="1"/>
  <c r="A123" i="1" s="1"/>
  <c r="A124" i="1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/>
  <c r="A168" i="1" s="1"/>
  <c r="A169" i="1" s="1"/>
  <c r="A170" i="1" s="1"/>
  <c r="A171" i="1" s="1"/>
  <c r="A172" i="1" s="1"/>
  <c r="A173" i="1" s="1"/>
  <c r="A174" i="1"/>
  <c r="A175" i="1" s="1"/>
  <c r="A176" i="1" s="1"/>
  <c r="A177" i="1" s="1"/>
  <c r="A178" i="1" s="1"/>
  <c r="A179" i="1" s="1"/>
  <c r="A180" i="1"/>
  <c r="A181" i="1" s="1"/>
  <c r="A182" i="1" s="1"/>
  <c r="A183" i="1" s="1"/>
  <c r="A184" i="1" s="1"/>
  <c r="A185" i="1" s="1"/>
  <c r="A186" i="1" s="1"/>
  <c r="A187" i="1"/>
  <c r="A188" i="1" s="1"/>
  <c r="A189" i="1" s="1"/>
  <c r="A190" i="1" s="1"/>
  <c r="A191" i="1" s="1"/>
  <c r="A192" i="1" s="1"/>
  <c r="A193" i="1"/>
  <c r="A194" i="1" s="1"/>
  <c r="A195" i="1" s="1"/>
  <c r="A196" i="1" s="1"/>
  <c r="A197" i="1" s="1"/>
  <c r="A198" i="1" s="1"/>
  <c r="A199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/>
  <c r="A213" i="1" s="1"/>
  <c r="A214" i="1" s="1"/>
  <c r="A215" i="1" s="1"/>
  <c r="A216" i="1" s="1"/>
  <c r="A217" i="1" s="1"/>
  <c r="A218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/>
  <c r="A250" i="1" s="1"/>
  <c r="A251" i="1" s="1"/>
  <c r="A252" i="1" s="1"/>
  <c r="A253" i="1" s="1"/>
  <c r="A254" i="1" s="1"/>
  <c r="A255" i="1" s="1"/>
  <c r="A256" i="1" s="1"/>
  <c r="A257" i="1"/>
  <c r="A258" i="1" s="1"/>
  <c r="A259" i="1" s="1"/>
  <c r="A260" i="1" s="1"/>
  <c r="A261" i="1" s="1"/>
  <c r="A262" i="1" s="1"/>
  <c r="A263" i="1" s="1"/>
  <c r="A264" i="1" s="1"/>
  <c r="A265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/>
  <c r="A291" i="1" s="1"/>
  <c r="A292" i="1" s="1"/>
  <c r="A293" i="1" s="1"/>
  <c r="A294" i="1" s="1"/>
  <c r="A295" i="1" s="1"/>
  <c r="A296" i="1" s="1"/>
  <c r="A297" i="1" s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/>
  <c r="A324" i="1" s="1"/>
  <c r="A325" i="1" s="1"/>
  <c r="A326" i="1" s="1"/>
  <c r="A327" i="1" s="1"/>
  <c r="A328" i="1" s="1"/>
  <c r="A329" i="1"/>
  <c r="A330" i="1" s="1"/>
  <c r="A331" i="1" s="1"/>
  <c r="A332" i="1" s="1"/>
  <c r="A333" i="1" s="1"/>
  <c r="A334" i="1" s="1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2" i="1"/>
  <c r="A3" i="1" s="1"/>
  <c r="A4" i="1" s="1"/>
  <c r="A5" i="1" s="1"/>
  <c r="A6" i="1" s="1"/>
  <c r="A7" i="1" s="1"/>
  <c r="A8" i="1" s="1"/>
  <c r="A9" i="1" s="1"/>
  <c r="F384" i="1" a="1"/>
  <c r="F384" i="1" s="1"/>
  <c r="D384" i="1" s="1"/>
  <c r="C330" i="1" l="1"/>
  <c r="C331" i="1" s="1"/>
  <c r="C332" i="1" s="1"/>
  <c r="C333" i="1" s="1"/>
  <c r="C314" i="1"/>
  <c r="C315" i="1" s="1"/>
  <c r="C316" i="1" s="1"/>
  <c r="C317" i="1" s="1"/>
  <c r="C318" i="1" s="1"/>
  <c r="C319" i="1" s="1"/>
  <c r="C258" i="1"/>
  <c r="C259" i="1" s="1"/>
  <c r="C260" i="1" s="1"/>
  <c r="C261" i="1" s="1"/>
  <c r="C262" i="1" s="1"/>
  <c r="C263" i="1" s="1"/>
  <c r="C250" i="1"/>
  <c r="C251" i="1" s="1"/>
  <c r="C252" i="1" s="1"/>
  <c r="C253" i="1" s="1"/>
  <c r="C254" i="1" s="1"/>
  <c r="C201" i="1"/>
  <c r="C202" i="1" s="1"/>
  <c r="C203" i="1" s="1"/>
  <c r="C204" i="1" s="1"/>
  <c r="C205" i="1" s="1"/>
  <c r="C206" i="1" s="1"/>
  <c r="C207" i="1" s="1"/>
  <c r="C208" i="1" s="1"/>
  <c r="C209" i="1" s="1"/>
  <c r="C194" i="1"/>
  <c r="C195" i="1" s="1"/>
  <c r="C196" i="1" s="1"/>
  <c r="C197" i="1" s="1"/>
  <c r="C121" i="1"/>
  <c r="C122" i="1" s="1"/>
  <c r="C267" i="1"/>
  <c r="C268" i="1" s="1"/>
  <c r="C269" i="1" s="1"/>
  <c r="C270" i="1" s="1"/>
  <c r="C271" i="1" s="1"/>
  <c r="C272" i="1" s="1"/>
  <c r="C273" i="1" s="1"/>
  <c r="C336" i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168" i="1"/>
  <c r="C169" i="1" s="1"/>
  <c r="C170" i="1" s="1"/>
  <c r="C171" i="1" s="1"/>
  <c r="C175" i="1"/>
  <c r="C176" i="1" s="1"/>
  <c r="C177" i="1" s="1"/>
  <c r="C126" i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97" i="1"/>
  <c r="C98" i="1" s="1"/>
  <c r="C293" i="1"/>
  <c r="C294" i="1" s="1"/>
  <c r="C295" i="1" s="1"/>
  <c r="C296" i="1" s="1"/>
  <c r="C188" i="1"/>
  <c r="C189" i="1" s="1"/>
  <c r="C190" i="1" s="1"/>
  <c r="C115" i="1"/>
  <c r="C116" i="1" s="1"/>
  <c r="C117" i="1" s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13" i="1"/>
  <c r="C214" i="1" s="1"/>
  <c r="C215" i="1" s="1"/>
  <c r="C216" i="1" s="1"/>
  <c r="C181" i="1"/>
  <c r="C182" i="1" s="1"/>
  <c r="C183" i="1" s="1"/>
  <c r="C184" i="1" s="1"/>
  <c r="C109" i="1"/>
  <c r="C110" i="1" s="1"/>
  <c r="C111" i="1" s="1"/>
  <c r="C102" i="1"/>
  <c r="C103" i="1" s="1"/>
  <c r="C104" i="1" s="1"/>
  <c r="C10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<sst xmlns="http://schemas.openxmlformats.org/spreadsheetml/2006/main" count="1097" uniqueCount="616">
  <si>
    <t>LimiteRetProxVig.csv</t>
  </si>
  <si>
    <t xml:space="preserve">Seguradoras: Limite de Retenção </t>
  </si>
  <si>
    <t>coenti</t>
  </si>
  <si>
    <t>Código da Empresa</t>
  </si>
  <si>
    <t>noenti</t>
  </si>
  <si>
    <t>Nome da Empresa</t>
  </si>
  <si>
    <t>coramo</t>
  </si>
  <si>
    <t>Código do Ramo no FIP</t>
  </si>
  <si>
    <t>valor</t>
  </si>
  <si>
    <t>Valor do limite de retenção</t>
  </si>
  <si>
    <t>damesano</t>
  </si>
  <si>
    <t>Ano e mês da informação</t>
  </si>
  <si>
    <t>CAMPO</t>
  </si>
  <si>
    <t>DESCRICAO</t>
  </si>
  <si>
    <t xml:space="preserve"> Ses_Administradores.csv</t>
  </si>
  <si>
    <t>Administradores</t>
  </si>
  <si>
    <t>entcodigofip</t>
  </si>
  <si>
    <t>pesrazaosocial</t>
  </si>
  <si>
    <t>Nome do administrador</t>
  </si>
  <si>
    <t>dircargo</t>
  </si>
  <si>
    <t>Cargo que ocupa</t>
  </si>
  <si>
    <t>Ses_campos.csv</t>
  </si>
  <si>
    <t>Tabela com os campos para serem associados a tabelas de valores (SES_VALORESRESMOVGRUPOS, SES_BALANCO)</t>
  </si>
  <si>
    <t>nuitem</t>
  </si>
  <si>
    <t>Número do Campo</t>
  </si>
  <si>
    <t>noitem</t>
  </si>
  <si>
    <t>Nome do Campo</t>
  </si>
  <si>
    <t>nuquad</t>
  </si>
  <si>
    <t>Quadro correspondente do FIP (22A, 22P,  23...)</t>
  </si>
  <si>
    <t>mercado</t>
  </si>
  <si>
    <t xml:space="preserve">Identificador do Mercado Supervisionado (C, P ou S) </t>
  </si>
  <si>
    <t>inivigencia</t>
  </si>
  <si>
    <t>Início de vigência do campo</t>
  </si>
  <si>
    <t>fimvigencia</t>
  </si>
  <si>
    <t>Fim de vigência do campo</t>
  </si>
  <si>
    <t>Ses_Dados_Cap.csv</t>
  </si>
  <si>
    <t>Valores de receitas, resgates e sorteios pagos</t>
  </si>
  <si>
    <t>codModal</t>
  </si>
  <si>
    <t>Código da modalidade</t>
  </si>
  <si>
    <t>Modalidade</t>
  </si>
  <si>
    <t>Descrição da modalidade (Tradicional, Compra-Programada, Popular, Incentivo, Antes Circ 365 e Não Adequado, Filantropia Premiável, Instrumento de Garantia)</t>
  </si>
  <si>
    <t>receitasCap</t>
  </si>
  <si>
    <t>Total de receitas</t>
  </si>
  <si>
    <t>valorResg</t>
  </si>
  <si>
    <t>Total de resgates</t>
  </si>
  <si>
    <t>sorteiosPagos</t>
  </si>
  <si>
    <t>Total de sorteios pagos</t>
  </si>
  <si>
    <t>Ses_cessoes_recebidas.csv</t>
  </si>
  <si>
    <t>Resseguro: Movimentação por cessionária</t>
  </si>
  <si>
    <t>Código da entidade cessionária</t>
  </si>
  <si>
    <t>Período (Ano/Mês) a que se referem os dados</t>
  </si>
  <si>
    <t>tipo_cessao</t>
  </si>
  <si>
    <t>Tipo da cessão, podendo ser resseguro (quadro 51) ou retrocessão (quadro 51R)</t>
  </si>
  <si>
    <t>grupo</t>
  </si>
  <si>
    <t>Grupamento de ramos, conforme Circular SUSEP nº 535/2016</t>
  </si>
  <si>
    <t>cessao</t>
  </si>
  <si>
    <t>Valor da conta "Cessões", segregado por cessionária, ano/mês de referência e grupo de ramos</t>
  </si>
  <si>
    <t>recuperacao</t>
  </si>
  <si>
    <t>Valor da conta "Recuperações", segregado por cessionária, ano/mês de referência e grupo de ramos</t>
  </si>
  <si>
    <t>comissao</t>
  </si>
  <si>
    <t>Valor da conta "Comissão", segregado por cessionária, ano/mês de referência e grupo de ramos</t>
  </si>
  <si>
    <t>lucro</t>
  </si>
  <si>
    <t>Valor da conta "Lucro", segregado por cessionária, ano/mês de referência e grupo de ramos</t>
  </si>
  <si>
    <t>corretagem</t>
  </si>
  <si>
    <t>Valor da conta "Corretagem", segregado por cessionária, ano/mês de referência e grupo de ramos</t>
  </si>
  <si>
    <t>outros</t>
  </si>
  <si>
    <t>Valor da conta "Outros", segregado por cessionária, ano/mês de referência e grupo de ramos</t>
  </si>
  <si>
    <t>Ses_cias.csv</t>
  </si>
  <si>
    <t>Cias do Mercado</t>
  </si>
  <si>
    <t>Coenti</t>
  </si>
  <si>
    <t>Noenti</t>
  </si>
  <si>
    <t>Cogrupo</t>
  </si>
  <si>
    <t>Código do grupo econômico (informação ainda não disponível)</t>
  </si>
  <si>
    <t>Nogrupo</t>
  </si>
  <si>
    <t>Nome do grupo econômico (informação ainda não disponível)</t>
  </si>
  <si>
    <t>Ses_Contrib_Benef.csv</t>
  </si>
  <si>
    <t>Valores de contribuições e benefícios</t>
  </si>
  <si>
    <t>tipoProd</t>
  </si>
  <si>
    <t>Tipo de produto</t>
  </si>
  <si>
    <t>contrib</t>
  </si>
  <si>
    <t>Total de contribuições</t>
  </si>
  <si>
    <t>benef</t>
  </si>
  <si>
    <t>Total de benefícios</t>
  </si>
  <si>
    <t>Ses_dependencias.csv</t>
  </si>
  <si>
    <t xml:space="preserve">Todo o Mercado: Dependências </t>
  </si>
  <si>
    <t>id</t>
  </si>
  <si>
    <t>Identificador</t>
  </si>
  <si>
    <t>uf</t>
  </si>
  <si>
    <t>Unidade Federativa</t>
  </si>
  <si>
    <t>endereco</t>
  </si>
  <si>
    <t>Rua, número e complemento</t>
  </si>
  <si>
    <t>cidade</t>
  </si>
  <si>
    <t>Cidade</t>
  </si>
  <si>
    <t>bairro</t>
  </si>
  <si>
    <t>Bairro</t>
  </si>
  <si>
    <t>cep</t>
  </si>
  <si>
    <t>CEP</t>
  </si>
  <si>
    <t>tipo</t>
  </si>
  <si>
    <t>Tipo de Dependência (Filial, Representante...)</t>
  </si>
  <si>
    <t>pais</t>
  </si>
  <si>
    <t>País</t>
  </si>
  <si>
    <t>Ses_diversos.csv</t>
  </si>
  <si>
    <t>descricao</t>
  </si>
  <si>
    <t>Nome da informação</t>
  </si>
  <si>
    <t>Valor da Informação</t>
  </si>
  <si>
    <t>Ses_grupos_economicos.csv</t>
  </si>
  <si>
    <t xml:space="preserve">Todo o Mercado: Grupos Econômicos </t>
  </si>
  <si>
    <t>cogrupo</t>
  </si>
  <si>
    <t>Código do Grupo</t>
  </si>
  <si>
    <t>nogrupo</t>
  </si>
  <si>
    <t>Nome do Grupo</t>
  </si>
  <si>
    <t>Ses_limite_ret.csv</t>
  </si>
  <si>
    <t>Limites de Retenção (todo o mercado)</t>
  </si>
  <si>
    <t xml:space="preserve"> Ses_pl_margem.csv</t>
  </si>
  <si>
    <t>Patrimonio liquido e Margem de solvencia</t>
  </si>
  <si>
    <t>plajustado</t>
  </si>
  <si>
    <t>Patrimônio Líquido Ajustado</t>
  </si>
  <si>
    <t>margem</t>
  </si>
  <si>
    <t>Margem de Solvência</t>
  </si>
  <si>
    <t>ses_prev_trad_resgates.csv</t>
  </si>
  <si>
    <t>Previdencia Tradicional - Resgates</t>
  </si>
  <si>
    <t>resg_total</t>
  </si>
  <si>
    <t>Previdência Tradicional - Resgates</t>
  </si>
  <si>
    <t>resg_parcial</t>
  </si>
  <si>
    <t>Previdência Tradicional - Resgates Parciais</t>
  </si>
  <si>
    <t>Ses_prov.csv</t>
  </si>
  <si>
    <t>Provisão Total (todos os mercados)</t>
  </si>
  <si>
    <t>Total de provisoes</t>
  </si>
  <si>
    <t>SES_prov_segprev.csv</t>
  </si>
  <si>
    <t xml:space="preserve">Seguradoras: Provisão das Operações de Previdência </t>
  </si>
  <si>
    <t>Total das Provisões Técnicas</t>
  </si>
  <si>
    <t>Ses_ramos.csv</t>
  </si>
  <si>
    <t>Ramos de seguros</t>
  </si>
  <si>
    <t>Código do Grupo/Ramo no FIP</t>
  </si>
  <si>
    <t>noramo</t>
  </si>
  <si>
    <t>Nome do Ramo</t>
  </si>
  <si>
    <t>Ses_seg_prov_det.csv</t>
  </si>
  <si>
    <t>(seguradoras - provisões detalhadas)</t>
  </si>
  <si>
    <t>prem_n_ganhos</t>
  </si>
  <si>
    <t>Prêmio Não Ganho (R$)</t>
  </si>
  <si>
    <t>insuf_prem</t>
  </si>
  <si>
    <t>Insuficiência de Prêmios (R$)</t>
  </si>
  <si>
    <t>insuf_contrib</t>
  </si>
  <si>
    <t>Insuficiência de Contribuições (R$)</t>
  </si>
  <si>
    <t>benef_conceder</t>
  </si>
  <si>
    <t>Benefícios a Conceder (R$)</t>
  </si>
  <si>
    <t>outras_provisoes</t>
  </si>
  <si>
    <t>Outras Provisões (R$)</t>
  </si>
  <si>
    <t>mat_benef_conceder</t>
  </si>
  <si>
    <t>Matemática de Benefícios a Conceder (R$)</t>
  </si>
  <si>
    <t>osc_riscos</t>
  </si>
  <si>
    <t>Outros Riscos (R$)</t>
  </si>
  <si>
    <t>riscos_n_expirados</t>
  </si>
  <si>
    <t>Riscos Não Expirados (R$)</t>
  </si>
  <si>
    <t>sinistros_liquidar</t>
  </si>
  <si>
    <t>Sinistros a Liquidar (R$)</t>
  </si>
  <si>
    <t>benef_concedido</t>
  </si>
  <si>
    <t>Benefícios Concedidos (R$)</t>
  </si>
  <si>
    <t>sinistros_ibnr</t>
  </si>
  <si>
    <t>Sinistros IBNR (R$)</t>
  </si>
  <si>
    <t>exced_financeiro</t>
  </si>
  <si>
    <t>Excedente Financeiro (R$)</t>
  </si>
  <si>
    <t>mat_benef_concedidos</t>
  </si>
  <si>
    <t>Matemática de Benefícios Concedidos (R$)</t>
  </si>
  <si>
    <t>benef_reg</t>
  </si>
  <si>
    <t>Benefícios a Regularizar (R$)</t>
  </si>
  <si>
    <t>eventos_ibnr</t>
  </si>
  <si>
    <t>Eventos IBNR (R$)</t>
  </si>
  <si>
    <t>total_emp</t>
  </si>
  <si>
    <t>Total (R$)</t>
  </si>
  <si>
    <t>SES_Balanco.csv</t>
  </si>
  <si>
    <t>(valores de balanco demonstração, utilizar em conjunto com a Tabela SES - Campos)</t>
  </si>
  <si>
    <t>cmpid</t>
  </si>
  <si>
    <t>Codigo do campo</t>
  </si>
  <si>
    <t>Valor</t>
  </si>
  <si>
    <t>seq</t>
  </si>
  <si>
    <t>Ordem do campo no Balanco</t>
  </si>
  <si>
    <t>quadro</t>
  </si>
  <si>
    <t>Quadro a qual pertence o campo</t>
  </si>
  <si>
    <t>ses_cap_uf.csv</t>
  </si>
  <si>
    <t>Capitalização - Dados por UF</t>
  </si>
  <si>
    <t>COENTI</t>
  </si>
  <si>
    <t>DAMESANO</t>
  </si>
  <si>
    <t>UF</t>
  </si>
  <si>
    <t>PREMIO</t>
  </si>
  <si>
    <t>Prêmios (R$)</t>
  </si>
  <si>
    <t>RESGPAGO</t>
  </si>
  <si>
    <t>Resgates Pagos (R$)</t>
  </si>
  <si>
    <t>SORTPAGO</t>
  </si>
  <si>
    <t>Sorteios Pagos (R$)</t>
  </si>
  <si>
    <t>NUMPARTIC</t>
  </si>
  <si>
    <t>Média de Participantes no Período</t>
  </si>
  <si>
    <t>RESGATANTES</t>
  </si>
  <si>
    <t>Resgatantes</t>
  </si>
  <si>
    <t>SORTEIOS</t>
  </si>
  <si>
    <t>Sorteios</t>
  </si>
  <si>
    <t>ses_contatos.csv</t>
  </si>
  <si>
    <t>(Todo o Mercado: Contatos)</t>
  </si>
  <si>
    <t>Nome do Contato</t>
  </si>
  <si>
    <t>Tipo de Contato</t>
  </si>
  <si>
    <t>ses_gruposramos.csv</t>
  </si>
  <si>
    <t>Grupos de Ramos</t>
  </si>
  <si>
    <t>GRAID</t>
  </si>
  <si>
    <t>GRANOME</t>
  </si>
  <si>
    <t>Nome do Grupamento de ramos</t>
  </si>
  <si>
    <t>GRACODIGO</t>
  </si>
  <si>
    <t>Código do grupamento de ramos</t>
  </si>
  <si>
    <t>ses_pgbl_contrib.csv</t>
  </si>
  <si>
    <t>PGBL: Contribuições</t>
  </si>
  <si>
    <t>contribuições</t>
  </si>
  <si>
    <t>ses_pgbl_fundos.csv</t>
  </si>
  <si>
    <t>PGBL: Provisão Matemática de Benefícios a Conceder ( Fundos )</t>
  </si>
  <si>
    <t>fundos</t>
  </si>
  <si>
    <t>Valor da Provisão</t>
  </si>
  <si>
    <t>ses_pgbl_resgates.csv</t>
  </si>
  <si>
    <t xml:space="preserve">PGBL: Resgates </t>
  </si>
  <si>
    <t>Resgate Total (R$)</t>
  </si>
  <si>
    <t>Resgate Parcial (R$)</t>
  </si>
  <si>
    <t>ses_pgbl_uf.csv</t>
  </si>
  <si>
    <t xml:space="preserve">PGBL: Dados por UF </t>
  </si>
  <si>
    <t>CONTRIB</t>
  </si>
  <si>
    <t>Valor de contribuições</t>
  </si>
  <si>
    <t>BENEFPAGO</t>
  </si>
  <si>
    <t>Valor de  Benefícios</t>
  </si>
  <si>
    <t>Valor de resgates</t>
  </si>
  <si>
    <t>Número de Participantes</t>
  </si>
  <si>
    <t>NUMBENEF</t>
  </si>
  <si>
    <t>Número de Beneficiários</t>
  </si>
  <si>
    <t>NUMRESG</t>
  </si>
  <si>
    <t>Número de resgates</t>
  </si>
  <si>
    <t>ses_prev_cap_uf.csv</t>
  </si>
  <si>
    <t xml:space="preserve">Previdência em Seguradoras: Contribuições ( UF todas ) , Capitalização: Prêmios ( UF todas ) e Previdência em EAPP: Contribuições ( UF todas ) </t>
  </si>
  <si>
    <t>contribuições/prêmios</t>
  </si>
  <si>
    <t>ses_prev_uf.csv</t>
  </si>
  <si>
    <t xml:space="preserve">Previdência em Seguradoras: Dados por UF e Previdência em EAPP: Dados por UF </t>
  </si>
  <si>
    <t>ses_provramos.csv</t>
  </si>
  <si>
    <t xml:space="preserve">Seguradoras: Provisão por Ramo </t>
  </si>
  <si>
    <t>ppng</t>
  </si>
  <si>
    <t>PPNG (R$)</t>
  </si>
  <si>
    <t>ppngretro</t>
  </si>
  <si>
    <t>PPNG Retrocessão (R$)</t>
  </si>
  <si>
    <t>ppngrvne</t>
  </si>
  <si>
    <t>PPNG RVNE (R$)</t>
  </si>
  <si>
    <t>pip</t>
  </si>
  <si>
    <t>PIP (R$)</t>
  </si>
  <si>
    <t>psl</t>
  </si>
  <si>
    <t>PSL (R$)</t>
  </si>
  <si>
    <t>ibnr</t>
  </si>
  <si>
    <t>IBNR (R$)</t>
  </si>
  <si>
    <t>ibner</t>
  </si>
  <si>
    <t>IBNER (R$)</t>
  </si>
  <si>
    <t>pda</t>
  </si>
  <si>
    <t>PDA (R$)</t>
  </si>
  <si>
    <t>pcp</t>
  </si>
  <si>
    <t>PCP (R$)</t>
  </si>
  <si>
    <t>outras</t>
  </si>
  <si>
    <t>Outras (R$)</t>
  </si>
  <si>
    <t>provbenefconceder</t>
  </si>
  <si>
    <t>Prov. Benef. a Conceder (R$)</t>
  </si>
  <si>
    <t>provbenefconcedido</t>
  </si>
  <si>
    <t>Prov. Benef. Concedido (R$)</t>
  </si>
  <si>
    <t>ses_quantcap.csv</t>
  </si>
  <si>
    <t xml:space="preserve">Capitalização: Quantidades de Títulos </t>
  </si>
  <si>
    <t>ESTOQUE_TITULOS</t>
  </si>
  <si>
    <t>Estoque</t>
  </si>
  <si>
    <t>CANCELADOS</t>
  </si>
  <si>
    <t>Cancelados</t>
  </si>
  <si>
    <t>RESGATADOS</t>
  </si>
  <si>
    <t>Resgatados</t>
  </si>
  <si>
    <t>ses_quantprev_benef.csv</t>
  </si>
  <si>
    <t xml:space="preserve">Previdência: Quantidades de Beneficiários </t>
  </si>
  <si>
    <t>TIPO</t>
  </si>
  <si>
    <t>Produto</t>
  </si>
  <si>
    <t>ESTOQUE</t>
  </si>
  <si>
    <t>INCLUSOES</t>
  </si>
  <si>
    <t>Inclusões</t>
  </si>
  <si>
    <t>EXCLUSOES</t>
  </si>
  <si>
    <t>Exclusões</t>
  </si>
  <si>
    <t>ses_quantprev_part.csv</t>
  </si>
  <si>
    <t xml:space="preserve">Previdência: Quantidades de Participantes </t>
  </si>
  <si>
    <t>Ses_seguros.csv</t>
  </si>
  <si>
    <t xml:space="preserve">Seguros: Prêmios e Sinistros </t>
  </si>
  <si>
    <t>Codigo do grupo</t>
  </si>
  <si>
    <t>premio_direto</t>
  </si>
  <si>
    <t>Prêmio Direto (R$)</t>
  </si>
  <si>
    <t>premio_de_seguros</t>
  </si>
  <si>
    <t>Prêmio Seguros (R$)</t>
  </si>
  <si>
    <t>premio_retido</t>
  </si>
  <si>
    <t>Prêmio Retido (R$)</t>
  </si>
  <si>
    <t>premio_ganho</t>
  </si>
  <si>
    <t>Prêmio Ganho (R$)</t>
  </si>
  <si>
    <t>sinistro_direto</t>
  </si>
  <si>
    <t>Sinistro de Seguros (R$)</t>
  </si>
  <si>
    <t>sinistro_retido</t>
  </si>
  <si>
    <t>Sinistro Retido (R$)</t>
  </si>
  <si>
    <t>desp_com</t>
  </si>
  <si>
    <t>Despesa Comercial (R$)</t>
  </si>
  <si>
    <t>ses_transferenciasexternas.csv</t>
  </si>
  <si>
    <t xml:space="preserve">Previdência: Portabilidades Externas </t>
  </si>
  <si>
    <t>TIPOTRANSF</t>
  </si>
  <si>
    <t>Tipo de transferencia (Aceita ou Cedida)</t>
  </si>
  <si>
    <t>TIPOPLANO</t>
  </si>
  <si>
    <t>VALOR</t>
  </si>
  <si>
    <t>Valor (Aceito/Cedido)</t>
  </si>
  <si>
    <t>QUANTIDADE</t>
  </si>
  <si>
    <t>Quantidade (Aceito/Cedido)</t>
  </si>
  <si>
    <t>SES_UF2.csv</t>
  </si>
  <si>
    <t xml:space="preserve">Seguros: Prêmios e Sinistros ( UF ) </t>
  </si>
  <si>
    <t>ramos</t>
  </si>
  <si>
    <t>Codigo do Ramo</t>
  </si>
  <si>
    <t>premio_dir</t>
  </si>
  <si>
    <t>Premios Diretos</t>
  </si>
  <si>
    <t>premio_ret</t>
  </si>
  <si>
    <t>Premios Retidos</t>
  </si>
  <si>
    <t>sin_dir</t>
  </si>
  <si>
    <t>Sinistros Diretos</t>
  </si>
  <si>
    <t>prem_ret_liq</t>
  </si>
  <si>
    <t>gracodigo</t>
  </si>
  <si>
    <t>salvados</t>
  </si>
  <si>
    <t>Salvados de sinistros</t>
  </si>
  <si>
    <t>Recuperações</t>
  </si>
  <si>
    <t>SES_VALORESRESMOVGRUPOS.csv</t>
  </si>
  <si>
    <t>Resseguros: Prêmios Ganhos  e Sinistros Retidos (Utilizar em conjunto com a tabela  ses_campos associando o CMPID - SES_VALORESRESMOVGRUPOS   com o NUITEM - SES_campos)</t>
  </si>
  <si>
    <t>CMPID</t>
  </si>
  <si>
    <t>codigo do campo na tabela ses_campos</t>
  </si>
  <si>
    <t>ID</t>
  </si>
  <si>
    <t>Ses_vgbl_fundos.csv</t>
  </si>
  <si>
    <t>VGBL: Provisão Matemática de Benefícios a Conceder ( Fundos )</t>
  </si>
  <si>
    <t>Ses_vgbl_resgates.csv</t>
  </si>
  <si>
    <t>VGBL- Resgates</t>
  </si>
  <si>
    <t>Ses_RMovRam.csv</t>
  </si>
  <si>
    <t>MRASINRETSEGURO</t>
  </si>
  <si>
    <t xml:space="preserve"> = Valor dos sinistros avisados/despesas (admnistrativos e judiciais) no mês de referência, relativo às operações de seguro direto.</t>
  </si>
  <si>
    <t>MRAprememitrvne</t>
  </si>
  <si>
    <t xml:space="preserve"> = Valor do total de prêmios estimados dos riscos vigentes mas não emitidos, no mês de referência, relativo ao ramo selecionado.</t>
  </si>
  <si>
    <t>MRASINRETTOTAL</t>
  </si>
  <si>
    <t xml:space="preserve"> = Somatório dos valores indicados nos campos Retenção Líquida Direta(MRASINRETRETLIQ), Retrocessões Aceitas, Variação da Prov. IBNR e Serviços de Assistência,  liquido dos valores informados na conta Salvados e Ressarcidos de Retrocessão Aceita.</t>
  </si>
  <si>
    <t>MRASINRETTOTALESTRANG</t>
  </si>
  <si>
    <t>MRASINRETVARIBNR</t>
  </si>
  <si>
    <t xml:space="preserve"> = Variação da provisão de IBNR entre o mês de referência e o mês imediatamente anterior.</t>
  </si>
  <si>
    <t>MRASINRETSERVASSIST</t>
  </si>
  <si>
    <t xml:space="preserve"> = Valor referente aos custos da prestação de serviço de assistência, na hipótese em que estes serviços não são oferecidos como garantias de contrato de seguro e que são suportados diretamente pelas soci</t>
  </si>
  <si>
    <t>MRAVARDESPOUTRAS</t>
  </si>
  <si>
    <t xml:space="preserve"> = Total de outras despesas efetivamente incorridos no mês.</t>
  </si>
  <si>
    <t>MRAVARDESPSEGURO</t>
  </si>
  <si>
    <t xml:space="preserve"> = Total das comissões efetivamente incorridas no mês, relativas aos prêmios ganhos no mês.</t>
  </si>
  <si>
    <t>MRAVARDESPTOTAL</t>
  </si>
  <si>
    <t xml:space="preserve"> = Soma dos valores indicados nos campos Comissões de Seguro e Outras Despesas.</t>
  </si>
  <si>
    <t>MRALIMITERETENC</t>
  </si>
  <si>
    <t xml:space="preserve"> = Valor do limite de retenção.</t>
  </si>
  <si>
    <t>MRAPREMARECPROVR</t>
  </si>
  <si>
    <t>MRADIRCREDPROVR</t>
  </si>
  <si>
    <t xml:space="preserve"> = Valor da provisão de risco sobre Prêmio a Receber (Conta 12319).</t>
  </si>
  <si>
    <t>MRADEBSEGRECCOSCED</t>
  </si>
  <si>
    <t xml:space="preserve"> = Débitos relacionados a operações de cosseguro cedido.</t>
  </si>
  <si>
    <t>MRAPREMARECTOTALESTRANG</t>
  </si>
  <si>
    <t>MRACUSTODIFCOMI</t>
  </si>
  <si>
    <t xml:space="preserve"> = Valor do saldo das comissões de corretagem e agenciamento diferidos pela emissão das apólices.</t>
  </si>
  <si>
    <t>MRACUSTODIFDESCONTO</t>
  </si>
  <si>
    <t xml:space="preserve"> = Valor do saldo dos descontos concedidos no prêmio e diferidos pela emissão das apólices.</t>
  </si>
  <si>
    <t>MRACUSTODIFOUTROS</t>
  </si>
  <si>
    <t xml:space="preserve"> = Valor do saldo de outras despesas diferidas pela emissão das apólices.</t>
  </si>
  <si>
    <t>MRACUSTODIFTOTAL</t>
  </si>
  <si>
    <t xml:space="preserve"> = Soma dos valores indicados nos campos Comissões e Outros Custos.</t>
  </si>
  <si>
    <t>MRADESPCOSAC</t>
  </si>
  <si>
    <t xml:space="preserve"> = Valor das comissões incidentes sobre cosseguros aceitos no mês.</t>
  </si>
  <si>
    <t>MRADESPCOSCED</t>
  </si>
  <si>
    <t xml:space="preserve"> = Valor das comissões incidentes sobre cosseguros cedidos no mês.</t>
  </si>
  <si>
    <t>MRADESPOUTRAS</t>
  </si>
  <si>
    <t xml:space="preserve"> = Valor correspondentes a outras despesas de comercialização havidas no mês.</t>
  </si>
  <si>
    <t>MRADESPRESCED</t>
  </si>
  <si>
    <t>MRADESPRESCEDADMITIDO</t>
  </si>
  <si>
    <t xml:space="preserve"> = Valor correspondentes às comissões de resseguros cedidos pela resseguradora admitida, no mês.</t>
  </si>
  <si>
    <t>MRADESPRESCEDEVENTUAL</t>
  </si>
  <si>
    <t xml:space="preserve"> = Valor correspondentes às comissões de resseguros cedidos pela resseguradora eventual, no mês.</t>
  </si>
  <si>
    <t>MRADESPRESCEDLOCAL</t>
  </si>
  <si>
    <t xml:space="preserve"> = Valor correspondentes às comissões de resseguros cedidos pela resseguradora local, no mês.</t>
  </si>
  <si>
    <t>MRADESPRETRAC</t>
  </si>
  <si>
    <t xml:space="preserve"> = Valor correspondentes das comissões relativas as retrocessões aceitas, no mês.</t>
  </si>
  <si>
    <t>MRADESPSEGURO</t>
  </si>
  <si>
    <t xml:space="preserve"> = Total das comissões incidentes sobre prêmios de seguro emitidos no mês.</t>
  </si>
  <si>
    <t>MRADESPTOTAL</t>
  </si>
  <si>
    <t xml:space="preserve"> = Total líquido de despesas.</t>
  </si>
  <si>
    <t>MRADIRCREDCOSAC</t>
  </si>
  <si>
    <t xml:space="preserve"> = Montante de cosseguros aceitos que está oferecendo como direitos creditórios.</t>
  </si>
  <si>
    <t>MRADIRCREDCOSCED</t>
  </si>
  <si>
    <t>MRADIRCREDIOF</t>
  </si>
  <si>
    <t xml:space="preserve"> = I.O.F. incidentes sobre os direitos oferecidos.</t>
  </si>
  <si>
    <t>MRADIRCREDRESCED</t>
  </si>
  <si>
    <t>MRADIRCREDRESCEDADMITIDO</t>
  </si>
  <si>
    <t>MRADIRCREDRESCEDEVENTUAL</t>
  </si>
  <si>
    <t>MRADIRCREDRESCEDLOCAL</t>
  </si>
  <si>
    <t>MRADIRCREDRETLIQ</t>
  </si>
  <si>
    <t xml:space="preserve"> = Retenção líquida direta.</t>
  </si>
  <si>
    <t>MRADIRCREDRETRAC</t>
  </si>
  <si>
    <t xml:space="preserve"> = Montante de retrocessão que está oferecendo como direitos creditórios.</t>
  </si>
  <si>
    <t>MRADIRCREDSEGURO</t>
  </si>
  <si>
    <t xml:space="preserve"> = Montante de seguros diretos que está oferecendo como direitos creditórios.</t>
  </si>
  <si>
    <t>MRADIRCREDTOTAL</t>
  </si>
  <si>
    <t xml:space="preserve"> = Total dos  direitos creditórios oferecidos.</t>
  </si>
  <si>
    <t>MRADIRCREDTOTALESTRANG</t>
  </si>
  <si>
    <t>MRAIMPORTRESSEGURADA</t>
  </si>
  <si>
    <t xml:space="preserve"> = Total das importâncias resseguradas. Corresponde à parcela das importâncias seguradas cedidas em resseguro.</t>
  </si>
  <si>
    <t>MRAIMPORTRESSEGURADAESTRANG</t>
  </si>
  <si>
    <t xml:space="preserve"> = Total das importâncias resseguradas das apólices em vigor, em moeda estrangeira. Esta parcela deverá estar incluída no campo “Valor”.</t>
  </si>
  <si>
    <t>MRAIMPORTSEGURADA</t>
  </si>
  <si>
    <t xml:space="preserve"> = Total das importâncias seguradas das apólices em vigor, correspondendo ao total de valores em risco em vigor da empresa.</t>
  </si>
  <si>
    <t>MRAIMPORTSEGURADAESTRANG</t>
  </si>
  <si>
    <t xml:space="preserve"> = Total das importâncias seguradas das apólices em vigor, em moeda estrangeira, apresentadas em dólares americanos. Esta parcela deverá estar incluída no campo “Valor”.</t>
  </si>
  <si>
    <t>MRAPREMARECCOSAC</t>
  </si>
  <si>
    <t>MRAPREMARECCOSCED</t>
  </si>
  <si>
    <t>MRAPREMARECIOF</t>
  </si>
  <si>
    <t>MRAPREMARECRESCED</t>
  </si>
  <si>
    <t>MRADEBSEGRESCEDADMITIDO</t>
  </si>
  <si>
    <t>MRARESLIQPREM</t>
  </si>
  <si>
    <t>MRARESLIQPREMESTRANG</t>
  </si>
  <si>
    <t>MRARESLIQSIN</t>
  </si>
  <si>
    <t>MRARESLIQSINESTRANG</t>
  </si>
  <si>
    <t>MRARESULTLIQ</t>
  </si>
  <si>
    <t>MRARESULTLIQESTRANG</t>
  </si>
  <si>
    <t>MRASINALIQCOSAC</t>
  </si>
  <si>
    <t>MRASINALIQCOSCED</t>
  </si>
  <si>
    <t>MRASINALIQRESCED</t>
  </si>
  <si>
    <t>MRASINALIQRESCEDADMITIDO</t>
  </si>
  <si>
    <t>MRASINALIQRESCEDEVENTUAL</t>
  </si>
  <si>
    <t>MRASINALIQRESCEDLOCAL</t>
  </si>
  <si>
    <t>MRASINALIQRETLIQ</t>
  </si>
  <si>
    <t>MRASINALIQRETRAC</t>
  </si>
  <si>
    <t>MRASINALIQSEGURO</t>
  </si>
  <si>
    <t>MRASINALIQSEGVENCIDO</t>
  </si>
  <si>
    <t>MRASINALIQTOTAL</t>
  </si>
  <si>
    <t>MRASINALIQTOTALESTRANG</t>
  </si>
  <si>
    <t>MRASINRETCOSAC</t>
  </si>
  <si>
    <t xml:space="preserve"> = Valor dos sinistros avisados (Administrativo/Indenização) no mês de referência, correspondentes a cosseguros aceitos. + Valor dos sinistros avisados (Administrativo/Despesa) no mês de referência, correspondentes a cosseguros aceitos. + Valor dos sinistros avisados (Judicial/Indenização) no mês de referência, correspondentes a cosseguros aceitos. + Valor dos sinistros avisados (Judicial/Despesa) no mês de referência, correspondentes a cosseguros aceitos.</t>
  </si>
  <si>
    <t>MRASINRETCOSCED</t>
  </si>
  <si>
    <t xml:space="preserve"> = Valor dos sinistros avisados (Administrativo/Indenização) no mês de referência, correspondentes a cosseguros cedidos. + Valor dos sinistros avisados (Administrativo/Despesa) no mês de referência, correspondentes a cosseguros cedidos. + Valor dos sinistros avisados (Judicial/Indenização) no mês de referência, correspondentes a cosseguros cedidos. + Valor dos sinistros avisados (Judicial/Despesa) no mês de referência, correspondentes a cosseguros cedidos.</t>
  </si>
  <si>
    <t>MRASINRETRESCED</t>
  </si>
  <si>
    <t>MRASINRETRESCEDADMITIDO</t>
  </si>
  <si>
    <t xml:space="preserve"> = Valor dos sinistros avisados (Administrativo/Indenização) no mês de referência,de responsabilidade de resseguradoras admitidos. + Valor dos sinistros avisados (Administrativo/Despesa) no mês de referência,de responsabilidade de resseguradoras admitidos. + Valor dos sinistros avisados (Judicial/Indenização) no mês de referência,de responsabilidade de resseguradoras admitidos. + Valor dos sinistros avisados (Judicial/Despesa) no mês de referência,de responsabilidade de resseguradoras admitidos.</t>
  </si>
  <si>
    <t>MRASINRETRESCEDEVENTUAL</t>
  </si>
  <si>
    <t xml:space="preserve"> = Valor dos sinistros avisados (Administrativo/Indenização) no mês de referência,de responsabilidade de resseguradoras eventuais. + Valor dos sinistros avisados (Administrativo/Despesa) no mês de referência,de responsabilidade de resseguradoras eventuais. + Valor dos sinistros avisados (Judicial/Indenização) no mês de referência,de responsabilidade de resseguradoras eventuais. + Valor dos sinistros avisados (Judicial/Despesa) no mês de referência,de responsabilidade de resseguradoras eventuais.</t>
  </si>
  <si>
    <t>MRASINRETRESCEDLOCAL</t>
  </si>
  <si>
    <t xml:space="preserve"> = Valor dos sinistros avisados (Administrativo/Indenização) no mês de referência,de responsabilidade de resseguradoras locais. + Valor dos sinistros avisados (Administrativo/Despesa) no mês de referência,de responsabilidade de resseguradoras locais. + Valor dos sinistros avisados (Judicial/Indenização) no mês de referência,de responsabilidade de resseguradoras locais. + Valor dos sinistros avisados (Judicial/Despesa) no mês de referência,de responsabilidade de resseguradoras locais.</t>
  </si>
  <si>
    <t>MRASINRETRETLIQ</t>
  </si>
  <si>
    <t xml:space="preserve"> = Total de sinistros ocorridos e avisados no mês de referência, acrescidos dos sinistros decorrentes de cosseguro aceito e líquidos dos sinistros decorrentes de cosseguro e resseguro cedidos e dos salvados</t>
  </si>
  <si>
    <t>MRASINRETRETRAC</t>
  </si>
  <si>
    <t xml:space="preserve"> = Valor dos sinistros no mês, relativos às retrocessões aceitas- Indenização. + Valor dos sinistros no mês, relativos às retrocessões aceitas - Despesa.</t>
  </si>
  <si>
    <t>MRASINRETSALVRESSARC</t>
  </si>
  <si>
    <t xml:space="preserve"> =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</t>
  </si>
  <si>
    <t>MRAPREMEMITRESCEDADMITIDO</t>
  </si>
  <si>
    <t xml:space="preserve"> = Corresponde ao total dos prêmios de seguro cedidos em resseguro à resseguradora admitida no mês de referência.</t>
  </si>
  <si>
    <t>MRADEBSEGRESCEDEVENTUAL</t>
  </si>
  <si>
    <t xml:space="preserve"> = Débitos relacionados a operações com resseguradora eventual</t>
  </si>
  <si>
    <t>MRADEBSEGRESCEDLOCAL</t>
  </si>
  <si>
    <t xml:space="preserve"> = Débitos relacionados a operações com resseguradora local</t>
  </si>
  <si>
    <t>MRAPREMARECRETLIQ</t>
  </si>
  <si>
    <t>MRAPREMARECRETRAC</t>
  </si>
  <si>
    <t>MRAPREMARECSEGURO</t>
  </si>
  <si>
    <t>MRAPREMARECTOTAL</t>
  </si>
  <si>
    <t>MRADEBSEGRECTOTALESTRANG</t>
  </si>
  <si>
    <t xml:space="preserve"> = Débitos relacionados a operações com seguradoras - exterior</t>
  </si>
  <si>
    <t>MRAPREMCANCELSEG</t>
  </si>
  <si>
    <t>MRAPREMEMITCOSAC</t>
  </si>
  <si>
    <t xml:space="preserve"> = Corresponde ao total dos prêmios de seguros aceitos em cosseguros aceitos emitidos no mês de referência.</t>
  </si>
  <si>
    <t>MRAPREMEMITCOSCED</t>
  </si>
  <si>
    <t xml:space="preserve"> = Corresponde ao total dos prêmios de seguros cedidos em cosseguros cedidos emitidos no mês de referência.</t>
  </si>
  <si>
    <t>MRAPREMEMITDESCONTO</t>
  </si>
  <si>
    <t>MRAPREMEMITRESCED</t>
  </si>
  <si>
    <t xml:space="preserve"> = Corresponde ao total dos prêmios de seguro cedidos em resseguro à resseguradora admitida no mês de referência. + Corresponde ao total dos prêmios de seguro cedidos em resseguro à resseguradora admitida no mês de referência + Corresponde ao total dos prêmios de resseguro cedidos em resseguro à resseguradora local no mês de referência</t>
  </si>
  <si>
    <t>MRAPREMEMITRESCEDEVENTUAL</t>
  </si>
  <si>
    <t xml:space="preserve"> = Corresponde ao total dos prêmios de seguro cedidos em resseguro à resseguradora admitida no mês de referência</t>
  </si>
  <si>
    <t>MRAPREMEMITRESCEDLOCAL</t>
  </si>
  <si>
    <t xml:space="preserve"> = Corresponde ao total dos prêmios de resseguro cedidos em resseguro à resseguradora local no mês de referência</t>
  </si>
  <si>
    <t>MRAPREMEMITRESTITUICAO</t>
  </si>
  <si>
    <t>MRAPREMEMITRETLIQ</t>
  </si>
  <si>
    <t xml:space="preserve"> = Corresponde ao total dos prêmios emitidos, menos cancelamento - prêmio direto, menos cancelamento - cosseguro aceito, mais cancelamento - cosseguro cedido, mais cancelamento - ressegurador local, mais</t>
  </si>
  <si>
    <t>MRAPREMEMITRETRAC</t>
  </si>
  <si>
    <t xml:space="preserve"> = Corresponde ao total do valor dos prêmios relativos às retrocessões aceitas no mês de referência</t>
  </si>
  <si>
    <t>MRAPREMEMITSEGURO</t>
  </si>
  <si>
    <t xml:space="preserve"> = Corresponde ao total dos prêmios de seguro emitidos pela própria seguradora no mês de referência.</t>
  </si>
  <si>
    <t>MRAPREMEMITSEGUROESTRANG</t>
  </si>
  <si>
    <t xml:space="preserve"> = Corresponde ao total dos prêmios de seguro emitidos em moeda estrangeira, no mês de referência, apresentado em dólares americanos.</t>
  </si>
  <si>
    <t>MRAPREMEMITTOTAL</t>
  </si>
  <si>
    <t xml:space="preserve"> = Soma dos valores indicados nos campos de retenção líquida direta e retrocessão aceita menos o valor indicado no campo variações das provisões técnicas</t>
  </si>
  <si>
    <t>MRAPREMEMITTOTALESTRANG</t>
  </si>
  <si>
    <t xml:space="preserve"> = Total dos prêmios de seguro ganhos no mês de referência, correspondente a emissões em moeda estrangeira, apresentado em dólares americanos.</t>
  </si>
  <si>
    <t>MRAPREMNAOGANHO</t>
  </si>
  <si>
    <t xml:space="preserve"> = Corresponde ao valor das provisões técnicas no mês de referência</t>
  </si>
  <si>
    <t>MRAPREMNAOGANHOESTRANG</t>
  </si>
  <si>
    <t>MRAPROVNAOCOMP</t>
  </si>
  <si>
    <t xml:space="preserve"> = Valor da conta "Provisão de prêmios não ganhos"</t>
  </si>
  <si>
    <t>MRAPROVNAOCOMPESTRANG</t>
  </si>
  <si>
    <t>MRAPROVSINIBNR</t>
  </si>
  <si>
    <t>MRARESLIQCOMI</t>
  </si>
  <si>
    <t>MRASINRETCONSORCIOSFUNDOS</t>
  </si>
  <si>
    <t xml:space="preserve"> = Valor da conta "Consórcios e Fundos" no mês de referência. + Valor da conta "Consórcios e Fundos" no mês de referência. + Valor da conta "Consórcios e Fundos" no mês de referência. + Valor da conta "Consórcios e Fundos" no mês de referência.</t>
  </si>
  <si>
    <t>MRAPREMEMITCONSORCIOSFUNDOS</t>
  </si>
  <si>
    <t xml:space="preserve"> = Corresponde ao total do valor da conta "Consórcios e Fundos" no mês de referência. No caso do ramo habitacional e DPVAT, este valor deve ser preenchido negativo</t>
  </si>
  <si>
    <t>MRAPPNGRISCOSNAOEMITIDOS</t>
  </si>
  <si>
    <t xml:space="preserve"> = Valor da Provisão de PPNG Riscos Não Emitidos</t>
  </si>
  <si>
    <t>MRAPREMCANCELCOSSACEI</t>
  </si>
  <si>
    <t xml:space="preserve"> = Corresponde ao total dos prêmios de seguro cancelados no mês de referência, aceitos em cosseguro pela seguradora.</t>
  </si>
  <si>
    <t>MRAPREMEMITRESTCOSSACEI</t>
  </si>
  <si>
    <t xml:space="preserve"> = Corresponde ao total dos prêmios restituídos no mês de referência, aceitos em cosseguro pela seguradora.</t>
  </si>
  <si>
    <t>MRAPREMEMITDESCCOSSACEI</t>
  </si>
  <si>
    <t>MRAPREMEMITDESCCOSSCED</t>
  </si>
  <si>
    <t>MRAPREMEMITDESCRESSCED</t>
  </si>
  <si>
    <t>MRAPREMCANCELPREMDIRETSEG</t>
  </si>
  <si>
    <t xml:space="preserve"> = Corresponde ao total dos prêmios de seguro cancelados no mês de referência, emitidos pela própria seguradora.</t>
  </si>
  <si>
    <t>MRAPREMEMITRESTITUICAOPREMDIR</t>
  </si>
  <si>
    <t xml:space="preserve"> = Corresponde ao total dos prêmios restituídos no mês de referência, emitidos pela própria seguradora.</t>
  </si>
  <si>
    <t>MRAPREMEMITDESCONTOPREMDIR</t>
  </si>
  <si>
    <t>MRASINRETRECUPCONSFUND</t>
  </si>
  <si>
    <t xml:space="preserve"> = Valor da conta "Recuperação de Consórcios e Fundos" no mês de referência. + Valor da conta "Recuperação de Consórcios e Fundos" no mês de referência. + Valor da conta "Recuperação de Consórcios e Fundos" no mês de referência. + Valor da conta "Recuperação de Consórcios e Fundos" no mês de referência.</t>
  </si>
  <si>
    <t>MRADESPRESG</t>
  </si>
  <si>
    <t xml:space="preserve"> = Corresponde ao total do valor das depesas com resgates de seguro de vida individual / VGBL, no mês de referência.</t>
  </si>
  <si>
    <t>MRADESPBENEF</t>
  </si>
  <si>
    <t xml:space="preserve"> = Valor das despesas com benefícios no mês de referência. + Valor das despesas com benefícios no mês de referência. + Valor das despesas com benefícios no mês de referência. + Valor das despesas com benefícios no mês de referência.</t>
  </si>
  <si>
    <t>MRAPREMEMITRESTCOSSCED</t>
  </si>
  <si>
    <t xml:space="preserve"> = Corresponde ao total dos prêmios restituídos no mês de referência, cedidos em cosseguro pela seguradora</t>
  </si>
  <si>
    <t>MRAPREMEMITRESTRESSLOCAL</t>
  </si>
  <si>
    <t xml:space="preserve"> = Corresponde ao total dos prêmios restituídos no mês de referência, cedidos em resseguro à resseguradora local pela seguradora</t>
  </si>
  <si>
    <t>MRAPREMEMITRESTRESSEVENTUAL</t>
  </si>
  <si>
    <t xml:space="preserve"> = Corresponde ao total dos prêmios restituídos no mês de referência, cedidos em resseguro à resseguradora eventual pela seguradora</t>
  </si>
  <si>
    <t>MRAPREMEMITRESTRESSADMITIDO</t>
  </si>
  <si>
    <t xml:space="preserve"> = Corresponde ao total dos prêmios restituídos no mês de referência cedidos em resseguro à resseguradora admitida pela seguradora</t>
  </si>
  <si>
    <t>MRAPREMEMITCANCCOSSCED</t>
  </si>
  <si>
    <t xml:space="preserve"> = Corresponde ao total dos prêmios de seguros cancelados no mês de referência, cedidos em cosseguro pela seguradora</t>
  </si>
  <si>
    <t>MRAPREMEMITCANCRESSLOCAL</t>
  </si>
  <si>
    <t xml:space="preserve"> = Corresponde ao total dos prêmios de seguro cancelados, no mês de referência, cedidos em resseguro à resseguradora local pela seguradora.</t>
  </si>
  <si>
    <t>MRAPREMEMITCANCRESSEVENTUAL</t>
  </si>
  <si>
    <t xml:space="preserve"> = Corresponde ao total dos prêmios de seguro cancelados no mês de referência, cedidos em resseguro à resseguradora eventual pela seguradora</t>
  </si>
  <si>
    <t>MRAPREMEMITCANCRESSADMITIDO</t>
  </si>
  <si>
    <t xml:space="preserve"> = Corresponde ao total dos prêmios de seguro cancelados no mês de referência, cedidos em resseguro à resseguradora admitida pela seguradora</t>
  </si>
  <si>
    <t>MRAPROVCOMPOUTROS1</t>
  </si>
  <si>
    <t xml:space="preserve"> = Valor da conta "Outros".</t>
  </si>
  <si>
    <t>MRAPROVCOMPREMISSAO1</t>
  </si>
  <si>
    <t xml:space="preserve"> = Valor da conta "Remissão".</t>
  </si>
  <si>
    <t>MRAPROVCOMPRENDAEVENTOALEATORIO1</t>
  </si>
  <si>
    <t xml:space="preserve"> = Valor da conta "Renda de Eventos Aleatórios".</t>
  </si>
  <si>
    <t>MRAPROVCOMPPROVBENCONCEDIDO1</t>
  </si>
  <si>
    <t xml:space="preserve"> = Valor da conta "Provisão de Benefícios Concedidos".</t>
  </si>
  <si>
    <t>MRAPROVPPNGRETROCESSAO</t>
  </si>
  <si>
    <t xml:space="preserve"> = Valor da provisão de  PPNG - Retrocessão</t>
  </si>
  <si>
    <t>MRAPROVSINLIQUIDAR</t>
  </si>
  <si>
    <t xml:space="preserve"> = Valor da provisão de Sinistros a Liquidar - PSL</t>
  </si>
  <si>
    <t>MRAPROVSINOCORRNAVISADOS</t>
  </si>
  <si>
    <t xml:space="preserve"> = Valor da provisão de Sinistros Ocorridos e Não Avisados</t>
  </si>
  <si>
    <t>MRARESTCOSSACEITO</t>
  </si>
  <si>
    <t>MRARESTRESSEGLOCAL</t>
  </si>
  <si>
    <t>MRARESTRESSEGEVENTUAL</t>
  </si>
  <si>
    <t>MRARESTRESSEGADMITIDO</t>
  </si>
  <si>
    <t>MRACANCCOSSEGCEDIDO</t>
  </si>
  <si>
    <t>MRACANCRESSEGLOCAL</t>
  </si>
  <si>
    <t>MRACANCRESSEGEVENTUAL</t>
  </si>
  <si>
    <t>MRACANCRESSEGADMITIDO</t>
  </si>
  <si>
    <t>MRAPREMDIRPARCAVENC</t>
  </si>
  <si>
    <t xml:space="preserve"> = Valor total das Parcelas a Vencer dos rêmios de seguros a receber no mês de referência</t>
  </si>
  <si>
    <t>MRAPREMDIRPARCVENCI</t>
  </si>
  <si>
    <t xml:space="preserve"> = Valor total das Parcelas Vencidas dos prêmios de seguros a receber no mês de referência</t>
  </si>
  <si>
    <t>MRAPREMDIRTOTPREMRECEBER</t>
  </si>
  <si>
    <t xml:space="preserve"> = Valor total dos prêmios de seguros a receber no mês de referência</t>
  </si>
  <si>
    <t>MRAPREMDIRADICFRAC</t>
  </si>
  <si>
    <t xml:space="preserve"> = Valor total do adicional de fracionamento dos prêmios de seguros a receber no mês de referência</t>
  </si>
  <si>
    <t>MRAPREMDIRCUSTAPOL</t>
  </si>
  <si>
    <t xml:space="preserve"> = Valor total do Custo de Apólice dos prêmios de seguros a receber no mês de referência</t>
  </si>
  <si>
    <t>MRAPREMDIRIOF</t>
  </si>
  <si>
    <t xml:space="preserve"> = Valor total do IOF dos prêmios de seguros a receber no mês de referência</t>
  </si>
  <si>
    <t>MRAPREMDIRCOSCED</t>
  </si>
  <si>
    <t xml:space="preserve"> = Valor total dos prêmios de seguros a receber cedidos em cosseguro pela seguradora no mês de referência, líquidos de IOF, adicional de fracionamento e custo de apólice</t>
  </si>
  <si>
    <t>MRAPREMDIRRESSEGCED</t>
  </si>
  <si>
    <t xml:space="preserve"> = Valor total dos prêmios de seguros a receber cedidos a ressegurador  pela seguradora no mês de referência, líquidos de IOF, adicional de fracionamento e custo de apólice</t>
  </si>
  <si>
    <t>MRAPREMDIRRECRETRAC</t>
  </si>
  <si>
    <t xml:space="preserve"> = Valor total dos prêmios de seguros a receber aceitos em retrocessão pela seguradora no mês de referência.</t>
  </si>
  <si>
    <t>MRAPREMDIRCOSAC</t>
  </si>
  <si>
    <t xml:space="preserve"> = Valor total dos prêmios de seguros a receber aceitos em cosseguro pela seguradora no mês de referência, líquidos de IOF, adicional de fracionamento e custo de apólice.</t>
  </si>
  <si>
    <t>MRAPREMDIRRESPROPRIA</t>
  </si>
  <si>
    <t xml:space="preserve"> = Valor total dos prêmios de seguros a receber emitidos pela própria seguradora no mês de referência, líquidos de cosseguro cedido, resseguro, IOF, adicional de fracionamento e custo de apólice.</t>
  </si>
  <si>
    <t>MRAPREMDIRRETRAC</t>
  </si>
  <si>
    <t xml:space="preserve"> = Valor total das retrocessões aceitas que estão sendo oferecidas como direito creditório no mês de referência, líquidos de IOF, adicional de fracionamento e custo de apólice.</t>
  </si>
  <si>
    <t>MRAPREMDIRCOSAC1</t>
  </si>
  <si>
    <t xml:space="preserve"> = Valor total dos cosseguros aceitos que estão sendo oferecidos como direito creditório no mês de referência, líquidos de IOF, adicional de fracionamento e custo de apólice.</t>
  </si>
  <si>
    <t>MRAPREMDIRRESPPROPRIA</t>
  </si>
  <si>
    <t xml:space="preserve"> = Valor total dos prêmios de seguros que estão sendo oferecidos como direito creditório no mês de referência, líquidos de cosseguro cedido, resseguro, IOF, adicional de fracionamento e custo de apólice.</t>
  </si>
  <si>
    <t>MRAPREMDIRPROVRISCO</t>
  </si>
  <si>
    <t xml:space="preserve"> = Valor contabilizado como provisão de risco sobre prêmios a receber no mês de referência.</t>
  </si>
  <si>
    <t>MRAPREMDIRRISCVIGNEMI</t>
  </si>
  <si>
    <t xml:space="preserve"> = Valor total dos Direitos Creditórios referentes aos riscos vigentes e não emitidos no mês de referência, calculados conforme nota técnica atuarial encaminhada a SUSEP.</t>
  </si>
  <si>
    <t>MRAPREMDIRTOTDIRCRED</t>
  </si>
  <si>
    <t>MRAPROVCOMPOUTRASPROV</t>
  </si>
  <si>
    <t xml:space="preserve"> = Valor da conta "Outras Provisões"</t>
  </si>
  <si>
    <t>MRAPREMTRANSFERIDOS</t>
  </si>
  <si>
    <t>MRAPREMTRANSACEITAS</t>
  </si>
  <si>
    <t xml:space="preserve"> = Corresponde ao total dos prêmios de seguro aceitos em transferência pela seguradora no mês de referência.</t>
  </si>
  <si>
    <t>MRAPREMTRANSCEDIDAS</t>
  </si>
  <si>
    <t xml:space="preserve"> = Corresponde ao total dos prêmios de seguro cedidos em transferência pela seguradora no mês de referência.</t>
  </si>
  <si>
    <t>MRAPREMEMITCONVDPVAT</t>
  </si>
  <si>
    <t xml:space="preserve"> = Valor do campo Prêmios Convênio DPVAT</t>
  </si>
  <si>
    <t>MRASINRETVARSINRET</t>
  </si>
  <si>
    <t xml:space="preserve"> = Valor da conta "Despesas com Benefícios". No caso do ramo habitacional, este valor deve ser preenchido positivo. + Valor da variação do sinistro retido no mês de referência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</t>
  </si>
  <si>
    <t>MRASINRETSALVRESSARCRETRAC</t>
  </si>
  <si>
    <t xml:space="preserve"> = Total das recuperações em salvados e ressarcimentos referente a retrocessão aceita</t>
  </si>
  <si>
    <t>mraPremiosContaRetDireta</t>
  </si>
  <si>
    <t>mraPremiosContaCossAceito</t>
  </si>
  <si>
    <t>mraPremiosContaCossCedido</t>
  </si>
  <si>
    <t>mraPremiosContaRessCedido</t>
  </si>
  <si>
    <t>mraPremiosContaRetLiquida</t>
  </si>
  <si>
    <t>mraPremiosContaVarProv</t>
  </si>
  <si>
    <t>mraPremiosContaRetrAceita</t>
  </si>
  <si>
    <t>mraPremiosCintaPremGanho</t>
  </si>
  <si>
    <t>ARQUIVO</t>
  </si>
  <si>
    <t>VALIDO</t>
  </si>
  <si>
    <t>TIPO1</t>
  </si>
  <si>
    <t>Total Geral</t>
  </si>
  <si>
    <t>VERDADEIRO</t>
  </si>
  <si>
    <t>Contagem de ARQUIVO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</si>
</sst>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son Rodrigues Dos Santos" refreshedDate="44795.746726041667" createdVersion="8" refreshedVersion="8" minRefreshableVersion="3" recordCount="508" xr:uid="{F9A6D59D-540C-4303-94CC-76D59EA69FF0}">
  <cacheSource type="worksheet">
    <worksheetSource ref="A1:F1048576" sheet="layout"/>
  </cacheSource>
  <cacheFields count="6">
    <cacheField name="ARQUIVO" numFmtId="0">
      <sharedItems containsBlank="1" count="39">
        <s v="LimiteRetProxVig.csv"/>
        <s v="Ses_Administradores.csv"/>
        <s v="Ses_campos.csv"/>
        <s v="Ses_Dados_Cap.csv"/>
        <s v="Ses_cessoes_recebidas.csv"/>
        <s v="Ses_cias.csv"/>
        <s v="Ses_Contrib_Benef.csv"/>
        <s v="Ses_dependencias.csv"/>
        <s v="Ses_diversos.csv"/>
        <s v="Ses_grupos_economicos.csv"/>
        <s v="Ses_limite_ret.csv"/>
        <s v="Ses_pl_margem.csv"/>
        <s v="ses_prev_trad_resgates.csv"/>
        <s v="Ses_prov.csv"/>
        <s v="SES_prov_segprev.csv"/>
        <s v="Ses_ramos.csv"/>
        <s v="Ses_seg_prov_det.csv"/>
        <s v="SES_Balanco.csv"/>
        <s v="ses_cap_uf.csv"/>
        <s v="ses_contatos.csv"/>
        <s v="ses_gruposramos.csv"/>
        <s v="ses_pgbl_contrib.csv"/>
        <s v="ses_pgbl_fundos.csv"/>
        <s v="ses_pgbl_resgates.csv"/>
        <s v="ses_pgbl_uf.csv"/>
        <s v="ses_prev_cap_uf.csv"/>
        <s v="ses_prev_uf.csv"/>
        <s v="ses_provramos.csv"/>
        <s v="ses_quantcap.csv"/>
        <s v="ses_quantprev_benef.csv"/>
        <s v="ses_quantprev_part.csv"/>
        <s v="Ses_seguros.csv"/>
        <s v="ses_transferenciasexternas.csv"/>
        <s v="SES_UF2.csv"/>
        <s v="SES_VALORESRESMOVGRUPOS.csv"/>
        <s v="Ses_vgbl_fundos.csv"/>
        <s v="Ses_vgbl_resgates.csv"/>
        <s v="Ses_RMovRam.csv"/>
        <m/>
      </sharedItems>
    </cacheField>
    <cacheField name="VALIDO" numFmtId="0">
      <sharedItems containsBlank="1" count="3">
        <b v="0"/>
        <b v="1"/>
        <m/>
      </sharedItems>
    </cacheField>
    <cacheField name="ID" numFmtId="0">
      <sharedItems containsString="0" containsBlank="1" containsNumber="1" containsInteger="1" minValue="0" maxValue="173"/>
    </cacheField>
    <cacheField name="TIPO1" numFmtId="0">
      <sharedItems containsBlank="1"/>
    </cacheField>
    <cacheField name="CAMPO" numFmtId="0">
      <sharedItems containsBlank="1" count="324">
        <s v="LimiteRetProxVig.csv"/>
        <s v="coenti"/>
        <s v="noenti"/>
        <s v="coramo"/>
        <s v="valor"/>
        <s v="damesano"/>
        <m/>
        <s v=" Ses_Administradores.csv"/>
        <s v="entcodigofip"/>
        <s v="pesrazaosocial"/>
        <s v="dircargo"/>
        <s v="Ses_campos.csv"/>
        <s v="nuitem"/>
        <s v="noitem"/>
        <s v="nuquad"/>
        <s v="mercado"/>
        <s v="inivigencia"/>
        <s v="fimvigencia"/>
        <s v="Ses_Dados_Cap.csv"/>
        <s v="codModal"/>
        <s v="Modalidade"/>
        <s v="receitasCap"/>
        <s v="valorResg"/>
        <s v="sorteiosPagos"/>
        <s v="Ses_cessoes_recebidas.csv"/>
        <s v="tipo_cessao"/>
        <s v="grupo"/>
        <s v="cessao"/>
        <s v="recuperacao"/>
        <s v="comissao"/>
        <s v="lucro"/>
        <s v="corretagem"/>
        <s v="outros"/>
        <s v="Ses_cias.csv"/>
        <s v="Cogrupo"/>
        <s v="Nogrupo"/>
        <s v="Ses_Contrib_Benef.csv"/>
        <s v="tipoProd"/>
        <s v="contrib"/>
        <s v="benef"/>
        <s v="Ses_dependencias.csv"/>
        <s v="id"/>
        <s v="uf"/>
        <s v="endereco"/>
        <s v="cidade"/>
        <s v="bairro"/>
        <s v="cep"/>
        <s v="tipo"/>
        <s v="pais"/>
        <s v="Ses_diversos.csv"/>
        <s v="descricao"/>
        <s v="Ses_grupos_economicos.csv"/>
        <s v="Ses_limite_ret.csv"/>
        <s v=" Ses_pl_margem.csv"/>
        <s v="plajustado"/>
        <s v="margem"/>
        <s v="ses_prev_trad_resgates.csv"/>
        <s v="resg_total"/>
        <s v="resg_parcial"/>
        <s v="Ses_prov.csv"/>
        <s v="SES_prov_segprev.csv"/>
        <s v="Ses_ramos.csv"/>
        <s v="noramo"/>
        <s v="Ses_seg_prov_det.csv"/>
        <s v="prem_n_ganhos"/>
        <s v="insuf_prem"/>
        <s v="insuf_contrib"/>
        <s v="benef_conceder"/>
        <s v="outras_provisoes"/>
        <s v="mat_benef_conceder"/>
        <s v="osc_riscos"/>
        <s v="riscos_n_expirados"/>
        <s v="sinistros_liquidar"/>
        <s v="benef_concedido"/>
        <s v="sinistros_ibnr"/>
        <s v="exced_financeiro"/>
        <s v="mat_benef_concedidos"/>
        <s v="benef_reg"/>
        <s v="eventos_ibnr"/>
        <s v="total_emp"/>
        <s v="SES_Balanco.csv"/>
        <s v="cmpid"/>
        <s v="seq"/>
        <s v="quadro"/>
        <s v="ses_cap_uf.csv"/>
        <s v="PREMIO"/>
        <s v="RESGPAGO"/>
        <s v="SORTPAGO"/>
        <s v="NUMPARTIC"/>
        <s v="RESGATANTES"/>
        <s v="SORTEIOS"/>
        <s v="ses_contatos.csv"/>
        <s v="ses_gruposramos.csv"/>
        <s v="GRAID"/>
        <s v="GRANOME"/>
        <s v="GRACODIGO"/>
        <s v="ses_pgbl_contrib.csv"/>
        <s v="ses_pgbl_fundos.csv"/>
        <s v="fundos"/>
        <s v="ses_pgbl_resgates.csv"/>
        <s v="ses_pgbl_uf.csv"/>
        <s v="BENEFPAGO"/>
        <s v="NUMBENEF"/>
        <s v="NUMRESG"/>
        <s v="ses_prev_cap_uf.csv"/>
        <s v="ses_prev_uf.csv"/>
        <s v="ses_provramos.csv"/>
        <s v="ppng"/>
        <s v="ppngretro"/>
        <s v="ppngrvne"/>
        <s v="pip"/>
        <s v="psl"/>
        <s v="ibnr"/>
        <s v="ibner"/>
        <s v="pda"/>
        <s v="pcp"/>
        <s v="outras"/>
        <s v="provbenefconceder"/>
        <s v="provbenefconcedido"/>
        <s v="ses_quantcap.csv"/>
        <s v="ESTOQUE_TITULOS"/>
        <s v="CANCELADOS"/>
        <s v="RESGATADOS"/>
        <s v="ses_quantprev_benef.csv"/>
        <s v="ESTOQUE"/>
        <s v="INCLUSOES"/>
        <s v="EXCLUSOES"/>
        <s v="ses_quantprev_part.csv"/>
        <s v="Ses_seguros.csv"/>
        <s v="premio_direto"/>
        <s v="premio_de_seguros"/>
        <s v="premio_retido"/>
        <s v="premio_ganho"/>
        <s v="sinistro_direto"/>
        <s v="sinistro_retido"/>
        <s v="desp_com"/>
        <s v="ses_transferenciasexternas.csv"/>
        <s v="TIPOTRANSF"/>
        <s v="TIPOPLANO"/>
        <s v="QUANTIDADE"/>
        <s v="SES_UF2.csv"/>
        <s v="ramos"/>
        <s v="premio_dir"/>
        <s v="premio_ret"/>
        <s v="sin_dir"/>
        <s v="prem_ret_liq"/>
        <s v="salvados"/>
        <s v="SES_VALORESRESMOVGRUPOS.csv"/>
        <s v="Ses_vgbl_fundos.csv"/>
        <s v="Ses_vgbl_resgates.csv"/>
        <s v="Ses_RMovRam.csv"/>
        <s v="MRASINRETSEGURO"/>
        <s v="MRAprememitrvne"/>
        <s v="MRASINRETTOTAL"/>
        <s v="MRASINRETTOTALESTRANG"/>
        <s v="MRASINRETVARIBNR"/>
        <s v="MRASINRETSERVASSIST"/>
        <s v="MRAVARDESPOUTRAS"/>
        <s v="MRAVARDESPSEGURO"/>
        <s v="MRAVARDESPTOTAL"/>
        <s v="MRALIMITERETENC"/>
        <s v="MRAPREMARECPROVR"/>
        <s v="MRADIRCREDPROVR"/>
        <s v="MRADEBSEGRECCOSCED"/>
        <s v="MRAPREMARECTOTALESTRANG"/>
        <s v="MRACUSTODIFCOMI"/>
        <s v="MRACUSTODIFDESCONTO"/>
        <s v="MRACUSTODIFOUTROS"/>
        <s v="MRACUSTODIFTOTAL"/>
        <s v="MRADESPCOSAC"/>
        <s v="MRADESPCOSCED"/>
        <s v="MRADESPOUTRAS"/>
        <s v="MRADESPRESCED"/>
        <s v="MRADESPRESCEDADMITIDO"/>
        <s v="MRADESPRESCEDEVENTUAL"/>
        <s v="MRADESPRESCEDLOCAL"/>
        <s v="MRADESPRETRAC"/>
        <s v="MRADESPSEGURO"/>
        <s v="MRADESPTOTAL"/>
        <s v="MRADIRCREDCOSAC"/>
        <s v="MRADIRCREDCOSCED"/>
        <s v="MRADIRCREDIOF"/>
        <s v="MRADIRCREDRESCED"/>
        <s v="MRADIRCREDRESCEDADMITIDO"/>
        <s v="MRADIRCREDRESCEDEVENTUAL"/>
        <s v="MRADIRCREDRESCEDLOCAL"/>
        <s v="MRADIRCREDRETLIQ"/>
        <s v="MRADIRCREDRETRAC"/>
        <s v="MRADIRCREDSEGURO"/>
        <s v="MRADIRCREDTOTAL"/>
        <s v="MRADIRCREDTOTALESTRANG"/>
        <s v="MRAIMPORTRESSEGURADA"/>
        <s v="MRAIMPORTRESSEGURADAESTRANG"/>
        <s v="MRAIMPORTSEGURADA"/>
        <s v="MRAIMPORTSEGURADAESTRANG"/>
        <s v="MRAPREMARECCOSAC"/>
        <s v="MRAPREMARECCOSCED"/>
        <s v="MRAPREMARECIOF"/>
        <s v="MRAPREMARECRESCED"/>
        <s v="MRADEBSEGRESCEDADMITIDO"/>
        <s v="MRARESLIQPREM"/>
        <s v="MRARESLIQPREMESTRANG"/>
        <s v="MRARESLIQSIN"/>
        <s v="MRARESLIQSINESTRANG"/>
        <s v="MRARESULTLIQ"/>
        <s v="MRARESULTLIQESTRANG"/>
        <s v="MRASINALIQCOSAC"/>
        <s v="MRASINALIQCOSCED"/>
        <s v="MRASINALIQRESCED"/>
        <s v="MRASINALIQRESCEDADMITIDO"/>
        <s v="MRASINALIQRESCEDEVENTUAL"/>
        <s v="MRASINALIQRESCEDLOCAL"/>
        <s v="MRASINALIQRETLIQ"/>
        <s v="MRASINALIQRETRAC"/>
        <s v="MRASINALIQSEGURO"/>
        <s v="MRASINALIQSEGVENCIDO"/>
        <s v="MRASINALIQTOTAL"/>
        <s v="MRASINALIQTOTALESTRANG"/>
        <s v="MRASINRETCOSAC"/>
        <s v="MRASINRETCOSCED"/>
        <s v="MRASINRETRESCED"/>
        <s v="MRASINRETRESCEDADMITIDO"/>
        <s v="MRASINRETRESCEDEVENTUAL"/>
        <s v="MRASINRETRESCEDLOCAL"/>
        <s v="MRASINRETRETLIQ"/>
        <s v="MRASINRETRETRAC"/>
        <s v="MRASINRETSALVRESSARC"/>
        <s v="MRAPREMEMITRESCEDADMITIDO"/>
        <s v="MRADEBSEGRESCEDEVENTUAL"/>
        <s v="MRADEBSEGRESCEDLOCAL"/>
        <s v="MRAPREMARECRETLIQ"/>
        <s v="MRAPREMARECRETRAC"/>
        <s v="MRAPREMARECSEGURO"/>
        <s v="MRAPREMARECTOTAL"/>
        <s v="MRADEBSEGRECTOTALESTRANG"/>
        <s v="MRAPREMCANCELSEG"/>
        <s v="MRAPREMEMITCOSAC"/>
        <s v="MRAPREMEMITCOSCED"/>
        <s v="MRAPREMEMITDESCONTO"/>
        <s v="MRAPREMEMITRESCED"/>
        <s v="MRAPREMEMITRESCEDEVENTUAL"/>
        <s v="MRAPREMEMITRESCEDLOCAL"/>
        <s v="MRAPREMEMITRESTITUICAO"/>
        <s v="MRAPREMEMITRETLIQ"/>
        <s v="MRAPREMEMITRETRAC"/>
        <s v="MRAPREMEMITSEGURO"/>
        <s v="MRAPREMEMITSEGUROESTRANG"/>
        <s v="MRAPREMEMITTOTAL"/>
        <s v="MRAPREMEMITTOTALESTRANG"/>
        <s v="MRAPREMNAOGANHO"/>
        <s v="MRAPREMNAOGANHOESTRANG"/>
        <s v="MRAPROVNAOCOMP"/>
        <s v="MRAPROVNAOCOMPESTRANG"/>
        <s v="MRAPROVSINIBNR"/>
        <s v="MRARESLIQCOMI"/>
        <s v="MRASINRETCONSORCIOSFUNDOS"/>
        <s v="MRAPREMEMITCONSORCIOSFUNDOS"/>
        <s v="MRAPPNGRISCOSNAOEMITIDOS"/>
        <s v="MRAPREMCANCELCOSSACEI"/>
        <s v="MRAPREMEMITRESTCOSSACEI"/>
        <s v="MRAPREMEMITDESCCOSSACEI"/>
        <s v="MRAPREMEMITDESCCOSSCED"/>
        <s v="MRAPREMEMITDESCRESSCED"/>
        <s v="MRAPREMCANCELPREMDIRETSEG"/>
        <s v="MRAPREMEMITRESTITUICAOPREMDIR"/>
        <s v="MRAPREMEMITDESCONTOPREMDIR"/>
        <s v="MRASINRETRECUPCONSFUND"/>
        <s v="MRADESPRESG"/>
        <s v="MRADESPBENEF"/>
        <s v="MRAPREMEMITRESTCOSSCED"/>
        <s v="MRAPREMEMITRESTRESSLOCAL"/>
        <s v="MRAPREMEMITRESTRESSEVENTUAL"/>
        <s v="MRAPREMEMITRESTRESSADMITIDO"/>
        <s v="MRAPREMEMITCANCCOSSCED"/>
        <s v="MRAPREMEMITCANCRESSLOCAL"/>
        <s v="MRAPREMEMITCANCRESSEVENTUAL"/>
        <s v="MRAPREMEMITCANCRESSADMITIDO"/>
        <s v="MRAPROVCOMPOUTROS1"/>
        <s v="MRAPROVCOMPREMISSAO1"/>
        <s v="MRAPROVCOMPRENDAEVENTOALEATORIO1"/>
        <s v="MRAPROVCOMPPROVBENCONCEDIDO1"/>
        <s v="MRAPROVPPNGRETROCESSAO"/>
        <s v="MRAPROVSINLIQUIDAR"/>
        <s v="MRAPROVSINOCORRNAVISADOS"/>
        <s v="MRARESTCOSSACEITO"/>
        <s v="MRARESTRESSEGLOCAL"/>
        <s v="MRARESTRESSEGEVENTUAL"/>
        <s v="MRARESTRESSEGADMITIDO"/>
        <s v="MRACANCCOSSEGCEDIDO"/>
        <s v="MRACANCRESSEGLOCAL"/>
        <s v="MRACANCRESSEGEVENTUAL"/>
        <s v="MRACANCRESSEGADMITIDO"/>
        <s v="MRAPREMDIRPARCAVENC"/>
        <s v="MRAPREMDIRPARCVENCI"/>
        <s v="MRAPREMDIRTOTPREMRECEBER"/>
        <s v="MRAPREMDIRADICFRAC"/>
        <s v="MRAPREMDIRCUSTAPOL"/>
        <s v="MRAPREMDIRIOF"/>
        <s v="MRAPREMDIRCOSCED"/>
        <s v="MRAPREMDIRRESSEGCED"/>
        <s v="MRAPREMDIRRECRETRAC"/>
        <s v="MRAPREMDIRCOSAC"/>
        <s v="MRAPREMDIRRESPROPRIA"/>
        <s v="MRAPREMDIRRETRAC"/>
        <s v="MRAPREMDIRCOSAC1"/>
        <s v="MRAPREMDIRRESPPROPRIA"/>
        <s v="MRAPREMDIRPROVRISCO"/>
        <s v="MRAPREMDIRRISCVIGNEMI"/>
        <s v="MRAPREMDIRTOTDIRCRED"/>
        <s v="MRAPROVCOMPOUTRASPROV"/>
        <s v="MRAPREMTRANSFERIDOS"/>
        <s v="MRAPREMTRANSACEITAS"/>
        <s v="MRAPREMTRANSCEDIDAS"/>
        <s v="MRAPREMEMITCONVDPVAT"/>
        <s v="MRASINRETVARSINRET"/>
        <s v="MRASINRETSALVRESSARCRETRAC"/>
        <s v="mraPremiosContaRetDireta"/>
        <s v="mraPremiosContaCossAceito"/>
        <s v="mraPremiosContaCossCedido"/>
        <s v="mraPremiosContaRessCedido"/>
        <s v="mraPremiosContaRetLiquida"/>
        <s v="mraPremiosContaVarProv"/>
        <s v="mraPremiosContaRetrAceita"/>
        <s v="mraPremiosCintaPremGanho"/>
      </sharedItems>
    </cacheField>
    <cacheField name="DESCRICAO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x v="0"/>
    <n v="0"/>
    <s v=""/>
    <x v="0"/>
    <s v="Seguradoras: Limite de Retenção "/>
  </r>
  <r>
    <x v="0"/>
    <x v="1"/>
    <n v="1"/>
    <s v="INT"/>
    <x v="1"/>
    <s v="Código da Empresa"/>
  </r>
  <r>
    <x v="0"/>
    <x v="1"/>
    <n v="2"/>
    <s v=""/>
    <x v="2"/>
    <s v="Nome da Empresa"/>
  </r>
  <r>
    <x v="0"/>
    <x v="1"/>
    <n v="3"/>
    <s v="INT"/>
    <x v="3"/>
    <s v="Código do Ramo no FIP"/>
  </r>
  <r>
    <x v="0"/>
    <x v="1"/>
    <n v="4"/>
    <s v="FLOAT"/>
    <x v="4"/>
    <s v="Valor do limite de retenção"/>
  </r>
  <r>
    <x v="0"/>
    <x v="1"/>
    <n v="5"/>
    <s v="INT"/>
    <x v="5"/>
    <s v="Ano e mês da informação"/>
  </r>
  <r>
    <x v="0"/>
    <x v="0"/>
    <n v="0"/>
    <s v=""/>
    <x v="6"/>
    <m/>
  </r>
  <r>
    <x v="0"/>
    <x v="0"/>
    <n v="0"/>
    <s v=""/>
    <x v="6"/>
    <m/>
  </r>
  <r>
    <x v="1"/>
    <x v="0"/>
    <n v="0"/>
    <s v=""/>
    <x v="7"/>
    <s v="Administradores"/>
  </r>
  <r>
    <x v="1"/>
    <x v="1"/>
    <n v="1"/>
    <s v="INT"/>
    <x v="5"/>
    <s v="Ano e mês da informação"/>
  </r>
  <r>
    <x v="1"/>
    <x v="1"/>
    <n v="2"/>
    <s v="INT"/>
    <x v="8"/>
    <s v="Código da Empresa"/>
  </r>
  <r>
    <x v="1"/>
    <x v="1"/>
    <n v="3"/>
    <s v=""/>
    <x v="9"/>
    <s v="Nome do administrador"/>
  </r>
  <r>
    <x v="1"/>
    <x v="1"/>
    <n v="4"/>
    <s v=""/>
    <x v="10"/>
    <s v="Cargo que ocupa"/>
  </r>
  <r>
    <x v="1"/>
    <x v="0"/>
    <n v="0"/>
    <s v=""/>
    <x v="6"/>
    <m/>
  </r>
  <r>
    <x v="1"/>
    <x v="0"/>
    <n v="0"/>
    <s v=""/>
    <x v="6"/>
    <m/>
  </r>
  <r>
    <x v="2"/>
    <x v="0"/>
    <n v="0"/>
    <s v="FLOAT"/>
    <x v="11"/>
    <s v="Tabela com os campos para serem associados a tabelas de valores (SES_VALORESRESMOVGRUPOS, SES_BALANCO)"/>
  </r>
  <r>
    <x v="2"/>
    <x v="1"/>
    <n v="1"/>
    <s v=""/>
    <x v="12"/>
    <s v="Número do Campo"/>
  </r>
  <r>
    <x v="2"/>
    <x v="1"/>
    <n v="2"/>
    <s v=""/>
    <x v="13"/>
    <s v="Nome do Campo"/>
  </r>
  <r>
    <x v="2"/>
    <x v="1"/>
    <n v="3"/>
    <s v=""/>
    <x v="14"/>
    <s v="Quadro correspondente do FIP (22A, 22P,  23...)"/>
  </r>
  <r>
    <x v="2"/>
    <x v="1"/>
    <n v="4"/>
    <s v=""/>
    <x v="15"/>
    <s v="Identificador do Mercado Supervisionado (C, P ou S) "/>
  </r>
  <r>
    <x v="2"/>
    <x v="1"/>
    <n v="5"/>
    <s v=""/>
    <x v="16"/>
    <s v="Início de vigência do campo"/>
  </r>
  <r>
    <x v="2"/>
    <x v="1"/>
    <n v="6"/>
    <s v=""/>
    <x v="17"/>
    <s v="Fim de vigência do campo"/>
  </r>
  <r>
    <x v="2"/>
    <x v="0"/>
    <n v="0"/>
    <s v=""/>
    <x v="6"/>
    <m/>
  </r>
  <r>
    <x v="2"/>
    <x v="0"/>
    <n v="0"/>
    <s v=""/>
    <x v="6"/>
    <m/>
  </r>
  <r>
    <x v="3"/>
    <x v="0"/>
    <n v="0"/>
    <s v="FLOAT"/>
    <x v="18"/>
    <s v="Valores de receitas, resgates e sorteios pagos"/>
  </r>
  <r>
    <x v="3"/>
    <x v="1"/>
    <n v="1"/>
    <s v="INT"/>
    <x v="5"/>
    <s v="Ano e mês da informação"/>
  </r>
  <r>
    <x v="3"/>
    <x v="1"/>
    <n v="2"/>
    <s v="INT"/>
    <x v="1"/>
    <s v="Código da Empresa"/>
  </r>
  <r>
    <x v="3"/>
    <x v="1"/>
    <n v="3"/>
    <s v="INT"/>
    <x v="19"/>
    <s v="Código da modalidade"/>
  </r>
  <r>
    <x v="3"/>
    <x v="1"/>
    <n v="4"/>
    <s v=""/>
    <x v="20"/>
    <s v="Descrição da modalidade (Tradicional, Compra-Programada, Popular, Incentivo, Antes Circ 365 e Não Adequado, Filantropia Premiável, Instrumento de Garantia)"/>
  </r>
  <r>
    <x v="3"/>
    <x v="1"/>
    <n v="5"/>
    <s v="FLOAT"/>
    <x v="21"/>
    <s v="Total de receitas"/>
  </r>
  <r>
    <x v="3"/>
    <x v="1"/>
    <n v="6"/>
    <s v="FLOAT"/>
    <x v="22"/>
    <s v="Total de resgates"/>
  </r>
  <r>
    <x v="3"/>
    <x v="1"/>
    <n v="7"/>
    <s v="FLOAT"/>
    <x v="23"/>
    <s v="Total de sorteios pagos"/>
  </r>
  <r>
    <x v="3"/>
    <x v="0"/>
    <n v="0"/>
    <s v=""/>
    <x v="6"/>
    <m/>
  </r>
  <r>
    <x v="4"/>
    <x v="0"/>
    <n v="0"/>
    <s v=""/>
    <x v="24"/>
    <s v="Resseguro: Movimentação por cessionária"/>
  </r>
  <r>
    <x v="4"/>
    <x v="1"/>
    <n v="1"/>
    <s v="INT"/>
    <x v="1"/>
    <s v="Código da entidade cessionária"/>
  </r>
  <r>
    <x v="4"/>
    <x v="1"/>
    <n v="2"/>
    <s v=""/>
    <x v="5"/>
    <s v="Período (Ano/Mês) a que se referem os dados"/>
  </r>
  <r>
    <x v="4"/>
    <x v="1"/>
    <n v="3"/>
    <s v=""/>
    <x v="25"/>
    <s v="Tipo da cessão, podendo ser resseguro (quadro 51) ou retrocessão (quadro 51R)"/>
  </r>
  <r>
    <x v="4"/>
    <x v="1"/>
    <n v="4"/>
    <s v=""/>
    <x v="26"/>
    <s v="Grupamento de ramos, conforme Circular SUSEP nº 535/2016"/>
  </r>
  <r>
    <x v="4"/>
    <x v="1"/>
    <n v="5"/>
    <s v="FLOAT"/>
    <x v="27"/>
    <s v="Valor da conta &quot;Cessões&quot;, segregado por cessionária, ano/mês de referência e grupo de ramos"/>
  </r>
  <r>
    <x v="4"/>
    <x v="1"/>
    <n v="6"/>
    <s v="FLOAT"/>
    <x v="28"/>
    <s v="Valor da conta &quot;Recuperações&quot;, segregado por cessionária, ano/mês de referência e grupo de ramos"/>
  </r>
  <r>
    <x v="4"/>
    <x v="1"/>
    <n v="7"/>
    <s v="FLOAT"/>
    <x v="29"/>
    <s v="Valor da conta &quot;Comissão&quot;, segregado por cessionária, ano/mês de referência e grupo de ramos"/>
  </r>
  <r>
    <x v="4"/>
    <x v="1"/>
    <n v="8"/>
    <s v="FLOAT"/>
    <x v="30"/>
    <s v="Valor da conta &quot;Lucro&quot;, segregado por cessionária, ano/mês de referência e grupo de ramos"/>
  </r>
  <r>
    <x v="4"/>
    <x v="1"/>
    <n v="9"/>
    <s v="FLOAT"/>
    <x v="31"/>
    <s v="Valor da conta &quot;Corretagem&quot;, segregado por cessionária, ano/mês de referência e grupo de ramos"/>
  </r>
  <r>
    <x v="4"/>
    <x v="1"/>
    <n v="10"/>
    <s v="FLOAT"/>
    <x v="32"/>
    <s v="Valor da conta &quot;Outros&quot;, segregado por cessionária, ano/mês de referência e grupo de ramos"/>
  </r>
  <r>
    <x v="4"/>
    <x v="0"/>
    <n v="0"/>
    <s v=""/>
    <x v="6"/>
    <m/>
  </r>
  <r>
    <x v="4"/>
    <x v="0"/>
    <n v="0"/>
    <s v=""/>
    <x v="6"/>
    <m/>
  </r>
  <r>
    <x v="5"/>
    <x v="0"/>
    <n v="0"/>
    <s v=""/>
    <x v="33"/>
    <s v="Cias do Mercado"/>
  </r>
  <r>
    <x v="5"/>
    <x v="1"/>
    <n v="1"/>
    <s v="INT"/>
    <x v="1"/>
    <s v="Código da Empresa"/>
  </r>
  <r>
    <x v="5"/>
    <x v="1"/>
    <n v="2"/>
    <s v=""/>
    <x v="2"/>
    <s v="Nome da Empresa"/>
  </r>
  <r>
    <x v="5"/>
    <x v="1"/>
    <n v="3"/>
    <s v="INT"/>
    <x v="34"/>
    <s v="Código do grupo econômico (informação ainda não disponível)"/>
  </r>
  <r>
    <x v="5"/>
    <x v="1"/>
    <n v="4"/>
    <s v=""/>
    <x v="35"/>
    <s v="Nome do grupo econômico (informação ainda não disponível)"/>
  </r>
  <r>
    <x v="5"/>
    <x v="0"/>
    <n v="0"/>
    <s v=""/>
    <x v="6"/>
    <m/>
  </r>
  <r>
    <x v="6"/>
    <x v="0"/>
    <n v="0"/>
    <s v="FLOAT"/>
    <x v="36"/>
    <s v="Valores de contribuições e benefícios"/>
  </r>
  <r>
    <x v="6"/>
    <x v="1"/>
    <n v="1"/>
    <s v="INT"/>
    <x v="5"/>
    <s v="Ano e mês da informação"/>
  </r>
  <r>
    <x v="6"/>
    <x v="1"/>
    <n v="2"/>
    <s v="INT"/>
    <x v="1"/>
    <s v="Código da Empresa"/>
  </r>
  <r>
    <x v="6"/>
    <x v="1"/>
    <n v="3"/>
    <s v=""/>
    <x v="37"/>
    <s v="Tipo de produto"/>
  </r>
  <r>
    <x v="6"/>
    <x v="1"/>
    <n v="4"/>
    <s v="FLOAT"/>
    <x v="38"/>
    <s v="Total de contribuições"/>
  </r>
  <r>
    <x v="6"/>
    <x v="1"/>
    <n v="5"/>
    <s v="FLOAT"/>
    <x v="39"/>
    <s v="Total de benefícios"/>
  </r>
  <r>
    <x v="6"/>
    <x v="0"/>
    <n v="0"/>
    <s v=""/>
    <x v="6"/>
    <m/>
  </r>
  <r>
    <x v="6"/>
    <x v="0"/>
    <n v="0"/>
    <s v=""/>
    <x v="6"/>
    <m/>
  </r>
  <r>
    <x v="7"/>
    <x v="0"/>
    <n v="0"/>
    <s v=""/>
    <x v="40"/>
    <s v="Todo o Mercado: Dependências "/>
  </r>
  <r>
    <x v="7"/>
    <x v="1"/>
    <n v="1"/>
    <s v=""/>
    <x v="41"/>
    <s v="Identificador"/>
  </r>
  <r>
    <x v="7"/>
    <x v="1"/>
    <n v="2"/>
    <s v="INT"/>
    <x v="1"/>
    <s v="Código da Empresa"/>
  </r>
  <r>
    <x v="7"/>
    <x v="1"/>
    <n v="3"/>
    <s v=""/>
    <x v="42"/>
    <s v="Unidade Federativa"/>
  </r>
  <r>
    <x v="7"/>
    <x v="1"/>
    <n v="4"/>
    <s v=""/>
    <x v="43"/>
    <s v="Rua, número e complemento"/>
  </r>
  <r>
    <x v="7"/>
    <x v="1"/>
    <n v="5"/>
    <s v=""/>
    <x v="44"/>
    <s v="Cidade"/>
  </r>
  <r>
    <x v="7"/>
    <x v="1"/>
    <n v="6"/>
    <s v=""/>
    <x v="45"/>
    <s v="Bairro"/>
  </r>
  <r>
    <x v="7"/>
    <x v="1"/>
    <n v="7"/>
    <s v=""/>
    <x v="46"/>
    <s v="CEP"/>
  </r>
  <r>
    <x v="7"/>
    <x v="1"/>
    <n v="8"/>
    <s v=""/>
    <x v="47"/>
    <s v="Tipo de Dependência (Filial, Representante...)"/>
  </r>
  <r>
    <x v="7"/>
    <x v="1"/>
    <n v="9"/>
    <s v=""/>
    <x v="48"/>
    <s v="País"/>
  </r>
  <r>
    <x v="7"/>
    <x v="0"/>
    <n v="0"/>
    <s v=""/>
    <x v="6"/>
    <m/>
  </r>
  <r>
    <x v="7"/>
    <x v="0"/>
    <n v="0"/>
    <s v=""/>
    <x v="6"/>
    <m/>
  </r>
  <r>
    <x v="8"/>
    <x v="0"/>
    <n v="0"/>
    <s v=""/>
    <x v="49"/>
    <m/>
  </r>
  <r>
    <x v="8"/>
    <x v="1"/>
    <n v="1"/>
    <s v=""/>
    <x v="50"/>
    <s v="Nome da informação"/>
  </r>
  <r>
    <x v="8"/>
    <x v="1"/>
    <n v="2"/>
    <s v="FLOAT"/>
    <x v="4"/>
    <s v="Valor da Informação"/>
  </r>
  <r>
    <x v="8"/>
    <x v="0"/>
    <n v="0"/>
    <s v=""/>
    <x v="6"/>
    <m/>
  </r>
  <r>
    <x v="8"/>
    <x v="0"/>
    <n v="0"/>
    <s v=""/>
    <x v="6"/>
    <m/>
  </r>
  <r>
    <x v="9"/>
    <x v="0"/>
    <n v="0"/>
    <s v=""/>
    <x v="51"/>
    <s v="Todo o Mercado: Grupos Econômicos "/>
  </r>
  <r>
    <x v="9"/>
    <x v="1"/>
    <n v="1"/>
    <s v="INT"/>
    <x v="5"/>
    <s v="Ano e mês da informação"/>
  </r>
  <r>
    <x v="9"/>
    <x v="1"/>
    <n v="2"/>
    <s v="INT"/>
    <x v="1"/>
    <s v="Código da Empresa"/>
  </r>
  <r>
    <x v="9"/>
    <x v="1"/>
    <n v="3"/>
    <s v=""/>
    <x v="2"/>
    <s v="Nome da Empresa"/>
  </r>
  <r>
    <x v="9"/>
    <x v="1"/>
    <n v="4"/>
    <s v="INT"/>
    <x v="34"/>
    <s v="Código do Grupo"/>
  </r>
  <r>
    <x v="9"/>
    <x v="1"/>
    <n v="5"/>
    <s v=""/>
    <x v="35"/>
    <s v="Nome do Grupo"/>
  </r>
  <r>
    <x v="9"/>
    <x v="0"/>
    <n v="0"/>
    <s v=""/>
    <x v="6"/>
    <m/>
  </r>
  <r>
    <x v="9"/>
    <x v="0"/>
    <n v="0"/>
    <s v=""/>
    <x v="6"/>
    <m/>
  </r>
  <r>
    <x v="10"/>
    <x v="0"/>
    <n v="0"/>
    <s v=""/>
    <x v="52"/>
    <s v="Limites de Retenção (todo o mercado)"/>
  </r>
  <r>
    <x v="10"/>
    <x v="1"/>
    <n v="1"/>
    <s v="INT"/>
    <x v="1"/>
    <s v="Código da Empresa"/>
  </r>
  <r>
    <x v="10"/>
    <x v="1"/>
    <n v="2"/>
    <s v="INT"/>
    <x v="5"/>
    <s v="Ano e mês da informação"/>
  </r>
  <r>
    <x v="10"/>
    <x v="1"/>
    <n v="3"/>
    <s v="INT"/>
    <x v="3"/>
    <s v="Código do Ramo no FIP"/>
  </r>
  <r>
    <x v="10"/>
    <x v="1"/>
    <n v="4"/>
    <s v="FLOAT"/>
    <x v="4"/>
    <s v="Valor do limite de retenção"/>
  </r>
  <r>
    <x v="10"/>
    <x v="0"/>
    <n v="0"/>
    <s v=""/>
    <x v="6"/>
    <m/>
  </r>
  <r>
    <x v="10"/>
    <x v="0"/>
    <n v="0"/>
    <s v=""/>
    <x v="6"/>
    <m/>
  </r>
  <r>
    <x v="11"/>
    <x v="0"/>
    <n v="0"/>
    <s v="INT"/>
    <x v="53"/>
    <s v="Patrimonio liquido e Margem de solvencia"/>
  </r>
  <r>
    <x v="11"/>
    <x v="1"/>
    <n v="1"/>
    <s v="INT"/>
    <x v="1"/>
    <s v="Código da Empresa"/>
  </r>
  <r>
    <x v="11"/>
    <x v="1"/>
    <n v="2"/>
    <s v="INT"/>
    <x v="5"/>
    <s v="Ano e mês da informação"/>
  </r>
  <r>
    <x v="11"/>
    <x v="1"/>
    <n v="3"/>
    <s v="INT"/>
    <x v="54"/>
    <s v="Patrimônio Líquido Ajustado"/>
  </r>
  <r>
    <x v="11"/>
    <x v="1"/>
    <n v="4"/>
    <s v="INT"/>
    <x v="55"/>
    <s v="Margem de Solvência"/>
  </r>
  <r>
    <x v="11"/>
    <x v="0"/>
    <n v="0"/>
    <s v=""/>
    <x v="6"/>
    <m/>
  </r>
  <r>
    <x v="11"/>
    <x v="0"/>
    <n v="0"/>
    <s v=""/>
    <x v="6"/>
    <m/>
  </r>
  <r>
    <x v="12"/>
    <x v="0"/>
    <n v="0"/>
    <s v=""/>
    <x v="56"/>
    <s v="Previdencia Tradicional - Resgates"/>
  </r>
  <r>
    <x v="12"/>
    <x v="1"/>
    <n v="1"/>
    <s v="INT"/>
    <x v="5"/>
    <s v="Ano e mês da informação"/>
  </r>
  <r>
    <x v="12"/>
    <x v="1"/>
    <n v="2"/>
    <s v="INT"/>
    <x v="1"/>
    <s v="Código da Empresa"/>
  </r>
  <r>
    <x v="12"/>
    <x v="1"/>
    <n v="3"/>
    <s v=""/>
    <x v="57"/>
    <s v="Previdência Tradicional - Resgates"/>
  </r>
  <r>
    <x v="12"/>
    <x v="1"/>
    <n v="4"/>
    <s v=""/>
    <x v="58"/>
    <s v="Previdência Tradicional - Resgates Parciais"/>
  </r>
  <r>
    <x v="12"/>
    <x v="0"/>
    <n v="0"/>
    <s v=""/>
    <x v="6"/>
    <m/>
  </r>
  <r>
    <x v="12"/>
    <x v="0"/>
    <n v="0"/>
    <s v=""/>
    <x v="6"/>
    <m/>
  </r>
  <r>
    <x v="13"/>
    <x v="0"/>
    <n v="0"/>
    <s v=""/>
    <x v="59"/>
    <s v="Provisão Total (todos os mercados)"/>
  </r>
  <r>
    <x v="13"/>
    <x v="1"/>
    <n v="1"/>
    <s v="INT"/>
    <x v="1"/>
    <s v="Código da Empresa"/>
  </r>
  <r>
    <x v="13"/>
    <x v="1"/>
    <n v="2"/>
    <s v="INT"/>
    <x v="5"/>
    <s v="Ano e mês da informação"/>
  </r>
  <r>
    <x v="13"/>
    <x v="1"/>
    <n v="3"/>
    <s v="FLOAT"/>
    <x v="4"/>
    <s v="Total de provisoes"/>
  </r>
  <r>
    <x v="13"/>
    <x v="0"/>
    <n v="0"/>
    <s v=""/>
    <x v="6"/>
    <m/>
  </r>
  <r>
    <x v="13"/>
    <x v="0"/>
    <n v="0"/>
    <s v=""/>
    <x v="6"/>
    <m/>
  </r>
  <r>
    <x v="14"/>
    <x v="0"/>
    <n v="0"/>
    <s v=""/>
    <x v="60"/>
    <s v="Seguradoras: Provisão das Operações de Previdência "/>
  </r>
  <r>
    <x v="14"/>
    <x v="1"/>
    <n v="1"/>
    <s v="INT"/>
    <x v="1"/>
    <s v="Código da Empresa"/>
  </r>
  <r>
    <x v="14"/>
    <x v="1"/>
    <n v="2"/>
    <s v="INT"/>
    <x v="5"/>
    <s v="Ano e mês da informação"/>
  </r>
  <r>
    <x v="14"/>
    <x v="1"/>
    <n v="3"/>
    <s v=""/>
    <x v="4"/>
    <s v="Total das Provisões Técnicas"/>
  </r>
  <r>
    <x v="14"/>
    <x v="0"/>
    <n v="0"/>
    <s v=""/>
    <x v="6"/>
    <m/>
  </r>
  <r>
    <x v="14"/>
    <x v="0"/>
    <n v="0"/>
    <s v=""/>
    <x v="6"/>
    <m/>
  </r>
  <r>
    <x v="15"/>
    <x v="0"/>
    <n v="0"/>
    <s v=""/>
    <x v="61"/>
    <s v="Ramos de seguros"/>
  </r>
  <r>
    <x v="15"/>
    <x v="1"/>
    <n v="1"/>
    <s v="INT"/>
    <x v="3"/>
    <s v="Código do Grupo/Ramo no FIP"/>
  </r>
  <r>
    <x v="15"/>
    <x v="1"/>
    <n v="2"/>
    <s v=""/>
    <x v="62"/>
    <s v="Nome do Ramo"/>
  </r>
  <r>
    <x v="15"/>
    <x v="0"/>
    <n v="0"/>
    <s v=""/>
    <x v="6"/>
    <m/>
  </r>
  <r>
    <x v="15"/>
    <x v="0"/>
    <n v="0"/>
    <s v=""/>
    <x v="6"/>
    <m/>
  </r>
  <r>
    <x v="16"/>
    <x v="0"/>
    <n v="0"/>
    <s v=""/>
    <x v="63"/>
    <s v="(seguradoras - provisões detalhadas)"/>
  </r>
  <r>
    <x v="16"/>
    <x v="1"/>
    <n v="1"/>
    <s v="INT"/>
    <x v="5"/>
    <s v="Ano e mês da informação"/>
  </r>
  <r>
    <x v="16"/>
    <x v="1"/>
    <n v="2"/>
    <s v="INT"/>
    <x v="1"/>
    <s v="Código da Empresa"/>
  </r>
  <r>
    <x v="16"/>
    <x v="1"/>
    <n v="3"/>
    <s v="FLOAT"/>
    <x v="64"/>
    <s v="Prêmio Não Ganho (R$)"/>
  </r>
  <r>
    <x v="16"/>
    <x v="1"/>
    <n v="4"/>
    <s v="FLOAT"/>
    <x v="65"/>
    <s v="Insuficiência de Prêmios (R$)"/>
  </r>
  <r>
    <x v="16"/>
    <x v="1"/>
    <n v="5"/>
    <s v="FLOAT"/>
    <x v="66"/>
    <s v="Insuficiência de Contribuições (R$)"/>
  </r>
  <r>
    <x v="16"/>
    <x v="1"/>
    <n v="6"/>
    <s v="FLOAT"/>
    <x v="67"/>
    <s v="Benefícios a Conceder (R$)"/>
  </r>
  <r>
    <x v="16"/>
    <x v="1"/>
    <n v="7"/>
    <s v="FLOAT"/>
    <x v="68"/>
    <s v="Outras Provisões (R$)"/>
  </r>
  <r>
    <x v="16"/>
    <x v="1"/>
    <n v="8"/>
    <s v="FLOAT"/>
    <x v="69"/>
    <s v="Matemática de Benefícios a Conceder (R$)"/>
  </r>
  <r>
    <x v="16"/>
    <x v="1"/>
    <n v="9"/>
    <s v="FLOAT"/>
    <x v="70"/>
    <s v="Outros Riscos (R$)"/>
  </r>
  <r>
    <x v="16"/>
    <x v="1"/>
    <n v="10"/>
    <s v="FLOAT"/>
    <x v="71"/>
    <s v="Riscos Não Expirados (R$)"/>
  </r>
  <r>
    <x v="16"/>
    <x v="1"/>
    <n v="11"/>
    <s v="FLOAT"/>
    <x v="72"/>
    <s v="Sinistros a Liquidar (R$)"/>
  </r>
  <r>
    <x v="16"/>
    <x v="1"/>
    <n v="12"/>
    <s v="FLOAT"/>
    <x v="73"/>
    <s v="Benefícios Concedidos (R$)"/>
  </r>
  <r>
    <x v="16"/>
    <x v="1"/>
    <n v="13"/>
    <s v="FLOAT"/>
    <x v="74"/>
    <s v="Sinistros IBNR (R$)"/>
  </r>
  <r>
    <x v="16"/>
    <x v="1"/>
    <n v="14"/>
    <s v="FLOAT"/>
    <x v="75"/>
    <s v="Excedente Financeiro (R$)"/>
  </r>
  <r>
    <x v="16"/>
    <x v="1"/>
    <n v="15"/>
    <s v="FLOAT"/>
    <x v="76"/>
    <s v="Matemática de Benefícios Concedidos (R$)"/>
  </r>
  <r>
    <x v="16"/>
    <x v="1"/>
    <n v="16"/>
    <s v="FLOAT"/>
    <x v="77"/>
    <s v="Benefícios a Regularizar (R$)"/>
  </r>
  <r>
    <x v="16"/>
    <x v="1"/>
    <n v="17"/>
    <s v="FLOAT"/>
    <x v="78"/>
    <s v="Eventos IBNR (R$)"/>
  </r>
  <r>
    <x v="16"/>
    <x v="1"/>
    <n v="18"/>
    <s v="FLOAT"/>
    <x v="79"/>
    <s v="Total (R$)"/>
  </r>
  <r>
    <x v="16"/>
    <x v="0"/>
    <n v="0"/>
    <s v=""/>
    <x v="6"/>
    <m/>
  </r>
  <r>
    <x v="16"/>
    <x v="0"/>
    <n v="0"/>
    <s v=""/>
    <x v="6"/>
    <m/>
  </r>
  <r>
    <x v="17"/>
    <x v="0"/>
    <n v="0"/>
    <s v="FLOAT"/>
    <x v="80"/>
    <s v="(valores de balanco demonstração, utilizar em conjunto com a Tabela SES - Campos)"/>
  </r>
  <r>
    <x v="17"/>
    <x v="1"/>
    <n v="1"/>
    <s v="INT"/>
    <x v="1"/>
    <s v="Código da Empresa"/>
  </r>
  <r>
    <x v="17"/>
    <x v="1"/>
    <n v="2"/>
    <s v="INT"/>
    <x v="5"/>
    <s v="Ano e mês da informação"/>
  </r>
  <r>
    <x v="17"/>
    <x v="1"/>
    <n v="3"/>
    <s v=""/>
    <x v="81"/>
    <s v="Codigo do campo"/>
  </r>
  <r>
    <x v="17"/>
    <x v="1"/>
    <n v="4"/>
    <s v="FLOAT"/>
    <x v="4"/>
    <s v="Valor"/>
  </r>
  <r>
    <x v="17"/>
    <x v="1"/>
    <n v="5"/>
    <s v=""/>
    <x v="82"/>
    <s v="Ordem do campo no Balanco"/>
  </r>
  <r>
    <x v="17"/>
    <x v="1"/>
    <n v="6"/>
    <s v=""/>
    <x v="83"/>
    <s v="Quadro a qual pertence o campo"/>
  </r>
  <r>
    <x v="17"/>
    <x v="0"/>
    <n v="0"/>
    <s v=""/>
    <x v="6"/>
    <m/>
  </r>
  <r>
    <x v="17"/>
    <x v="0"/>
    <n v="0"/>
    <s v=""/>
    <x v="6"/>
    <m/>
  </r>
  <r>
    <x v="18"/>
    <x v="0"/>
    <n v="0"/>
    <s v=""/>
    <x v="84"/>
    <s v="Capitalização - Dados por UF"/>
  </r>
  <r>
    <x v="18"/>
    <x v="1"/>
    <n v="1"/>
    <s v="INT"/>
    <x v="1"/>
    <s v="Código da Empresa"/>
  </r>
  <r>
    <x v="18"/>
    <x v="1"/>
    <n v="2"/>
    <s v="INT"/>
    <x v="5"/>
    <s v="Ano e mês da informação"/>
  </r>
  <r>
    <x v="18"/>
    <x v="1"/>
    <n v="3"/>
    <s v=""/>
    <x v="42"/>
    <s v="Unidade Federativa"/>
  </r>
  <r>
    <x v="18"/>
    <x v="1"/>
    <n v="4"/>
    <s v="FLOAT"/>
    <x v="85"/>
    <s v="Prêmios (R$)"/>
  </r>
  <r>
    <x v="18"/>
    <x v="1"/>
    <n v="5"/>
    <s v="FLOAT"/>
    <x v="86"/>
    <s v="Resgates Pagos (R$)"/>
  </r>
  <r>
    <x v="18"/>
    <x v="1"/>
    <n v="6"/>
    <s v="FLOAT"/>
    <x v="87"/>
    <s v="Sorteios Pagos (R$)"/>
  </r>
  <r>
    <x v="18"/>
    <x v="1"/>
    <n v="7"/>
    <s v=""/>
    <x v="88"/>
    <s v="Média de Participantes no Período"/>
  </r>
  <r>
    <x v="18"/>
    <x v="1"/>
    <n v="8"/>
    <s v=""/>
    <x v="89"/>
    <s v="Resgatantes"/>
  </r>
  <r>
    <x v="18"/>
    <x v="1"/>
    <n v="9"/>
    <s v=""/>
    <x v="90"/>
    <s v="Sorteios"/>
  </r>
  <r>
    <x v="18"/>
    <x v="0"/>
    <n v="0"/>
    <s v=""/>
    <x v="6"/>
    <m/>
  </r>
  <r>
    <x v="18"/>
    <x v="0"/>
    <n v="0"/>
    <s v=""/>
    <x v="6"/>
    <m/>
  </r>
  <r>
    <x v="19"/>
    <x v="0"/>
    <n v="0"/>
    <s v=""/>
    <x v="91"/>
    <s v="(Todo o Mercado: Contatos)"/>
  </r>
  <r>
    <x v="19"/>
    <x v="1"/>
    <n v="1"/>
    <s v="INT"/>
    <x v="5"/>
    <s v="Ano e mês da informação"/>
  </r>
  <r>
    <x v="19"/>
    <x v="1"/>
    <n v="2"/>
    <s v="INT"/>
    <x v="8"/>
    <s v="Código da Empresa"/>
  </r>
  <r>
    <x v="19"/>
    <x v="1"/>
    <n v="3"/>
    <s v=""/>
    <x v="9"/>
    <s v="Nome do Contato"/>
  </r>
  <r>
    <x v="19"/>
    <x v="1"/>
    <n v="4"/>
    <s v=""/>
    <x v="10"/>
    <s v="Tipo de Contato"/>
  </r>
  <r>
    <x v="19"/>
    <x v="0"/>
    <n v="0"/>
    <s v=""/>
    <x v="6"/>
    <m/>
  </r>
  <r>
    <x v="19"/>
    <x v="0"/>
    <n v="0"/>
    <s v=""/>
    <x v="6"/>
    <m/>
  </r>
  <r>
    <x v="20"/>
    <x v="0"/>
    <n v="0"/>
    <s v=""/>
    <x v="92"/>
    <s v="Grupos de Ramos"/>
  </r>
  <r>
    <x v="20"/>
    <x v="1"/>
    <n v="1"/>
    <s v=""/>
    <x v="93"/>
    <s v="Identificador"/>
  </r>
  <r>
    <x v="20"/>
    <x v="1"/>
    <n v="2"/>
    <s v=""/>
    <x v="94"/>
    <s v="Nome do Grupamento de ramos"/>
  </r>
  <r>
    <x v="20"/>
    <x v="1"/>
    <n v="3"/>
    <s v="INT"/>
    <x v="95"/>
    <s v="Código do grupamento de ramos"/>
  </r>
  <r>
    <x v="20"/>
    <x v="0"/>
    <n v="0"/>
    <s v=""/>
    <x v="6"/>
    <m/>
  </r>
  <r>
    <x v="20"/>
    <x v="0"/>
    <n v="0"/>
    <s v=""/>
    <x v="6"/>
    <m/>
  </r>
  <r>
    <x v="21"/>
    <x v="0"/>
    <n v="0"/>
    <s v=""/>
    <x v="96"/>
    <s v="PGBL: Contribuições"/>
  </r>
  <r>
    <x v="21"/>
    <x v="1"/>
    <n v="1"/>
    <s v="INT"/>
    <x v="1"/>
    <s v="Código da Empresa"/>
  </r>
  <r>
    <x v="21"/>
    <x v="1"/>
    <n v="2"/>
    <s v=""/>
    <x v="4"/>
    <s v="contribuições"/>
  </r>
  <r>
    <x v="21"/>
    <x v="1"/>
    <n v="3"/>
    <s v="INT"/>
    <x v="5"/>
    <s v="Ano e mês da informação"/>
  </r>
  <r>
    <x v="21"/>
    <x v="1"/>
    <n v="4"/>
    <s v=""/>
    <x v="42"/>
    <s v="Unidade Federativa"/>
  </r>
  <r>
    <x v="21"/>
    <x v="0"/>
    <n v="0"/>
    <s v=""/>
    <x v="6"/>
    <m/>
  </r>
  <r>
    <x v="21"/>
    <x v="0"/>
    <n v="0"/>
    <s v=""/>
    <x v="6"/>
    <m/>
  </r>
  <r>
    <x v="22"/>
    <x v="0"/>
    <n v="0"/>
    <s v=""/>
    <x v="97"/>
    <s v="PGBL: Provisão Matemática de Benefícios a Conceder ( Fundos )"/>
  </r>
  <r>
    <x v="22"/>
    <x v="1"/>
    <n v="1"/>
    <s v="INT"/>
    <x v="1"/>
    <s v="Código da Empresa"/>
  </r>
  <r>
    <x v="22"/>
    <x v="1"/>
    <n v="2"/>
    <s v="INT"/>
    <x v="5"/>
    <s v="Ano e mês da informação"/>
  </r>
  <r>
    <x v="22"/>
    <x v="1"/>
    <n v="3"/>
    <s v="FLOAT"/>
    <x v="98"/>
    <s v="Valor da Provisão"/>
  </r>
  <r>
    <x v="22"/>
    <x v="0"/>
    <n v="0"/>
    <s v=""/>
    <x v="6"/>
    <m/>
  </r>
  <r>
    <x v="22"/>
    <x v="0"/>
    <n v="0"/>
    <s v=""/>
    <x v="6"/>
    <m/>
  </r>
  <r>
    <x v="23"/>
    <x v="0"/>
    <n v="0"/>
    <s v=""/>
    <x v="99"/>
    <s v="PGBL: Resgates "/>
  </r>
  <r>
    <x v="23"/>
    <x v="1"/>
    <n v="1"/>
    <s v="INT"/>
    <x v="5"/>
    <s v="Ano e mês da informação"/>
  </r>
  <r>
    <x v="23"/>
    <x v="1"/>
    <n v="2"/>
    <s v="INT"/>
    <x v="1"/>
    <s v="Código da Empresa"/>
  </r>
  <r>
    <x v="23"/>
    <x v="1"/>
    <n v="3"/>
    <s v="FLOAT"/>
    <x v="57"/>
    <s v="Resgate Total (R$)"/>
  </r>
  <r>
    <x v="23"/>
    <x v="1"/>
    <n v="4"/>
    <s v="FLOAT"/>
    <x v="58"/>
    <s v="Resgate Parcial (R$)"/>
  </r>
  <r>
    <x v="23"/>
    <x v="0"/>
    <n v="0"/>
    <s v=""/>
    <x v="6"/>
    <m/>
  </r>
  <r>
    <x v="23"/>
    <x v="0"/>
    <n v="0"/>
    <s v=""/>
    <x v="6"/>
    <m/>
  </r>
  <r>
    <x v="24"/>
    <x v="0"/>
    <n v="0"/>
    <s v=""/>
    <x v="100"/>
    <s v="PGBL: Dados por UF "/>
  </r>
  <r>
    <x v="24"/>
    <x v="1"/>
    <n v="1"/>
    <s v="INT"/>
    <x v="1"/>
    <s v="Código da Empresa"/>
  </r>
  <r>
    <x v="24"/>
    <x v="1"/>
    <n v="2"/>
    <s v="INT"/>
    <x v="5"/>
    <s v="Ano e mês da informação"/>
  </r>
  <r>
    <x v="24"/>
    <x v="1"/>
    <n v="3"/>
    <s v=""/>
    <x v="42"/>
    <s v="Unidade Federativa"/>
  </r>
  <r>
    <x v="24"/>
    <x v="1"/>
    <n v="4"/>
    <s v="FLOAT"/>
    <x v="38"/>
    <s v="Valor de contribuições"/>
  </r>
  <r>
    <x v="24"/>
    <x v="1"/>
    <n v="5"/>
    <s v="FLOAT"/>
    <x v="101"/>
    <s v="Valor de  Benefícios"/>
  </r>
  <r>
    <x v="24"/>
    <x v="1"/>
    <n v="6"/>
    <s v="FLOAT"/>
    <x v="86"/>
    <s v="Valor de resgates"/>
  </r>
  <r>
    <x v="24"/>
    <x v="1"/>
    <n v="7"/>
    <s v=""/>
    <x v="88"/>
    <s v="Número de Participantes"/>
  </r>
  <r>
    <x v="24"/>
    <x v="1"/>
    <n v="8"/>
    <s v=""/>
    <x v="102"/>
    <s v="Número de Beneficiários"/>
  </r>
  <r>
    <x v="24"/>
    <x v="1"/>
    <n v="9"/>
    <s v=""/>
    <x v="103"/>
    <s v="Número de resgates"/>
  </r>
  <r>
    <x v="24"/>
    <x v="0"/>
    <n v="0"/>
    <s v=""/>
    <x v="6"/>
    <m/>
  </r>
  <r>
    <x v="24"/>
    <x v="0"/>
    <n v="0"/>
    <s v=""/>
    <x v="6"/>
    <m/>
  </r>
  <r>
    <x v="25"/>
    <x v="0"/>
    <n v="0"/>
    <s v=""/>
    <x v="104"/>
    <s v="Previdência em Seguradoras: Contribuições ( UF todas ) , Capitalização: Prêmios ( UF todas ) e Previdência em EAPP: Contribuições ( UF todas ) "/>
  </r>
  <r>
    <x v="25"/>
    <x v="1"/>
    <n v="1"/>
    <s v="INT"/>
    <x v="1"/>
    <s v="Código da Empresa"/>
  </r>
  <r>
    <x v="25"/>
    <x v="1"/>
    <n v="2"/>
    <s v="INT"/>
    <x v="5"/>
    <s v="Ano e mês da informação"/>
  </r>
  <r>
    <x v="25"/>
    <x v="1"/>
    <n v="3"/>
    <s v=""/>
    <x v="42"/>
    <s v="Unidade Federativa"/>
  </r>
  <r>
    <x v="25"/>
    <x v="1"/>
    <n v="4"/>
    <s v=""/>
    <x v="4"/>
    <s v="contribuições/prêmios"/>
  </r>
  <r>
    <x v="25"/>
    <x v="0"/>
    <n v="0"/>
    <s v=""/>
    <x v="6"/>
    <m/>
  </r>
  <r>
    <x v="25"/>
    <x v="0"/>
    <n v="0"/>
    <s v=""/>
    <x v="6"/>
    <m/>
  </r>
  <r>
    <x v="26"/>
    <x v="0"/>
    <n v="0"/>
    <s v=""/>
    <x v="105"/>
    <s v="Previdência em Seguradoras: Dados por UF e Previdência em EAPP: Dados por UF "/>
  </r>
  <r>
    <x v="26"/>
    <x v="1"/>
    <n v="1"/>
    <s v="INT"/>
    <x v="1"/>
    <s v="Código da Empresa"/>
  </r>
  <r>
    <x v="26"/>
    <x v="1"/>
    <n v="2"/>
    <s v="INT"/>
    <x v="5"/>
    <s v="Ano e mês da informação"/>
  </r>
  <r>
    <x v="26"/>
    <x v="1"/>
    <n v="3"/>
    <s v=""/>
    <x v="42"/>
    <s v="Unidade Federativa"/>
  </r>
  <r>
    <x v="26"/>
    <x v="1"/>
    <n v="4"/>
    <s v="FLOAT"/>
    <x v="38"/>
    <s v="Valor de contribuições"/>
  </r>
  <r>
    <x v="26"/>
    <x v="1"/>
    <n v="5"/>
    <s v="FLOAT"/>
    <x v="101"/>
    <s v="Valor de  Benefícios"/>
  </r>
  <r>
    <x v="26"/>
    <x v="1"/>
    <n v="6"/>
    <s v="FLOAT"/>
    <x v="86"/>
    <s v="Valor de resgates"/>
  </r>
  <r>
    <x v="26"/>
    <x v="1"/>
    <n v="7"/>
    <s v=""/>
    <x v="88"/>
    <s v="Número de Participantes"/>
  </r>
  <r>
    <x v="26"/>
    <x v="1"/>
    <n v="8"/>
    <s v=""/>
    <x v="102"/>
    <s v="Número de Beneficiários"/>
  </r>
  <r>
    <x v="26"/>
    <x v="1"/>
    <n v="9"/>
    <s v=""/>
    <x v="103"/>
    <s v="Número de resgates"/>
  </r>
  <r>
    <x v="26"/>
    <x v="0"/>
    <n v="0"/>
    <s v=""/>
    <x v="6"/>
    <m/>
  </r>
  <r>
    <x v="26"/>
    <x v="0"/>
    <n v="0"/>
    <s v=""/>
    <x v="6"/>
    <m/>
  </r>
  <r>
    <x v="27"/>
    <x v="0"/>
    <n v="0"/>
    <s v=""/>
    <x v="106"/>
    <s v="Seguradoras: Provisão por Ramo "/>
  </r>
  <r>
    <x v="27"/>
    <x v="1"/>
    <n v="1"/>
    <s v="INT"/>
    <x v="5"/>
    <s v="Ano e mês da informação"/>
  </r>
  <r>
    <x v="27"/>
    <x v="1"/>
    <n v="2"/>
    <s v="INT"/>
    <x v="1"/>
    <s v="Código da Empresa"/>
  </r>
  <r>
    <x v="27"/>
    <x v="1"/>
    <n v="3"/>
    <s v="INT"/>
    <x v="3"/>
    <s v="Código do Ramo no FIP"/>
  </r>
  <r>
    <x v="27"/>
    <x v="1"/>
    <n v="4"/>
    <s v="FLOAT"/>
    <x v="107"/>
    <s v="PPNG (R$)"/>
  </r>
  <r>
    <x v="27"/>
    <x v="1"/>
    <n v="5"/>
    <s v="FLOAT"/>
    <x v="108"/>
    <s v="PPNG Retrocessão (R$)"/>
  </r>
  <r>
    <x v="27"/>
    <x v="1"/>
    <n v="6"/>
    <s v="FLOAT"/>
    <x v="109"/>
    <s v="PPNG RVNE (R$)"/>
  </r>
  <r>
    <x v="27"/>
    <x v="1"/>
    <n v="7"/>
    <s v="FLOAT"/>
    <x v="110"/>
    <s v="PIP (R$)"/>
  </r>
  <r>
    <x v="27"/>
    <x v="1"/>
    <n v="8"/>
    <s v="FLOAT"/>
    <x v="111"/>
    <s v="PSL (R$)"/>
  </r>
  <r>
    <x v="27"/>
    <x v="1"/>
    <n v="9"/>
    <s v="FLOAT"/>
    <x v="112"/>
    <s v="IBNR (R$)"/>
  </r>
  <r>
    <x v="27"/>
    <x v="1"/>
    <n v="10"/>
    <s v="FLOAT"/>
    <x v="113"/>
    <s v="IBNER (R$)"/>
  </r>
  <r>
    <x v="27"/>
    <x v="1"/>
    <n v="11"/>
    <s v="FLOAT"/>
    <x v="114"/>
    <s v="PDA (R$)"/>
  </r>
  <r>
    <x v="27"/>
    <x v="1"/>
    <n v="12"/>
    <s v="FLOAT"/>
    <x v="115"/>
    <s v="PCP (R$)"/>
  </r>
  <r>
    <x v="27"/>
    <x v="1"/>
    <n v="13"/>
    <s v="FLOAT"/>
    <x v="116"/>
    <s v="Outras (R$)"/>
  </r>
  <r>
    <x v="27"/>
    <x v="1"/>
    <n v="14"/>
    <s v="FLOAT"/>
    <x v="117"/>
    <s v="Prov. Benef. a Conceder (R$)"/>
  </r>
  <r>
    <x v="27"/>
    <x v="1"/>
    <n v="15"/>
    <s v="FLOAT"/>
    <x v="118"/>
    <s v="Prov. Benef. Concedido (R$)"/>
  </r>
  <r>
    <x v="27"/>
    <x v="0"/>
    <n v="0"/>
    <s v=""/>
    <x v="6"/>
    <m/>
  </r>
  <r>
    <x v="27"/>
    <x v="0"/>
    <n v="0"/>
    <s v=""/>
    <x v="6"/>
    <m/>
  </r>
  <r>
    <x v="28"/>
    <x v="0"/>
    <n v="0"/>
    <s v=""/>
    <x v="119"/>
    <s v="Capitalização: Quantidades de Títulos "/>
  </r>
  <r>
    <x v="28"/>
    <x v="1"/>
    <n v="1"/>
    <s v="INT"/>
    <x v="1"/>
    <s v="Código da Empresa"/>
  </r>
  <r>
    <x v="28"/>
    <x v="1"/>
    <n v="2"/>
    <s v="INT"/>
    <x v="5"/>
    <s v="Ano e mês da informação"/>
  </r>
  <r>
    <x v="28"/>
    <x v="1"/>
    <n v="3"/>
    <s v=""/>
    <x v="120"/>
    <s v="Estoque"/>
  </r>
  <r>
    <x v="28"/>
    <x v="1"/>
    <n v="4"/>
    <s v=""/>
    <x v="121"/>
    <s v="Cancelados"/>
  </r>
  <r>
    <x v="28"/>
    <x v="1"/>
    <n v="5"/>
    <s v=""/>
    <x v="122"/>
    <s v="Resgatados"/>
  </r>
  <r>
    <x v="28"/>
    <x v="0"/>
    <n v="0"/>
    <s v=""/>
    <x v="6"/>
    <m/>
  </r>
  <r>
    <x v="28"/>
    <x v="0"/>
    <n v="0"/>
    <s v=""/>
    <x v="6"/>
    <m/>
  </r>
  <r>
    <x v="29"/>
    <x v="0"/>
    <n v="0"/>
    <s v=""/>
    <x v="123"/>
    <s v="Previdência: Quantidades de Beneficiários "/>
  </r>
  <r>
    <x v="29"/>
    <x v="1"/>
    <n v="1"/>
    <s v="INT"/>
    <x v="1"/>
    <s v="Código da Empresa"/>
  </r>
  <r>
    <x v="29"/>
    <x v="1"/>
    <n v="2"/>
    <s v="INT"/>
    <x v="5"/>
    <s v="Ano e mês da informação"/>
  </r>
  <r>
    <x v="29"/>
    <x v="1"/>
    <n v="3"/>
    <s v=""/>
    <x v="47"/>
    <s v="Produto"/>
  </r>
  <r>
    <x v="29"/>
    <x v="1"/>
    <n v="4"/>
    <s v=""/>
    <x v="124"/>
    <s v="Estoque"/>
  </r>
  <r>
    <x v="29"/>
    <x v="1"/>
    <n v="5"/>
    <s v=""/>
    <x v="125"/>
    <s v="Inclusões"/>
  </r>
  <r>
    <x v="29"/>
    <x v="1"/>
    <n v="6"/>
    <s v=""/>
    <x v="126"/>
    <s v="Exclusões"/>
  </r>
  <r>
    <x v="29"/>
    <x v="0"/>
    <n v="0"/>
    <s v=""/>
    <x v="6"/>
    <m/>
  </r>
  <r>
    <x v="29"/>
    <x v="0"/>
    <n v="0"/>
    <s v=""/>
    <x v="6"/>
    <m/>
  </r>
  <r>
    <x v="30"/>
    <x v="0"/>
    <n v="0"/>
    <s v=""/>
    <x v="127"/>
    <s v="Previdência: Quantidades de Participantes "/>
  </r>
  <r>
    <x v="30"/>
    <x v="1"/>
    <n v="1"/>
    <s v="INT"/>
    <x v="1"/>
    <s v="Código da Empresa"/>
  </r>
  <r>
    <x v="30"/>
    <x v="1"/>
    <n v="2"/>
    <s v="INT"/>
    <x v="5"/>
    <s v="Ano e mês da informação"/>
  </r>
  <r>
    <x v="30"/>
    <x v="1"/>
    <n v="3"/>
    <s v=""/>
    <x v="47"/>
    <s v="Produto"/>
  </r>
  <r>
    <x v="30"/>
    <x v="1"/>
    <n v="4"/>
    <s v=""/>
    <x v="124"/>
    <s v="Estoque"/>
  </r>
  <r>
    <x v="30"/>
    <x v="1"/>
    <n v="5"/>
    <s v=""/>
    <x v="125"/>
    <s v="Inclusões"/>
  </r>
  <r>
    <x v="30"/>
    <x v="1"/>
    <n v="6"/>
    <s v=""/>
    <x v="126"/>
    <s v="Exclusões"/>
  </r>
  <r>
    <x v="30"/>
    <x v="1"/>
    <n v="7"/>
    <s v=""/>
    <x v="121"/>
    <s v="Cancelados"/>
  </r>
  <r>
    <x v="30"/>
    <x v="0"/>
    <n v="0"/>
    <s v=""/>
    <x v="6"/>
    <m/>
  </r>
  <r>
    <x v="30"/>
    <x v="0"/>
    <n v="0"/>
    <s v=""/>
    <x v="6"/>
    <m/>
  </r>
  <r>
    <x v="31"/>
    <x v="0"/>
    <n v="0"/>
    <s v=""/>
    <x v="128"/>
    <s v="Seguros: Prêmios e Sinistros "/>
  </r>
  <r>
    <x v="31"/>
    <x v="1"/>
    <n v="1"/>
    <s v="INT"/>
    <x v="5"/>
    <s v="Ano e mês da informação"/>
  </r>
  <r>
    <x v="31"/>
    <x v="1"/>
    <n v="2"/>
    <s v="INT"/>
    <x v="1"/>
    <s v="Código da Empresa"/>
  </r>
  <r>
    <x v="31"/>
    <x v="1"/>
    <n v="3"/>
    <s v=""/>
    <x v="34"/>
    <s v="Codigo do grupo"/>
  </r>
  <r>
    <x v="31"/>
    <x v="1"/>
    <n v="4"/>
    <s v="INT"/>
    <x v="3"/>
    <s v="Código do Ramo no FIP"/>
  </r>
  <r>
    <x v="31"/>
    <x v="1"/>
    <n v="5"/>
    <s v="FLOAT"/>
    <x v="129"/>
    <s v="Prêmio Direto (R$)"/>
  </r>
  <r>
    <x v="31"/>
    <x v="1"/>
    <n v="6"/>
    <s v="FLOAT"/>
    <x v="130"/>
    <s v="Prêmio Seguros (R$)"/>
  </r>
  <r>
    <x v="31"/>
    <x v="1"/>
    <n v="7"/>
    <s v="FLOAT"/>
    <x v="131"/>
    <s v="Prêmio Retido (R$)"/>
  </r>
  <r>
    <x v="31"/>
    <x v="1"/>
    <n v="8"/>
    <s v="FLOAT"/>
    <x v="132"/>
    <s v="Prêmio Ganho (R$)"/>
  </r>
  <r>
    <x v="31"/>
    <x v="1"/>
    <n v="9"/>
    <s v="FLOAT"/>
    <x v="133"/>
    <s v="Sinistro de Seguros (R$)"/>
  </r>
  <r>
    <x v="31"/>
    <x v="1"/>
    <n v="10"/>
    <s v="FLOAT"/>
    <x v="134"/>
    <s v="Sinistro Retido (R$)"/>
  </r>
  <r>
    <x v="31"/>
    <x v="1"/>
    <n v="11"/>
    <s v="FLOAT"/>
    <x v="135"/>
    <s v="Despesa Comercial (R$)"/>
  </r>
  <r>
    <x v="31"/>
    <x v="0"/>
    <n v="0"/>
    <s v=""/>
    <x v="6"/>
    <m/>
  </r>
  <r>
    <x v="31"/>
    <x v="0"/>
    <n v="0"/>
    <s v=""/>
    <x v="6"/>
    <m/>
  </r>
  <r>
    <x v="32"/>
    <x v="0"/>
    <n v="0"/>
    <s v=""/>
    <x v="136"/>
    <s v="Previdência: Portabilidades Externas "/>
  </r>
  <r>
    <x v="32"/>
    <x v="1"/>
    <n v="1"/>
    <s v="INT"/>
    <x v="1"/>
    <s v="Código da Empresa"/>
  </r>
  <r>
    <x v="32"/>
    <x v="1"/>
    <n v="2"/>
    <s v="INT"/>
    <x v="5"/>
    <s v="Ano e mês da informação"/>
  </r>
  <r>
    <x v="32"/>
    <x v="1"/>
    <n v="3"/>
    <s v=""/>
    <x v="137"/>
    <s v="Tipo de transferencia (Aceita ou Cedida)"/>
  </r>
  <r>
    <x v="32"/>
    <x v="1"/>
    <n v="4"/>
    <s v=""/>
    <x v="138"/>
    <s v="Produto"/>
  </r>
  <r>
    <x v="32"/>
    <x v="1"/>
    <n v="5"/>
    <s v="FLOAT"/>
    <x v="4"/>
    <s v="Valor (Aceito/Cedido)"/>
  </r>
  <r>
    <x v="32"/>
    <x v="1"/>
    <n v="6"/>
    <s v=""/>
    <x v="139"/>
    <s v="Quantidade (Aceito/Cedido)"/>
  </r>
  <r>
    <x v="32"/>
    <x v="0"/>
    <n v="0"/>
    <s v=""/>
    <x v="6"/>
    <m/>
  </r>
  <r>
    <x v="33"/>
    <x v="0"/>
    <n v="0"/>
    <s v=""/>
    <x v="140"/>
    <s v="Seguros: Prêmios e Sinistros ( UF ) "/>
  </r>
  <r>
    <x v="33"/>
    <x v="1"/>
    <n v="1"/>
    <s v="INT"/>
    <x v="1"/>
    <s v="Código da Empresa"/>
  </r>
  <r>
    <x v="33"/>
    <x v="1"/>
    <n v="2"/>
    <s v="INT"/>
    <x v="5"/>
    <s v="Ano e mês da informação"/>
  </r>
  <r>
    <x v="33"/>
    <x v="1"/>
    <n v="3"/>
    <s v=""/>
    <x v="141"/>
    <s v="Codigo do Ramo"/>
  </r>
  <r>
    <x v="33"/>
    <x v="1"/>
    <n v="4"/>
    <s v=""/>
    <x v="42"/>
    <s v="Unidade Federativa"/>
  </r>
  <r>
    <x v="33"/>
    <x v="1"/>
    <n v="5"/>
    <s v=""/>
    <x v="142"/>
    <s v="Premios Diretos"/>
  </r>
  <r>
    <x v="33"/>
    <x v="1"/>
    <n v="6"/>
    <s v=""/>
    <x v="143"/>
    <s v="Premios Retidos"/>
  </r>
  <r>
    <x v="33"/>
    <x v="1"/>
    <n v="7"/>
    <s v=""/>
    <x v="144"/>
    <s v="Sinistros Diretos"/>
  </r>
  <r>
    <x v="33"/>
    <x v="1"/>
    <n v="8"/>
    <s v=""/>
    <x v="145"/>
    <s v="Premios Retidos"/>
  </r>
  <r>
    <x v="33"/>
    <x v="1"/>
    <n v="9"/>
    <s v="INT"/>
    <x v="95"/>
    <s v="Código do grupamento de ramos"/>
  </r>
  <r>
    <x v="33"/>
    <x v="1"/>
    <n v="10"/>
    <s v=""/>
    <x v="146"/>
    <s v="Salvados de sinistros"/>
  </r>
  <r>
    <x v="33"/>
    <x v="1"/>
    <n v="11"/>
    <s v=""/>
    <x v="28"/>
    <s v="Recuperações"/>
  </r>
  <r>
    <x v="33"/>
    <x v="0"/>
    <n v="0"/>
    <s v=""/>
    <x v="6"/>
    <m/>
  </r>
  <r>
    <x v="33"/>
    <x v="0"/>
    <n v="0"/>
    <s v=""/>
    <x v="6"/>
    <m/>
  </r>
  <r>
    <x v="33"/>
    <x v="0"/>
    <n v="0"/>
    <s v=""/>
    <x v="6"/>
    <m/>
  </r>
  <r>
    <x v="34"/>
    <x v="0"/>
    <n v="0"/>
    <s v="FLOAT"/>
    <x v="147"/>
    <s v="Resseguros: Prêmios Ganhos  e Sinistros Retidos (Utilizar em conjunto com a tabela  ses_campos associando o CMPID - SES_VALORESRESMOVGRUPOS   com o NUITEM - SES_campos)"/>
  </r>
  <r>
    <x v="34"/>
    <x v="1"/>
    <n v="1"/>
    <s v="INT"/>
    <x v="1"/>
    <s v="Código da Empresa"/>
  </r>
  <r>
    <x v="34"/>
    <x v="1"/>
    <n v="2"/>
    <s v="INT"/>
    <x v="5"/>
    <s v="Ano e mês da informação"/>
  </r>
  <r>
    <x v="34"/>
    <x v="1"/>
    <n v="3"/>
    <s v=""/>
    <x v="81"/>
    <s v="codigo do campo na tabela ses_campos"/>
  </r>
  <r>
    <x v="34"/>
    <x v="1"/>
    <n v="4"/>
    <s v="INT"/>
    <x v="95"/>
    <s v="Código do grupamento de ramos"/>
  </r>
  <r>
    <x v="34"/>
    <x v="1"/>
    <n v="5"/>
    <s v="FLOAT"/>
    <x v="4"/>
    <s v="Valor"/>
  </r>
  <r>
    <x v="34"/>
    <x v="1"/>
    <n v="6"/>
    <s v=""/>
    <x v="41"/>
    <s v="Identificador"/>
  </r>
  <r>
    <x v="34"/>
    <x v="0"/>
    <n v="0"/>
    <s v=""/>
    <x v="6"/>
    <m/>
  </r>
  <r>
    <x v="34"/>
    <x v="0"/>
    <n v="0"/>
    <s v=""/>
    <x v="6"/>
    <m/>
  </r>
  <r>
    <x v="34"/>
    <x v="0"/>
    <n v="0"/>
    <s v=""/>
    <x v="6"/>
    <m/>
  </r>
  <r>
    <x v="35"/>
    <x v="0"/>
    <n v="0"/>
    <s v=""/>
    <x v="148"/>
    <s v="VGBL: Provisão Matemática de Benefícios a Conceder ( Fundos )"/>
  </r>
  <r>
    <x v="35"/>
    <x v="1"/>
    <n v="1"/>
    <s v="INT"/>
    <x v="1"/>
    <s v="Código da Empresa"/>
  </r>
  <r>
    <x v="35"/>
    <x v="1"/>
    <n v="2"/>
    <s v="INT"/>
    <x v="5"/>
    <s v="Ano e mês da informação"/>
  </r>
  <r>
    <x v="35"/>
    <x v="1"/>
    <n v="3"/>
    <s v="FLOAT"/>
    <x v="98"/>
    <s v="Valor da Provisão"/>
  </r>
  <r>
    <x v="35"/>
    <x v="0"/>
    <n v="0"/>
    <s v=""/>
    <x v="6"/>
    <m/>
  </r>
  <r>
    <x v="35"/>
    <x v="0"/>
    <n v="0"/>
    <s v=""/>
    <x v="6"/>
    <m/>
  </r>
  <r>
    <x v="36"/>
    <x v="0"/>
    <n v="0"/>
    <s v=""/>
    <x v="149"/>
    <s v="VGBL- Resgates"/>
  </r>
  <r>
    <x v="36"/>
    <x v="1"/>
    <n v="1"/>
    <s v="INT"/>
    <x v="5"/>
    <s v="Ano e mês da informação"/>
  </r>
  <r>
    <x v="36"/>
    <x v="1"/>
    <n v="2"/>
    <s v="INT"/>
    <x v="1"/>
    <s v="Código da Empresa"/>
  </r>
  <r>
    <x v="36"/>
    <x v="1"/>
    <n v="3"/>
    <s v="FLOAT"/>
    <x v="57"/>
    <s v="Resgate Total (R$)"/>
  </r>
  <r>
    <x v="36"/>
    <x v="1"/>
    <n v="4"/>
    <s v="FLOAT"/>
    <x v="58"/>
    <s v="Resgate Parcial (R$)"/>
  </r>
  <r>
    <x v="36"/>
    <x v="0"/>
    <n v="0"/>
    <s v=""/>
    <x v="6"/>
    <m/>
  </r>
  <r>
    <x v="37"/>
    <x v="0"/>
    <n v="0"/>
    <s v=""/>
    <x v="150"/>
    <m/>
  </r>
  <r>
    <x v="37"/>
    <x v="1"/>
    <n v="1"/>
    <s v="FLOAT"/>
    <x v="151"/>
    <s v=" = Valor dos sinistros avisados/despesas (admnistrativos e judiciais) no mês de referência, relativo às operações de seguro direto."/>
  </r>
  <r>
    <x v="37"/>
    <x v="1"/>
    <n v="2"/>
    <s v="FLOAT"/>
    <x v="152"/>
    <s v=" = Valor do total de prêmios estimados dos riscos vigentes mas não emitidos, no mês de referência, relativo ao ramo selecionado."/>
  </r>
  <r>
    <x v="37"/>
    <x v="1"/>
    <n v="3"/>
    <s v="FLOAT"/>
    <x v="153"/>
    <s v=" = Somatório dos valores indicados nos campos Retenção Líquida Direta(MRASINRETRETLIQ), Retrocessões Aceitas, Variação da Prov. IBNR e Serviços de Assistência,  liquido dos valores informados na conta Salvados e Ressarcidos de Retrocessão Aceita."/>
  </r>
  <r>
    <x v="37"/>
    <x v="1"/>
    <n v="4"/>
    <s v=""/>
    <x v="154"/>
    <m/>
  </r>
  <r>
    <x v="37"/>
    <x v="1"/>
    <n v="5"/>
    <s v="FLOAT"/>
    <x v="155"/>
    <s v=" = Variação da provisão de IBNR entre o mês de referência e o mês imediatamente anterior."/>
  </r>
  <r>
    <x v="37"/>
    <x v="1"/>
    <n v="6"/>
    <s v="FLOAT"/>
    <x v="156"/>
    <s v=" = Valor referente aos custos da prestação de serviço de assistência, na hipótese em que estes serviços não são oferecidos como garantias de contrato de seguro e que são suportados diretamente pelas soci"/>
  </r>
  <r>
    <x v="37"/>
    <x v="1"/>
    <n v="7"/>
    <s v="FLOAT"/>
    <x v="157"/>
    <s v=" = Total de outras despesas efetivamente incorridos no mês."/>
  </r>
  <r>
    <x v="37"/>
    <x v="1"/>
    <n v="8"/>
    <s v="FLOAT"/>
    <x v="158"/>
    <s v=" = Total das comissões efetivamente incorridas no mês, relativas aos prêmios ganhos no mês."/>
  </r>
  <r>
    <x v="37"/>
    <x v="1"/>
    <n v="9"/>
    <s v="FLOAT"/>
    <x v="159"/>
    <s v=" = Soma dos valores indicados nos campos Comissões de Seguro e Outras Despesas."/>
  </r>
  <r>
    <x v="37"/>
    <x v="1"/>
    <n v="10"/>
    <s v="FLOAT"/>
    <x v="160"/>
    <s v=" = Valor do limite de retenção."/>
  </r>
  <r>
    <x v="37"/>
    <x v="1"/>
    <n v="11"/>
    <s v=""/>
    <x v="161"/>
    <m/>
  </r>
  <r>
    <x v="37"/>
    <x v="1"/>
    <n v="12"/>
    <s v="FLOAT"/>
    <x v="162"/>
    <s v=" = Valor da provisão de risco sobre Prêmio a Receber (Conta 12319)."/>
  </r>
  <r>
    <x v="37"/>
    <x v="1"/>
    <n v="13"/>
    <s v="FLOAT"/>
    <x v="163"/>
    <s v=" = Débitos relacionados a operações de cosseguro cedido."/>
  </r>
  <r>
    <x v="37"/>
    <x v="1"/>
    <n v="14"/>
    <s v=""/>
    <x v="164"/>
    <m/>
  </r>
  <r>
    <x v="37"/>
    <x v="1"/>
    <n v="15"/>
    <s v="FLOAT"/>
    <x v="165"/>
    <s v=" = Valor do saldo das comissões de corretagem e agenciamento diferidos pela emissão das apólices."/>
  </r>
  <r>
    <x v="37"/>
    <x v="1"/>
    <n v="16"/>
    <s v="FLOAT"/>
    <x v="166"/>
    <s v=" = Valor do saldo dos descontos concedidos no prêmio e diferidos pela emissão das apólices."/>
  </r>
  <r>
    <x v="37"/>
    <x v="1"/>
    <n v="17"/>
    <s v="FLOAT"/>
    <x v="167"/>
    <s v=" = Valor do saldo de outras despesas diferidas pela emissão das apólices."/>
  </r>
  <r>
    <x v="37"/>
    <x v="1"/>
    <n v="18"/>
    <s v="FLOAT"/>
    <x v="168"/>
    <s v=" = Soma dos valores indicados nos campos Comissões e Outros Custos."/>
  </r>
  <r>
    <x v="37"/>
    <x v="1"/>
    <n v="19"/>
    <s v="FLOAT"/>
    <x v="169"/>
    <s v=" = Valor das comissões incidentes sobre cosseguros aceitos no mês."/>
  </r>
  <r>
    <x v="37"/>
    <x v="1"/>
    <n v="20"/>
    <s v="FLOAT"/>
    <x v="170"/>
    <s v=" = Valor das comissões incidentes sobre cosseguros cedidos no mês."/>
  </r>
  <r>
    <x v="37"/>
    <x v="1"/>
    <n v="21"/>
    <s v="FLOAT"/>
    <x v="171"/>
    <s v=" = Valor correspondentes a outras despesas de comercialização havidas no mês."/>
  </r>
  <r>
    <x v="37"/>
    <x v="1"/>
    <n v="22"/>
    <s v=""/>
    <x v="172"/>
    <m/>
  </r>
  <r>
    <x v="37"/>
    <x v="1"/>
    <n v="23"/>
    <s v="FLOAT"/>
    <x v="173"/>
    <s v=" = Valor correspondentes às comissões de resseguros cedidos pela resseguradora admitida, no mês."/>
  </r>
  <r>
    <x v="37"/>
    <x v="1"/>
    <n v="24"/>
    <s v="FLOAT"/>
    <x v="174"/>
    <s v=" = Valor correspondentes às comissões de resseguros cedidos pela resseguradora eventual, no mês."/>
  </r>
  <r>
    <x v="37"/>
    <x v="1"/>
    <n v="25"/>
    <s v="FLOAT"/>
    <x v="175"/>
    <s v=" = Valor correspondentes às comissões de resseguros cedidos pela resseguradora local, no mês."/>
  </r>
  <r>
    <x v="37"/>
    <x v="1"/>
    <n v="26"/>
    <s v="FLOAT"/>
    <x v="176"/>
    <s v=" = Valor correspondentes das comissões relativas as retrocessões aceitas, no mês."/>
  </r>
  <r>
    <x v="37"/>
    <x v="1"/>
    <n v="27"/>
    <s v="FLOAT"/>
    <x v="177"/>
    <s v=" = Total das comissões incidentes sobre prêmios de seguro emitidos no mês."/>
  </r>
  <r>
    <x v="37"/>
    <x v="1"/>
    <n v="28"/>
    <s v="FLOAT"/>
    <x v="178"/>
    <s v=" = Total líquido de despesas."/>
  </r>
  <r>
    <x v="37"/>
    <x v="1"/>
    <n v="29"/>
    <s v="FLOAT"/>
    <x v="179"/>
    <s v=" = Montante de cosseguros aceitos que está oferecendo como direitos creditórios."/>
  </r>
  <r>
    <x v="37"/>
    <x v="1"/>
    <n v="30"/>
    <s v=""/>
    <x v="180"/>
    <m/>
  </r>
  <r>
    <x v="37"/>
    <x v="1"/>
    <n v="31"/>
    <s v="FLOAT"/>
    <x v="181"/>
    <s v=" = I.O.F. incidentes sobre os direitos oferecidos."/>
  </r>
  <r>
    <x v="37"/>
    <x v="1"/>
    <n v="32"/>
    <s v=""/>
    <x v="182"/>
    <m/>
  </r>
  <r>
    <x v="37"/>
    <x v="1"/>
    <n v="33"/>
    <s v=""/>
    <x v="183"/>
    <m/>
  </r>
  <r>
    <x v="37"/>
    <x v="1"/>
    <n v="34"/>
    <s v=""/>
    <x v="184"/>
    <m/>
  </r>
  <r>
    <x v="37"/>
    <x v="1"/>
    <n v="35"/>
    <s v=""/>
    <x v="185"/>
    <m/>
  </r>
  <r>
    <x v="37"/>
    <x v="1"/>
    <n v="36"/>
    <s v="FLOAT"/>
    <x v="186"/>
    <s v=" = Retenção líquida direta."/>
  </r>
  <r>
    <x v="37"/>
    <x v="1"/>
    <n v="37"/>
    <s v="FLOAT"/>
    <x v="187"/>
    <s v=" = Montante de retrocessão que está oferecendo como direitos creditórios."/>
  </r>
  <r>
    <x v="37"/>
    <x v="1"/>
    <n v="38"/>
    <s v="FLOAT"/>
    <x v="188"/>
    <s v=" = Montante de seguros diretos que está oferecendo como direitos creditórios."/>
  </r>
  <r>
    <x v="37"/>
    <x v="1"/>
    <n v="39"/>
    <s v="FLOAT"/>
    <x v="189"/>
    <s v=" = Total dos  direitos creditórios oferecidos."/>
  </r>
  <r>
    <x v="37"/>
    <x v="1"/>
    <n v="40"/>
    <s v=""/>
    <x v="190"/>
    <m/>
  </r>
  <r>
    <x v="37"/>
    <x v="1"/>
    <n v="41"/>
    <s v="FLOAT"/>
    <x v="191"/>
    <s v=" = Total das importâncias resseguradas. Corresponde à parcela das importâncias seguradas cedidas em resseguro."/>
  </r>
  <r>
    <x v="37"/>
    <x v="1"/>
    <n v="42"/>
    <s v="FLOAT"/>
    <x v="192"/>
    <s v=" = Total das importâncias resseguradas das apólices em vigor, em moeda estrangeira. Esta parcela deverá estar incluída no campo “Valor”."/>
  </r>
  <r>
    <x v="37"/>
    <x v="1"/>
    <n v="43"/>
    <s v="FLOAT"/>
    <x v="193"/>
    <s v=" = Total das importâncias seguradas das apólices em vigor, correspondendo ao total de valores em risco em vigor da empresa."/>
  </r>
  <r>
    <x v="37"/>
    <x v="1"/>
    <n v="44"/>
    <s v="FLOAT"/>
    <x v="194"/>
    <s v=" = Total das importâncias seguradas das apólices em vigor, em moeda estrangeira, apresentadas em dólares americanos. Esta parcela deverá estar incluída no campo “Valor”."/>
  </r>
  <r>
    <x v="37"/>
    <x v="1"/>
    <n v="45"/>
    <s v=""/>
    <x v="195"/>
    <m/>
  </r>
  <r>
    <x v="37"/>
    <x v="1"/>
    <n v="46"/>
    <s v=""/>
    <x v="196"/>
    <m/>
  </r>
  <r>
    <x v="37"/>
    <x v="1"/>
    <n v="47"/>
    <s v=""/>
    <x v="197"/>
    <m/>
  </r>
  <r>
    <x v="37"/>
    <x v="1"/>
    <n v="48"/>
    <s v=""/>
    <x v="198"/>
    <m/>
  </r>
  <r>
    <x v="37"/>
    <x v="1"/>
    <n v="49"/>
    <s v=""/>
    <x v="199"/>
    <e v="#NAME?"/>
  </r>
  <r>
    <x v="37"/>
    <x v="1"/>
    <n v="50"/>
    <s v=""/>
    <x v="200"/>
    <m/>
  </r>
  <r>
    <x v="37"/>
    <x v="1"/>
    <n v="51"/>
    <s v=""/>
    <x v="201"/>
    <m/>
  </r>
  <r>
    <x v="37"/>
    <x v="1"/>
    <n v="52"/>
    <s v=""/>
    <x v="202"/>
    <m/>
  </r>
  <r>
    <x v="37"/>
    <x v="1"/>
    <n v="53"/>
    <s v=""/>
    <x v="203"/>
    <m/>
  </r>
  <r>
    <x v="37"/>
    <x v="1"/>
    <n v="54"/>
    <s v=""/>
    <x v="204"/>
    <m/>
  </r>
  <r>
    <x v="37"/>
    <x v="1"/>
    <n v="55"/>
    <s v=""/>
    <x v="205"/>
    <m/>
  </r>
  <r>
    <x v="37"/>
    <x v="1"/>
    <n v="56"/>
    <s v=""/>
    <x v="206"/>
    <m/>
  </r>
  <r>
    <x v="37"/>
    <x v="1"/>
    <n v="57"/>
    <s v=""/>
    <x v="207"/>
    <m/>
  </r>
  <r>
    <x v="37"/>
    <x v="1"/>
    <n v="58"/>
    <s v=""/>
    <x v="208"/>
    <m/>
  </r>
  <r>
    <x v="37"/>
    <x v="1"/>
    <n v="59"/>
    <s v=""/>
    <x v="209"/>
    <m/>
  </r>
  <r>
    <x v="37"/>
    <x v="1"/>
    <n v="60"/>
    <s v=""/>
    <x v="210"/>
    <m/>
  </r>
  <r>
    <x v="37"/>
    <x v="1"/>
    <n v="61"/>
    <s v=""/>
    <x v="211"/>
    <m/>
  </r>
  <r>
    <x v="37"/>
    <x v="1"/>
    <n v="62"/>
    <s v=""/>
    <x v="212"/>
    <m/>
  </r>
  <r>
    <x v="37"/>
    <x v="1"/>
    <n v="63"/>
    <s v=""/>
    <x v="213"/>
    <m/>
  </r>
  <r>
    <x v="37"/>
    <x v="1"/>
    <n v="64"/>
    <s v=""/>
    <x v="214"/>
    <m/>
  </r>
  <r>
    <x v="37"/>
    <x v="1"/>
    <n v="65"/>
    <s v=""/>
    <x v="215"/>
    <m/>
  </r>
  <r>
    <x v="37"/>
    <x v="1"/>
    <n v="66"/>
    <s v=""/>
    <x v="216"/>
    <m/>
  </r>
  <r>
    <x v="37"/>
    <x v="1"/>
    <n v="67"/>
    <s v=""/>
    <x v="217"/>
    <m/>
  </r>
  <r>
    <x v="37"/>
    <x v="1"/>
    <n v="68"/>
    <s v="FLOAT"/>
    <x v="218"/>
    <s v=" = Valor dos sinistros avisados (Administrativo/Indenização) no mês de referência, correspondentes a cosseguros aceitos. + Valor dos sinistros avisados (Administrativo/Despesa) no mês de referência, correspondentes a cosseguros aceitos. + Valor dos sinistros avisados (Judicial/Indenização) no mês de referência, correspondentes a cosseguros aceitos. + Valor dos sinistros avisados (Judicial/Despesa) no mês de referência, correspondentes a cosseguros aceitos."/>
  </r>
  <r>
    <x v="37"/>
    <x v="1"/>
    <n v="69"/>
    <s v="FLOAT"/>
    <x v="219"/>
    <s v=" = Valor dos sinistros avisados (Administrativo/Indenização) no mês de referência, correspondentes a cosseguros cedidos. + Valor dos sinistros avisados (Administrativo/Despesa) no mês de referência, correspondentes a cosseguros cedidos. + Valor dos sinistros avisados (Judicial/Indenização) no mês de referência, correspondentes a cosseguros cedidos. + Valor dos sinistros avisados (Judicial/Despesa) no mês de referência, correspondentes a cosseguros cedidos."/>
  </r>
  <r>
    <x v="37"/>
    <x v="1"/>
    <n v="70"/>
    <s v=""/>
    <x v="220"/>
    <m/>
  </r>
  <r>
    <x v="37"/>
    <x v="1"/>
    <n v="71"/>
    <s v="FLOAT"/>
    <x v="221"/>
    <s v=" = Valor dos sinistros avisados (Administrativo/Indenização) no mês de referência,de responsabilidade de resseguradoras admitidos. + Valor dos sinistros avisados (Administrativo/Despesa) no mês de referência,de responsabilidade de resseguradoras admitidos. + Valor dos sinistros avisados (Judicial/Indenização) no mês de referência,de responsabilidade de resseguradoras admitidos. + Valor dos sinistros avisados (Judicial/Despesa) no mês de referência,de responsabilidade de resseguradoras admitidos."/>
  </r>
  <r>
    <x v="37"/>
    <x v="1"/>
    <n v="72"/>
    <s v="FLOAT"/>
    <x v="222"/>
    <s v=" = Valor dos sinistros avisados (Administrativo/Indenização) no mês de referência,de responsabilidade de resseguradoras eventuais. + Valor dos sinistros avisados (Administrativo/Despesa) no mês de referência,de responsabilidade de resseguradoras eventuais. + Valor dos sinistros avisados (Judicial/Indenização) no mês de referência,de responsabilidade de resseguradoras eventuais. + Valor dos sinistros avisados (Judicial/Despesa) no mês de referência,de responsabilidade de resseguradoras eventuais."/>
  </r>
  <r>
    <x v="37"/>
    <x v="1"/>
    <n v="73"/>
    <s v="FLOAT"/>
    <x v="223"/>
    <s v=" = Valor dos sinistros avisados (Administrativo/Indenização) no mês de referência,de responsabilidade de resseguradoras locais. + Valor dos sinistros avisados (Administrativo/Despesa) no mês de referência,de responsabilidade de resseguradoras locais. + Valor dos sinistros avisados (Judicial/Indenização) no mês de referência,de responsabilidade de resseguradoras locais. + Valor dos sinistros avisados (Judicial/Despesa) no mês de referência,de responsabilidade de resseguradoras locais."/>
  </r>
  <r>
    <x v="37"/>
    <x v="1"/>
    <n v="74"/>
    <s v="FLOAT"/>
    <x v="224"/>
    <s v=" = Total de sinistros ocorridos e avisados no mês de referência, acrescidos dos sinistros decorrentes de cosseguro aceito e líquidos dos sinistros decorrentes de cosseguro e resseguro cedidos e dos salvados"/>
  </r>
  <r>
    <x v="37"/>
    <x v="1"/>
    <n v="75"/>
    <s v="FLOAT"/>
    <x v="225"/>
    <s v=" = Valor dos sinistros no mês, relativos às retrocessões aceitas- Indenização. + Valor dos sinistros no mês, relativos às retrocessões aceitas - Despesa."/>
  </r>
  <r>
    <x v="37"/>
    <x v="1"/>
    <n v="76"/>
    <s v="FLOAT"/>
    <x v="226"/>
    <s v=" =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 + Total das recuperações em salvados e ressarcimentos no mês de referência, com exceção dos valores referentes a retrocessão aceita, que deverão ser informados no campo Salvados e Ressarcidos de Retroce"/>
  </r>
  <r>
    <x v="37"/>
    <x v="1"/>
    <n v="77"/>
    <s v="FLOAT"/>
    <x v="227"/>
    <s v=" = Corresponde ao total dos prêmios de seguro cedidos em resseguro à resseguradora admitida no mês de referência."/>
  </r>
  <r>
    <x v="37"/>
    <x v="1"/>
    <n v="78"/>
    <s v="FLOAT"/>
    <x v="228"/>
    <s v=" = Débitos relacionados a operações com resseguradora eventual"/>
  </r>
  <r>
    <x v="37"/>
    <x v="1"/>
    <n v="79"/>
    <s v="FLOAT"/>
    <x v="229"/>
    <s v=" = Débitos relacionados a operações com resseguradora local"/>
  </r>
  <r>
    <x v="37"/>
    <x v="1"/>
    <n v="80"/>
    <s v=""/>
    <x v="230"/>
    <m/>
  </r>
  <r>
    <x v="37"/>
    <x v="1"/>
    <n v="81"/>
    <s v=""/>
    <x v="231"/>
    <m/>
  </r>
  <r>
    <x v="37"/>
    <x v="1"/>
    <n v="82"/>
    <s v=""/>
    <x v="232"/>
    <m/>
  </r>
  <r>
    <x v="37"/>
    <x v="1"/>
    <n v="83"/>
    <s v=""/>
    <x v="233"/>
    <m/>
  </r>
  <r>
    <x v="37"/>
    <x v="1"/>
    <n v="84"/>
    <s v="FLOAT"/>
    <x v="234"/>
    <s v=" = Débitos relacionados a operações com seguradoras - exterior"/>
  </r>
  <r>
    <x v="37"/>
    <x v="1"/>
    <n v="85"/>
    <s v=""/>
    <x v="235"/>
    <m/>
  </r>
  <r>
    <x v="37"/>
    <x v="1"/>
    <n v="86"/>
    <s v="FLOAT"/>
    <x v="236"/>
    <s v=" = Corresponde ao total dos prêmios de seguros aceitos em cosseguros aceitos emitidos no mês de referência."/>
  </r>
  <r>
    <x v="37"/>
    <x v="1"/>
    <n v="87"/>
    <s v="FLOAT"/>
    <x v="237"/>
    <s v=" = Corresponde ao total dos prêmios de seguros cedidos em cosseguros cedidos emitidos no mês de referência."/>
  </r>
  <r>
    <x v="37"/>
    <x v="1"/>
    <n v="88"/>
    <s v=""/>
    <x v="238"/>
    <m/>
  </r>
  <r>
    <x v="37"/>
    <x v="1"/>
    <n v="89"/>
    <s v="FLOAT"/>
    <x v="239"/>
    <s v=" = Corresponde ao total dos prêmios de seguro cedidos em resseguro à resseguradora admitida no mês de referência. + Corresponde ao total dos prêmios de seguro cedidos em resseguro à resseguradora admitida no mês de referência + Corresponde ao total dos prêmios de resseguro cedidos em resseguro à resseguradora local no mês de referência"/>
  </r>
  <r>
    <x v="37"/>
    <x v="1"/>
    <n v="90"/>
    <s v="FLOAT"/>
    <x v="240"/>
    <s v=" = Corresponde ao total dos prêmios de seguro cedidos em resseguro à resseguradora admitida no mês de referência"/>
  </r>
  <r>
    <x v="37"/>
    <x v="1"/>
    <n v="91"/>
    <s v="FLOAT"/>
    <x v="241"/>
    <s v=" = Corresponde ao total dos prêmios de resseguro cedidos em resseguro à resseguradora local no mês de referência"/>
  </r>
  <r>
    <x v="37"/>
    <x v="1"/>
    <n v="92"/>
    <s v=""/>
    <x v="242"/>
    <m/>
  </r>
  <r>
    <x v="37"/>
    <x v="1"/>
    <n v="93"/>
    <s v="FLOAT"/>
    <x v="243"/>
    <s v=" = Corresponde ao total dos prêmios emitidos, menos cancelamento - prêmio direto, menos cancelamento - cosseguro aceito, mais cancelamento - cosseguro cedido, mais cancelamento - ressegurador local, mais"/>
  </r>
  <r>
    <x v="37"/>
    <x v="1"/>
    <n v="94"/>
    <s v="FLOAT"/>
    <x v="244"/>
    <s v=" = Corresponde ao total do valor dos prêmios relativos às retrocessões aceitas no mês de referência"/>
  </r>
  <r>
    <x v="37"/>
    <x v="1"/>
    <n v="95"/>
    <s v="FLOAT"/>
    <x v="245"/>
    <s v=" = Corresponde ao total dos prêmios de seguro emitidos pela própria seguradora no mês de referência."/>
  </r>
  <r>
    <x v="37"/>
    <x v="1"/>
    <n v="96"/>
    <s v="FLOAT"/>
    <x v="246"/>
    <s v=" = Corresponde ao total dos prêmios de seguro emitidos em moeda estrangeira, no mês de referência, apresentado em dólares americanos."/>
  </r>
  <r>
    <x v="37"/>
    <x v="1"/>
    <n v="97"/>
    <s v="FLOAT"/>
    <x v="247"/>
    <s v=" = Soma dos valores indicados nos campos de retenção líquida direta e retrocessão aceita menos o valor indicado no campo variações das provisões técnicas"/>
  </r>
  <r>
    <x v="37"/>
    <x v="1"/>
    <n v="98"/>
    <s v="FLOAT"/>
    <x v="248"/>
    <s v=" = Total dos prêmios de seguro ganhos no mês de referência, correspondente a emissões em moeda estrangeira, apresentado em dólares americanos."/>
  </r>
  <r>
    <x v="37"/>
    <x v="1"/>
    <n v="99"/>
    <s v="FLOAT"/>
    <x v="249"/>
    <s v=" = Corresponde ao valor das provisões técnicas no mês de referência"/>
  </r>
  <r>
    <x v="37"/>
    <x v="1"/>
    <n v="100"/>
    <s v=""/>
    <x v="250"/>
    <m/>
  </r>
  <r>
    <x v="37"/>
    <x v="1"/>
    <n v="101"/>
    <s v="FLOAT"/>
    <x v="251"/>
    <s v=" = Valor da conta &quot;Provisão de prêmios não ganhos&quot;"/>
  </r>
  <r>
    <x v="37"/>
    <x v="1"/>
    <n v="102"/>
    <s v=""/>
    <x v="252"/>
    <m/>
  </r>
  <r>
    <x v="37"/>
    <x v="1"/>
    <n v="103"/>
    <s v=""/>
    <x v="253"/>
    <m/>
  </r>
  <r>
    <x v="37"/>
    <x v="1"/>
    <n v="104"/>
    <s v=""/>
    <x v="254"/>
    <m/>
  </r>
  <r>
    <x v="37"/>
    <x v="1"/>
    <n v="105"/>
    <s v="FLOAT"/>
    <x v="255"/>
    <s v=" = Valor da conta &quot;Consórcios e Fundos&quot; no mês de referência. + Valor da conta &quot;Consórcios e Fundos&quot; no mês de referência. + Valor da conta &quot;Consórcios e Fundos&quot; no mês de referência. + Valor da conta &quot;Consórcios e Fundos&quot; no mês de referência."/>
  </r>
  <r>
    <x v="37"/>
    <x v="1"/>
    <n v="106"/>
    <s v="FLOAT"/>
    <x v="256"/>
    <s v=" = Corresponde ao total do valor da conta &quot;Consórcios e Fundos&quot; no mês de referência. No caso do ramo habitacional e DPVAT, este valor deve ser preenchido negativo"/>
  </r>
  <r>
    <x v="37"/>
    <x v="1"/>
    <n v="107"/>
    <s v="FLOAT"/>
    <x v="257"/>
    <s v=" = Valor da Provisão de PPNG Riscos Não Emitidos"/>
  </r>
  <r>
    <x v="37"/>
    <x v="1"/>
    <n v="108"/>
    <s v="FLOAT"/>
    <x v="258"/>
    <s v=" = Corresponde ao total dos prêmios de seguro cancelados no mês de referência, aceitos em cosseguro pela seguradora."/>
  </r>
  <r>
    <x v="37"/>
    <x v="1"/>
    <n v="109"/>
    <s v="FLOAT"/>
    <x v="259"/>
    <s v=" = Corresponde ao total dos prêmios restituídos no mês de referência, aceitos em cosseguro pela seguradora."/>
  </r>
  <r>
    <x v="37"/>
    <x v="1"/>
    <n v="110"/>
    <s v=""/>
    <x v="260"/>
    <m/>
  </r>
  <r>
    <x v="37"/>
    <x v="1"/>
    <n v="111"/>
    <s v=""/>
    <x v="261"/>
    <m/>
  </r>
  <r>
    <x v="37"/>
    <x v="1"/>
    <n v="112"/>
    <s v=""/>
    <x v="262"/>
    <m/>
  </r>
  <r>
    <x v="37"/>
    <x v="1"/>
    <n v="113"/>
    <s v="FLOAT"/>
    <x v="263"/>
    <s v=" = Corresponde ao total dos prêmios de seguro cancelados no mês de referência, emitidos pela própria seguradora."/>
  </r>
  <r>
    <x v="37"/>
    <x v="1"/>
    <n v="114"/>
    <s v="FLOAT"/>
    <x v="264"/>
    <s v=" = Corresponde ao total dos prêmios restituídos no mês de referência, emitidos pela própria seguradora."/>
  </r>
  <r>
    <x v="37"/>
    <x v="1"/>
    <n v="115"/>
    <s v=""/>
    <x v="265"/>
    <m/>
  </r>
  <r>
    <x v="37"/>
    <x v="1"/>
    <n v="116"/>
    <s v="FLOAT"/>
    <x v="266"/>
    <s v=" = Valor da conta &quot;Recuperação de Consórcios e Fundos&quot; no mês de referência. + Valor da conta &quot;Recuperação de Consórcios e Fundos&quot; no mês de referência. + Valor da conta &quot;Recuperação de Consórcios e Fundos&quot; no mês de referência. + Valor da conta &quot;Recuperação de Consórcios e Fundos&quot; no mês de referência."/>
  </r>
  <r>
    <x v="37"/>
    <x v="1"/>
    <n v="117"/>
    <s v="FLOAT"/>
    <x v="267"/>
    <s v=" = Corresponde ao total do valor das depesas com resgates de seguro de vida individual / VGBL, no mês de referência."/>
  </r>
  <r>
    <x v="37"/>
    <x v="1"/>
    <n v="118"/>
    <s v="FLOAT"/>
    <x v="268"/>
    <s v=" = Valor das despesas com benefícios no mês de referência. + Valor das despesas com benefícios no mês de referência. + Valor das despesas com benefícios no mês de referência. + Valor das despesas com benefícios no mês de referência."/>
  </r>
  <r>
    <x v="37"/>
    <x v="1"/>
    <n v="119"/>
    <s v="FLOAT"/>
    <x v="269"/>
    <s v=" = Corresponde ao total dos prêmios restituídos no mês de referência, cedidos em cosseguro pela seguradora"/>
  </r>
  <r>
    <x v="37"/>
    <x v="1"/>
    <n v="120"/>
    <s v="FLOAT"/>
    <x v="270"/>
    <s v=" = Corresponde ao total dos prêmios restituídos no mês de referência, cedidos em resseguro à resseguradora local pela seguradora"/>
  </r>
  <r>
    <x v="37"/>
    <x v="1"/>
    <n v="121"/>
    <s v="FLOAT"/>
    <x v="271"/>
    <s v=" = Corresponde ao total dos prêmios restituídos no mês de referência, cedidos em resseguro à resseguradora eventual pela seguradora"/>
  </r>
  <r>
    <x v="37"/>
    <x v="1"/>
    <n v="122"/>
    <s v="FLOAT"/>
    <x v="272"/>
    <s v=" = Corresponde ao total dos prêmios restituídos no mês de referência cedidos em resseguro à resseguradora admitida pela seguradora"/>
  </r>
  <r>
    <x v="37"/>
    <x v="1"/>
    <n v="123"/>
    <s v="FLOAT"/>
    <x v="273"/>
    <s v=" = Corresponde ao total dos prêmios de seguros cancelados no mês de referência, cedidos em cosseguro pela seguradora"/>
  </r>
  <r>
    <x v="37"/>
    <x v="1"/>
    <n v="124"/>
    <s v="FLOAT"/>
    <x v="274"/>
    <s v=" = Corresponde ao total dos prêmios de seguro cancelados, no mês de referência, cedidos em resseguro à resseguradora local pela seguradora."/>
  </r>
  <r>
    <x v="37"/>
    <x v="1"/>
    <n v="125"/>
    <s v="FLOAT"/>
    <x v="275"/>
    <s v=" = Corresponde ao total dos prêmios de seguro cancelados no mês de referência, cedidos em resseguro à resseguradora eventual pela seguradora"/>
  </r>
  <r>
    <x v="37"/>
    <x v="1"/>
    <n v="126"/>
    <s v="FLOAT"/>
    <x v="276"/>
    <s v=" = Corresponde ao total dos prêmios de seguro cancelados no mês de referência, cedidos em resseguro à resseguradora admitida pela seguradora"/>
  </r>
  <r>
    <x v="37"/>
    <x v="1"/>
    <n v="127"/>
    <s v="FLOAT"/>
    <x v="277"/>
    <s v=" = Valor da conta &quot;Outros&quot;."/>
  </r>
  <r>
    <x v="37"/>
    <x v="1"/>
    <n v="128"/>
    <s v="FLOAT"/>
    <x v="278"/>
    <s v=" = Valor da conta &quot;Remissão&quot;."/>
  </r>
  <r>
    <x v="37"/>
    <x v="1"/>
    <n v="129"/>
    <s v="FLOAT"/>
    <x v="279"/>
    <s v=" = Valor da conta &quot;Renda de Eventos Aleatórios&quot;."/>
  </r>
  <r>
    <x v="37"/>
    <x v="1"/>
    <n v="130"/>
    <s v="FLOAT"/>
    <x v="280"/>
    <s v=" = Valor da conta &quot;Provisão de Benefícios Concedidos&quot;."/>
  </r>
  <r>
    <x v="37"/>
    <x v="1"/>
    <n v="131"/>
    <s v="FLOAT"/>
    <x v="281"/>
    <s v=" = Valor da provisão de  PPNG - Retrocessão"/>
  </r>
  <r>
    <x v="37"/>
    <x v="1"/>
    <n v="132"/>
    <s v="FLOAT"/>
    <x v="282"/>
    <s v=" = Valor da provisão de Sinistros a Liquidar - PSL"/>
  </r>
  <r>
    <x v="37"/>
    <x v="1"/>
    <n v="133"/>
    <s v="FLOAT"/>
    <x v="283"/>
    <s v=" = Valor da provisão de Sinistros Ocorridos e Não Avisados"/>
  </r>
  <r>
    <x v="37"/>
    <x v="1"/>
    <n v="134"/>
    <s v=""/>
    <x v="284"/>
    <m/>
  </r>
  <r>
    <x v="37"/>
    <x v="1"/>
    <n v="135"/>
    <s v=""/>
    <x v="285"/>
    <m/>
  </r>
  <r>
    <x v="37"/>
    <x v="1"/>
    <n v="136"/>
    <s v=""/>
    <x v="286"/>
    <m/>
  </r>
  <r>
    <x v="37"/>
    <x v="1"/>
    <n v="137"/>
    <s v=""/>
    <x v="287"/>
    <m/>
  </r>
  <r>
    <x v="37"/>
    <x v="1"/>
    <n v="138"/>
    <s v=""/>
    <x v="288"/>
    <m/>
  </r>
  <r>
    <x v="37"/>
    <x v="1"/>
    <n v="139"/>
    <s v=""/>
    <x v="289"/>
    <m/>
  </r>
  <r>
    <x v="37"/>
    <x v="1"/>
    <n v="140"/>
    <s v=""/>
    <x v="290"/>
    <m/>
  </r>
  <r>
    <x v="37"/>
    <x v="1"/>
    <n v="141"/>
    <s v=""/>
    <x v="291"/>
    <m/>
  </r>
  <r>
    <x v="37"/>
    <x v="1"/>
    <n v="142"/>
    <s v="FLOAT"/>
    <x v="292"/>
    <s v=" = Valor total das Parcelas a Vencer dos rêmios de seguros a receber no mês de referência"/>
  </r>
  <r>
    <x v="37"/>
    <x v="1"/>
    <n v="143"/>
    <s v="FLOAT"/>
    <x v="293"/>
    <s v=" = Valor total das Parcelas Vencidas dos prêmios de seguros a receber no mês de referência"/>
  </r>
  <r>
    <x v="37"/>
    <x v="1"/>
    <n v="144"/>
    <s v="FLOAT"/>
    <x v="294"/>
    <s v=" = Valor total dos prêmios de seguros a receber no mês de referência"/>
  </r>
  <r>
    <x v="37"/>
    <x v="1"/>
    <n v="145"/>
    <s v="FLOAT"/>
    <x v="295"/>
    <s v=" = Valor total do adicional de fracionamento dos prêmios de seguros a receber no mês de referência"/>
  </r>
  <r>
    <x v="37"/>
    <x v="1"/>
    <n v="146"/>
    <s v="FLOAT"/>
    <x v="296"/>
    <s v=" = Valor total do Custo de Apólice dos prêmios de seguros a receber no mês de referência"/>
  </r>
  <r>
    <x v="37"/>
    <x v="1"/>
    <n v="147"/>
    <s v="FLOAT"/>
    <x v="297"/>
    <s v=" = Valor total do IOF dos prêmios de seguros a receber no mês de referência"/>
  </r>
  <r>
    <x v="37"/>
    <x v="1"/>
    <n v="148"/>
    <s v="FLOAT"/>
    <x v="298"/>
    <s v=" = Valor total dos prêmios de seguros a receber cedidos em cosseguro pela seguradora no mês de referência, líquidos de IOF, adicional de fracionamento e custo de apólice"/>
  </r>
  <r>
    <x v="37"/>
    <x v="1"/>
    <n v="149"/>
    <s v="FLOAT"/>
    <x v="299"/>
    <s v=" = Valor total dos prêmios de seguros a receber cedidos a ressegurador  pela seguradora no mês de referência, líquidos de IOF, adicional de fracionamento e custo de apólice"/>
  </r>
  <r>
    <x v="37"/>
    <x v="1"/>
    <n v="150"/>
    <s v="FLOAT"/>
    <x v="300"/>
    <s v=" = Valor total dos prêmios de seguros a receber aceitos em retrocessão pela seguradora no mês de referência."/>
  </r>
  <r>
    <x v="37"/>
    <x v="1"/>
    <n v="151"/>
    <s v="FLOAT"/>
    <x v="301"/>
    <s v=" = Valor total dos prêmios de seguros a receber aceitos em cosseguro pela seguradora no mês de referência, líquidos de IOF, adicional de fracionamento e custo de apólice."/>
  </r>
  <r>
    <x v="37"/>
    <x v="1"/>
    <n v="152"/>
    <s v="FLOAT"/>
    <x v="302"/>
    <s v=" = Valor total dos prêmios de seguros a receber emitidos pela própria seguradora no mês de referência, líquidos de cosseguro cedido, resseguro, IOF, adicional de fracionamento e custo de apólice."/>
  </r>
  <r>
    <x v="37"/>
    <x v="1"/>
    <n v="153"/>
    <s v="FLOAT"/>
    <x v="303"/>
    <s v=" = Valor total das retrocessões aceitas que estão sendo oferecidas como direito creditório no mês de referência, líquidos de IOF, adicional de fracionamento e custo de apólice."/>
  </r>
  <r>
    <x v="37"/>
    <x v="1"/>
    <n v="154"/>
    <s v="FLOAT"/>
    <x v="304"/>
    <s v=" = Valor total dos cosseguros aceitos que estão sendo oferecidos como direito creditório no mês de referência, líquidos de IOF, adicional de fracionamento e custo de apólice."/>
  </r>
  <r>
    <x v="37"/>
    <x v="1"/>
    <n v="155"/>
    <s v="FLOAT"/>
    <x v="305"/>
    <s v=" = Valor total dos prêmios de seguros que estão sendo oferecidos como direito creditório no mês de referência, líquidos de cosseguro cedido, resseguro, IOF, adicional de fracionamento e custo de apólice."/>
  </r>
  <r>
    <x v="37"/>
    <x v="1"/>
    <n v="156"/>
    <s v="FLOAT"/>
    <x v="306"/>
    <s v=" = Valor contabilizado como provisão de risco sobre prêmios a receber no mês de referência."/>
  </r>
  <r>
    <x v="37"/>
    <x v="1"/>
    <n v="157"/>
    <s v="FLOAT"/>
    <x v="307"/>
    <s v=" = Valor total dos Direitos Creditórios referentes aos riscos vigentes e não emitidos no mês de referência, calculados conforme nota técnica atuarial encaminhada a SUSEP."/>
  </r>
  <r>
    <x v="37"/>
    <x v="1"/>
    <n v="158"/>
    <s v=""/>
    <x v="308"/>
    <m/>
  </r>
  <r>
    <x v="37"/>
    <x v="1"/>
    <n v="159"/>
    <s v="FLOAT"/>
    <x v="309"/>
    <s v=" = Valor da conta &quot;Outras Provisões&quot;"/>
  </r>
  <r>
    <x v="37"/>
    <x v="1"/>
    <n v="160"/>
    <s v=""/>
    <x v="310"/>
    <m/>
  </r>
  <r>
    <x v="37"/>
    <x v="1"/>
    <n v="161"/>
    <s v="FLOAT"/>
    <x v="311"/>
    <s v=" = Corresponde ao total dos prêmios de seguro aceitos em transferência pela seguradora no mês de referência."/>
  </r>
  <r>
    <x v="37"/>
    <x v="1"/>
    <n v="162"/>
    <s v="FLOAT"/>
    <x v="312"/>
    <s v=" = Corresponde ao total dos prêmios de seguro cedidos em transferência pela seguradora no mês de referência."/>
  </r>
  <r>
    <x v="37"/>
    <x v="1"/>
    <n v="163"/>
    <s v="FLOAT"/>
    <x v="313"/>
    <s v=" = Valor do campo Prêmios Convênio DPVAT"/>
  </r>
  <r>
    <x v="37"/>
    <x v="1"/>
    <n v="164"/>
    <s v="FLOAT"/>
    <x v="314"/>
    <s v=" = Valor da conta &quot;Despesas com Benefícios&quot;. No caso do ramo habitacional, este valor deve ser preenchido positivo. + Valor da variação do sinistro retido no mês de referência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 + Valor da variação do sinistro retido no mês de referência, decorrente da variação da PSL - Provisão de Sinistros a Liquidar em virtude da aplicação de motodologia atuarial."/>
  </r>
  <r>
    <x v="37"/>
    <x v="1"/>
    <n v="165"/>
    <s v="FLOAT"/>
    <x v="315"/>
    <s v=" = Total das recuperações em salvados e ressarcimentos referente a retrocessão aceita"/>
  </r>
  <r>
    <x v="37"/>
    <x v="1"/>
    <n v="166"/>
    <s v=""/>
    <x v="316"/>
    <m/>
  </r>
  <r>
    <x v="37"/>
    <x v="1"/>
    <n v="167"/>
    <s v=""/>
    <x v="317"/>
    <m/>
  </r>
  <r>
    <x v="37"/>
    <x v="1"/>
    <n v="168"/>
    <s v=""/>
    <x v="318"/>
    <m/>
  </r>
  <r>
    <x v="37"/>
    <x v="1"/>
    <n v="169"/>
    <s v=""/>
    <x v="319"/>
    <m/>
  </r>
  <r>
    <x v="37"/>
    <x v="1"/>
    <n v="170"/>
    <s v=""/>
    <x v="320"/>
    <m/>
  </r>
  <r>
    <x v="37"/>
    <x v="1"/>
    <n v="171"/>
    <s v=""/>
    <x v="321"/>
    <m/>
  </r>
  <r>
    <x v="37"/>
    <x v="1"/>
    <n v="172"/>
    <s v=""/>
    <x v="322"/>
    <m/>
  </r>
  <r>
    <x v="37"/>
    <x v="1"/>
    <n v="173"/>
    <s v=""/>
    <x v="323"/>
    <m/>
  </r>
  <r>
    <x v="38"/>
    <x v="2"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0DEC-02F2-4BDF-9022-41D142518135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289" firstHeaderRow="1" firstDataRow="1" firstDataCol="1" rowPageCount="1" colPageCount="1"/>
  <pivotFields count="6">
    <pivotField dataField="1" compact="0" outline="0" showAll="0">
      <items count="40">
        <item x="0"/>
        <item x="1"/>
        <item x="17"/>
        <item x="2"/>
        <item x="18"/>
        <item x="4"/>
        <item x="5"/>
        <item x="19"/>
        <item x="6"/>
        <item x="3"/>
        <item x="7"/>
        <item x="8"/>
        <item x="9"/>
        <item x="20"/>
        <item x="10"/>
        <item x="21"/>
        <item x="22"/>
        <item x="23"/>
        <item x="24"/>
        <item x="11"/>
        <item x="25"/>
        <item x="12"/>
        <item x="26"/>
        <item x="13"/>
        <item x="14"/>
        <item x="27"/>
        <item x="28"/>
        <item x="29"/>
        <item x="30"/>
        <item x="15"/>
        <item x="37"/>
        <item x="16"/>
        <item x="31"/>
        <item x="32"/>
        <item x="33"/>
        <item x="34"/>
        <item x="35"/>
        <item x="36"/>
        <item x="38"/>
        <item t="default"/>
      </items>
    </pivotField>
    <pivotField axis="axisPage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325">
        <item x="7"/>
        <item x="53"/>
        <item x="45"/>
        <item x="39"/>
        <item x="67"/>
        <item x="73"/>
        <item x="77"/>
        <item x="101"/>
        <item x="121"/>
        <item x="46"/>
        <item x="27"/>
        <item x="44"/>
        <item x="81"/>
        <item x="19"/>
        <item x="1"/>
        <item x="34"/>
        <item x="29"/>
        <item x="38"/>
        <item x="3"/>
        <item x="31"/>
        <item x="5"/>
        <item x="50"/>
        <item x="135"/>
        <item x="10"/>
        <item x="43"/>
        <item x="8"/>
        <item x="124"/>
        <item x="120"/>
        <item x="78"/>
        <item x="75"/>
        <item x="126"/>
        <item x="17"/>
        <item x="98"/>
        <item x="95"/>
        <item x="93"/>
        <item x="94"/>
        <item x="26"/>
        <item x="113"/>
        <item x="112"/>
        <item x="41"/>
        <item x="125"/>
        <item x="16"/>
        <item x="66"/>
        <item x="65"/>
        <item x="0"/>
        <item x="30"/>
        <item x="55"/>
        <item x="69"/>
        <item x="76"/>
        <item x="15"/>
        <item x="20"/>
        <item x="288"/>
        <item x="291"/>
        <item x="290"/>
        <item x="289"/>
        <item x="165"/>
        <item x="166"/>
        <item x="167"/>
        <item x="168"/>
        <item x="163"/>
        <item x="234"/>
        <item x="199"/>
        <item x="228"/>
        <item x="229"/>
        <item x="268"/>
        <item x="169"/>
        <item x="170"/>
        <item x="171"/>
        <item x="172"/>
        <item x="173"/>
        <item x="174"/>
        <item x="175"/>
        <item x="267"/>
        <item x="176"/>
        <item x="177"/>
        <item x="178"/>
        <item x="179"/>
        <item x="180"/>
        <item x="181"/>
        <item x="162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60"/>
        <item x="257"/>
        <item x="195"/>
        <item x="196"/>
        <item x="197"/>
        <item x="161"/>
        <item x="198"/>
        <item x="230"/>
        <item x="231"/>
        <item x="232"/>
        <item x="233"/>
        <item x="164"/>
        <item x="258"/>
        <item x="263"/>
        <item x="235"/>
        <item x="295"/>
        <item x="301"/>
        <item x="304"/>
        <item x="298"/>
        <item x="296"/>
        <item x="297"/>
        <item x="292"/>
        <item x="293"/>
        <item x="306"/>
        <item x="300"/>
        <item x="305"/>
        <item x="302"/>
        <item x="299"/>
        <item x="303"/>
        <item x="307"/>
        <item x="308"/>
        <item x="294"/>
        <item x="273"/>
        <item x="276"/>
        <item x="275"/>
        <item x="274"/>
        <item x="256"/>
        <item x="313"/>
        <item x="236"/>
        <item x="237"/>
        <item x="260"/>
        <item x="261"/>
        <item x="238"/>
        <item x="265"/>
        <item x="262"/>
        <item x="239"/>
        <item x="227"/>
        <item x="240"/>
        <item x="241"/>
        <item x="259"/>
        <item x="269"/>
        <item x="242"/>
        <item x="264"/>
        <item x="272"/>
        <item x="271"/>
        <item x="270"/>
        <item x="243"/>
        <item x="244"/>
        <item x="152"/>
        <item x="245"/>
        <item x="246"/>
        <item x="247"/>
        <item x="248"/>
        <item x="323"/>
        <item x="317"/>
        <item x="318"/>
        <item x="319"/>
        <item x="316"/>
        <item x="320"/>
        <item x="322"/>
        <item x="321"/>
        <item x="249"/>
        <item x="250"/>
        <item x="311"/>
        <item x="312"/>
        <item x="310"/>
        <item x="309"/>
        <item x="277"/>
        <item x="280"/>
        <item x="278"/>
        <item x="279"/>
        <item x="251"/>
        <item x="252"/>
        <item x="281"/>
        <item x="253"/>
        <item x="282"/>
        <item x="283"/>
        <item x="254"/>
        <item x="200"/>
        <item x="201"/>
        <item x="202"/>
        <item x="203"/>
        <item x="284"/>
        <item x="287"/>
        <item x="286"/>
        <item x="285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55"/>
        <item x="218"/>
        <item x="219"/>
        <item x="266"/>
        <item x="220"/>
        <item x="221"/>
        <item x="222"/>
        <item x="223"/>
        <item x="224"/>
        <item x="225"/>
        <item x="226"/>
        <item x="315"/>
        <item x="151"/>
        <item x="156"/>
        <item x="153"/>
        <item x="154"/>
        <item x="155"/>
        <item x="314"/>
        <item x="157"/>
        <item x="158"/>
        <item x="159"/>
        <item x="2"/>
        <item x="35"/>
        <item x="13"/>
        <item x="62"/>
        <item x="12"/>
        <item x="102"/>
        <item x="88"/>
        <item x="103"/>
        <item x="14"/>
        <item x="70"/>
        <item x="116"/>
        <item x="68"/>
        <item x="32"/>
        <item x="48"/>
        <item x="115"/>
        <item x="114"/>
        <item x="9"/>
        <item x="110"/>
        <item x="54"/>
        <item x="107"/>
        <item x="108"/>
        <item x="109"/>
        <item x="64"/>
        <item x="145"/>
        <item x="85"/>
        <item x="130"/>
        <item x="142"/>
        <item x="129"/>
        <item x="132"/>
        <item x="143"/>
        <item x="131"/>
        <item x="117"/>
        <item x="118"/>
        <item x="111"/>
        <item x="83"/>
        <item x="139"/>
        <item x="141"/>
        <item x="21"/>
        <item x="28"/>
        <item x="58"/>
        <item x="57"/>
        <item x="122"/>
        <item x="89"/>
        <item x="86"/>
        <item x="71"/>
        <item x="146"/>
        <item x="82"/>
        <item x="80"/>
        <item x="11"/>
        <item x="84"/>
        <item x="24"/>
        <item x="33"/>
        <item x="91"/>
        <item x="36"/>
        <item x="18"/>
        <item x="40"/>
        <item x="49"/>
        <item x="51"/>
        <item x="92"/>
        <item x="52"/>
        <item x="96"/>
        <item x="97"/>
        <item x="99"/>
        <item x="100"/>
        <item x="104"/>
        <item x="56"/>
        <item x="105"/>
        <item x="59"/>
        <item x="60"/>
        <item x="106"/>
        <item x="119"/>
        <item x="123"/>
        <item x="127"/>
        <item x="61"/>
        <item x="150"/>
        <item x="63"/>
        <item x="128"/>
        <item x="136"/>
        <item x="140"/>
        <item x="147"/>
        <item x="148"/>
        <item x="149"/>
        <item x="144"/>
        <item x="133"/>
        <item x="134"/>
        <item x="74"/>
        <item x="72"/>
        <item x="90"/>
        <item x="23"/>
        <item x="87"/>
        <item x="47"/>
        <item x="25"/>
        <item x="138"/>
        <item x="37"/>
        <item x="137"/>
        <item x="79"/>
        <item x="42"/>
        <item x="4"/>
        <item x="2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4"/>
  </rowFields>
  <rowItems count="286">
    <i>
      <x v="20"/>
    </i>
    <i>
      <x v="14"/>
    </i>
    <i>
      <x v="321"/>
    </i>
    <i>
      <x v="320"/>
    </i>
    <i>
      <x v="18"/>
    </i>
    <i>
      <x v="15"/>
    </i>
    <i>
      <x v="230"/>
    </i>
    <i>
      <x v="224"/>
    </i>
    <i>
      <x v="17"/>
    </i>
    <i>
      <x v="263"/>
    </i>
    <i>
      <x v="264"/>
    </i>
    <i>
      <x v="267"/>
    </i>
    <i>
      <x v="33"/>
    </i>
    <i>
      <x v="314"/>
    </i>
    <i>
      <x v="39"/>
    </i>
    <i>
      <x v="12"/>
    </i>
    <i>
      <x v="225"/>
    </i>
    <i>
      <x v="8"/>
    </i>
    <i>
      <x v="240"/>
    </i>
    <i>
      <x v="23"/>
    </i>
    <i>
      <x v="40"/>
    </i>
    <i>
      <x v="25"/>
    </i>
    <i>
      <x v="229"/>
    </i>
    <i>
      <x v="26"/>
    </i>
    <i>
      <x v="231"/>
    </i>
    <i>
      <x v="30"/>
    </i>
    <i>
      <x v="262"/>
    </i>
    <i>
      <x v="32"/>
    </i>
    <i>
      <x v="7"/>
    </i>
    <i>
      <x v="159"/>
    </i>
    <i>
      <x v="223"/>
    </i>
    <i>
      <x v="191"/>
    </i>
    <i>
      <x v="22"/>
    </i>
    <i>
      <x v="255"/>
    </i>
    <i>
      <x v="10"/>
    </i>
    <i>
      <x v="175"/>
    </i>
    <i>
      <x v="34"/>
    </i>
    <i>
      <x v="207"/>
    </i>
    <i>
      <x v="35"/>
    </i>
    <i>
      <x v="239"/>
    </i>
    <i>
      <x v="36"/>
    </i>
    <i>
      <x v="151"/>
    </i>
    <i>
      <x v="37"/>
    </i>
    <i>
      <x v="167"/>
    </i>
    <i>
      <x v="38"/>
    </i>
    <i>
      <x v="183"/>
    </i>
    <i>
      <x v="9"/>
    </i>
    <i>
      <x v="199"/>
    </i>
    <i>
      <x v="24"/>
    </i>
    <i>
      <x v="215"/>
    </i>
    <i>
      <x v="41"/>
    </i>
    <i>
      <x v="28"/>
    </i>
    <i>
      <x v="42"/>
    </i>
    <i>
      <x v="247"/>
    </i>
    <i>
      <x v="43"/>
    </i>
    <i>
      <x v="13"/>
    </i>
    <i>
      <x v="45"/>
    </i>
    <i>
      <x v="155"/>
    </i>
    <i>
      <x v="46"/>
    </i>
    <i>
      <x v="163"/>
    </i>
    <i>
      <x v="47"/>
    </i>
    <i>
      <x v="171"/>
    </i>
    <i>
      <x v="48"/>
    </i>
    <i>
      <x v="179"/>
    </i>
    <i>
      <x v="49"/>
    </i>
    <i>
      <x v="187"/>
    </i>
    <i>
      <x v="50"/>
    </i>
    <i>
      <x v="195"/>
    </i>
    <i>
      <x v="51"/>
    </i>
    <i>
      <x v="203"/>
    </i>
    <i>
      <x v="52"/>
    </i>
    <i>
      <x v="211"/>
    </i>
    <i>
      <x v="53"/>
    </i>
    <i>
      <x v="219"/>
    </i>
    <i>
      <x v="54"/>
    </i>
    <i>
      <x v="227"/>
    </i>
    <i>
      <x v="55"/>
    </i>
    <i>
      <x v="235"/>
    </i>
    <i>
      <x v="56"/>
    </i>
    <i>
      <x v="243"/>
    </i>
    <i>
      <x v="57"/>
    </i>
    <i>
      <x v="251"/>
    </i>
    <i>
      <x v="58"/>
    </i>
    <i>
      <x v="259"/>
    </i>
    <i>
      <x v="59"/>
    </i>
    <i>
      <x v="149"/>
    </i>
    <i>
      <x v="60"/>
    </i>
    <i>
      <x v="153"/>
    </i>
    <i>
      <x v="61"/>
    </i>
    <i>
      <x v="157"/>
    </i>
    <i>
      <x v="62"/>
    </i>
    <i>
      <x v="161"/>
    </i>
    <i>
      <x v="63"/>
    </i>
    <i>
      <x v="165"/>
    </i>
    <i>
      <x v="64"/>
    </i>
    <i>
      <x v="169"/>
    </i>
    <i>
      <x v="65"/>
    </i>
    <i>
      <x v="173"/>
    </i>
    <i>
      <x v="66"/>
    </i>
    <i>
      <x v="177"/>
    </i>
    <i>
      <x v="67"/>
    </i>
    <i>
      <x v="181"/>
    </i>
    <i>
      <x v="68"/>
    </i>
    <i>
      <x v="185"/>
    </i>
    <i>
      <x v="69"/>
    </i>
    <i>
      <x v="189"/>
    </i>
    <i>
      <x v="70"/>
    </i>
    <i>
      <x v="193"/>
    </i>
    <i>
      <x v="71"/>
    </i>
    <i>
      <x v="197"/>
    </i>
    <i>
      <x v="72"/>
    </i>
    <i>
      <x v="201"/>
    </i>
    <i>
      <x v="73"/>
    </i>
    <i>
      <x v="205"/>
    </i>
    <i>
      <x v="74"/>
    </i>
    <i>
      <x v="209"/>
    </i>
    <i>
      <x v="75"/>
    </i>
    <i>
      <x v="213"/>
    </i>
    <i>
      <x v="76"/>
    </i>
    <i>
      <x v="217"/>
    </i>
    <i>
      <x v="77"/>
    </i>
    <i>
      <x v="221"/>
    </i>
    <i>
      <x v="78"/>
    </i>
    <i>
      <x v="19"/>
    </i>
    <i>
      <x v="79"/>
    </i>
    <i>
      <x v="4"/>
    </i>
    <i>
      <x v="80"/>
    </i>
    <i>
      <x v="233"/>
    </i>
    <i>
      <x v="81"/>
    </i>
    <i>
      <x v="237"/>
    </i>
    <i>
      <x v="82"/>
    </i>
    <i>
      <x v="241"/>
    </i>
    <i>
      <x v="83"/>
    </i>
    <i>
      <x v="245"/>
    </i>
    <i>
      <x v="84"/>
    </i>
    <i>
      <x v="249"/>
    </i>
    <i>
      <x v="85"/>
    </i>
    <i>
      <x v="253"/>
    </i>
    <i>
      <x v="86"/>
    </i>
    <i>
      <x v="257"/>
    </i>
    <i>
      <x v="87"/>
    </i>
    <i>
      <x v="261"/>
    </i>
    <i>
      <x v="88"/>
    </i>
    <i>
      <x v="265"/>
    </i>
    <i>
      <x v="89"/>
    </i>
    <i>
      <x v="150"/>
    </i>
    <i>
      <x v="90"/>
    </i>
    <i>
      <x v="152"/>
    </i>
    <i>
      <x v="91"/>
    </i>
    <i>
      <x v="154"/>
    </i>
    <i>
      <x v="92"/>
    </i>
    <i>
      <x v="156"/>
    </i>
    <i>
      <x v="93"/>
    </i>
    <i>
      <x v="158"/>
    </i>
    <i>
      <x v="94"/>
    </i>
    <i>
      <x v="160"/>
    </i>
    <i>
      <x v="95"/>
    </i>
    <i>
      <x v="162"/>
    </i>
    <i>
      <x v="96"/>
    </i>
    <i>
      <x v="164"/>
    </i>
    <i>
      <x v="97"/>
    </i>
    <i>
      <x v="166"/>
    </i>
    <i>
      <x v="98"/>
    </i>
    <i>
      <x v="168"/>
    </i>
    <i>
      <x v="99"/>
    </i>
    <i>
      <x v="170"/>
    </i>
    <i>
      <x v="100"/>
    </i>
    <i>
      <x v="172"/>
    </i>
    <i>
      <x v="101"/>
    </i>
    <i>
      <x v="174"/>
    </i>
    <i>
      <x v="102"/>
    </i>
    <i>
      <x v="176"/>
    </i>
    <i>
      <x v="103"/>
    </i>
    <i>
      <x v="178"/>
    </i>
    <i>
      <x v="104"/>
    </i>
    <i>
      <x v="180"/>
    </i>
    <i>
      <x v="105"/>
    </i>
    <i>
      <x v="182"/>
    </i>
    <i>
      <x v="106"/>
    </i>
    <i>
      <x v="184"/>
    </i>
    <i>
      <x v="107"/>
    </i>
    <i>
      <x v="186"/>
    </i>
    <i>
      <x v="108"/>
    </i>
    <i>
      <x v="188"/>
    </i>
    <i>
      <x v="109"/>
    </i>
    <i>
      <x v="190"/>
    </i>
    <i>
      <x v="110"/>
    </i>
    <i>
      <x v="192"/>
    </i>
    <i>
      <x v="111"/>
    </i>
    <i>
      <x v="194"/>
    </i>
    <i>
      <x v="112"/>
    </i>
    <i>
      <x v="196"/>
    </i>
    <i>
      <x v="113"/>
    </i>
    <i>
      <x v="198"/>
    </i>
    <i>
      <x v="114"/>
    </i>
    <i>
      <x v="200"/>
    </i>
    <i>
      <x v="115"/>
    </i>
    <i>
      <x v="202"/>
    </i>
    <i>
      <x v="116"/>
    </i>
    <i>
      <x v="204"/>
    </i>
    <i>
      <x v="117"/>
    </i>
    <i>
      <x v="206"/>
    </i>
    <i>
      <x v="118"/>
    </i>
    <i>
      <x v="208"/>
    </i>
    <i>
      <x v="119"/>
    </i>
    <i>
      <x v="210"/>
    </i>
    <i>
      <x v="120"/>
    </i>
    <i>
      <x v="212"/>
    </i>
    <i>
      <x v="121"/>
    </i>
    <i>
      <x v="214"/>
    </i>
    <i>
      <x v="122"/>
    </i>
    <i>
      <x v="216"/>
    </i>
    <i>
      <x v="123"/>
    </i>
    <i>
      <x v="218"/>
    </i>
    <i>
      <x v="124"/>
    </i>
    <i>
      <x v="220"/>
    </i>
    <i>
      <x v="125"/>
    </i>
    <i>
      <x v="222"/>
    </i>
    <i>
      <x v="126"/>
    </i>
    <i>
      <x v="11"/>
    </i>
    <i>
      <x v="127"/>
    </i>
    <i>
      <x v="226"/>
    </i>
    <i>
      <x v="128"/>
    </i>
    <i>
      <x v="228"/>
    </i>
    <i>
      <x v="129"/>
    </i>
    <i>
      <x v="27"/>
    </i>
    <i>
      <x v="130"/>
    </i>
    <i>
      <x v="232"/>
    </i>
    <i>
      <x v="131"/>
    </i>
    <i>
      <x v="234"/>
    </i>
    <i>
      <x v="132"/>
    </i>
    <i>
      <x v="236"/>
    </i>
    <i>
      <x v="133"/>
    </i>
    <i>
      <x v="238"/>
    </i>
    <i>
      <x v="134"/>
    </i>
    <i>
      <x v="29"/>
    </i>
    <i>
      <x v="135"/>
    </i>
    <i>
      <x v="242"/>
    </i>
    <i>
      <x v="136"/>
    </i>
    <i>
      <x v="244"/>
    </i>
    <i>
      <x v="137"/>
    </i>
    <i>
      <x v="246"/>
    </i>
    <i>
      <x v="138"/>
    </i>
    <i>
      <x v="248"/>
    </i>
    <i>
      <x v="139"/>
    </i>
    <i>
      <x v="250"/>
    </i>
    <i>
      <x v="140"/>
    </i>
    <i>
      <x v="252"/>
    </i>
    <i>
      <x v="266"/>
    </i>
    <i>
      <x v="254"/>
    </i>
    <i>
      <x v="268"/>
    </i>
    <i>
      <x v="256"/>
    </i>
    <i>
      <x v="270"/>
    </i>
    <i>
      <x v="258"/>
    </i>
    <i>
      <x v="307"/>
    </i>
    <i>
      <x v="260"/>
    </i>
    <i>
      <x v="309"/>
    </i>
    <i>
      <x v="21"/>
    </i>
    <i>
      <x v="311"/>
    </i>
    <i>
      <x v="3"/>
    </i>
    <i>
      <x v="16"/>
    </i>
    <i>
      <x v="31"/>
    </i>
    <i>
      <x v="148"/>
    </i>
    <i>
      <x v="141"/>
    </i>
    <i>
      <x v="269"/>
    </i>
    <i>
      <x v="313"/>
    </i>
    <i>
      <x v="306"/>
    </i>
    <i>
      <x v="315"/>
    </i>
    <i>
      <x v="308"/>
    </i>
    <i>
      <x v="317"/>
    </i>
    <i>
      <x v="310"/>
    </i>
    <i>
      <x v="6"/>
    </i>
    <i>
      <x v="312"/>
    </i>
    <i>
      <x v="146"/>
    </i>
    <i>
      <x v="147"/>
    </i>
    <i>
      <x v="142"/>
    </i>
    <i>
      <x v="316"/>
    </i>
    <i>
      <x v="319"/>
    </i>
    <i>
      <x v="318"/>
    </i>
    <i>
      <x v="5"/>
    </i>
    <i>
      <x v="2"/>
    </i>
    <i>
      <x v="143"/>
    </i>
    <i>
      <x v="322"/>
    </i>
    <i>
      <x v="144"/>
    </i>
    <i>
      <x v="145"/>
    </i>
    <i t="grand">
      <x/>
    </i>
  </rowItems>
  <colItems count="1">
    <i/>
  </colItems>
  <pageFields count="1">
    <pageField fld="1" item="1" hier="-1"/>
  </pageFields>
  <dataFields count="1">
    <dataField name="Contagem de ARQUIV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E39D-1CA0-46E1-B8E8-E53904CB661C}">
  <dimension ref="A1:F508"/>
  <sheetViews>
    <sheetView tabSelected="1" zoomScaleNormal="100" workbookViewId="0">
      <pane ySplit="1" topLeftCell="A182" activePane="bottomLeft" state="frozen"/>
      <selection pane="bottomLeft" activeCell="F196" sqref="F196"/>
    </sheetView>
  </sheetViews>
  <sheetFormatPr defaultRowHeight="11.1" customHeight="1" x14ac:dyDescent="0.2"/>
  <cols>
    <col min="1" max="1" width="27.7109375" style="3" bestFit="1" customWidth="1"/>
    <col min="2" max="2" width="12.140625" style="3" bestFit="1" customWidth="1"/>
    <col min="3" max="3" width="12.140625" style="3" customWidth="1"/>
    <col min="4" max="4" width="12.85546875" style="3" bestFit="1" customWidth="1"/>
    <col min="5" max="5" width="35.28515625" style="3" bestFit="1" customWidth="1"/>
    <col min="6" max="6" width="120.28515625" style="3" customWidth="1"/>
    <col min="7" max="16384" width="9.140625" style="3"/>
  </cols>
  <sheetData>
    <row r="1" spans="1:6" ht="11.1" customHeight="1" x14ac:dyDescent="0.2">
      <c r="A1" s="1" t="s">
        <v>610</v>
      </c>
      <c r="B1" s="1" t="s">
        <v>611</v>
      </c>
      <c r="C1" s="1" t="s">
        <v>325</v>
      </c>
      <c r="D1" s="1" t="s">
        <v>612</v>
      </c>
      <c r="E1" s="2" t="s">
        <v>12</v>
      </c>
      <c r="F1" s="2" t="s">
        <v>13</v>
      </c>
    </row>
    <row r="2" spans="1:6" ht="11.1" customHeight="1" x14ac:dyDescent="0.2">
      <c r="A2" s="4" t="str">
        <f>TRIM(IF(IFERROR(SEARCH(".csv",E2,1),0)&gt;0,E2,A1))</f>
        <v>LimiteRetProxVig.csv</v>
      </c>
      <c r="B2" s="4" t="b">
        <f>AND(IF(IFERROR(SEARCH(".csv",E2,1),0)&gt;0,FALSE,TRUE),LEN(E2)&gt;0)</f>
        <v>0</v>
      </c>
      <c r="C2" s="4">
        <f>IF(B2=TRUE,IF(A2=A1,C1+1,1),0)</f>
        <v>0</v>
      </c>
      <c r="D2" s="4" t="str">
        <f>IF(IFERROR(SEARCH("VALOR",F2,1),0)&gt;0,"FLOAT",IF(IFERROR(SEARCH("TOTAL DE",F2,1),0)&gt;0,"FLOAT",IF(IFERROR(SEARCH("TOTAL DO",F2,1),0)&gt;0,"FLOAT",IF(IFERROR(SEARCH("=",F2,1),0)&gt;0,"FLOAT",IF(IFERROR(SEARCH("R$",F2,1),0)&gt;0,"FLOAT","")))))
&amp;IF(IFERROR(SEARCH("Ano e mês",F2,1),0)&gt;0,"INT",IF(IFERROR(SEARCH("Código",F2,1),0)&gt;0,"INT",IF(IFERROR(SEARCH("margem",F2,1),0)&gt;0,"INT",IF(IFERROR(SEARCH("ajustado",F2,1),0)&gt;0,"INT",""))))</f>
        <v/>
      </c>
      <c r="E2" s="2" t="s">
        <v>0</v>
      </c>
      <c r="F2" s="2" t="s">
        <v>1</v>
      </c>
    </row>
    <row r="3" spans="1:6" ht="11.1" customHeight="1" x14ac:dyDescent="0.2">
      <c r="A3" s="4" t="str">
        <f>TRIM(IF(IFERROR(SEARCH(".csv",E3,1),0)&gt;0,E3,A2))</f>
        <v>LimiteRetProxVig.csv</v>
      </c>
      <c r="B3" s="4" t="b">
        <f t="shared" ref="B3:B66" si="0">AND(IF(IFERROR(SEARCH(".csv",E3,1),0)&gt;0,FALSE,TRUE),LEN(E3)&gt;0)</f>
        <v>1</v>
      </c>
      <c r="C3" s="4">
        <f t="shared" ref="C3:C66" si="1">IF(B3=TRUE,IF(A3=A2,C2+1,1),0)</f>
        <v>1</v>
      </c>
      <c r="D3" s="4" t="str">
        <f t="shared" ref="D3:D66" si="2">IF(IFERROR(SEARCH("VALOR",F3,1),0)&gt;0,"FLOAT",IF(IFERROR(SEARCH("TOTAL DE",F3,1),0)&gt;0,"FLOAT",IF(IFERROR(SEARCH("TOTAL DO",F3,1),0)&gt;0,"FLOAT",IF(IFERROR(SEARCH("=",F3,1),0)&gt;0,"FLOAT",IF(IFERROR(SEARCH("R$",F3,1),0)&gt;0,"FLOAT","")))))
&amp;IF(IFERROR(SEARCH("Ano e mês",F3,1),0)&gt;0,"INT",IF(IFERROR(SEARCH("Código",F3,1),0)&gt;0,"INT",IF(IFERROR(SEARCH("margem",F3,1),0)&gt;0,"INT",IF(IFERROR(SEARCH("ajustado",F3,1),0)&gt;0,"INT",""))))</f>
        <v>INT</v>
      </c>
      <c r="E3" s="5" t="s">
        <v>2</v>
      </c>
      <c r="F3" s="6" t="s">
        <v>3</v>
      </c>
    </row>
    <row r="4" spans="1:6" ht="11.1" customHeight="1" x14ac:dyDescent="0.2">
      <c r="A4" s="4" t="str">
        <f>TRIM(IF(IFERROR(SEARCH(".csv",E4,1),0)&gt;0,E4,A3))</f>
        <v>LimiteRetProxVig.csv</v>
      </c>
      <c r="B4" s="4" t="b">
        <f t="shared" si="0"/>
        <v>1</v>
      </c>
      <c r="C4" s="4">
        <f t="shared" si="1"/>
        <v>2</v>
      </c>
      <c r="D4" s="4" t="str">
        <f t="shared" si="2"/>
        <v/>
      </c>
      <c r="E4" s="5" t="s">
        <v>4</v>
      </c>
      <c r="F4" s="6" t="s">
        <v>5</v>
      </c>
    </row>
    <row r="5" spans="1:6" ht="11.1" customHeight="1" x14ac:dyDescent="0.2">
      <c r="A5" s="4" t="str">
        <f>TRIM(IF(IFERROR(SEARCH(".csv",E5,1),0)&gt;0,E5,A4))</f>
        <v>LimiteRetProxVig.csv</v>
      </c>
      <c r="B5" s="4" t="b">
        <f t="shared" si="0"/>
        <v>1</v>
      </c>
      <c r="C5" s="4">
        <f t="shared" si="1"/>
        <v>3</v>
      </c>
      <c r="D5" s="4" t="str">
        <f t="shared" si="2"/>
        <v>INT</v>
      </c>
      <c r="E5" s="5" t="s">
        <v>6</v>
      </c>
      <c r="F5" s="6" t="s">
        <v>7</v>
      </c>
    </row>
    <row r="6" spans="1:6" ht="11.1" customHeight="1" x14ac:dyDescent="0.2">
      <c r="A6" s="4" t="str">
        <f>TRIM(IF(IFERROR(SEARCH(".csv",E6,1),0)&gt;0,E6,A5))</f>
        <v>LimiteRetProxVig.csv</v>
      </c>
      <c r="B6" s="4" t="b">
        <f t="shared" si="0"/>
        <v>1</v>
      </c>
      <c r="C6" s="4">
        <f t="shared" si="1"/>
        <v>4</v>
      </c>
      <c r="D6" s="4" t="str">
        <f t="shared" si="2"/>
        <v>FLOAT</v>
      </c>
      <c r="E6" s="5" t="s">
        <v>8</v>
      </c>
      <c r="F6" s="7" t="s">
        <v>9</v>
      </c>
    </row>
    <row r="7" spans="1:6" ht="11.1" customHeight="1" x14ac:dyDescent="0.2">
      <c r="A7" s="4" t="str">
        <f>TRIM(IF(IFERROR(SEARCH(".csv",E7,1),0)&gt;0,E7,A6))</f>
        <v>LimiteRetProxVig.csv</v>
      </c>
      <c r="B7" s="4" t="b">
        <f t="shared" si="0"/>
        <v>1</v>
      </c>
      <c r="C7" s="4">
        <f t="shared" si="1"/>
        <v>5</v>
      </c>
      <c r="D7" s="4" t="str">
        <f t="shared" si="2"/>
        <v>INT</v>
      </c>
      <c r="E7" s="5" t="s">
        <v>10</v>
      </c>
      <c r="F7" s="6" t="s">
        <v>11</v>
      </c>
    </row>
    <row r="8" spans="1:6" ht="11.1" customHeight="1" x14ac:dyDescent="0.2">
      <c r="A8" s="4" t="str">
        <f>TRIM(IF(IFERROR(SEARCH(".csv",E8,1),0)&gt;0,E8,A7))</f>
        <v>LimiteRetProxVig.csv</v>
      </c>
      <c r="B8" s="4" t="b">
        <f t="shared" si="0"/>
        <v>0</v>
      </c>
      <c r="C8" s="4">
        <f t="shared" si="1"/>
        <v>0</v>
      </c>
      <c r="D8" s="4" t="str">
        <f t="shared" si="2"/>
        <v/>
      </c>
      <c r="E8" s="2"/>
      <c r="F8" s="8"/>
    </row>
    <row r="9" spans="1:6" ht="11.1" customHeight="1" x14ac:dyDescent="0.2">
      <c r="A9" s="4" t="str">
        <f>TRIM(IF(IFERROR(SEARCH(".csv",E9,1),0)&gt;0,E9,A8))</f>
        <v>LimiteRetProxVig.csv</v>
      </c>
      <c r="B9" s="4" t="b">
        <f t="shared" si="0"/>
        <v>0</v>
      </c>
      <c r="C9" s="4">
        <f t="shared" si="1"/>
        <v>0</v>
      </c>
      <c r="D9" s="4" t="str">
        <f t="shared" si="2"/>
        <v/>
      </c>
      <c r="E9" s="5"/>
      <c r="F9" s="6"/>
    </row>
    <row r="10" spans="1:6" ht="11.1" customHeight="1" x14ac:dyDescent="0.2">
      <c r="A10" s="4" t="str">
        <f>TRIM(IF(IFERROR(SEARCH(".csv",E10,1),0)&gt;0,E10,A9))</f>
        <v>Ses_Administradores.csv</v>
      </c>
      <c r="B10" s="4" t="b">
        <f t="shared" si="0"/>
        <v>0</v>
      </c>
      <c r="C10" s="4">
        <f t="shared" si="1"/>
        <v>0</v>
      </c>
      <c r="D10" s="4" t="str">
        <f t="shared" si="2"/>
        <v/>
      </c>
      <c r="E10" s="5" t="s">
        <v>14</v>
      </c>
      <c r="F10" s="6" t="s">
        <v>15</v>
      </c>
    </row>
    <row r="11" spans="1:6" ht="11.1" customHeight="1" x14ac:dyDescent="0.2">
      <c r="A11" s="4" t="str">
        <f>TRIM(IF(IFERROR(SEARCH(".csv",E11,1),0)&gt;0,E11,A10))</f>
        <v>Ses_Administradores.csv</v>
      </c>
      <c r="B11" s="4" t="b">
        <f t="shared" si="0"/>
        <v>1</v>
      </c>
      <c r="C11" s="4">
        <f t="shared" si="1"/>
        <v>1</v>
      </c>
      <c r="D11" s="4" t="str">
        <f t="shared" si="2"/>
        <v>INT</v>
      </c>
      <c r="E11" s="5" t="s">
        <v>10</v>
      </c>
      <c r="F11" s="7" t="s">
        <v>11</v>
      </c>
    </row>
    <row r="12" spans="1:6" ht="11.1" customHeight="1" x14ac:dyDescent="0.2">
      <c r="A12" s="4" t="str">
        <f>TRIM(IF(IFERROR(SEARCH(".csv",E12,1),0)&gt;0,E12,A11))</f>
        <v>Ses_Administradores.csv</v>
      </c>
      <c r="B12" s="4" t="b">
        <f t="shared" si="0"/>
        <v>1</v>
      </c>
      <c r="C12" s="4">
        <f t="shared" si="1"/>
        <v>2</v>
      </c>
      <c r="D12" s="4" t="str">
        <f t="shared" si="2"/>
        <v>INT</v>
      </c>
      <c r="E12" s="5" t="s">
        <v>16</v>
      </c>
      <c r="F12" s="7" t="s">
        <v>3</v>
      </c>
    </row>
    <row r="13" spans="1:6" ht="11.1" customHeight="1" x14ac:dyDescent="0.2">
      <c r="A13" s="4" t="str">
        <f>TRIM(IF(IFERROR(SEARCH(".csv",E13,1),0)&gt;0,E13,A12))</f>
        <v>Ses_Administradores.csv</v>
      </c>
      <c r="B13" s="4" t="b">
        <f t="shared" si="0"/>
        <v>1</v>
      </c>
      <c r="C13" s="4">
        <f t="shared" si="1"/>
        <v>3</v>
      </c>
      <c r="D13" s="4" t="str">
        <f t="shared" si="2"/>
        <v/>
      </c>
      <c r="E13" s="2" t="s">
        <v>17</v>
      </c>
      <c r="F13" s="8" t="s">
        <v>18</v>
      </c>
    </row>
    <row r="14" spans="1:6" ht="11.1" customHeight="1" x14ac:dyDescent="0.2">
      <c r="A14" s="4" t="str">
        <f>TRIM(IF(IFERROR(SEARCH(".csv",E14,1),0)&gt;0,E14,A13))</f>
        <v>Ses_Administradores.csv</v>
      </c>
      <c r="B14" s="4" t="b">
        <f t="shared" si="0"/>
        <v>1</v>
      </c>
      <c r="C14" s="4">
        <f t="shared" si="1"/>
        <v>4</v>
      </c>
      <c r="D14" s="4" t="str">
        <f t="shared" si="2"/>
        <v/>
      </c>
      <c r="E14" s="5" t="s">
        <v>19</v>
      </c>
      <c r="F14" s="6" t="s">
        <v>20</v>
      </c>
    </row>
    <row r="15" spans="1:6" ht="11.1" customHeight="1" x14ac:dyDescent="0.2">
      <c r="A15" s="4" t="str">
        <f>TRIM(IF(IFERROR(SEARCH(".csv",E15,1),0)&gt;0,E15,A14))</f>
        <v>Ses_Administradores.csv</v>
      </c>
      <c r="B15" s="4" t="b">
        <f t="shared" si="0"/>
        <v>0</v>
      </c>
      <c r="C15" s="4">
        <f t="shared" si="1"/>
        <v>0</v>
      </c>
      <c r="D15" s="4" t="str">
        <f t="shared" si="2"/>
        <v/>
      </c>
      <c r="E15" s="5"/>
      <c r="F15" s="6"/>
    </row>
    <row r="16" spans="1:6" ht="11.1" customHeight="1" x14ac:dyDescent="0.2">
      <c r="A16" s="4" t="str">
        <f>TRIM(IF(IFERROR(SEARCH(".csv",E16,1),0)&gt;0,E16,A15))</f>
        <v>Ses_Administradores.csv</v>
      </c>
      <c r="B16" s="4" t="b">
        <f t="shared" si="0"/>
        <v>0</v>
      </c>
      <c r="C16" s="4">
        <f t="shared" si="1"/>
        <v>0</v>
      </c>
      <c r="D16" s="4" t="str">
        <f t="shared" si="2"/>
        <v/>
      </c>
      <c r="E16" s="5"/>
      <c r="F16" s="6"/>
    </row>
    <row r="17" spans="1:6" ht="11.1" customHeight="1" x14ac:dyDescent="0.2">
      <c r="A17" s="4" t="str">
        <f>TRIM(IF(IFERROR(SEARCH(".csv",E17,1),0)&gt;0,E17,A16))</f>
        <v>Ses_campos.csv</v>
      </c>
      <c r="B17" s="4" t="b">
        <f t="shared" si="0"/>
        <v>0</v>
      </c>
      <c r="C17" s="4">
        <f t="shared" si="1"/>
        <v>0</v>
      </c>
      <c r="D17" s="4" t="str">
        <f t="shared" si="2"/>
        <v>FLOAT</v>
      </c>
      <c r="E17" s="5" t="s">
        <v>21</v>
      </c>
      <c r="F17" s="6" t="s">
        <v>22</v>
      </c>
    </row>
    <row r="18" spans="1:6" ht="11.1" customHeight="1" x14ac:dyDescent="0.2">
      <c r="A18" s="4" t="str">
        <f>TRIM(IF(IFERROR(SEARCH(".csv",E18,1),0)&gt;0,E18,A17))</f>
        <v>Ses_campos.csv</v>
      </c>
      <c r="B18" s="4" t="b">
        <f t="shared" si="0"/>
        <v>1</v>
      </c>
      <c r="C18" s="4">
        <f t="shared" si="1"/>
        <v>1</v>
      </c>
      <c r="D18" s="4" t="str">
        <f t="shared" si="2"/>
        <v/>
      </c>
      <c r="E18" s="5" t="s">
        <v>23</v>
      </c>
      <c r="F18" s="6" t="s">
        <v>24</v>
      </c>
    </row>
    <row r="19" spans="1:6" ht="11.1" customHeight="1" x14ac:dyDescent="0.2">
      <c r="A19" s="4" t="str">
        <f>TRIM(IF(IFERROR(SEARCH(".csv",E19,1),0)&gt;0,E19,A18))</f>
        <v>Ses_campos.csv</v>
      </c>
      <c r="B19" s="4" t="b">
        <f t="shared" si="0"/>
        <v>1</v>
      </c>
      <c r="C19" s="4">
        <f t="shared" si="1"/>
        <v>2</v>
      </c>
      <c r="D19" s="4" t="str">
        <f t="shared" si="2"/>
        <v/>
      </c>
      <c r="E19" s="5" t="s">
        <v>25</v>
      </c>
      <c r="F19" s="6" t="s">
        <v>26</v>
      </c>
    </row>
    <row r="20" spans="1:6" ht="11.1" customHeight="1" x14ac:dyDescent="0.2">
      <c r="A20" s="4" t="str">
        <f>TRIM(IF(IFERROR(SEARCH(".csv",E20,1),0)&gt;0,E20,A19))</f>
        <v>Ses_campos.csv</v>
      </c>
      <c r="B20" s="4" t="b">
        <f t="shared" si="0"/>
        <v>1</v>
      </c>
      <c r="C20" s="4">
        <f t="shared" si="1"/>
        <v>3</v>
      </c>
      <c r="D20" s="4" t="str">
        <f t="shared" si="2"/>
        <v/>
      </c>
      <c r="E20" s="2" t="s">
        <v>27</v>
      </c>
      <c r="F20" s="8" t="s">
        <v>28</v>
      </c>
    </row>
    <row r="21" spans="1:6" ht="11.1" customHeight="1" x14ac:dyDescent="0.2">
      <c r="A21" s="4" t="str">
        <f>TRIM(IF(IFERROR(SEARCH(".csv",E21,1),0)&gt;0,E21,A20))</f>
        <v>Ses_campos.csv</v>
      </c>
      <c r="B21" s="4" t="b">
        <f t="shared" si="0"/>
        <v>1</v>
      </c>
      <c r="C21" s="4">
        <f t="shared" si="1"/>
        <v>4</v>
      </c>
      <c r="D21" s="4" t="str">
        <f t="shared" si="2"/>
        <v/>
      </c>
      <c r="E21" s="5" t="s">
        <v>29</v>
      </c>
      <c r="F21" s="6" t="s">
        <v>30</v>
      </c>
    </row>
    <row r="22" spans="1:6" ht="11.1" customHeight="1" x14ac:dyDescent="0.2">
      <c r="A22" s="4" t="str">
        <f>TRIM(IF(IFERROR(SEARCH(".csv",E22,1),0)&gt;0,E22,A21))</f>
        <v>Ses_campos.csv</v>
      </c>
      <c r="B22" s="4" t="b">
        <f t="shared" si="0"/>
        <v>1</v>
      </c>
      <c r="C22" s="4">
        <f t="shared" si="1"/>
        <v>5</v>
      </c>
      <c r="D22" s="4" t="str">
        <f t="shared" si="2"/>
        <v/>
      </c>
      <c r="E22" s="5" t="s">
        <v>31</v>
      </c>
      <c r="F22" s="6" t="s">
        <v>32</v>
      </c>
    </row>
    <row r="23" spans="1:6" ht="11.1" customHeight="1" x14ac:dyDescent="0.2">
      <c r="A23" s="4" t="str">
        <f>TRIM(IF(IFERROR(SEARCH(".csv",E23,1),0)&gt;0,E23,A22))</f>
        <v>Ses_campos.csv</v>
      </c>
      <c r="B23" s="4" t="b">
        <f t="shared" si="0"/>
        <v>1</v>
      </c>
      <c r="C23" s="4">
        <f t="shared" si="1"/>
        <v>6</v>
      </c>
      <c r="D23" s="4" t="str">
        <f t="shared" si="2"/>
        <v/>
      </c>
      <c r="E23" s="5" t="s">
        <v>33</v>
      </c>
      <c r="F23" s="7" t="s">
        <v>34</v>
      </c>
    </row>
    <row r="24" spans="1:6" ht="11.1" customHeight="1" x14ac:dyDescent="0.2">
      <c r="A24" s="4" t="str">
        <f>TRIM(IF(IFERROR(SEARCH(".csv",E24,1),0)&gt;0,E24,A23))</f>
        <v>Ses_campos.csv</v>
      </c>
      <c r="B24" s="4" t="b">
        <f t="shared" si="0"/>
        <v>0</v>
      </c>
      <c r="C24" s="4">
        <f t="shared" si="1"/>
        <v>0</v>
      </c>
      <c r="D24" s="4" t="str">
        <f t="shared" si="2"/>
        <v/>
      </c>
      <c r="E24" s="5"/>
      <c r="F24" s="7"/>
    </row>
    <row r="25" spans="1:6" ht="11.1" customHeight="1" x14ac:dyDescent="0.2">
      <c r="A25" s="4" t="str">
        <f>TRIM(IF(IFERROR(SEARCH(".csv",E25,1),0)&gt;0,E25,A24))</f>
        <v>Ses_campos.csv</v>
      </c>
      <c r="B25" s="4" t="b">
        <f t="shared" si="0"/>
        <v>0</v>
      </c>
      <c r="C25" s="4">
        <f t="shared" si="1"/>
        <v>0</v>
      </c>
      <c r="D25" s="4" t="str">
        <f t="shared" si="2"/>
        <v/>
      </c>
      <c r="E25" s="5"/>
      <c r="F25" s="7"/>
    </row>
    <row r="26" spans="1:6" ht="11.1" customHeight="1" x14ac:dyDescent="0.2">
      <c r="A26" s="4" t="str">
        <f>TRIM(IF(IFERROR(SEARCH(".csv",E26,1),0)&gt;0,E26,A25))</f>
        <v>Ses_Dados_Cap.csv</v>
      </c>
      <c r="B26" s="4" t="b">
        <f t="shared" si="0"/>
        <v>0</v>
      </c>
      <c r="C26" s="4">
        <f t="shared" si="1"/>
        <v>0</v>
      </c>
      <c r="D26" s="4" t="str">
        <f t="shared" si="2"/>
        <v>FLOAT</v>
      </c>
      <c r="E26" s="5" t="s">
        <v>35</v>
      </c>
      <c r="F26" s="7" t="s">
        <v>36</v>
      </c>
    </row>
    <row r="27" spans="1:6" ht="11.1" customHeight="1" x14ac:dyDescent="0.2">
      <c r="A27" s="4" t="str">
        <f>TRIM(IF(IFERROR(SEARCH(".csv",E27,1),0)&gt;0,E27,A26))</f>
        <v>Ses_Dados_Cap.csv</v>
      </c>
      <c r="B27" s="4" t="b">
        <f t="shared" si="0"/>
        <v>1</v>
      </c>
      <c r="C27" s="4">
        <f t="shared" si="1"/>
        <v>1</v>
      </c>
      <c r="D27" s="4" t="str">
        <f t="shared" si="2"/>
        <v>INT</v>
      </c>
      <c r="E27" s="5" t="s">
        <v>10</v>
      </c>
      <c r="F27" s="7" t="s">
        <v>11</v>
      </c>
    </row>
    <row r="28" spans="1:6" ht="11.1" customHeight="1" x14ac:dyDescent="0.2">
      <c r="A28" s="4" t="str">
        <f>TRIM(IF(IFERROR(SEARCH(".csv",E28,1),0)&gt;0,E28,A27))</f>
        <v>Ses_Dados_Cap.csv</v>
      </c>
      <c r="B28" s="4" t="b">
        <f t="shared" si="0"/>
        <v>1</v>
      </c>
      <c r="C28" s="4">
        <f t="shared" si="1"/>
        <v>2</v>
      </c>
      <c r="D28" s="4" t="str">
        <f t="shared" si="2"/>
        <v>INT</v>
      </c>
      <c r="E28" s="2" t="s">
        <v>2</v>
      </c>
      <c r="F28" s="8" t="s">
        <v>3</v>
      </c>
    </row>
    <row r="29" spans="1:6" ht="11.1" customHeight="1" x14ac:dyDescent="0.2">
      <c r="A29" s="4" t="str">
        <f>TRIM(IF(IFERROR(SEARCH(".csv",E29,1),0)&gt;0,E29,A28))</f>
        <v>Ses_Dados_Cap.csv</v>
      </c>
      <c r="B29" s="4" t="b">
        <f t="shared" si="0"/>
        <v>1</v>
      </c>
      <c r="C29" s="4">
        <f t="shared" si="1"/>
        <v>3</v>
      </c>
      <c r="D29" s="4" t="str">
        <f t="shared" si="2"/>
        <v>INT</v>
      </c>
      <c r="E29" s="5" t="s">
        <v>37</v>
      </c>
      <c r="F29" s="6" t="s">
        <v>38</v>
      </c>
    </row>
    <row r="30" spans="1:6" ht="11.1" customHeight="1" x14ac:dyDescent="0.2">
      <c r="A30" s="4" t="str">
        <f>TRIM(IF(IFERROR(SEARCH(".csv",E30,1),0)&gt;0,E30,A29))</f>
        <v>Ses_Dados_Cap.csv</v>
      </c>
      <c r="B30" s="4" t="b">
        <f t="shared" si="0"/>
        <v>1</v>
      </c>
      <c r="C30" s="4">
        <f t="shared" si="1"/>
        <v>4</v>
      </c>
      <c r="D30" s="4" t="str">
        <f t="shared" si="2"/>
        <v/>
      </c>
      <c r="E30" s="5" t="s">
        <v>39</v>
      </c>
      <c r="F30" s="6" t="s">
        <v>40</v>
      </c>
    </row>
    <row r="31" spans="1:6" ht="11.1" customHeight="1" x14ac:dyDescent="0.2">
      <c r="A31" s="4" t="str">
        <f>TRIM(IF(IFERROR(SEARCH(".csv",E31,1),0)&gt;0,E31,A30))</f>
        <v>Ses_Dados_Cap.csv</v>
      </c>
      <c r="B31" s="4" t="b">
        <f t="shared" si="0"/>
        <v>1</v>
      </c>
      <c r="C31" s="4">
        <f t="shared" si="1"/>
        <v>5</v>
      </c>
      <c r="D31" s="4" t="str">
        <f t="shared" si="2"/>
        <v>FLOAT</v>
      </c>
      <c r="E31" s="5" t="s">
        <v>41</v>
      </c>
      <c r="F31" s="6" t="s">
        <v>42</v>
      </c>
    </row>
    <row r="32" spans="1:6" ht="11.1" customHeight="1" x14ac:dyDescent="0.2">
      <c r="A32" s="4" t="str">
        <f>TRIM(IF(IFERROR(SEARCH(".csv",E32,1),0)&gt;0,E32,A31))</f>
        <v>Ses_Dados_Cap.csv</v>
      </c>
      <c r="B32" s="4" t="b">
        <f t="shared" si="0"/>
        <v>1</v>
      </c>
      <c r="C32" s="4">
        <f t="shared" si="1"/>
        <v>6</v>
      </c>
      <c r="D32" s="4" t="str">
        <f t="shared" si="2"/>
        <v>FLOAT</v>
      </c>
      <c r="E32" s="5" t="s">
        <v>43</v>
      </c>
      <c r="F32" s="6" t="s">
        <v>44</v>
      </c>
    </row>
    <row r="33" spans="1:6" ht="11.1" customHeight="1" x14ac:dyDescent="0.2">
      <c r="A33" s="4" t="str">
        <f>TRIM(IF(IFERROR(SEARCH(".csv",E33,1),0)&gt;0,E33,A32))</f>
        <v>Ses_Dados_Cap.csv</v>
      </c>
      <c r="B33" s="4" t="b">
        <f t="shared" si="0"/>
        <v>1</v>
      </c>
      <c r="C33" s="4">
        <f t="shared" si="1"/>
        <v>7</v>
      </c>
      <c r="D33" s="4" t="str">
        <f t="shared" si="2"/>
        <v>FLOAT</v>
      </c>
      <c r="E33" s="5" t="s">
        <v>45</v>
      </c>
      <c r="F33" s="6" t="s">
        <v>46</v>
      </c>
    </row>
    <row r="34" spans="1:6" ht="11.1" customHeight="1" x14ac:dyDescent="0.2">
      <c r="A34" s="4" t="str">
        <f>TRIM(IF(IFERROR(SEARCH(".csv",E34,1),0)&gt;0,E34,A33))</f>
        <v>Ses_Dados_Cap.csv</v>
      </c>
      <c r="B34" s="4" t="b">
        <f t="shared" si="0"/>
        <v>0</v>
      </c>
      <c r="C34" s="4">
        <f t="shared" si="1"/>
        <v>0</v>
      </c>
      <c r="D34" s="4" t="str">
        <f t="shared" si="2"/>
        <v/>
      </c>
      <c r="E34" s="5"/>
      <c r="F34" s="6"/>
    </row>
    <row r="35" spans="1:6" ht="11.1" customHeight="1" x14ac:dyDescent="0.2">
      <c r="A35" s="4" t="str">
        <f>TRIM(IF(IFERROR(SEARCH(".csv",E35,1),0)&gt;0,E35,A34))</f>
        <v>Ses_cessoes_recebidas.csv</v>
      </c>
      <c r="B35" s="4" t="b">
        <f t="shared" si="0"/>
        <v>0</v>
      </c>
      <c r="C35" s="4">
        <f t="shared" si="1"/>
        <v>0</v>
      </c>
      <c r="D35" s="4" t="str">
        <f t="shared" si="2"/>
        <v/>
      </c>
      <c r="E35" s="5" t="s">
        <v>47</v>
      </c>
      <c r="F35" s="6" t="s">
        <v>48</v>
      </c>
    </row>
    <row r="36" spans="1:6" ht="11.1" customHeight="1" x14ac:dyDescent="0.2">
      <c r="A36" s="4" t="str">
        <f>TRIM(IF(IFERROR(SEARCH(".csv",E36,1),0)&gt;0,E36,A35))</f>
        <v>Ses_cessoes_recebidas.csv</v>
      </c>
      <c r="B36" s="4" t="b">
        <f t="shared" si="0"/>
        <v>1</v>
      </c>
      <c r="C36" s="4">
        <f t="shared" si="1"/>
        <v>1</v>
      </c>
      <c r="D36" s="4" t="str">
        <f t="shared" si="2"/>
        <v>INT</v>
      </c>
      <c r="E36" s="5" t="s">
        <v>2</v>
      </c>
      <c r="F36" s="6" t="s">
        <v>49</v>
      </c>
    </row>
    <row r="37" spans="1:6" ht="11.1" customHeight="1" x14ac:dyDescent="0.2">
      <c r="A37" s="4" t="str">
        <f>TRIM(IF(IFERROR(SEARCH(".csv",E37,1),0)&gt;0,E37,A36))</f>
        <v>Ses_cessoes_recebidas.csv</v>
      </c>
      <c r="B37" s="4" t="b">
        <f t="shared" si="0"/>
        <v>1</v>
      </c>
      <c r="C37" s="4">
        <f t="shared" si="1"/>
        <v>2</v>
      </c>
      <c r="D37" s="4" t="str">
        <f t="shared" si="2"/>
        <v/>
      </c>
      <c r="E37" s="5" t="s">
        <v>10</v>
      </c>
      <c r="F37" s="6" t="s">
        <v>50</v>
      </c>
    </row>
    <row r="38" spans="1:6" ht="11.1" customHeight="1" x14ac:dyDescent="0.2">
      <c r="A38" s="4" t="str">
        <f>TRIM(IF(IFERROR(SEARCH(".csv",E38,1),0)&gt;0,E38,A37))</f>
        <v>Ses_cessoes_recebidas.csv</v>
      </c>
      <c r="B38" s="4" t="b">
        <f t="shared" si="0"/>
        <v>1</v>
      </c>
      <c r="C38" s="4">
        <f t="shared" si="1"/>
        <v>3</v>
      </c>
      <c r="D38" s="4" t="str">
        <f t="shared" si="2"/>
        <v/>
      </c>
      <c r="E38" s="5" t="s">
        <v>51</v>
      </c>
      <c r="F38" s="6" t="s">
        <v>52</v>
      </c>
    </row>
    <row r="39" spans="1:6" ht="11.1" customHeight="1" x14ac:dyDescent="0.2">
      <c r="A39" s="4" t="str">
        <f>TRIM(IF(IFERROR(SEARCH(".csv",E39,1),0)&gt;0,E39,A38))</f>
        <v>Ses_cessoes_recebidas.csv</v>
      </c>
      <c r="B39" s="4" t="b">
        <f t="shared" si="0"/>
        <v>1</v>
      </c>
      <c r="C39" s="4">
        <f t="shared" si="1"/>
        <v>4</v>
      </c>
      <c r="D39" s="4" t="str">
        <f t="shared" si="2"/>
        <v/>
      </c>
      <c r="E39" s="2" t="s">
        <v>53</v>
      </c>
      <c r="F39" s="8" t="s">
        <v>54</v>
      </c>
    </row>
    <row r="40" spans="1:6" ht="11.1" customHeight="1" x14ac:dyDescent="0.2">
      <c r="A40" s="4" t="str">
        <f>TRIM(IF(IFERROR(SEARCH(".csv",E40,1),0)&gt;0,E40,A39))</f>
        <v>Ses_cessoes_recebidas.csv</v>
      </c>
      <c r="B40" s="4" t="b">
        <f t="shared" si="0"/>
        <v>1</v>
      </c>
      <c r="C40" s="4">
        <f t="shared" si="1"/>
        <v>5</v>
      </c>
      <c r="D40" s="4" t="str">
        <f t="shared" si="2"/>
        <v>FLOAT</v>
      </c>
      <c r="E40" s="5" t="s">
        <v>55</v>
      </c>
      <c r="F40" s="6" t="s">
        <v>56</v>
      </c>
    </row>
    <row r="41" spans="1:6" ht="11.1" customHeight="1" x14ac:dyDescent="0.2">
      <c r="A41" s="4" t="str">
        <f>TRIM(IF(IFERROR(SEARCH(".csv",E41,1),0)&gt;0,E41,A40))</f>
        <v>Ses_cessoes_recebidas.csv</v>
      </c>
      <c r="B41" s="4" t="b">
        <f t="shared" si="0"/>
        <v>1</v>
      </c>
      <c r="C41" s="4">
        <f t="shared" si="1"/>
        <v>6</v>
      </c>
      <c r="D41" s="4" t="str">
        <f t="shared" si="2"/>
        <v>FLOAT</v>
      </c>
      <c r="E41" s="5" t="s">
        <v>57</v>
      </c>
      <c r="F41" s="6" t="s">
        <v>58</v>
      </c>
    </row>
    <row r="42" spans="1:6" ht="11.1" customHeight="1" x14ac:dyDescent="0.2">
      <c r="A42" s="4" t="str">
        <f>TRIM(IF(IFERROR(SEARCH(".csv",E42,1),0)&gt;0,E42,A41))</f>
        <v>Ses_cessoes_recebidas.csv</v>
      </c>
      <c r="B42" s="4" t="b">
        <f t="shared" si="0"/>
        <v>1</v>
      </c>
      <c r="C42" s="4">
        <f t="shared" si="1"/>
        <v>7</v>
      </c>
      <c r="D42" s="4" t="str">
        <f t="shared" si="2"/>
        <v>FLOAT</v>
      </c>
      <c r="E42" s="5" t="s">
        <v>59</v>
      </c>
      <c r="F42" s="7" t="s">
        <v>60</v>
      </c>
    </row>
    <row r="43" spans="1:6" ht="11.1" customHeight="1" x14ac:dyDescent="0.2">
      <c r="A43" s="4" t="str">
        <f>TRIM(IF(IFERROR(SEARCH(".csv",E43,1),0)&gt;0,E43,A42))</f>
        <v>Ses_cessoes_recebidas.csv</v>
      </c>
      <c r="B43" s="4" t="b">
        <f t="shared" si="0"/>
        <v>1</v>
      </c>
      <c r="C43" s="4">
        <f t="shared" si="1"/>
        <v>8</v>
      </c>
      <c r="D43" s="4" t="str">
        <f t="shared" si="2"/>
        <v>FLOAT</v>
      </c>
      <c r="E43" s="5" t="s">
        <v>61</v>
      </c>
      <c r="F43" s="7" t="s">
        <v>62</v>
      </c>
    </row>
    <row r="44" spans="1:6" ht="11.1" customHeight="1" x14ac:dyDescent="0.2">
      <c r="A44" s="4" t="str">
        <f>TRIM(IF(IFERROR(SEARCH(".csv",E44,1),0)&gt;0,E44,A43))</f>
        <v>Ses_cessoes_recebidas.csv</v>
      </c>
      <c r="B44" s="4" t="b">
        <f t="shared" si="0"/>
        <v>1</v>
      </c>
      <c r="C44" s="4">
        <f t="shared" si="1"/>
        <v>9</v>
      </c>
      <c r="D44" s="4" t="str">
        <f t="shared" si="2"/>
        <v>FLOAT</v>
      </c>
      <c r="E44" s="2" t="s">
        <v>63</v>
      </c>
      <c r="F44" s="8" t="s">
        <v>64</v>
      </c>
    </row>
    <row r="45" spans="1:6" ht="11.1" customHeight="1" x14ac:dyDescent="0.2">
      <c r="A45" s="4" t="str">
        <f>TRIM(IF(IFERROR(SEARCH(".csv",E45,1),0)&gt;0,E45,A44))</f>
        <v>Ses_cessoes_recebidas.csv</v>
      </c>
      <c r="B45" s="4" t="b">
        <f t="shared" si="0"/>
        <v>1</v>
      </c>
      <c r="C45" s="4">
        <f t="shared" si="1"/>
        <v>10</v>
      </c>
      <c r="D45" s="4" t="str">
        <f t="shared" si="2"/>
        <v>FLOAT</v>
      </c>
      <c r="E45" s="5" t="s">
        <v>65</v>
      </c>
      <c r="F45" s="6" t="s">
        <v>66</v>
      </c>
    </row>
    <row r="46" spans="1:6" ht="11.1" customHeight="1" x14ac:dyDescent="0.2">
      <c r="A46" s="4" t="str">
        <f>TRIM(IF(IFERROR(SEARCH(".csv",E46,1),0)&gt;0,E46,A45))</f>
        <v>Ses_cessoes_recebidas.csv</v>
      </c>
      <c r="B46" s="4" t="b">
        <f t="shared" si="0"/>
        <v>0</v>
      </c>
      <c r="C46" s="4">
        <f t="shared" si="1"/>
        <v>0</v>
      </c>
      <c r="D46" s="4" t="str">
        <f t="shared" si="2"/>
        <v/>
      </c>
      <c r="E46" s="5"/>
      <c r="F46" s="6"/>
    </row>
    <row r="47" spans="1:6" ht="11.1" customHeight="1" x14ac:dyDescent="0.2">
      <c r="A47" s="4" t="str">
        <f>TRIM(IF(IFERROR(SEARCH(".csv",E47,1),0)&gt;0,E47,A46))</f>
        <v>Ses_cessoes_recebidas.csv</v>
      </c>
      <c r="B47" s="4" t="b">
        <f t="shared" si="0"/>
        <v>0</v>
      </c>
      <c r="C47" s="4">
        <f t="shared" si="1"/>
        <v>0</v>
      </c>
      <c r="D47" s="4" t="str">
        <f t="shared" si="2"/>
        <v/>
      </c>
      <c r="E47" s="5"/>
      <c r="F47" s="7"/>
    </row>
    <row r="48" spans="1:6" ht="11.1" customHeight="1" x14ac:dyDescent="0.2">
      <c r="A48" s="4" t="str">
        <f>TRIM(IF(IFERROR(SEARCH(".csv",E48,1),0)&gt;0,E48,A47))</f>
        <v>Ses_cias.csv</v>
      </c>
      <c r="B48" s="4" t="b">
        <f t="shared" si="0"/>
        <v>0</v>
      </c>
      <c r="C48" s="4">
        <f t="shared" si="1"/>
        <v>0</v>
      </c>
      <c r="D48" s="4" t="str">
        <f t="shared" si="2"/>
        <v/>
      </c>
      <c r="E48" s="5" t="s">
        <v>67</v>
      </c>
      <c r="F48" s="7" t="s">
        <v>68</v>
      </c>
    </row>
    <row r="49" spans="1:6" ht="11.1" customHeight="1" x14ac:dyDescent="0.2">
      <c r="A49" s="4" t="str">
        <f>TRIM(IF(IFERROR(SEARCH(".csv",E49,1),0)&gt;0,E49,A48))</f>
        <v>Ses_cias.csv</v>
      </c>
      <c r="B49" s="4" t="b">
        <f t="shared" si="0"/>
        <v>1</v>
      </c>
      <c r="C49" s="4">
        <f t="shared" si="1"/>
        <v>1</v>
      </c>
      <c r="D49" s="4" t="str">
        <f t="shared" si="2"/>
        <v>INT</v>
      </c>
      <c r="E49" s="5" t="s">
        <v>69</v>
      </c>
      <c r="F49" s="7" t="s">
        <v>3</v>
      </c>
    </row>
    <row r="50" spans="1:6" ht="11.1" customHeight="1" x14ac:dyDescent="0.2">
      <c r="A50" s="4" t="str">
        <f>TRIM(IF(IFERROR(SEARCH(".csv",E50,1),0)&gt;0,E50,A49))</f>
        <v>Ses_cias.csv</v>
      </c>
      <c r="B50" s="4" t="b">
        <f t="shared" si="0"/>
        <v>1</v>
      </c>
      <c r="C50" s="4">
        <f t="shared" si="1"/>
        <v>2</v>
      </c>
      <c r="D50" s="4" t="str">
        <f t="shared" si="2"/>
        <v/>
      </c>
      <c r="E50" s="2" t="s">
        <v>70</v>
      </c>
      <c r="F50" s="2" t="s">
        <v>5</v>
      </c>
    </row>
    <row r="51" spans="1:6" ht="11.1" customHeight="1" x14ac:dyDescent="0.2">
      <c r="A51" s="4" t="str">
        <f>TRIM(IF(IFERROR(SEARCH(".csv",E51,1),0)&gt;0,E51,A50))</f>
        <v>Ses_cias.csv</v>
      </c>
      <c r="B51" s="4" t="b">
        <f t="shared" si="0"/>
        <v>1</v>
      </c>
      <c r="C51" s="4">
        <f t="shared" si="1"/>
        <v>3</v>
      </c>
      <c r="D51" s="4" t="str">
        <f t="shared" si="2"/>
        <v>INT</v>
      </c>
      <c r="E51" s="5" t="s">
        <v>71</v>
      </c>
      <c r="F51" s="7" t="s">
        <v>72</v>
      </c>
    </row>
    <row r="52" spans="1:6" ht="11.1" customHeight="1" x14ac:dyDescent="0.2">
      <c r="A52" s="4" t="str">
        <f>TRIM(IF(IFERROR(SEARCH(".csv",E52,1),0)&gt;0,E52,A51))</f>
        <v>Ses_cias.csv</v>
      </c>
      <c r="B52" s="4" t="b">
        <f t="shared" si="0"/>
        <v>1</v>
      </c>
      <c r="C52" s="4">
        <f t="shared" si="1"/>
        <v>4</v>
      </c>
      <c r="D52" s="4" t="str">
        <f t="shared" si="2"/>
        <v/>
      </c>
      <c r="E52" s="5" t="s">
        <v>73</v>
      </c>
      <c r="F52" s="6" t="s">
        <v>74</v>
      </c>
    </row>
    <row r="53" spans="1:6" ht="11.1" customHeight="1" x14ac:dyDescent="0.2">
      <c r="A53" s="4" t="str">
        <f>TRIM(IF(IFERROR(SEARCH(".csv",E53,1),0)&gt;0,E53,A52))</f>
        <v>Ses_cias.csv</v>
      </c>
      <c r="B53" s="4" t="b">
        <f t="shared" si="0"/>
        <v>0</v>
      </c>
      <c r="C53" s="4">
        <f t="shared" si="1"/>
        <v>0</v>
      </c>
      <c r="D53" s="4" t="str">
        <f t="shared" si="2"/>
        <v/>
      </c>
      <c r="E53" s="5"/>
      <c r="F53" s="7"/>
    </row>
    <row r="54" spans="1:6" ht="11.1" customHeight="1" x14ac:dyDescent="0.2">
      <c r="A54" s="4" t="str">
        <f>TRIM(IF(IFERROR(SEARCH(".csv",E54,1),0)&gt;0,E54,A53))</f>
        <v>Ses_Contrib_Benef.csv</v>
      </c>
      <c r="B54" s="4" t="b">
        <f t="shared" si="0"/>
        <v>0</v>
      </c>
      <c r="C54" s="4">
        <f t="shared" si="1"/>
        <v>0</v>
      </c>
      <c r="D54" s="4" t="str">
        <f t="shared" si="2"/>
        <v>FLOAT</v>
      </c>
      <c r="E54" s="5" t="s">
        <v>75</v>
      </c>
      <c r="F54" s="7" t="s">
        <v>76</v>
      </c>
    </row>
    <row r="55" spans="1:6" ht="11.1" customHeight="1" x14ac:dyDescent="0.2">
      <c r="A55" s="4" t="str">
        <f>TRIM(IF(IFERROR(SEARCH(".csv",E55,1),0)&gt;0,E55,A54))</f>
        <v>Ses_Contrib_Benef.csv</v>
      </c>
      <c r="B55" s="4" t="b">
        <f t="shared" si="0"/>
        <v>1</v>
      </c>
      <c r="C55" s="4">
        <f t="shared" si="1"/>
        <v>1</v>
      </c>
      <c r="D55" s="4" t="str">
        <f t="shared" si="2"/>
        <v>INT</v>
      </c>
      <c r="E55" s="5" t="s">
        <v>10</v>
      </c>
      <c r="F55" s="7" t="s">
        <v>11</v>
      </c>
    </row>
    <row r="56" spans="1:6" ht="11.1" customHeight="1" x14ac:dyDescent="0.2">
      <c r="A56" s="4" t="str">
        <f>TRIM(IF(IFERROR(SEARCH(".csv",E56,1),0)&gt;0,E56,A55))</f>
        <v>Ses_Contrib_Benef.csv</v>
      </c>
      <c r="B56" s="4" t="b">
        <f t="shared" si="0"/>
        <v>1</v>
      </c>
      <c r="C56" s="4">
        <f t="shared" si="1"/>
        <v>2</v>
      </c>
      <c r="D56" s="4" t="str">
        <f t="shared" si="2"/>
        <v>INT</v>
      </c>
      <c r="E56" s="5" t="s">
        <v>2</v>
      </c>
      <c r="F56" s="7" t="s">
        <v>3</v>
      </c>
    </row>
    <row r="57" spans="1:6" ht="11.1" customHeight="1" x14ac:dyDescent="0.2">
      <c r="A57" s="4" t="str">
        <f>TRIM(IF(IFERROR(SEARCH(".csv",E57,1),0)&gt;0,E57,A56))</f>
        <v>Ses_Contrib_Benef.csv</v>
      </c>
      <c r="B57" s="4" t="b">
        <f t="shared" si="0"/>
        <v>1</v>
      </c>
      <c r="C57" s="4">
        <f t="shared" si="1"/>
        <v>3</v>
      </c>
      <c r="D57" s="4" t="str">
        <f t="shared" si="2"/>
        <v/>
      </c>
      <c r="E57" s="5" t="s">
        <v>77</v>
      </c>
      <c r="F57" s="7" t="s">
        <v>78</v>
      </c>
    </row>
    <row r="58" spans="1:6" ht="11.1" customHeight="1" x14ac:dyDescent="0.2">
      <c r="A58" s="4" t="str">
        <f>TRIM(IF(IFERROR(SEARCH(".csv",E58,1),0)&gt;0,E58,A57))</f>
        <v>Ses_Contrib_Benef.csv</v>
      </c>
      <c r="B58" s="4" t="b">
        <f t="shared" si="0"/>
        <v>1</v>
      </c>
      <c r="C58" s="4">
        <f t="shared" si="1"/>
        <v>4</v>
      </c>
      <c r="D58" s="4" t="str">
        <f t="shared" si="2"/>
        <v>FLOAT</v>
      </c>
      <c r="E58" s="5" t="s">
        <v>79</v>
      </c>
      <c r="F58" s="7" t="s">
        <v>80</v>
      </c>
    </row>
    <row r="59" spans="1:6" ht="11.1" customHeight="1" x14ac:dyDescent="0.2">
      <c r="A59" s="4" t="str">
        <f>TRIM(IF(IFERROR(SEARCH(".csv",E59,1),0)&gt;0,E59,A58))</f>
        <v>Ses_Contrib_Benef.csv</v>
      </c>
      <c r="B59" s="4" t="b">
        <f t="shared" si="0"/>
        <v>1</v>
      </c>
      <c r="C59" s="4">
        <f t="shared" si="1"/>
        <v>5</v>
      </c>
      <c r="D59" s="4" t="str">
        <f t="shared" si="2"/>
        <v>FLOAT</v>
      </c>
      <c r="E59" s="5" t="s">
        <v>81</v>
      </c>
      <c r="F59" s="7" t="s">
        <v>82</v>
      </c>
    </row>
    <row r="60" spans="1:6" ht="11.1" customHeight="1" x14ac:dyDescent="0.2">
      <c r="A60" s="4" t="str">
        <f>TRIM(IF(IFERROR(SEARCH(".csv",E60,1),0)&gt;0,E60,A59))</f>
        <v>Ses_Contrib_Benef.csv</v>
      </c>
      <c r="B60" s="4" t="b">
        <f t="shared" si="0"/>
        <v>0</v>
      </c>
      <c r="C60" s="4">
        <f t="shared" si="1"/>
        <v>0</v>
      </c>
      <c r="D60" s="4" t="str">
        <f t="shared" si="2"/>
        <v/>
      </c>
      <c r="E60" s="2"/>
      <c r="F60" s="7"/>
    </row>
    <row r="61" spans="1:6" ht="11.1" customHeight="1" x14ac:dyDescent="0.2">
      <c r="A61" s="4" t="str">
        <f>TRIM(IF(IFERROR(SEARCH(".csv",E61,1),0)&gt;0,E61,A60))</f>
        <v>Ses_Contrib_Benef.csv</v>
      </c>
      <c r="B61" s="4" t="b">
        <f t="shared" si="0"/>
        <v>0</v>
      </c>
      <c r="C61" s="4">
        <f t="shared" si="1"/>
        <v>0</v>
      </c>
      <c r="D61" s="4" t="str">
        <f t="shared" si="2"/>
        <v/>
      </c>
      <c r="E61" s="5"/>
      <c r="F61" s="7"/>
    </row>
    <row r="62" spans="1:6" ht="11.1" customHeight="1" x14ac:dyDescent="0.2">
      <c r="A62" s="4" t="str">
        <f>TRIM(IF(IFERROR(SEARCH(".csv",E62,1),0)&gt;0,E62,A61))</f>
        <v>Ses_dependencias.csv</v>
      </c>
      <c r="B62" s="4" t="b">
        <f t="shared" si="0"/>
        <v>0</v>
      </c>
      <c r="C62" s="4">
        <f t="shared" si="1"/>
        <v>0</v>
      </c>
      <c r="D62" s="4" t="str">
        <f t="shared" si="2"/>
        <v/>
      </c>
      <c r="E62" s="5" t="s">
        <v>83</v>
      </c>
      <c r="F62" s="7" t="s">
        <v>84</v>
      </c>
    </row>
    <row r="63" spans="1:6" ht="11.1" customHeight="1" x14ac:dyDescent="0.2">
      <c r="A63" s="4" t="str">
        <f>TRIM(IF(IFERROR(SEARCH(".csv",E63,1),0)&gt;0,E63,A62))</f>
        <v>Ses_dependencias.csv</v>
      </c>
      <c r="B63" s="4" t="b">
        <f t="shared" si="0"/>
        <v>1</v>
      </c>
      <c r="C63" s="4">
        <f t="shared" si="1"/>
        <v>1</v>
      </c>
      <c r="D63" s="4" t="str">
        <f t="shared" si="2"/>
        <v/>
      </c>
      <c r="E63" s="5" t="s">
        <v>85</v>
      </c>
      <c r="F63" s="7" t="s">
        <v>86</v>
      </c>
    </row>
    <row r="64" spans="1:6" ht="11.1" customHeight="1" x14ac:dyDescent="0.2">
      <c r="A64" s="4" t="str">
        <f>TRIM(IF(IFERROR(SEARCH(".csv",E64,1),0)&gt;0,E64,A63))</f>
        <v>Ses_dependencias.csv</v>
      </c>
      <c r="B64" s="4" t="b">
        <f t="shared" si="0"/>
        <v>1</v>
      </c>
      <c r="C64" s="4">
        <f t="shared" si="1"/>
        <v>2</v>
      </c>
      <c r="D64" s="4" t="str">
        <f t="shared" si="2"/>
        <v>INT</v>
      </c>
      <c r="E64" s="5" t="s">
        <v>2</v>
      </c>
      <c r="F64" s="7" t="s">
        <v>3</v>
      </c>
    </row>
    <row r="65" spans="1:6" ht="11.1" customHeight="1" x14ac:dyDescent="0.2">
      <c r="A65" s="4" t="str">
        <f>TRIM(IF(IFERROR(SEARCH(".csv",E65,1),0)&gt;0,E65,A64))</f>
        <v>Ses_dependencias.csv</v>
      </c>
      <c r="B65" s="4" t="b">
        <f t="shared" si="0"/>
        <v>1</v>
      </c>
      <c r="C65" s="4">
        <f t="shared" si="1"/>
        <v>3</v>
      </c>
      <c r="D65" s="4" t="str">
        <f t="shared" si="2"/>
        <v/>
      </c>
      <c r="E65" s="2" t="s">
        <v>87</v>
      </c>
      <c r="F65" s="2" t="s">
        <v>88</v>
      </c>
    </row>
    <row r="66" spans="1:6" ht="11.1" customHeight="1" x14ac:dyDescent="0.2">
      <c r="A66" s="4" t="str">
        <f>TRIM(IF(IFERROR(SEARCH(".csv",E66,1),0)&gt;0,E66,A65))</f>
        <v>Ses_dependencias.csv</v>
      </c>
      <c r="B66" s="4" t="b">
        <f t="shared" si="0"/>
        <v>1</v>
      </c>
      <c r="C66" s="4">
        <f t="shared" si="1"/>
        <v>4</v>
      </c>
      <c r="D66" s="4" t="str">
        <f t="shared" si="2"/>
        <v/>
      </c>
      <c r="E66" s="5" t="s">
        <v>89</v>
      </c>
      <c r="F66" s="6" t="s">
        <v>90</v>
      </c>
    </row>
    <row r="67" spans="1:6" ht="11.1" customHeight="1" x14ac:dyDescent="0.2">
      <c r="A67" s="4" t="str">
        <f>TRIM(IF(IFERROR(SEARCH(".csv",E67,1),0)&gt;0,E67,A66))</f>
        <v>Ses_dependencias.csv</v>
      </c>
      <c r="B67" s="4" t="b">
        <f t="shared" ref="B67:B130" si="3">AND(IF(IFERROR(SEARCH(".csv",E67,1),0)&gt;0,FALSE,TRUE),LEN(E67)&gt;0)</f>
        <v>1</v>
      </c>
      <c r="C67" s="4">
        <f t="shared" ref="C67:C130" si="4">IF(B67=TRUE,IF(A67=A66,C66+1,1),0)</f>
        <v>5</v>
      </c>
      <c r="D67" s="4" t="str">
        <f t="shared" ref="D67:D130" si="5">IF(IFERROR(SEARCH("VALOR",F67,1),0)&gt;0,"FLOAT",IF(IFERROR(SEARCH("TOTAL DE",F67,1),0)&gt;0,"FLOAT",IF(IFERROR(SEARCH("TOTAL DO",F67,1),0)&gt;0,"FLOAT",IF(IFERROR(SEARCH("=",F67,1),0)&gt;0,"FLOAT",IF(IFERROR(SEARCH("R$",F67,1),0)&gt;0,"FLOAT","")))))
&amp;IF(IFERROR(SEARCH("Ano e mês",F67,1),0)&gt;0,"INT",IF(IFERROR(SEARCH("Código",F67,1),0)&gt;0,"INT",IF(IFERROR(SEARCH("margem",F67,1),0)&gt;0,"INT",IF(IFERROR(SEARCH("ajustado",F67,1),0)&gt;0,"INT",""))))</f>
        <v/>
      </c>
      <c r="E67" s="5" t="s">
        <v>91</v>
      </c>
      <c r="F67" s="6" t="s">
        <v>92</v>
      </c>
    </row>
    <row r="68" spans="1:6" ht="11.1" customHeight="1" x14ac:dyDescent="0.2">
      <c r="A68" s="4" t="str">
        <f>TRIM(IF(IFERROR(SEARCH(".csv",E68,1),0)&gt;0,E68,A67))</f>
        <v>Ses_dependencias.csv</v>
      </c>
      <c r="B68" s="4" t="b">
        <f t="shared" si="3"/>
        <v>1</v>
      </c>
      <c r="C68" s="4">
        <f t="shared" si="4"/>
        <v>6</v>
      </c>
      <c r="D68" s="4" t="str">
        <f t="shared" si="5"/>
        <v/>
      </c>
      <c r="E68" s="5" t="s">
        <v>93</v>
      </c>
      <c r="F68" s="6" t="s">
        <v>94</v>
      </c>
    </row>
    <row r="69" spans="1:6" ht="11.1" customHeight="1" x14ac:dyDescent="0.2">
      <c r="A69" s="4" t="str">
        <f>TRIM(IF(IFERROR(SEARCH(".csv",E69,1),0)&gt;0,E69,A68))</f>
        <v>Ses_dependencias.csv</v>
      </c>
      <c r="B69" s="4" t="b">
        <f t="shared" si="3"/>
        <v>1</v>
      </c>
      <c r="C69" s="4">
        <f t="shared" si="4"/>
        <v>7</v>
      </c>
      <c r="D69" s="4" t="str">
        <f t="shared" si="5"/>
        <v/>
      </c>
      <c r="E69" s="5" t="s">
        <v>95</v>
      </c>
      <c r="F69" s="6" t="s">
        <v>96</v>
      </c>
    </row>
    <row r="70" spans="1:6" ht="11.1" customHeight="1" x14ac:dyDescent="0.2">
      <c r="A70" s="4" t="str">
        <f>TRIM(IF(IFERROR(SEARCH(".csv",E70,1),0)&gt;0,E70,A69))</f>
        <v>Ses_dependencias.csv</v>
      </c>
      <c r="B70" s="4" t="b">
        <f t="shared" si="3"/>
        <v>1</v>
      </c>
      <c r="C70" s="4">
        <f t="shared" si="4"/>
        <v>8</v>
      </c>
      <c r="D70" s="4" t="str">
        <f t="shared" si="5"/>
        <v/>
      </c>
      <c r="E70" s="5" t="s">
        <v>97</v>
      </c>
      <c r="F70" s="6" t="s">
        <v>98</v>
      </c>
    </row>
    <row r="71" spans="1:6" ht="11.1" customHeight="1" x14ac:dyDescent="0.2">
      <c r="A71" s="4" t="str">
        <f>TRIM(IF(IFERROR(SEARCH(".csv",E71,1),0)&gt;0,E71,A70))</f>
        <v>Ses_dependencias.csv</v>
      </c>
      <c r="B71" s="4" t="b">
        <f t="shared" si="3"/>
        <v>1</v>
      </c>
      <c r="C71" s="4">
        <f t="shared" si="4"/>
        <v>9</v>
      </c>
      <c r="D71" s="4" t="str">
        <f t="shared" si="5"/>
        <v/>
      </c>
      <c r="E71" s="5" t="s">
        <v>99</v>
      </c>
      <c r="F71" s="7" t="s">
        <v>100</v>
      </c>
    </row>
    <row r="72" spans="1:6" ht="11.1" customHeight="1" x14ac:dyDescent="0.2">
      <c r="A72" s="4" t="str">
        <f>TRIM(IF(IFERROR(SEARCH(".csv",E72,1),0)&gt;0,E72,A71))</f>
        <v>Ses_dependencias.csv</v>
      </c>
      <c r="B72" s="4" t="b">
        <f t="shared" si="3"/>
        <v>0</v>
      </c>
      <c r="C72" s="4">
        <f t="shared" si="4"/>
        <v>0</v>
      </c>
      <c r="D72" s="4" t="str">
        <f t="shared" si="5"/>
        <v/>
      </c>
      <c r="E72" s="5"/>
      <c r="F72" s="7"/>
    </row>
    <row r="73" spans="1:6" ht="11.1" customHeight="1" x14ac:dyDescent="0.2">
      <c r="A73" s="4" t="str">
        <f>TRIM(IF(IFERROR(SEARCH(".csv",E73,1),0)&gt;0,E73,A72))</f>
        <v>Ses_dependencias.csv</v>
      </c>
      <c r="B73" s="4" t="b">
        <f t="shared" si="3"/>
        <v>0</v>
      </c>
      <c r="C73" s="4">
        <f t="shared" si="4"/>
        <v>0</v>
      </c>
      <c r="D73" s="4" t="str">
        <f t="shared" si="5"/>
        <v/>
      </c>
      <c r="E73" s="2"/>
      <c r="F73" s="8"/>
    </row>
    <row r="74" spans="1:6" ht="11.1" customHeight="1" x14ac:dyDescent="0.2">
      <c r="A74" s="4" t="str">
        <f>TRIM(IF(IFERROR(SEARCH(".csv",E74,1),0)&gt;0,E74,A73))</f>
        <v>Ses_diversos.csv</v>
      </c>
      <c r="B74" s="4" t="b">
        <f t="shared" si="3"/>
        <v>0</v>
      </c>
      <c r="C74" s="4">
        <f t="shared" si="4"/>
        <v>0</v>
      </c>
      <c r="D74" s="4" t="str">
        <f t="shared" si="5"/>
        <v/>
      </c>
      <c r="E74" s="5" t="s">
        <v>101</v>
      </c>
      <c r="F74" s="6"/>
    </row>
    <row r="75" spans="1:6" ht="11.1" customHeight="1" x14ac:dyDescent="0.2">
      <c r="A75" s="4" t="str">
        <f>TRIM(IF(IFERROR(SEARCH(".csv",E75,1),0)&gt;0,E75,A74))</f>
        <v>Ses_diversos.csv</v>
      </c>
      <c r="B75" s="4" t="b">
        <f t="shared" si="3"/>
        <v>1</v>
      </c>
      <c r="C75" s="4">
        <f t="shared" si="4"/>
        <v>1</v>
      </c>
      <c r="D75" s="4" t="str">
        <f t="shared" si="5"/>
        <v/>
      </c>
      <c r="E75" s="5" t="s">
        <v>102</v>
      </c>
      <c r="F75" s="6" t="s">
        <v>103</v>
      </c>
    </row>
    <row r="76" spans="1:6" ht="11.1" customHeight="1" x14ac:dyDescent="0.2">
      <c r="A76" s="4" t="str">
        <f>TRIM(IF(IFERROR(SEARCH(".csv",E76,1),0)&gt;0,E76,A75))</f>
        <v>Ses_diversos.csv</v>
      </c>
      <c r="B76" s="4" t="b">
        <f t="shared" si="3"/>
        <v>1</v>
      </c>
      <c r="C76" s="4">
        <f t="shared" si="4"/>
        <v>2</v>
      </c>
      <c r="D76" s="4" t="str">
        <f t="shared" si="5"/>
        <v>FLOAT</v>
      </c>
      <c r="E76" s="5" t="s">
        <v>8</v>
      </c>
      <c r="F76" s="6" t="s">
        <v>104</v>
      </c>
    </row>
    <row r="77" spans="1:6" ht="11.1" customHeight="1" x14ac:dyDescent="0.2">
      <c r="A77" s="4" t="str">
        <f>TRIM(IF(IFERROR(SEARCH(".csv",E77,1),0)&gt;0,E77,A76))</f>
        <v>Ses_diversos.csv</v>
      </c>
      <c r="B77" s="4" t="b">
        <f t="shared" si="3"/>
        <v>0</v>
      </c>
      <c r="C77" s="4">
        <f t="shared" si="4"/>
        <v>0</v>
      </c>
      <c r="D77" s="4" t="str">
        <f t="shared" si="5"/>
        <v/>
      </c>
      <c r="E77" s="5"/>
      <c r="F77" s="7"/>
    </row>
    <row r="78" spans="1:6" ht="11.1" customHeight="1" x14ac:dyDescent="0.2">
      <c r="A78" s="4" t="str">
        <f>TRIM(IF(IFERROR(SEARCH(".csv",E78,1),0)&gt;0,E78,A77))</f>
        <v>Ses_diversos.csv</v>
      </c>
      <c r="B78" s="4" t="b">
        <f t="shared" si="3"/>
        <v>0</v>
      </c>
      <c r="C78" s="4">
        <f t="shared" si="4"/>
        <v>0</v>
      </c>
      <c r="D78" s="4" t="str">
        <f t="shared" si="5"/>
        <v/>
      </c>
      <c r="E78" s="5"/>
      <c r="F78" s="7"/>
    </row>
    <row r="79" spans="1:6" ht="11.1" customHeight="1" x14ac:dyDescent="0.2">
      <c r="A79" s="4" t="str">
        <f>TRIM(IF(IFERROR(SEARCH(".csv",E79,1),0)&gt;0,E79,A78))</f>
        <v>Ses_grupos_economicos.csv</v>
      </c>
      <c r="B79" s="4" t="b">
        <f t="shared" si="3"/>
        <v>0</v>
      </c>
      <c r="C79" s="4">
        <f t="shared" si="4"/>
        <v>0</v>
      </c>
      <c r="D79" s="4" t="str">
        <f t="shared" si="5"/>
        <v/>
      </c>
      <c r="E79" s="5" t="s">
        <v>105</v>
      </c>
      <c r="F79" s="7" t="s">
        <v>106</v>
      </c>
    </row>
    <row r="80" spans="1:6" ht="11.1" customHeight="1" x14ac:dyDescent="0.2">
      <c r="A80" s="4" t="str">
        <f>TRIM(IF(IFERROR(SEARCH(".csv",E80,1),0)&gt;0,E80,A79))</f>
        <v>Ses_grupos_economicos.csv</v>
      </c>
      <c r="B80" s="4" t="b">
        <f t="shared" si="3"/>
        <v>1</v>
      </c>
      <c r="C80" s="4">
        <f t="shared" si="4"/>
        <v>1</v>
      </c>
      <c r="D80" s="4" t="str">
        <f t="shared" si="5"/>
        <v>INT</v>
      </c>
      <c r="E80" s="2" t="s">
        <v>10</v>
      </c>
      <c r="F80" s="8" t="s">
        <v>11</v>
      </c>
    </row>
    <row r="81" spans="1:6" ht="11.1" customHeight="1" x14ac:dyDescent="0.2">
      <c r="A81" s="4" t="str">
        <f>TRIM(IF(IFERROR(SEARCH(".csv",E81,1),0)&gt;0,E81,A80))</f>
        <v>Ses_grupos_economicos.csv</v>
      </c>
      <c r="B81" s="4" t="b">
        <f t="shared" si="3"/>
        <v>1</v>
      </c>
      <c r="C81" s="4">
        <f t="shared" si="4"/>
        <v>2</v>
      </c>
      <c r="D81" s="4" t="str">
        <f t="shared" si="5"/>
        <v>INT</v>
      </c>
      <c r="E81" s="5" t="s">
        <v>2</v>
      </c>
      <c r="F81" s="6" t="s">
        <v>3</v>
      </c>
    </row>
    <row r="82" spans="1:6" ht="11.1" customHeight="1" x14ac:dyDescent="0.2">
      <c r="A82" s="4" t="str">
        <f>TRIM(IF(IFERROR(SEARCH(".csv",E82,1),0)&gt;0,E82,A81))</f>
        <v>Ses_grupos_economicos.csv</v>
      </c>
      <c r="B82" s="4" t="b">
        <f t="shared" si="3"/>
        <v>1</v>
      </c>
      <c r="C82" s="4">
        <f t="shared" si="4"/>
        <v>3</v>
      </c>
      <c r="D82" s="4" t="str">
        <f t="shared" si="5"/>
        <v/>
      </c>
      <c r="E82" s="5" t="s">
        <v>4</v>
      </c>
      <c r="F82" s="6" t="s">
        <v>5</v>
      </c>
    </row>
    <row r="83" spans="1:6" ht="11.1" customHeight="1" x14ac:dyDescent="0.2">
      <c r="A83" s="4" t="str">
        <f>TRIM(IF(IFERROR(SEARCH(".csv",E83,1),0)&gt;0,E83,A82))</f>
        <v>Ses_grupos_economicos.csv</v>
      </c>
      <c r="B83" s="4" t="b">
        <f t="shared" si="3"/>
        <v>1</v>
      </c>
      <c r="C83" s="4">
        <f t="shared" si="4"/>
        <v>4</v>
      </c>
      <c r="D83" s="4" t="str">
        <f t="shared" si="5"/>
        <v>INT</v>
      </c>
      <c r="E83" s="5" t="s">
        <v>107</v>
      </c>
      <c r="F83" s="7" t="s">
        <v>108</v>
      </c>
    </row>
    <row r="84" spans="1:6" ht="11.1" customHeight="1" x14ac:dyDescent="0.2">
      <c r="A84" s="4" t="str">
        <f>TRIM(IF(IFERROR(SEARCH(".csv",E84,1),0)&gt;0,E84,A83))</f>
        <v>Ses_grupos_economicos.csv</v>
      </c>
      <c r="B84" s="4" t="b">
        <f t="shared" si="3"/>
        <v>1</v>
      </c>
      <c r="C84" s="4">
        <f t="shared" si="4"/>
        <v>5</v>
      </c>
      <c r="D84" s="4" t="str">
        <f t="shared" si="5"/>
        <v/>
      </c>
      <c r="E84" s="5" t="s">
        <v>109</v>
      </c>
      <c r="F84" s="7" t="s">
        <v>110</v>
      </c>
    </row>
    <row r="85" spans="1:6" ht="11.1" customHeight="1" x14ac:dyDescent="0.2">
      <c r="A85" s="4" t="str">
        <f>TRIM(IF(IFERROR(SEARCH(".csv",E85,1),0)&gt;0,E85,A84))</f>
        <v>Ses_grupos_economicos.csv</v>
      </c>
      <c r="B85" s="4" t="b">
        <f t="shared" si="3"/>
        <v>0</v>
      </c>
      <c r="C85" s="4">
        <f t="shared" si="4"/>
        <v>0</v>
      </c>
      <c r="D85" s="4" t="str">
        <f t="shared" si="5"/>
        <v/>
      </c>
      <c r="E85" s="5"/>
      <c r="F85" s="7"/>
    </row>
    <row r="86" spans="1:6" ht="11.1" customHeight="1" x14ac:dyDescent="0.2">
      <c r="A86" s="4" t="str">
        <f>TRIM(IF(IFERROR(SEARCH(".csv",E86,1),0)&gt;0,E86,A85))</f>
        <v>Ses_grupos_economicos.csv</v>
      </c>
      <c r="B86" s="4" t="b">
        <f t="shared" si="3"/>
        <v>0</v>
      </c>
      <c r="C86" s="4">
        <f t="shared" si="4"/>
        <v>0</v>
      </c>
      <c r="D86" s="4" t="str">
        <f t="shared" si="5"/>
        <v/>
      </c>
      <c r="E86" s="5"/>
      <c r="F86" s="7"/>
    </row>
    <row r="87" spans="1:6" ht="11.1" customHeight="1" x14ac:dyDescent="0.2">
      <c r="A87" s="4" t="str">
        <f>TRIM(IF(IFERROR(SEARCH(".csv",E87,1),0)&gt;0,E87,A86))</f>
        <v>Ses_limite_ret.csv</v>
      </c>
      <c r="B87" s="4" t="b">
        <f t="shared" si="3"/>
        <v>0</v>
      </c>
      <c r="C87" s="4">
        <f t="shared" si="4"/>
        <v>0</v>
      </c>
      <c r="D87" s="4" t="str">
        <f t="shared" si="5"/>
        <v/>
      </c>
      <c r="E87" s="2" t="s">
        <v>111</v>
      </c>
      <c r="F87" s="8" t="s">
        <v>112</v>
      </c>
    </row>
    <row r="88" spans="1:6" ht="11.1" customHeight="1" x14ac:dyDescent="0.2">
      <c r="A88" s="4" t="str">
        <f>TRIM(IF(IFERROR(SEARCH(".csv",E88,1),0)&gt;0,E88,A87))</f>
        <v>Ses_limite_ret.csv</v>
      </c>
      <c r="B88" s="4" t="b">
        <f t="shared" si="3"/>
        <v>1</v>
      </c>
      <c r="C88" s="4">
        <f t="shared" si="4"/>
        <v>1</v>
      </c>
      <c r="D88" s="4" t="str">
        <f t="shared" si="5"/>
        <v>INT</v>
      </c>
      <c r="E88" s="5" t="s">
        <v>2</v>
      </c>
      <c r="F88" s="6" t="s">
        <v>3</v>
      </c>
    </row>
    <row r="89" spans="1:6" ht="11.1" customHeight="1" x14ac:dyDescent="0.2">
      <c r="A89" s="4" t="str">
        <f>TRIM(IF(IFERROR(SEARCH(".csv",E89,1),0)&gt;0,E89,A88))</f>
        <v>Ses_limite_ret.csv</v>
      </c>
      <c r="B89" s="4" t="b">
        <f t="shared" si="3"/>
        <v>1</v>
      </c>
      <c r="C89" s="4">
        <f t="shared" si="4"/>
        <v>2</v>
      </c>
      <c r="D89" s="4" t="str">
        <f t="shared" si="5"/>
        <v>INT</v>
      </c>
      <c r="E89" s="5" t="s">
        <v>10</v>
      </c>
      <c r="F89" s="6" t="s">
        <v>11</v>
      </c>
    </row>
    <row r="90" spans="1:6" ht="11.1" customHeight="1" x14ac:dyDescent="0.2">
      <c r="A90" s="4" t="str">
        <f>TRIM(IF(IFERROR(SEARCH(".csv",E90,1),0)&gt;0,E90,A89))</f>
        <v>Ses_limite_ret.csv</v>
      </c>
      <c r="B90" s="4" t="b">
        <f t="shared" si="3"/>
        <v>1</v>
      </c>
      <c r="C90" s="4">
        <f t="shared" si="4"/>
        <v>3</v>
      </c>
      <c r="D90" s="4" t="str">
        <f t="shared" si="5"/>
        <v>INT</v>
      </c>
      <c r="E90" s="5" t="s">
        <v>6</v>
      </c>
      <c r="F90" s="7" t="s">
        <v>7</v>
      </c>
    </row>
    <row r="91" spans="1:6" ht="11.1" customHeight="1" x14ac:dyDescent="0.2">
      <c r="A91" s="4" t="str">
        <f>TRIM(IF(IFERROR(SEARCH(".csv",E91,1),0)&gt;0,E91,A90))</f>
        <v>Ses_limite_ret.csv</v>
      </c>
      <c r="B91" s="4" t="b">
        <f t="shared" si="3"/>
        <v>1</v>
      </c>
      <c r="C91" s="4">
        <f t="shared" si="4"/>
        <v>4</v>
      </c>
      <c r="D91" s="4" t="str">
        <f t="shared" si="5"/>
        <v>FLOAT</v>
      </c>
      <c r="E91" s="5" t="s">
        <v>8</v>
      </c>
      <c r="F91" s="7" t="s">
        <v>9</v>
      </c>
    </row>
    <row r="92" spans="1:6" ht="11.1" customHeight="1" x14ac:dyDescent="0.2">
      <c r="A92" s="4" t="str">
        <f>TRIM(IF(IFERROR(SEARCH(".csv",E92,1),0)&gt;0,E92,A91))</f>
        <v>Ses_limite_ret.csv</v>
      </c>
      <c r="B92" s="4" t="b">
        <f t="shared" si="3"/>
        <v>0</v>
      </c>
      <c r="C92" s="4">
        <f t="shared" si="4"/>
        <v>0</v>
      </c>
      <c r="D92" s="4" t="str">
        <f t="shared" si="5"/>
        <v/>
      </c>
      <c r="E92" s="5"/>
      <c r="F92" s="5"/>
    </row>
    <row r="93" spans="1:6" ht="11.1" customHeight="1" x14ac:dyDescent="0.2">
      <c r="A93" s="4" t="str">
        <f>TRIM(IF(IFERROR(SEARCH(".csv",E93,1),0)&gt;0,E93,A92))</f>
        <v>Ses_limite_ret.csv</v>
      </c>
      <c r="B93" s="4" t="b">
        <f t="shared" si="3"/>
        <v>0</v>
      </c>
      <c r="C93" s="4">
        <f t="shared" si="4"/>
        <v>0</v>
      </c>
      <c r="D93" s="4" t="str">
        <f t="shared" si="5"/>
        <v/>
      </c>
      <c r="E93" s="2"/>
      <c r="F93" s="2"/>
    </row>
    <row r="94" spans="1:6" ht="11.1" customHeight="1" x14ac:dyDescent="0.2">
      <c r="A94" s="4" t="str">
        <f>TRIM(IF(IFERROR(SEARCH(".csv",E94,1),0)&gt;0,E94,A93))</f>
        <v>Ses_pl_margem.csv</v>
      </c>
      <c r="B94" s="4" t="b">
        <f t="shared" si="3"/>
        <v>0</v>
      </c>
      <c r="C94" s="4">
        <f t="shared" si="4"/>
        <v>0</v>
      </c>
      <c r="D94" s="4" t="str">
        <f t="shared" si="5"/>
        <v>INT</v>
      </c>
      <c r="E94" s="5" t="s">
        <v>113</v>
      </c>
      <c r="F94" s="6" t="s">
        <v>114</v>
      </c>
    </row>
    <row r="95" spans="1:6" ht="11.1" customHeight="1" x14ac:dyDescent="0.2">
      <c r="A95" s="4" t="str">
        <f>TRIM(IF(IFERROR(SEARCH(".csv",E95,1),0)&gt;0,E95,A94))</f>
        <v>Ses_pl_margem.csv</v>
      </c>
      <c r="B95" s="4" t="b">
        <f t="shared" si="3"/>
        <v>1</v>
      </c>
      <c r="C95" s="4">
        <f t="shared" si="4"/>
        <v>1</v>
      </c>
      <c r="D95" s="4" t="str">
        <f t="shared" si="5"/>
        <v>INT</v>
      </c>
      <c r="E95" s="5" t="s">
        <v>2</v>
      </c>
      <c r="F95" s="6" t="s">
        <v>3</v>
      </c>
    </row>
    <row r="96" spans="1:6" ht="11.1" customHeight="1" x14ac:dyDescent="0.2">
      <c r="A96" s="4" t="str">
        <f>TRIM(IF(IFERROR(SEARCH(".csv",E96,1),0)&gt;0,E96,A95))</f>
        <v>Ses_pl_margem.csv</v>
      </c>
      <c r="B96" s="4" t="b">
        <f t="shared" si="3"/>
        <v>1</v>
      </c>
      <c r="C96" s="4">
        <f t="shared" si="4"/>
        <v>2</v>
      </c>
      <c r="D96" s="4" t="str">
        <f t="shared" si="5"/>
        <v>INT</v>
      </c>
      <c r="E96" s="5" t="s">
        <v>10</v>
      </c>
      <c r="F96" s="7" t="s">
        <v>11</v>
      </c>
    </row>
    <row r="97" spans="1:6" ht="11.1" customHeight="1" x14ac:dyDescent="0.2">
      <c r="A97" s="4" t="str">
        <f>TRIM(IF(IFERROR(SEARCH(".csv",E97,1),0)&gt;0,E97,A96))</f>
        <v>Ses_pl_margem.csv</v>
      </c>
      <c r="B97" s="4" t="b">
        <f t="shared" si="3"/>
        <v>1</v>
      </c>
      <c r="C97" s="4">
        <f t="shared" si="4"/>
        <v>3</v>
      </c>
      <c r="D97" s="4" t="str">
        <f t="shared" si="5"/>
        <v>INT</v>
      </c>
      <c r="E97" s="5" t="s">
        <v>115</v>
      </c>
      <c r="F97" s="7" t="s">
        <v>116</v>
      </c>
    </row>
    <row r="98" spans="1:6" ht="11.1" customHeight="1" x14ac:dyDescent="0.2">
      <c r="A98" s="4" t="str">
        <f>TRIM(IF(IFERROR(SEARCH(".csv",E98,1),0)&gt;0,E98,A97))</f>
        <v>Ses_pl_margem.csv</v>
      </c>
      <c r="B98" s="4" t="b">
        <f t="shared" si="3"/>
        <v>1</v>
      </c>
      <c r="C98" s="4">
        <f t="shared" si="4"/>
        <v>4</v>
      </c>
      <c r="D98" s="4" t="str">
        <f t="shared" si="5"/>
        <v>INT</v>
      </c>
      <c r="E98" s="5" t="s">
        <v>117</v>
      </c>
      <c r="F98" s="7" t="s">
        <v>118</v>
      </c>
    </row>
    <row r="99" spans="1:6" ht="11.1" customHeight="1" x14ac:dyDescent="0.2">
      <c r="A99" s="4" t="str">
        <f>TRIM(IF(IFERROR(SEARCH(".csv",E99,1),0)&gt;0,E99,A98))</f>
        <v>Ses_pl_margem.csv</v>
      </c>
      <c r="B99" s="4" t="b">
        <f t="shared" si="3"/>
        <v>0</v>
      </c>
      <c r="C99" s="4">
        <f t="shared" si="4"/>
        <v>0</v>
      </c>
      <c r="D99" s="4" t="str">
        <f t="shared" si="5"/>
        <v/>
      </c>
      <c r="E99" s="2"/>
      <c r="F99" s="2"/>
    </row>
    <row r="100" spans="1:6" ht="11.1" customHeight="1" x14ac:dyDescent="0.2">
      <c r="A100" s="4" t="str">
        <f>TRIM(IF(IFERROR(SEARCH(".csv",E100,1),0)&gt;0,E100,A99))</f>
        <v>Ses_pl_margem.csv</v>
      </c>
      <c r="B100" s="4" t="b">
        <f t="shared" si="3"/>
        <v>0</v>
      </c>
      <c r="C100" s="4">
        <f t="shared" si="4"/>
        <v>0</v>
      </c>
      <c r="D100" s="4" t="str">
        <f t="shared" si="5"/>
        <v/>
      </c>
      <c r="E100" s="5"/>
      <c r="F100" s="6"/>
    </row>
    <row r="101" spans="1:6" ht="11.1" customHeight="1" x14ac:dyDescent="0.2">
      <c r="A101" s="4" t="str">
        <f>TRIM(IF(IFERROR(SEARCH(".csv",E101,1),0)&gt;0,E101,A100))</f>
        <v>ses_prev_trad_resgates.csv</v>
      </c>
      <c r="B101" s="4" t="b">
        <f t="shared" si="3"/>
        <v>0</v>
      </c>
      <c r="C101" s="4">
        <f t="shared" si="4"/>
        <v>0</v>
      </c>
      <c r="D101" s="4" t="str">
        <f t="shared" si="5"/>
        <v/>
      </c>
      <c r="E101" s="5" t="s">
        <v>119</v>
      </c>
      <c r="F101" s="6" t="s">
        <v>120</v>
      </c>
    </row>
    <row r="102" spans="1:6" ht="11.1" customHeight="1" x14ac:dyDescent="0.2">
      <c r="A102" s="4" t="str">
        <f>TRIM(IF(IFERROR(SEARCH(".csv",E102,1),0)&gt;0,E102,A101))</f>
        <v>ses_prev_trad_resgates.csv</v>
      </c>
      <c r="B102" s="4" t="b">
        <f t="shared" si="3"/>
        <v>1</v>
      </c>
      <c r="C102" s="4">
        <f t="shared" si="4"/>
        <v>1</v>
      </c>
      <c r="D102" s="4" t="str">
        <f t="shared" si="5"/>
        <v>INT</v>
      </c>
      <c r="E102" s="5" t="s">
        <v>10</v>
      </c>
      <c r="F102" s="7" t="s">
        <v>11</v>
      </c>
    </row>
    <row r="103" spans="1:6" ht="11.1" customHeight="1" x14ac:dyDescent="0.2">
      <c r="A103" s="4" t="str">
        <f>TRIM(IF(IFERROR(SEARCH(".csv",E103,1),0)&gt;0,E103,A102))</f>
        <v>ses_prev_trad_resgates.csv</v>
      </c>
      <c r="B103" s="4" t="b">
        <f t="shared" si="3"/>
        <v>1</v>
      </c>
      <c r="C103" s="4">
        <f t="shared" si="4"/>
        <v>2</v>
      </c>
      <c r="D103" s="4" t="str">
        <f t="shared" si="5"/>
        <v>INT</v>
      </c>
      <c r="E103" s="5" t="s">
        <v>2</v>
      </c>
      <c r="F103" s="7" t="s">
        <v>3</v>
      </c>
    </row>
    <row r="104" spans="1:6" ht="11.1" customHeight="1" x14ac:dyDescent="0.2">
      <c r="A104" s="4" t="str">
        <f>TRIM(IF(IFERROR(SEARCH(".csv",E104,1),0)&gt;0,E104,A103))</f>
        <v>ses_prev_trad_resgates.csv</v>
      </c>
      <c r="B104" s="4" t="b">
        <f t="shared" si="3"/>
        <v>1</v>
      </c>
      <c r="C104" s="4">
        <f t="shared" si="4"/>
        <v>3</v>
      </c>
      <c r="D104" s="4" t="str">
        <f t="shared" si="5"/>
        <v/>
      </c>
      <c r="E104" s="2" t="s">
        <v>121</v>
      </c>
      <c r="F104" s="8" t="s">
        <v>122</v>
      </c>
    </row>
    <row r="105" spans="1:6" ht="11.1" customHeight="1" x14ac:dyDescent="0.2">
      <c r="A105" s="4" t="str">
        <f>TRIM(IF(IFERROR(SEARCH(".csv",E105,1),0)&gt;0,E105,A104))</f>
        <v>ses_prev_trad_resgates.csv</v>
      </c>
      <c r="B105" s="4" t="b">
        <f t="shared" si="3"/>
        <v>1</v>
      </c>
      <c r="C105" s="4">
        <f t="shared" si="4"/>
        <v>4</v>
      </c>
      <c r="D105" s="4" t="str">
        <f t="shared" si="5"/>
        <v/>
      </c>
      <c r="E105" s="5" t="s">
        <v>123</v>
      </c>
      <c r="F105" s="6" t="s">
        <v>124</v>
      </c>
    </row>
    <row r="106" spans="1:6" ht="11.1" customHeight="1" x14ac:dyDescent="0.2">
      <c r="A106" s="4" t="str">
        <f>TRIM(IF(IFERROR(SEARCH(".csv",E106,1),0)&gt;0,E106,A105))</f>
        <v>ses_prev_trad_resgates.csv</v>
      </c>
      <c r="B106" s="4" t="b">
        <f t="shared" si="3"/>
        <v>0</v>
      </c>
      <c r="C106" s="4">
        <f t="shared" si="4"/>
        <v>0</v>
      </c>
      <c r="D106" s="4" t="str">
        <f t="shared" si="5"/>
        <v/>
      </c>
      <c r="E106" s="5"/>
      <c r="F106" s="6"/>
    </row>
    <row r="107" spans="1:6" ht="11.1" customHeight="1" x14ac:dyDescent="0.2">
      <c r="A107" s="4" t="str">
        <f>TRIM(IF(IFERROR(SEARCH(".csv",E107,1),0)&gt;0,E107,A106))</f>
        <v>ses_prev_trad_resgates.csv</v>
      </c>
      <c r="B107" s="4" t="b">
        <f t="shared" si="3"/>
        <v>0</v>
      </c>
      <c r="C107" s="4">
        <f t="shared" si="4"/>
        <v>0</v>
      </c>
      <c r="D107" s="4" t="str">
        <f t="shared" si="5"/>
        <v/>
      </c>
      <c r="E107" s="5"/>
      <c r="F107" s="5"/>
    </row>
    <row r="108" spans="1:6" ht="11.1" customHeight="1" x14ac:dyDescent="0.2">
      <c r="A108" s="4" t="str">
        <f>TRIM(IF(IFERROR(SEARCH(".csv",E108,1),0)&gt;0,E108,A107))</f>
        <v>Ses_prov.csv</v>
      </c>
      <c r="B108" s="4" t="b">
        <f t="shared" si="3"/>
        <v>0</v>
      </c>
      <c r="C108" s="4">
        <f t="shared" si="4"/>
        <v>0</v>
      </c>
      <c r="D108" s="4" t="str">
        <f t="shared" si="5"/>
        <v/>
      </c>
      <c r="E108" s="2" t="s">
        <v>125</v>
      </c>
      <c r="F108" s="8" t="s">
        <v>126</v>
      </c>
    </row>
    <row r="109" spans="1:6" ht="11.1" customHeight="1" x14ac:dyDescent="0.2">
      <c r="A109" s="4" t="str">
        <f>TRIM(IF(IFERROR(SEARCH(".csv",E109,1),0)&gt;0,E109,A108))</f>
        <v>Ses_prov.csv</v>
      </c>
      <c r="B109" s="4" t="b">
        <f t="shared" si="3"/>
        <v>1</v>
      </c>
      <c r="C109" s="4">
        <f t="shared" si="4"/>
        <v>1</v>
      </c>
      <c r="D109" s="4" t="str">
        <f t="shared" si="5"/>
        <v>INT</v>
      </c>
      <c r="E109" s="5" t="s">
        <v>2</v>
      </c>
      <c r="F109" s="6" t="s">
        <v>3</v>
      </c>
    </row>
    <row r="110" spans="1:6" ht="11.1" customHeight="1" x14ac:dyDescent="0.2">
      <c r="A110" s="4" t="str">
        <f>TRIM(IF(IFERROR(SEARCH(".csv",E110,1),0)&gt;0,E110,A109))</f>
        <v>Ses_prov.csv</v>
      </c>
      <c r="B110" s="4" t="b">
        <f t="shared" si="3"/>
        <v>1</v>
      </c>
      <c r="C110" s="4">
        <f t="shared" si="4"/>
        <v>2</v>
      </c>
      <c r="D110" s="4" t="str">
        <f t="shared" si="5"/>
        <v>INT</v>
      </c>
      <c r="E110" s="5" t="s">
        <v>10</v>
      </c>
      <c r="F110" s="6" t="s">
        <v>11</v>
      </c>
    </row>
    <row r="111" spans="1:6" ht="11.1" customHeight="1" x14ac:dyDescent="0.2">
      <c r="A111" s="4" t="str">
        <f>TRIM(IF(IFERROR(SEARCH(".csv",E111,1),0)&gt;0,E111,A110))</f>
        <v>Ses_prov.csv</v>
      </c>
      <c r="B111" s="4" t="b">
        <f t="shared" si="3"/>
        <v>1</v>
      </c>
      <c r="C111" s="4">
        <f t="shared" si="4"/>
        <v>3</v>
      </c>
      <c r="D111" s="4" t="str">
        <f t="shared" si="5"/>
        <v>FLOAT</v>
      </c>
      <c r="E111" s="5" t="s">
        <v>8</v>
      </c>
      <c r="F111" s="7" t="s">
        <v>127</v>
      </c>
    </row>
    <row r="112" spans="1:6" ht="11.1" customHeight="1" x14ac:dyDescent="0.2">
      <c r="A112" s="4" t="str">
        <f>TRIM(IF(IFERROR(SEARCH(".csv",E112,1),0)&gt;0,E112,A111))</f>
        <v>Ses_prov.csv</v>
      </c>
      <c r="B112" s="4" t="b">
        <f t="shared" si="3"/>
        <v>0</v>
      </c>
      <c r="C112" s="4">
        <f t="shared" si="4"/>
        <v>0</v>
      </c>
      <c r="D112" s="4" t="str">
        <f t="shared" si="5"/>
        <v/>
      </c>
      <c r="E112" s="5"/>
      <c r="F112" s="7"/>
    </row>
    <row r="113" spans="1:6" ht="11.1" customHeight="1" x14ac:dyDescent="0.2">
      <c r="A113" s="4" t="str">
        <f>TRIM(IF(IFERROR(SEARCH(".csv",E113,1),0)&gt;0,E113,A112))</f>
        <v>Ses_prov.csv</v>
      </c>
      <c r="B113" s="4" t="b">
        <f t="shared" si="3"/>
        <v>0</v>
      </c>
      <c r="C113" s="4">
        <f t="shared" si="4"/>
        <v>0</v>
      </c>
      <c r="D113" s="4" t="str">
        <f t="shared" si="5"/>
        <v/>
      </c>
      <c r="E113" s="5"/>
      <c r="F113" s="7"/>
    </row>
    <row r="114" spans="1:6" ht="11.1" customHeight="1" x14ac:dyDescent="0.2">
      <c r="A114" s="4" t="str">
        <f>TRIM(IF(IFERROR(SEARCH(".csv",E114,1),0)&gt;0,E114,A113))</f>
        <v>SES_prov_segprev.csv</v>
      </c>
      <c r="B114" s="4" t="b">
        <f t="shared" si="3"/>
        <v>0</v>
      </c>
      <c r="C114" s="4">
        <f t="shared" si="4"/>
        <v>0</v>
      </c>
      <c r="D114" s="4" t="str">
        <f t="shared" si="5"/>
        <v/>
      </c>
      <c r="E114" s="5" t="s">
        <v>128</v>
      </c>
      <c r="F114" s="7" t="s">
        <v>129</v>
      </c>
    </row>
    <row r="115" spans="1:6" ht="11.1" customHeight="1" x14ac:dyDescent="0.2">
      <c r="A115" s="4" t="str">
        <f>TRIM(IF(IFERROR(SEARCH(".csv",E115,1),0)&gt;0,E115,A114))</f>
        <v>SES_prov_segprev.csv</v>
      </c>
      <c r="B115" s="4" t="b">
        <f t="shared" si="3"/>
        <v>1</v>
      </c>
      <c r="C115" s="4">
        <f t="shared" si="4"/>
        <v>1</v>
      </c>
      <c r="D115" s="4" t="str">
        <f t="shared" si="5"/>
        <v>INT</v>
      </c>
      <c r="E115" s="5" t="s">
        <v>2</v>
      </c>
      <c r="F115" s="7" t="s">
        <v>3</v>
      </c>
    </row>
    <row r="116" spans="1:6" ht="11.1" customHeight="1" x14ac:dyDescent="0.2">
      <c r="A116" s="4" t="str">
        <f>TRIM(IF(IFERROR(SEARCH(".csv",E116,1),0)&gt;0,E116,A115))</f>
        <v>SES_prov_segprev.csv</v>
      </c>
      <c r="B116" s="4" t="b">
        <f t="shared" si="3"/>
        <v>1</v>
      </c>
      <c r="C116" s="4">
        <f t="shared" si="4"/>
        <v>2</v>
      </c>
      <c r="D116" s="4" t="str">
        <f t="shared" si="5"/>
        <v>INT</v>
      </c>
      <c r="E116" s="5" t="s">
        <v>10</v>
      </c>
      <c r="F116" s="7" t="s">
        <v>11</v>
      </c>
    </row>
    <row r="117" spans="1:6" ht="11.1" customHeight="1" x14ac:dyDescent="0.2">
      <c r="A117" s="4" t="str">
        <f>TRIM(IF(IFERROR(SEARCH(".csv",E117,1),0)&gt;0,E117,A116))</f>
        <v>SES_prov_segprev.csv</v>
      </c>
      <c r="B117" s="4" t="b">
        <f t="shared" si="3"/>
        <v>1</v>
      </c>
      <c r="C117" s="4">
        <f t="shared" si="4"/>
        <v>3</v>
      </c>
      <c r="D117" s="4" t="str">
        <f t="shared" si="5"/>
        <v/>
      </c>
      <c r="E117" s="5" t="s">
        <v>8</v>
      </c>
      <c r="F117" s="7" t="s">
        <v>130</v>
      </c>
    </row>
    <row r="118" spans="1:6" ht="11.1" customHeight="1" x14ac:dyDescent="0.2">
      <c r="A118" s="4" t="str">
        <f>TRIM(IF(IFERROR(SEARCH(".csv",E118,1),0)&gt;0,E118,A117))</f>
        <v>SES_prov_segprev.csv</v>
      </c>
      <c r="B118" s="4" t="b">
        <f t="shared" si="3"/>
        <v>0</v>
      </c>
      <c r="C118" s="4">
        <f t="shared" si="4"/>
        <v>0</v>
      </c>
      <c r="D118" s="4" t="str">
        <f t="shared" si="5"/>
        <v/>
      </c>
      <c r="E118" s="5"/>
      <c r="F118" s="7"/>
    </row>
    <row r="119" spans="1:6" ht="11.1" customHeight="1" x14ac:dyDescent="0.2">
      <c r="A119" s="4" t="str">
        <f>TRIM(IF(IFERROR(SEARCH(".csv",E119,1),0)&gt;0,E119,A118))</f>
        <v>SES_prov_segprev.csv</v>
      </c>
      <c r="B119" s="4" t="b">
        <f t="shared" si="3"/>
        <v>0</v>
      </c>
      <c r="C119" s="4">
        <f t="shared" si="4"/>
        <v>0</v>
      </c>
      <c r="D119" s="4" t="str">
        <f t="shared" si="5"/>
        <v/>
      </c>
      <c r="E119" s="5"/>
      <c r="F119" s="7"/>
    </row>
    <row r="120" spans="1:6" ht="11.1" customHeight="1" x14ac:dyDescent="0.2">
      <c r="A120" s="4" t="str">
        <f>TRIM(IF(IFERROR(SEARCH(".csv",E120,1),0)&gt;0,E120,A119))</f>
        <v>Ses_ramos.csv</v>
      </c>
      <c r="B120" s="4" t="b">
        <f t="shared" si="3"/>
        <v>0</v>
      </c>
      <c r="C120" s="4">
        <f t="shared" si="4"/>
        <v>0</v>
      </c>
      <c r="D120" s="4" t="str">
        <f t="shared" si="5"/>
        <v/>
      </c>
      <c r="E120" s="5" t="s">
        <v>131</v>
      </c>
      <c r="F120" s="7" t="s">
        <v>132</v>
      </c>
    </row>
    <row r="121" spans="1:6" ht="11.1" customHeight="1" x14ac:dyDescent="0.2">
      <c r="A121" s="4" t="str">
        <f>TRIM(IF(IFERROR(SEARCH(".csv",E121,1),0)&gt;0,E121,A120))</f>
        <v>Ses_ramos.csv</v>
      </c>
      <c r="B121" s="4" t="b">
        <f t="shared" si="3"/>
        <v>1</v>
      </c>
      <c r="C121" s="4">
        <f t="shared" si="4"/>
        <v>1</v>
      </c>
      <c r="D121" s="4" t="str">
        <f t="shared" si="5"/>
        <v>INT</v>
      </c>
      <c r="E121" s="5" t="s">
        <v>6</v>
      </c>
      <c r="F121" s="7" t="s">
        <v>133</v>
      </c>
    </row>
    <row r="122" spans="1:6" ht="11.1" customHeight="1" x14ac:dyDescent="0.2">
      <c r="A122" s="4" t="str">
        <f>TRIM(IF(IFERROR(SEARCH(".csv",E122,1),0)&gt;0,E122,A121))</f>
        <v>Ses_ramos.csv</v>
      </c>
      <c r="B122" s="4" t="b">
        <f t="shared" si="3"/>
        <v>1</v>
      </c>
      <c r="C122" s="4">
        <f t="shared" si="4"/>
        <v>2</v>
      </c>
      <c r="D122" s="4" t="str">
        <f t="shared" si="5"/>
        <v/>
      </c>
      <c r="E122" s="5" t="s">
        <v>134</v>
      </c>
      <c r="F122" s="7" t="s">
        <v>135</v>
      </c>
    </row>
    <row r="123" spans="1:6" ht="11.1" customHeight="1" x14ac:dyDescent="0.2">
      <c r="A123" s="4" t="str">
        <f>TRIM(IF(IFERROR(SEARCH(".csv",E123,1),0)&gt;0,E123,A122))</f>
        <v>Ses_ramos.csv</v>
      </c>
      <c r="B123" s="4" t="b">
        <f t="shared" si="3"/>
        <v>0</v>
      </c>
      <c r="C123" s="4">
        <f t="shared" si="4"/>
        <v>0</v>
      </c>
      <c r="D123" s="4" t="str">
        <f t="shared" si="5"/>
        <v/>
      </c>
      <c r="E123" s="5"/>
      <c r="F123" s="7"/>
    </row>
    <row r="124" spans="1:6" ht="11.1" customHeight="1" x14ac:dyDescent="0.2">
      <c r="A124" s="4" t="str">
        <f>TRIM(IF(IFERROR(SEARCH(".csv",E124,1),0)&gt;0,E124,A123))</f>
        <v>Ses_ramos.csv</v>
      </c>
      <c r="B124" s="4" t="b">
        <f t="shared" si="3"/>
        <v>0</v>
      </c>
      <c r="C124" s="4">
        <f t="shared" si="4"/>
        <v>0</v>
      </c>
      <c r="D124" s="4" t="str">
        <f t="shared" si="5"/>
        <v/>
      </c>
      <c r="E124" s="5"/>
      <c r="F124" s="7"/>
    </row>
    <row r="125" spans="1:6" ht="11.1" customHeight="1" x14ac:dyDescent="0.2">
      <c r="A125" s="4" t="str">
        <f>TRIM(IF(IFERROR(SEARCH(".csv",E125,1),0)&gt;0,E125,A124))</f>
        <v>Ses_seg_prov_det.csv</v>
      </c>
      <c r="B125" s="4" t="b">
        <f t="shared" si="3"/>
        <v>0</v>
      </c>
      <c r="C125" s="4">
        <f t="shared" si="4"/>
        <v>0</v>
      </c>
      <c r="D125" s="4" t="str">
        <f t="shared" si="5"/>
        <v/>
      </c>
      <c r="E125" s="5" t="s">
        <v>136</v>
      </c>
      <c r="F125" s="7" t="s">
        <v>137</v>
      </c>
    </row>
    <row r="126" spans="1:6" ht="11.1" customHeight="1" x14ac:dyDescent="0.2">
      <c r="A126" s="4" t="str">
        <f>TRIM(IF(IFERROR(SEARCH(".csv",E126,1),0)&gt;0,E126,A125))</f>
        <v>Ses_seg_prov_det.csv</v>
      </c>
      <c r="B126" s="4" t="b">
        <f t="shared" si="3"/>
        <v>1</v>
      </c>
      <c r="C126" s="4">
        <f t="shared" si="4"/>
        <v>1</v>
      </c>
      <c r="D126" s="4" t="str">
        <f t="shared" si="5"/>
        <v>INT</v>
      </c>
      <c r="E126" s="5" t="s">
        <v>10</v>
      </c>
      <c r="F126" s="7" t="s">
        <v>11</v>
      </c>
    </row>
    <row r="127" spans="1:6" ht="11.1" customHeight="1" x14ac:dyDescent="0.2">
      <c r="A127" s="4" t="str">
        <f>TRIM(IF(IFERROR(SEARCH(".csv",E127,1),0)&gt;0,E127,A126))</f>
        <v>Ses_seg_prov_det.csv</v>
      </c>
      <c r="B127" s="4" t="b">
        <f t="shared" si="3"/>
        <v>1</v>
      </c>
      <c r="C127" s="4">
        <f t="shared" si="4"/>
        <v>2</v>
      </c>
      <c r="D127" s="4" t="str">
        <f t="shared" si="5"/>
        <v>INT</v>
      </c>
      <c r="E127" s="5" t="s">
        <v>2</v>
      </c>
      <c r="F127" s="5" t="s">
        <v>3</v>
      </c>
    </row>
    <row r="128" spans="1:6" ht="11.1" customHeight="1" x14ac:dyDescent="0.2">
      <c r="A128" s="4" t="str">
        <f>TRIM(IF(IFERROR(SEARCH(".csv",E128,1),0)&gt;0,E128,A127))</f>
        <v>Ses_seg_prov_det.csv</v>
      </c>
      <c r="B128" s="4" t="b">
        <f t="shared" si="3"/>
        <v>1</v>
      </c>
      <c r="C128" s="4">
        <f t="shared" si="4"/>
        <v>3</v>
      </c>
      <c r="D128" s="4" t="str">
        <f t="shared" si="5"/>
        <v>FLOAT</v>
      </c>
      <c r="E128" s="2" t="s">
        <v>138</v>
      </c>
      <c r="F128" s="8" t="s">
        <v>139</v>
      </c>
    </row>
    <row r="129" spans="1:6" ht="11.1" customHeight="1" x14ac:dyDescent="0.2">
      <c r="A129" s="4" t="str">
        <f>TRIM(IF(IFERROR(SEARCH(".csv",E129,1),0)&gt;0,E129,A128))</f>
        <v>Ses_seg_prov_det.csv</v>
      </c>
      <c r="B129" s="4" t="b">
        <f t="shared" si="3"/>
        <v>1</v>
      </c>
      <c r="C129" s="4">
        <f t="shared" si="4"/>
        <v>4</v>
      </c>
      <c r="D129" s="4" t="str">
        <f t="shared" si="5"/>
        <v>FLOAT</v>
      </c>
      <c r="E129" s="5" t="s">
        <v>140</v>
      </c>
      <c r="F129" s="6" t="s">
        <v>141</v>
      </c>
    </row>
    <row r="130" spans="1:6" ht="11.1" customHeight="1" x14ac:dyDescent="0.2">
      <c r="A130" s="4" t="str">
        <f>TRIM(IF(IFERROR(SEARCH(".csv",E130,1),0)&gt;0,E130,A129))</f>
        <v>Ses_seg_prov_det.csv</v>
      </c>
      <c r="B130" s="4" t="b">
        <f t="shared" si="3"/>
        <v>1</v>
      </c>
      <c r="C130" s="4">
        <f t="shared" si="4"/>
        <v>5</v>
      </c>
      <c r="D130" s="4" t="str">
        <f t="shared" si="5"/>
        <v>FLOAT</v>
      </c>
      <c r="E130" s="5" t="s">
        <v>142</v>
      </c>
      <c r="F130" s="6" t="s">
        <v>143</v>
      </c>
    </row>
    <row r="131" spans="1:6" ht="11.1" customHeight="1" x14ac:dyDescent="0.2">
      <c r="A131" s="4" t="str">
        <f>TRIM(IF(IFERROR(SEARCH(".csv",E131,1),0)&gt;0,E131,A130))</f>
        <v>Ses_seg_prov_det.csv</v>
      </c>
      <c r="B131" s="4" t="b">
        <f t="shared" ref="B131:B194" si="6">AND(IF(IFERROR(SEARCH(".csv",E131,1),0)&gt;0,FALSE,TRUE),LEN(E131)&gt;0)</f>
        <v>1</v>
      </c>
      <c r="C131" s="4">
        <f t="shared" ref="C131:C194" si="7">IF(B131=TRUE,IF(A131=A130,C130+1,1),0)</f>
        <v>6</v>
      </c>
      <c r="D131" s="4" t="str">
        <f t="shared" ref="D131:D194" si="8">IF(IFERROR(SEARCH("VALOR",F131,1),0)&gt;0,"FLOAT",IF(IFERROR(SEARCH("TOTAL DE",F131,1),0)&gt;0,"FLOAT",IF(IFERROR(SEARCH("TOTAL DO",F131,1),0)&gt;0,"FLOAT",IF(IFERROR(SEARCH("=",F131,1),0)&gt;0,"FLOAT",IF(IFERROR(SEARCH("R$",F131,1),0)&gt;0,"FLOAT","")))))
&amp;IF(IFERROR(SEARCH("Ano e mês",F131,1),0)&gt;0,"INT",IF(IFERROR(SEARCH("Código",F131,1),0)&gt;0,"INT",IF(IFERROR(SEARCH("margem",F131,1),0)&gt;0,"INT",IF(IFERROR(SEARCH("ajustado",F131,1),0)&gt;0,"INT",""))))</f>
        <v>FLOAT</v>
      </c>
      <c r="E131" s="5" t="s">
        <v>144</v>
      </c>
      <c r="F131" s="7" t="s">
        <v>145</v>
      </c>
    </row>
    <row r="132" spans="1:6" ht="11.1" customHeight="1" x14ac:dyDescent="0.2">
      <c r="A132" s="4" t="str">
        <f>TRIM(IF(IFERROR(SEARCH(".csv",E132,1),0)&gt;0,E132,A131))</f>
        <v>Ses_seg_prov_det.csv</v>
      </c>
      <c r="B132" s="4" t="b">
        <f t="shared" si="6"/>
        <v>1</v>
      </c>
      <c r="C132" s="4">
        <f t="shared" si="7"/>
        <v>7</v>
      </c>
      <c r="D132" s="4" t="str">
        <f t="shared" si="8"/>
        <v>FLOAT</v>
      </c>
      <c r="E132" s="5" t="s">
        <v>146</v>
      </c>
      <c r="F132" s="7" t="s">
        <v>147</v>
      </c>
    </row>
    <row r="133" spans="1:6" ht="11.1" customHeight="1" x14ac:dyDescent="0.2">
      <c r="A133" s="4" t="str">
        <f>TRIM(IF(IFERROR(SEARCH(".csv",E133,1),0)&gt;0,E133,A132))</f>
        <v>Ses_seg_prov_det.csv</v>
      </c>
      <c r="B133" s="4" t="b">
        <f t="shared" si="6"/>
        <v>1</v>
      </c>
      <c r="C133" s="4">
        <f t="shared" si="7"/>
        <v>8</v>
      </c>
      <c r="D133" s="4" t="str">
        <f t="shared" si="8"/>
        <v>FLOAT</v>
      </c>
      <c r="E133" s="5" t="s">
        <v>148</v>
      </c>
      <c r="F133" s="7" t="s">
        <v>149</v>
      </c>
    </row>
    <row r="134" spans="1:6" ht="11.1" customHeight="1" x14ac:dyDescent="0.2">
      <c r="A134" s="4" t="str">
        <f>TRIM(IF(IFERROR(SEARCH(".csv",E134,1),0)&gt;0,E134,A133))</f>
        <v>Ses_seg_prov_det.csv</v>
      </c>
      <c r="B134" s="4" t="b">
        <f t="shared" si="6"/>
        <v>1</v>
      </c>
      <c r="C134" s="4">
        <f t="shared" si="7"/>
        <v>9</v>
      </c>
      <c r="D134" s="4" t="str">
        <f t="shared" si="8"/>
        <v>FLOAT</v>
      </c>
      <c r="E134" s="5" t="s">
        <v>150</v>
      </c>
      <c r="F134" s="7" t="s">
        <v>151</v>
      </c>
    </row>
    <row r="135" spans="1:6" ht="11.1" customHeight="1" x14ac:dyDescent="0.2">
      <c r="A135" s="4" t="str">
        <f>TRIM(IF(IFERROR(SEARCH(".csv",E135,1),0)&gt;0,E135,A134))</f>
        <v>Ses_seg_prov_det.csv</v>
      </c>
      <c r="B135" s="4" t="b">
        <f t="shared" si="6"/>
        <v>1</v>
      </c>
      <c r="C135" s="4">
        <f t="shared" si="7"/>
        <v>10</v>
      </c>
      <c r="D135" s="4" t="str">
        <f t="shared" si="8"/>
        <v>FLOAT</v>
      </c>
      <c r="E135" s="5" t="s">
        <v>152</v>
      </c>
      <c r="F135" s="5" t="s">
        <v>153</v>
      </c>
    </row>
    <row r="136" spans="1:6" ht="11.1" customHeight="1" x14ac:dyDescent="0.2">
      <c r="A136" s="4" t="str">
        <f>TRIM(IF(IFERROR(SEARCH(".csv",E136,1),0)&gt;0,E136,A135))</f>
        <v>Ses_seg_prov_det.csv</v>
      </c>
      <c r="B136" s="4" t="b">
        <f t="shared" si="6"/>
        <v>1</v>
      </c>
      <c r="C136" s="4">
        <f t="shared" si="7"/>
        <v>11</v>
      </c>
      <c r="D136" s="4" t="str">
        <f t="shared" si="8"/>
        <v>FLOAT</v>
      </c>
      <c r="E136" s="2" t="s">
        <v>154</v>
      </c>
      <c r="F136" s="8" t="s">
        <v>155</v>
      </c>
    </row>
    <row r="137" spans="1:6" ht="11.1" customHeight="1" x14ac:dyDescent="0.2">
      <c r="A137" s="4" t="str">
        <f>TRIM(IF(IFERROR(SEARCH(".csv",E137,1),0)&gt;0,E137,A136))</f>
        <v>Ses_seg_prov_det.csv</v>
      </c>
      <c r="B137" s="4" t="b">
        <f t="shared" si="6"/>
        <v>1</v>
      </c>
      <c r="C137" s="4">
        <f t="shared" si="7"/>
        <v>12</v>
      </c>
      <c r="D137" s="4" t="str">
        <f t="shared" si="8"/>
        <v>FLOAT</v>
      </c>
      <c r="E137" s="5" t="s">
        <v>156</v>
      </c>
      <c r="F137" s="6" t="s">
        <v>157</v>
      </c>
    </row>
    <row r="138" spans="1:6" ht="11.1" customHeight="1" x14ac:dyDescent="0.2">
      <c r="A138" s="4" t="str">
        <f>TRIM(IF(IFERROR(SEARCH(".csv",E138,1),0)&gt;0,E138,A137))</f>
        <v>Ses_seg_prov_det.csv</v>
      </c>
      <c r="B138" s="4" t="b">
        <f t="shared" si="6"/>
        <v>1</v>
      </c>
      <c r="C138" s="4">
        <f t="shared" si="7"/>
        <v>13</v>
      </c>
      <c r="D138" s="4" t="str">
        <f t="shared" si="8"/>
        <v>FLOAT</v>
      </c>
      <c r="E138" s="5" t="s">
        <v>158</v>
      </c>
      <c r="F138" s="6" t="s">
        <v>159</v>
      </c>
    </row>
    <row r="139" spans="1:6" ht="11.1" customHeight="1" x14ac:dyDescent="0.2">
      <c r="A139" s="4" t="str">
        <f>TRIM(IF(IFERROR(SEARCH(".csv",E139,1),0)&gt;0,E139,A138))</f>
        <v>Ses_seg_prov_det.csv</v>
      </c>
      <c r="B139" s="4" t="b">
        <f t="shared" si="6"/>
        <v>1</v>
      </c>
      <c r="C139" s="4">
        <f t="shared" si="7"/>
        <v>14</v>
      </c>
      <c r="D139" s="4" t="str">
        <f t="shared" si="8"/>
        <v>FLOAT</v>
      </c>
      <c r="E139" s="5" t="s">
        <v>160</v>
      </c>
      <c r="F139" s="7" t="s">
        <v>161</v>
      </c>
    </row>
    <row r="140" spans="1:6" ht="11.1" customHeight="1" x14ac:dyDescent="0.2">
      <c r="A140" s="4" t="str">
        <f>TRIM(IF(IFERROR(SEARCH(".csv",E140,1),0)&gt;0,E140,A139))</f>
        <v>Ses_seg_prov_det.csv</v>
      </c>
      <c r="B140" s="4" t="b">
        <f t="shared" si="6"/>
        <v>1</v>
      </c>
      <c r="C140" s="4">
        <f t="shared" si="7"/>
        <v>15</v>
      </c>
      <c r="D140" s="4" t="str">
        <f t="shared" si="8"/>
        <v>FLOAT</v>
      </c>
      <c r="E140" s="5" t="s">
        <v>162</v>
      </c>
      <c r="F140" s="7" t="s">
        <v>163</v>
      </c>
    </row>
    <row r="141" spans="1:6" ht="11.1" customHeight="1" x14ac:dyDescent="0.2">
      <c r="A141" s="4" t="str">
        <f>TRIM(IF(IFERROR(SEARCH(".csv",E141,1),0)&gt;0,E141,A140))</f>
        <v>Ses_seg_prov_det.csv</v>
      </c>
      <c r="B141" s="4" t="b">
        <f t="shared" si="6"/>
        <v>1</v>
      </c>
      <c r="C141" s="4">
        <f t="shared" si="7"/>
        <v>16</v>
      </c>
      <c r="D141" s="4" t="str">
        <f t="shared" si="8"/>
        <v>FLOAT</v>
      </c>
      <c r="E141" s="5" t="s">
        <v>164</v>
      </c>
      <c r="F141" s="7" t="s">
        <v>165</v>
      </c>
    </row>
    <row r="142" spans="1:6" ht="11.1" customHeight="1" x14ac:dyDescent="0.2">
      <c r="A142" s="4" t="str">
        <f>TRIM(IF(IFERROR(SEARCH(".csv",E142,1),0)&gt;0,E142,A141))</f>
        <v>Ses_seg_prov_det.csv</v>
      </c>
      <c r="B142" s="4" t="b">
        <f t="shared" si="6"/>
        <v>1</v>
      </c>
      <c r="C142" s="4">
        <f t="shared" si="7"/>
        <v>17</v>
      </c>
      <c r="D142" s="4" t="str">
        <f t="shared" si="8"/>
        <v>FLOAT</v>
      </c>
      <c r="E142" s="5" t="s">
        <v>166</v>
      </c>
      <c r="F142" s="7" t="s">
        <v>167</v>
      </c>
    </row>
    <row r="143" spans="1:6" ht="11.1" customHeight="1" x14ac:dyDescent="0.2">
      <c r="A143" s="4" t="str">
        <f>TRIM(IF(IFERROR(SEARCH(".csv",E143,1),0)&gt;0,E143,A142))</f>
        <v>Ses_seg_prov_det.csv</v>
      </c>
      <c r="B143" s="4" t="b">
        <f t="shared" si="6"/>
        <v>1</v>
      </c>
      <c r="C143" s="4">
        <f t="shared" si="7"/>
        <v>18</v>
      </c>
      <c r="D143" s="4" t="str">
        <f t="shared" si="8"/>
        <v>FLOAT</v>
      </c>
      <c r="E143" s="5" t="s">
        <v>168</v>
      </c>
      <c r="F143" s="7" t="s">
        <v>169</v>
      </c>
    </row>
    <row r="144" spans="1:6" ht="11.1" customHeight="1" x14ac:dyDescent="0.2">
      <c r="A144" s="4" t="str">
        <f>TRIM(IF(IFERROR(SEARCH(".csv",E144,1),0)&gt;0,E144,A143))</f>
        <v>Ses_seg_prov_det.csv</v>
      </c>
      <c r="B144" s="4" t="b">
        <f t="shared" si="6"/>
        <v>0</v>
      </c>
      <c r="C144" s="4">
        <f t="shared" si="7"/>
        <v>0</v>
      </c>
      <c r="D144" s="4" t="str">
        <f t="shared" si="8"/>
        <v/>
      </c>
      <c r="E144" s="5"/>
      <c r="F144" s="7"/>
    </row>
    <row r="145" spans="1:6" ht="11.1" customHeight="1" x14ac:dyDescent="0.2">
      <c r="A145" s="4" t="str">
        <f>TRIM(IF(IFERROR(SEARCH(".csv",E145,1),0)&gt;0,E145,A144))</f>
        <v>Ses_seg_prov_det.csv</v>
      </c>
      <c r="B145" s="4" t="b">
        <f t="shared" si="6"/>
        <v>0</v>
      </c>
      <c r="C145" s="4">
        <f t="shared" si="7"/>
        <v>0</v>
      </c>
      <c r="D145" s="4" t="str">
        <f t="shared" si="8"/>
        <v/>
      </c>
      <c r="E145" s="5"/>
      <c r="F145" s="7"/>
    </row>
    <row r="146" spans="1:6" ht="11.1" customHeight="1" x14ac:dyDescent="0.2">
      <c r="A146" s="4" t="str">
        <f>TRIM(IF(IFERROR(SEARCH(".csv",E146,1),0)&gt;0,E146,A145))</f>
        <v>SES_Balanco.csv</v>
      </c>
      <c r="B146" s="4" t="b">
        <f t="shared" si="6"/>
        <v>0</v>
      </c>
      <c r="C146" s="4">
        <f t="shared" si="7"/>
        <v>0</v>
      </c>
      <c r="D146" s="4" t="str">
        <f t="shared" si="8"/>
        <v>FLOAT</v>
      </c>
      <c r="E146" s="5" t="s">
        <v>170</v>
      </c>
      <c r="F146" s="5" t="s">
        <v>171</v>
      </c>
    </row>
    <row r="147" spans="1:6" ht="11.1" customHeight="1" x14ac:dyDescent="0.2">
      <c r="A147" s="4" t="str">
        <f>TRIM(IF(IFERROR(SEARCH(".csv",E147,1),0)&gt;0,E147,A146))</f>
        <v>SES_Balanco.csv</v>
      </c>
      <c r="B147" s="4" t="b">
        <f t="shared" si="6"/>
        <v>1</v>
      </c>
      <c r="C147" s="4">
        <f t="shared" si="7"/>
        <v>1</v>
      </c>
      <c r="D147" s="4" t="str">
        <f t="shared" si="8"/>
        <v>INT</v>
      </c>
      <c r="E147" s="2" t="s">
        <v>2</v>
      </c>
      <c r="F147" s="8" t="s">
        <v>3</v>
      </c>
    </row>
    <row r="148" spans="1:6" ht="11.1" customHeight="1" x14ac:dyDescent="0.2">
      <c r="A148" s="4" t="str">
        <f>TRIM(IF(IFERROR(SEARCH(".csv",E148,1),0)&gt;0,E148,A147))</f>
        <v>SES_Balanco.csv</v>
      </c>
      <c r="B148" s="4" t="b">
        <f t="shared" si="6"/>
        <v>1</v>
      </c>
      <c r="C148" s="4">
        <f t="shared" si="7"/>
        <v>2</v>
      </c>
      <c r="D148" s="4" t="str">
        <f t="shared" si="8"/>
        <v>INT</v>
      </c>
      <c r="E148" s="5" t="s">
        <v>10</v>
      </c>
      <c r="F148" s="6" t="s">
        <v>11</v>
      </c>
    </row>
    <row r="149" spans="1:6" ht="11.1" customHeight="1" x14ac:dyDescent="0.2">
      <c r="A149" s="4" t="str">
        <f>TRIM(IF(IFERROR(SEARCH(".csv",E149,1),0)&gt;0,E149,A148))</f>
        <v>SES_Balanco.csv</v>
      </c>
      <c r="B149" s="4" t="b">
        <f t="shared" si="6"/>
        <v>1</v>
      </c>
      <c r="C149" s="4">
        <f t="shared" si="7"/>
        <v>3</v>
      </c>
      <c r="D149" s="4" t="str">
        <f t="shared" si="8"/>
        <v/>
      </c>
      <c r="E149" s="5" t="s">
        <v>172</v>
      </c>
      <c r="F149" s="6" t="s">
        <v>173</v>
      </c>
    </row>
    <row r="150" spans="1:6" ht="11.1" customHeight="1" x14ac:dyDescent="0.2">
      <c r="A150" s="4" t="str">
        <f>TRIM(IF(IFERROR(SEARCH(".csv",E150,1),0)&gt;0,E150,A149))</f>
        <v>SES_Balanco.csv</v>
      </c>
      <c r="B150" s="4" t="b">
        <f t="shared" si="6"/>
        <v>1</v>
      </c>
      <c r="C150" s="4">
        <f t="shared" si="7"/>
        <v>4</v>
      </c>
      <c r="D150" s="4" t="str">
        <f t="shared" si="8"/>
        <v>FLOAT</v>
      </c>
      <c r="E150" s="5" t="s">
        <v>8</v>
      </c>
      <c r="F150" s="7" t="s">
        <v>174</v>
      </c>
    </row>
    <row r="151" spans="1:6" ht="11.1" customHeight="1" x14ac:dyDescent="0.2">
      <c r="A151" s="4" t="str">
        <f>TRIM(IF(IFERROR(SEARCH(".csv",E151,1),0)&gt;0,E151,A150))</f>
        <v>SES_Balanco.csv</v>
      </c>
      <c r="B151" s="4" t="b">
        <f t="shared" si="6"/>
        <v>1</v>
      </c>
      <c r="C151" s="4">
        <f t="shared" si="7"/>
        <v>5</v>
      </c>
      <c r="D151" s="4" t="str">
        <f t="shared" si="8"/>
        <v/>
      </c>
      <c r="E151" s="5" t="s">
        <v>175</v>
      </c>
      <c r="F151" s="7" t="s">
        <v>176</v>
      </c>
    </row>
    <row r="152" spans="1:6" ht="11.1" customHeight="1" x14ac:dyDescent="0.2">
      <c r="A152" s="4" t="str">
        <f>TRIM(IF(IFERROR(SEARCH(".csv",E152,1),0)&gt;0,E152,A151))</f>
        <v>SES_Balanco.csv</v>
      </c>
      <c r="B152" s="4" t="b">
        <f t="shared" si="6"/>
        <v>1</v>
      </c>
      <c r="C152" s="4">
        <f t="shared" si="7"/>
        <v>6</v>
      </c>
      <c r="D152" s="4" t="str">
        <f t="shared" si="8"/>
        <v/>
      </c>
      <c r="E152" s="5" t="s">
        <v>177</v>
      </c>
      <c r="F152" s="5" t="s">
        <v>178</v>
      </c>
    </row>
    <row r="153" spans="1:6" ht="11.1" customHeight="1" x14ac:dyDescent="0.2">
      <c r="A153" s="4" t="str">
        <f>TRIM(IF(IFERROR(SEARCH(".csv",E153,1),0)&gt;0,E153,A152))</f>
        <v>SES_Balanco.csv</v>
      </c>
      <c r="B153" s="4" t="b">
        <f t="shared" si="6"/>
        <v>0</v>
      </c>
      <c r="C153" s="4">
        <f t="shared" si="7"/>
        <v>0</v>
      </c>
      <c r="D153" s="4" t="str">
        <f t="shared" si="8"/>
        <v/>
      </c>
      <c r="E153" s="2"/>
      <c r="F153" s="8"/>
    </row>
    <row r="154" spans="1:6" ht="11.1" customHeight="1" x14ac:dyDescent="0.2">
      <c r="A154" s="4" t="str">
        <f>TRIM(IF(IFERROR(SEARCH(".csv",E154,1),0)&gt;0,E154,A153))</f>
        <v>SES_Balanco.csv</v>
      </c>
      <c r="B154" s="4" t="b">
        <f t="shared" si="6"/>
        <v>0</v>
      </c>
      <c r="C154" s="4">
        <f t="shared" si="7"/>
        <v>0</v>
      </c>
      <c r="D154" s="4" t="str">
        <f t="shared" si="8"/>
        <v/>
      </c>
      <c r="E154" s="5"/>
      <c r="F154" s="7"/>
    </row>
    <row r="155" spans="1:6" ht="11.1" customHeight="1" x14ac:dyDescent="0.2">
      <c r="A155" s="4" t="str">
        <f>TRIM(IF(IFERROR(SEARCH(".csv",E155,1),0)&gt;0,E155,A154))</f>
        <v>ses_cap_uf.csv</v>
      </c>
      <c r="B155" s="4" t="b">
        <f t="shared" si="6"/>
        <v>0</v>
      </c>
      <c r="C155" s="4">
        <f t="shared" si="7"/>
        <v>0</v>
      </c>
      <c r="D155" s="4" t="str">
        <f t="shared" si="8"/>
        <v/>
      </c>
      <c r="E155" s="5" t="s">
        <v>179</v>
      </c>
      <c r="F155" s="7" t="s">
        <v>180</v>
      </c>
    </row>
    <row r="156" spans="1:6" ht="11.1" customHeight="1" x14ac:dyDescent="0.2">
      <c r="A156" s="4" t="str">
        <f>TRIM(IF(IFERROR(SEARCH(".csv",E156,1),0)&gt;0,E156,A155))</f>
        <v>ses_cap_uf.csv</v>
      </c>
      <c r="B156" s="4" t="b">
        <f t="shared" si="6"/>
        <v>1</v>
      </c>
      <c r="C156" s="4">
        <f t="shared" si="7"/>
        <v>1</v>
      </c>
      <c r="D156" s="4" t="str">
        <f t="shared" si="8"/>
        <v>INT</v>
      </c>
      <c r="E156" s="5" t="s">
        <v>181</v>
      </c>
      <c r="F156" s="6" t="s">
        <v>3</v>
      </c>
    </row>
    <row r="157" spans="1:6" ht="11.1" customHeight="1" x14ac:dyDescent="0.2">
      <c r="A157" s="4" t="str">
        <f>TRIM(IF(IFERROR(SEARCH(".csv",E157,1),0)&gt;0,E157,A156))</f>
        <v>ses_cap_uf.csv</v>
      </c>
      <c r="B157" s="4" t="b">
        <f t="shared" si="6"/>
        <v>1</v>
      </c>
      <c r="C157" s="4">
        <f t="shared" si="7"/>
        <v>2</v>
      </c>
      <c r="D157" s="4" t="str">
        <f t="shared" si="8"/>
        <v>INT</v>
      </c>
      <c r="E157" s="5" t="s">
        <v>182</v>
      </c>
      <c r="F157" s="5" t="s">
        <v>11</v>
      </c>
    </row>
    <row r="158" spans="1:6" ht="11.1" customHeight="1" x14ac:dyDescent="0.2">
      <c r="A158" s="4" t="str">
        <f>TRIM(IF(IFERROR(SEARCH(".csv",E158,1),0)&gt;0,E158,A157))</f>
        <v>ses_cap_uf.csv</v>
      </c>
      <c r="B158" s="4" t="b">
        <f t="shared" si="6"/>
        <v>1</v>
      </c>
      <c r="C158" s="4">
        <f t="shared" si="7"/>
        <v>3</v>
      </c>
      <c r="D158" s="4" t="str">
        <f t="shared" si="8"/>
        <v/>
      </c>
      <c r="E158" s="2" t="s">
        <v>183</v>
      </c>
      <c r="F158" s="8" t="s">
        <v>88</v>
      </c>
    </row>
    <row r="159" spans="1:6" ht="11.1" customHeight="1" x14ac:dyDescent="0.2">
      <c r="A159" s="4" t="str">
        <f>TRIM(IF(IFERROR(SEARCH(".csv",E159,1),0)&gt;0,E159,A158))</f>
        <v>ses_cap_uf.csv</v>
      </c>
      <c r="B159" s="4" t="b">
        <f t="shared" si="6"/>
        <v>1</v>
      </c>
      <c r="C159" s="4">
        <f t="shared" si="7"/>
        <v>4</v>
      </c>
      <c r="D159" s="4" t="str">
        <f t="shared" si="8"/>
        <v>FLOAT</v>
      </c>
      <c r="E159" s="5" t="s">
        <v>184</v>
      </c>
      <c r="F159" s="6" t="s">
        <v>185</v>
      </c>
    </row>
    <row r="160" spans="1:6" ht="11.1" customHeight="1" x14ac:dyDescent="0.2">
      <c r="A160" s="4" t="str">
        <f>TRIM(IF(IFERROR(SEARCH(".csv",E160,1),0)&gt;0,E160,A159))</f>
        <v>ses_cap_uf.csv</v>
      </c>
      <c r="B160" s="4" t="b">
        <f t="shared" si="6"/>
        <v>1</v>
      </c>
      <c r="C160" s="4">
        <f t="shared" si="7"/>
        <v>5</v>
      </c>
      <c r="D160" s="4" t="str">
        <f t="shared" si="8"/>
        <v>FLOAT</v>
      </c>
      <c r="E160" s="5" t="s">
        <v>186</v>
      </c>
      <c r="F160" s="7" t="s">
        <v>187</v>
      </c>
    </row>
    <row r="161" spans="1:6" ht="11.1" customHeight="1" x14ac:dyDescent="0.2">
      <c r="A161" s="4" t="str">
        <f>TRIM(IF(IFERROR(SEARCH(".csv",E161,1),0)&gt;0,E161,A160))</f>
        <v>ses_cap_uf.csv</v>
      </c>
      <c r="B161" s="4" t="b">
        <f t="shared" si="6"/>
        <v>1</v>
      </c>
      <c r="C161" s="4">
        <f t="shared" si="7"/>
        <v>6</v>
      </c>
      <c r="D161" s="4" t="str">
        <f t="shared" si="8"/>
        <v>FLOAT</v>
      </c>
      <c r="E161" s="5" t="s">
        <v>188</v>
      </c>
      <c r="F161" s="6" t="s">
        <v>189</v>
      </c>
    </row>
    <row r="162" spans="1:6" ht="11.1" customHeight="1" x14ac:dyDescent="0.2">
      <c r="A162" s="4" t="str">
        <f>TRIM(IF(IFERROR(SEARCH(".csv",E162,1),0)&gt;0,E162,A161))</f>
        <v>ses_cap_uf.csv</v>
      </c>
      <c r="B162" s="4" t="b">
        <f t="shared" si="6"/>
        <v>1</v>
      </c>
      <c r="C162" s="4">
        <f t="shared" si="7"/>
        <v>7</v>
      </c>
      <c r="D162" s="4" t="str">
        <f t="shared" si="8"/>
        <v/>
      </c>
      <c r="E162" s="5" t="s">
        <v>190</v>
      </c>
      <c r="F162" s="7" t="s">
        <v>191</v>
      </c>
    </row>
    <row r="163" spans="1:6" ht="11.1" customHeight="1" x14ac:dyDescent="0.2">
      <c r="A163" s="4" t="str">
        <f>TRIM(IF(IFERROR(SEARCH(".csv",E163,1),0)&gt;0,E163,A162))</f>
        <v>ses_cap_uf.csv</v>
      </c>
      <c r="B163" s="4" t="b">
        <f t="shared" si="6"/>
        <v>1</v>
      </c>
      <c r="C163" s="4">
        <f t="shared" si="7"/>
        <v>8</v>
      </c>
      <c r="D163" s="4" t="str">
        <f t="shared" si="8"/>
        <v/>
      </c>
      <c r="E163" s="5" t="s">
        <v>192</v>
      </c>
      <c r="F163" s="5" t="s">
        <v>193</v>
      </c>
    </row>
    <row r="164" spans="1:6" ht="11.1" customHeight="1" x14ac:dyDescent="0.2">
      <c r="A164" s="4" t="str">
        <f>TRIM(IF(IFERROR(SEARCH(".csv",E164,1),0)&gt;0,E164,A163))</f>
        <v>ses_cap_uf.csv</v>
      </c>
      <c r="B164" s="4" t="b">
        <f t="shared" si="6"/>
        <v>1</v>
      </c>
      <c r="C164" s="4">
        <f t="shared" si="7"/>
        <v>9</v>
      </c>
      <c r="D164" s="4" t="str">
        <f t="shared" si="8"/>
        <v/>
      </c>
      <c r="E164" s="2" t="s">
        <v>194</v>
      </c>
      <c r="F164" s="2" t="s">
        <v>195</v>
      </c>
    </row>
    <row r="165" spans="1:6" ht="11.1" customHeight="1" x14ac:dyDescent="0.2">
      <c r="A165" s="4" t="str">
        <f>TRIM(IF(IFERROR(SEARCH(".csv",E165,1),0)&gt;0,E165,A164))</f>
        <v>ses_cap_uf.csv</v>
      </c>
      <c r="B165" s="4" t="b">
        <f t="shared" si="6"/>
        <v>0</v>
      </c>
      <c r="C165" s="4">
        <f t="shared" si="7"/>
        <v>0</v>
      </c>
      <c r="D165" s="4" t="str">
        <f t="shared" si="8"/>
        <v/>
      </c>
      <c r="E165" s="5"/>
      <c r="F165" s="7"/>
    </row>
    <row r="166" spans="1:6" ht="11.1" customHeight="1" x14ac:dyDescent="0.2">
      <c r="A166" s="4" t="str">
        <f>TRIM(IF(IFERROR(SEARCH(".csv",E166,1),0)&gt;0,E166,A165))</f>
        <v>ses_cap_uf.csv</v>
      </c>
      <c r="B166" s="4" t="b">
        <f t="shared" si="6"/>
        <v>0</v>
      </c>
      <c r="C166" s="4">
        <f t="shared" si="7"/>
        <v>0</v>
      </c>
      <c r="D166" s="4" t="str">
        <f t="shared" si="8"/>
        <v/>
      </c>
      <c r="E166" s="5"/>
      <c r="F166" s="7"/>
    </row>
    <row r="167" spans="1:6" ht="11.1" customHeight="1" x14ac:dyDescent="0.2">
      <c r="A167" s="4" t="str">
        <f>TRIM(IF(IFERROR(SEARCH(".csv",E167,1),0)&gt;0,E167,A166))</f>
        <v>ses_contatos.csv</v>
      </c>
      <c r="B167" s="4" t="b">
        <f t="shared" si="6"/>
        <v>0</v>
      </c>
      <c r="C167" s="4">
        <f t="shared" si="7"/>
        <v>0</v>
      </c>
      <c r="D167" s="4" t="str">
        <f t="shared" si="8"/>
        <v/>
      </c>
      <c r="E167" s="5" t="s">
        <v>196</v>
      </c>
      <c r="F167" s="7" t="s">
        <v>197</v>
      </c>
    </row>
    <row r="168" spans="1:6" ht="11.1" customHeight="1" x14ac:dyDescent="0.2">
      <c r="A168" s="4" t="str">
        <f>TRIM(IF(IFERROR(SEARCH(".csv",E168,1),0)&gt;0,E168,A167))</f>
        <v>ses_contatos.csv</v>
      </c>
      <c r="B168" s="4" t="b">
        <f t="shared" si="6"/>
        <v>1</v>
      </c>
      <c r="C168" s="4">
        <f t="shared" si="7"/>
        <v>1</v>
      </c>
      <c r="D168" s="4" t="str">
        <f t="shared" si="8"/>
        <v>INT</v>
      </c>
      <c r="E168" s="5" t="s">
        <v>10</v>
      </c>
      <c r="F168" s="5" t="s">
        <v>11</v>
      </c>
    </row>
    <row r="169" spans="1:6" ht="11.1" customHeight="1" x14ac:dyDescent="0.2">
      <c r="A169" s="4" t="str">
        <f>TRIM(IF(IFERROR(SEARCH(".csv",E169,1),0)&gt;0,E169,A168))</f>
        <v>ses_contatos.csv</v>
      </c>
      <c r="B169" s="4" t="b">
        <f t="shared" si="6"/>
        <v>1</v>
      </c>
      <c r="C169" s="4">
        <f t="shared" si="7"/>
        <v>2</v>
      </c>
      <c r="D169" s="4" t="str">
        <f t="shared" si="8"/>
        <v>INT</v>
      </c>
      <c r="E169" s="2" t="s">
        <v>16</v>
      </c>
      <c r="F169" s="8" t="s">
        <v>3</v>
      </c>
    </row>
    <row r="170" spans="1:6" ht="11.1" customHeight="1" x14ac:dyDescent="0.2">
      <c r="A170" s="4" t="str">
        <f>TRIM(IF(IFERROR(SEARCH(".csv",E170,1),0)&gt;0,E170,A169))</f>
        <v>ses_contatos.csv</v>
      </c>
      <c r="B170" s="4" t="b">
        <f t="shared" si="6"/>
        <v>1</v>
      </c>
      <c r="C170" s="4">
        <f t="shared" si="7"/>
        <v>3</v>
      </c>
      <c r="D170" s="4" t="str">
        <f t="shared" si="8"/>
        <v/>
      </c>
      <c r="E170" s="5" t="s">
        <v>17</v>
      </c>
      <c r="F170" s="6" t="s">
        <v>198</v>
      </c>
    </row>
    <row r="171" spans="1:6" ht="11.1" customHeight="1" x14ac:dyDescent="0.2">
      <c r="A171" s="4" t="str">
        <f>TRIM(IF(IFERROR(SEARCH(".csv",E171,1),0)&gt;0,E171,A170))</f>
        <v>ses_contatos.csv</v>
      </c>
      <c r="B171" s="4" t="b">
        <f t="shared" si="6"/>
        <v>1</v>
      </c>
      <c r="C171" s="4">
        <f t="shared" si="7"/>
        <v>4</v>
      </c>
      <c r="D171" s="4" t="str">
        <f t="shared" si="8"/>
        <v/>
      </c>
      <c r="E171" s="5" t="s">
        <v>19</v>
      </c>
      <c r="F171" s="6" t="s">
        <v>199</v>
      </c>
    </row>
    <row r="172" spans="1:6" ht="11.1" customHeight="1" x14ac:dyDescent="0.2">
      <c r="A172" s="4" t="str">
        <f>TRIM(IF(IFERROR(SEARCH(".csv",E172,1),0)&gt;0,E172,A171))</f>
        <v>ses_contatos.csv</v>
      </c>
      <c r="B172" s="4" t="b">
        <f t="shared" si="6"/>
        <v>0</v>
      </c>
      <c r="C172" s="4">
        <f t="shared" si="7"/>
        <v>0</v>
      </c>
      <c r="D172" s="4" t="str">
        <f t="shared" si="8"/>
        <v/>
      </c>
      <c r="E172" s="5"/>
      <c r="F172" s="7"/>
    </row>
    <row r="173" spans="1:6" ht="11.1" customHeight="1" x14ac:dyDescent="0.2">
      <c r="A173" s="4" t="str">
        <f>TRIM(IF(IFERROR(SEARCH(".csv",E173,1),0)&gt;0,E173,A172))</f>
        <v>ses_contatos.csv</v>
      </c>
      <c r="B173" s="4" t="b">
        <f t="shared" si="6"/>
        <v>0</v>
      </c>
      <c r="C173" s="4">
        <f t="shared" si="7"/>
        <v>0</v>
      </c>
      <c r="D173" s="4" t="str">
        <f t="shared" si="8"/>
        <v/>
      </c>
      <c r="E173" s="5"/>
      <c r="F173" s="7"/>
    </row>
    <row r="174" spans="1:6" ht="11.1" customHeight="1" x14ac:dyDescent="0.2">
      <c r="A174" s="4" t="str">
        <f>TRIM(IF(IFERROR(SEARCH(".csv",E174,1),0)&gt;0,E174,A173))</f>
        <v>ses_gruposramos.csv</v>
      </c>
      <c r="B174" s="4" t="b">
        <f t="shared" si="6"/>
        <v>0</v>
      </c>
      <c r="C174" s="4">
        <f t="shared" si="7"/>
        <v>0</v>
      </c>
      <c r="D174" s="4" t="str">
        <f t="shared" si="8"/>
        <v/>
      </c>
      <c r="E174" s="5" t="s">
        <v>200</v>
      </c>
      <c r="F174" s="7" t="s">
        <v>201</v>
      </c>
    </row>
    <row r="175" spans="1:6" ht="11.1" customHeight="1" x14ac:dyDescent="0.2">
      <c r="A175" s="4" t="str">
        <f>TRIM(IF(IFERROR(SEARCH(".csv",E175,1),0)&gt;0,E175,A174))</f>
        <v>ses_gruposramos.csv</v>
      </c>
      <c r="B175" s="4" t="b">
        <f t="shared" si="6"/>
        <v>1</v>
      </c>
      <c r="C175" s="4">
        <f t="shared" si="7"/>
        <v>1</v>
      </c>
      <c r="D175" s="4" t="str">
        <f t="shared" si="8"/>
        <v/>
      </c>
      <c r="E175" s="2" t="s">
        <v>202</v>
      </c>
      <c r="F175" s="8" t="s">
        <v>86</v>
      </c>
    </row>
    <row r="176" spans="1:6" ht="11.1" customHeight="1" x14ac:dyDescent="0.2">
      <c r="A176" s="4" t="str">
        <f>TRIM(IF(IFERROR(SEARCH(".csv",E176,1),0)&gt;0,E176,A175))</f>
        <v>ses_gruposramos.csv</v>
      </c>
      <c r="B176" s="4" t="b">
        <f t="shared" si="6"/>
        <v>1</v>
      </c>
      <c r="C176" s="4">
        <f t="shared" si="7"/>
        <v>2</v>
      </c>
      <c r="D176" s="4" t="str">
        <f t="shared" si="8"/>
        <v/>
      </c>
      <c r="E176" s="5" t="s">
        <v>203</v>
      </c>
      <c r="F176" s="6" t="s">
        <v>204</v>
      </c>
    </row>
    <row r="177" spans="1:6" ht="11.1" customHeight="1" x14ac:dyDescent="0.2">
      <c r="A177" s="4" t="str">
        <f>TRIM(IF(IFERROR(SEARCH(".csv",E177,1),0)&gt;0,E177,A176))</f>
        <v>ses_gruposramos.csv</v>
      </c>
      <c r="B177" s="4" t="b">
        <f t="shared" si="6"/>
        <v>1</v>
      </c>
      <c r="C177" s="4">
        <f t="shared" si="7"/>
        <v>3</v>
      </c>
      <c r="D177" s="4" t="str">
        <f t="shared" si="8"/>
        <v>INT</v>
      </c>
      <c r="E177" s="5" t="s">
        <v>205</v>
      </c>
      <c r="F177" s="6" t="s">
        <v>206</v>
      </c>
    </row>
    <row r="178" spans="1:6" ht="11.1" customHeight="1" x14ac:dyDescent="0.2">
      <c r="A178" s="4" t="str">
        <f>TRIM(IF(IFERROR(SEARCH(".csv",E178,1),0)&gt;0,E178,A177))</f>
        <v>ses_gruposramos.csv</v>
      </c>
      <c r="B178" s="4" t="b">
        <f t="shared" si="6"/>
        <v>0</v>
      </c>
      <c r="C178" s="4">
        <f t="shared" si="7"/>
        <v>0</v>
      </c>
      <c r="D178" s="4" t="str">
        <f t="shared" si="8"/>
        <v/>
      </c>
      <c r="E178" s="5"/>
      <c r="F178" s="7"/>
    </row>
    <row r="179" spans="1:6" ht="11.1" customHeight="1" x14ac:dyDescent="0.2">
      <c r="A179" s="4" t="str">
        <f>TRIM(IF(IFERROR(SEARCH(".csv",E179,1),0)&gt;0,E179,A178))</f>
        <v>ses_gruposramos.csv</v>
      </c>
      <c r="B179" s="4" t="b">
        <f t="shared" si="6"/>
        <v>0</v>
      </c>
      <c r="C179" s="4">
        <f t="shared" si="7"/>
        <v>0</v>
      </c>
      <c r="D179" s="4" t="str">
        <f t="shared" si="8"/>
        <v/>
      </c>
      <c r="E179" s="5"/>
      <c r="F179" s="7"/>
    </row>
    <row r="180" spans="1:6" ht="11.1" customHeight="1" x14ac:dyDescent="0.2">
      <c r="A180" s="4" t="str">
        <f>TRIM(IF(IFERROR(SEARCH(".csv",E180,1),0)&gt;0,E180,A179))</f>
        <v>ses_pgbl_contrib.csv</v>
      </c>
      <c r="B180" s="4" t="b">
        <f t="shared" si="6"/>
        <v>0</v>
      </c>
      <c r="C180" s="4">
        <f t="shared" si="7"/>
        <v>0</v>
      </c>
      <c r="D180" s="4" t="str">
        <f t="shared" si="8"/>
        <v/>
      </c>
      <c r="E180" s="5" t="s">
        <v>207</v>
      </c>
      <c r="F180" s="7" t="s">
        <v>208</v>
      </c>
    </row>
    <row r="181" spans="1:6" ht="11.1" customHeight="1" x14ac:dyDescent="0.2">
      <c r="A181" s="4" t="str">
        <f>TRIM(IF(IFERROR(SEARCH(".csv",E181,1),0)&gt;0,E181,A180))</f>
        <v>ses_pgbl_contrib.csv</v>
      </c>
      <c r="B181" s="4" t="b">
        <f t="shared" si="6"/>
        <v>1</v>
      </c>
      <c r="C181" s="4">
        <f t="shared" si="7"/>
        <v>1</v>
      </c>
      <c r="D181" s="4" t="str">
        <f t="shared" si="8"/>
        <v>INT</v>
      </c>
      <c r="E181" s="5" t="s">
        <v>2</v>
      </c>
      <c r="F181" s="7" t="s">
        <v>3</v>
      </c>
    </row>
    <row r="182" spans="1:6" ht="11.1" customHeight="1" x14ac:dyDescent="0.2">
      <c r="A182" s="4" t="str">
        <f>TRIM(IF(IFERROR(SEARCH(".csv",E182,1),0)&gt;0,E182,A181))</f>
        <v>ses_pgbl_contrib.csv</v>
      </c>
      <c r="B182" s="4" t="b">
        <f t="shared" si="6"/>
        <v>1</v>
      </c>
      <c r="C182" s="4">
        <f t="shared" si="7"/>
        <v>2</v>
      </c>
      <c r="D182" s="4" t="str">
        <f t="shared" si="8"/>
        <v/>
      </c>
      <c r="E182" s="5" t="s">
        <v>8</v>
      </c>
      <c r="F182" s="7" t="s">
        <v>209</v>
      </c>
    </row>
    <row r="183" spans="1:6" ht="11.1" customHeight="1" x14ac:dyDescent="0.2">
      <c r="A183" s="4" t="str">
        <f>TRIM(IF(IFERROR(SEARCH(".csv",E183,1),0)&gt;0,E183,A182))</f>
        <v>ses_pgbl_contrib.csv</v>
      </c>
      <c r="B183" s="4" t="b">
        <f t="shared" si="6"/>
        <v>1</v>
      </c>
      <c r="C183" s="4">
        <f t="shared" si="7"/>
        <v>3</v>
      </c>
      <c r="D183" s="4" t="str">
        <f t="shared" si="8"/>
        <v>INT</v>
      </c>
      <c r="E183" s="5" t="s">
        <v>10</v>
      </c>
      <c r="F183" s="7" t="s">
        <v>11</v>
      </c>
    </row>
    <row r="184" spans="1:6" ht="11.1" customHeight="1" x14ac:dyDescent="0.2">
      <c r="A184" s="4" t="str">
        <f>TRIM(IF(IFERROR(SEARCH(".csv",E184,1),0)&gt;0,E184,A183))</f>
        <v>ses_pgbl_contrib.csv</v>
      </c>
      <c r="B184" s="4" t="b">
        <f t="shared" si="6"/>
        <v>1</v>
      </c>
      <c r="C184" s="4">
        <f t="shared" si="7"/>
        <v>4</v>
      </c>
      <c r="D184" s="4" t="str">
        <f t="shared" si="8"/>
        <v/>
      </c>
      <c r="E184" s="5" t="s">
        <v>87</v>
      </c>
      <c r="F184" s="7" t="s">
        <v>88</v>
      </c>
    </row>
    <row r="185" spans="1:6" ht="11.1" customHeight="1" x14ac:dyDescent="0.2">
      <c r="A185" s="4" t="str">
        <f>TRIM(IF(IFERROR(SEARCH(".csv",E185,1),0)&gt;0,E185,A184))</f>
        <v>ses_pgbl_contrib.csv</v>
      </c>
      <c r="B185" s="4" t="b">
        <f t="shared" si="6"/>
        <v>0</v>
      </c>
      <c r="C185" s="4">
        <f t="shared" si="7"/>
        <v>0</v>
      </c>
      <c r="D185" s="4" t="str">
        <f t="shared" si="8"/>
        <v/>
      </c>
      <c r="E185" s="5"/>
      <c r="F185" s="5"/>
    </row>
    <row r="186" spans="1:6" ht="11.1" customHeight="1" x14ac:dyDescent="0.2">
      <c r="A186" s="4" t="str">
        <f>TRIM(IF(IFERROR(SEARCH(".csv",E186,1),0)&gt;0,E186,A185))</f>
        <v>ses_pgbl_contrib.csv</v>
      </c>
      <c r="B186" s="4" t="b">
        <f t="shared" si="6"/>
        <v>0</v>
      </c>
      <c r="C186" s="4">
        <f t="shared" si="7"/>
        <v>0</v>
      </c>
      <c r="D186" s="4" t="str">
        <f t="shared" si="8"/>
        <v/>
      </c>
      <c r="E186" s="2"/>
      <c r="F186" s="8"/>
    </row>
    <row r="187" spans="1:6" ht="11.1" customHeight="1" x14ac:dyDescent="0.2">
      <c r="A187" s="4" t="str">
        <f>TRIM(IF(IFERROR(SEARCH(".csv",E187,1),0)&gt;0,E187,A186))</f>
        <v>ses_pgbl_fundos.csv</v>
      </c>
      <c r="B187" s="4" t="b">
        <f t="shared" si="6"/>
        <v>0</v>
      </c>
      <c r="C187" s="4">
        <f t="shared" si="7"/>
        <v>0</v>
      </c>
      <c r="D187" s="4" t="str">
        <f t="shared" si="8"/>
        <v/>
      </c>
      <c r="E187" s="5" t="s">
        <v>210</v>
      </c>
      <c r="F187" s="6" t="s">
        <v>211</v>
      </c>
    </row>
    <row r="188" spans="1:6" ht="11.1" customHeight="1" x14ac:dyDescent="0.2">
      <c r="A188" s="4" t="str">
        <f>TRIM(IF(IFERROR(SEARCH(".csv",E188,1),0)&gt;0,E188,A187))</f>
        <v>ses_pgbl_fundos.csv</v>
      </c>
      <c r="B188" s="4" t="b">
        <f t="shared" si="6"/>
        <v>1</v>
      </c>
      <c r="C188" s="4">
        <f t="shared" si="7"/>
        <v>1</v>
      </c>
      <c r="D188" s="4" t="str">
        <f t="shared" si="8"/>
        <v>INT</v>
      </c>
      <c r="E188" s="5" t="s">
        <v>2</v>
      </c>
      <c r="F188" s="6" t="s">
        <v>3</v>
      </c>
    </row>
    <row r="189" spans="1:6" ht="11.1" customHeight="1" x14ac:dyDescent="0.2">
      <c r="A189" s="4" t="str">
        <f>TRIM(IF(IFERROR(SEARCH(".csv",E189,1),0)&gt;0,E189,A188))</f>
        <v>ses_pgbl_fundos.csv</v>
      </c>
      <c r="B189" s="4" t="b">
        <f t="shared" si="6"/>
        <v>1</v>
      </c>
      <c r="C189" s="4">
        <f t="shared" si="7"/>
        <v>2</v>
      </c>
      <c r="D189" s="4" t="str">
        <f t="shared" si="8"/>
        <v>INT</v>
      </c>
      <c r="E189" s="5" t="s">
        <v>10</v>
      </c>
      <c r="F189" s="7" t="s">
        <v>11</v>
      </c>
    </row>
    <row r="190" spans="1:6" ht="11.1" customHeight="1" x14ac:dyDescent="0.2">
      <c r="A190" s="4" t="str">
        <f>TRIM(IF(IFERROR(SEARCH(".csv",E190,1),0)&gt;0,E190,A189))</f>
        <v>ses_pgbl_fundos.csv</v>
      </c>
      <c r="B190" s="4" t="b">
        <f t="shared" si="6"/>
        <v>1</v>
      </c>
      <c r="C190" s="4">
        <f t="shared" si="7"/>
        <v>3</v>
      </c>
      <c r="D190" s="4" t="str">
        <f t="shared" si="8"/>
        <v>FLOAT</v>
      </c>
      <c r="E190" s="5" t="s">
        <v>212</v>
      </c>
      <c r="F190" s="7" t="s">
        <v>213</v>
      </c>
    </row>
    <row r="191" spans="1:6" ht="11.1" customHeight="1" x14ac:dyDescent="0.2">
      <c r="A191" s="4" t="str">
        <f>TRIM(IF(IFERROR(SEARCH(".csv",E191,1),0)&gt;0,E191,A190))</f>
        <v>ses_pgbl_fundos.csv</v>
      </c>
      <c r="B191" s="4" t="b">
        <f t="shared" si="6"/>
        <v>0</v>
      </c>
      <c r="C191" s="4">
        <f t="shared" si="7"/>
        <v>0</v>
      </c>
      <c r="D191" s="4" t="str">
        <f t="shared" si="8"/>
        <v/>
      </c>
      <c r="E191" s="5"/>
      <c r="F191" s="5"/>
    </row>
    <row r="192" spans="1:6" ht="11.1" customHeight="1" x14ac:dyDescent="0.2">
      <c r="A192" s="4" t="str">
        <f>TRIM(IF(IFERROR(SEARCH(".csv",E192,1),0)&gt;0,E192,A191))</f>
        <v>ses_pgbl_fundos.csv</v>
      </c>
      <c r="B192" s="4" t="b">
        <f t="shared" si="6"/>
        <v>0</v>
      </c>
      <c r="C192" s="4">
        <f t="shared" si="7"/>
        <v>0</v>
      </c>
      <c r="D192" s="4" t="str">
        <f t="shared" si="8"/>
        <v/>
      </c>
      <c r="E192" s="2"/>
      <c r="F192" s="8"/>
    </row>
    <row r="193" spans="1:6" ht="11.1" customHeight="1" x14ac:dyDescent="0.2">
      <c r="A193" s="4" t="str">
        <f>TRIM(IF(IFERROR(SEARCH(".csv",E193,1),0)&gt;0,E193,A192))</f>
        <v>ses_pgbl_resgates.csv</v>
      </c>
      <c r="B193" s="4" t="b">
        <f t="shared" si="6"/>
        <v>0</v>
      </c>
      <c r="C193" s="4">
        <f t="shared" si="7"/>
        <v>0</v>
      </c>
      <c r="D193" s="4" t="str">
        <f t="shared" si="8"/>
        <v/>
      </c>
      <c r="E193" s="5" t="s">
        <v>214</v>
      </c>
      <c r="F193" s="6" t="s">
        <v>215</v>
      </c>
    </row>
    <row r="194" spans="1:6" ht="11.1" customHeight="1" x14ac:dyDescent="0.2">
      <c r="A194" s="4" t="str">
        <f>TRIM(IF(IFERROR(SEARCH(".csv",E194,1),0)&gt;0,E194,A193))</f>
        <v>ses_pgbl_resgates.csv</v>
      </c>
      <c r="B194" s="4" t="b">
        <f t="shared" si="6"/>
        <v>1</v>
      </c>
      <c r="C194" s="4">
        <f t="shared" si="7"/>
        <v>1</v>
      </c>
      <c r="D194" s="4" t="str">
        <f t="shared" si="8"/>
        <v>INT</v>
      </c>
      <c r="E194" s="5" t="s">
        <v>10</v>
      </c>
      <c r="F194" s="6" t="s">
        <v>11</v>
      </c>
    </row>
    <row r="195" spans="1:6" ht="11.1" customHeight="1" x14ac:dyDescent="0.2">
      <c r="A195" s="4" t="str">
        <f>TRIM(IF(IFERROR(SEARCH(".csv",E195,1),0)&gt;0,E195,A194))</f>
        <v>ses_pgbl_resgates.csv</v>
      </c>
      <c r="B195" s="4" t="b">
        <f t="shared" ref="B195:B258" si="9">AND(IF(IFERROR(SEARCH(".csv",E195,1),0)&gt;0,FALSE,TRUE),LEN(E195)&gt;0)</f>
        <v>1</v>
      </c>
      <c r="C195" s="4">
        <f t="shared" ref="C195:C258" si="10">IF(B195=TRUE,IF(A195=A194,C194+1,1),0)</f>
        <v>2</v>
      </c>
      <c r="D195" s="4" t="str">
        <f t="shared" ref="D195:D258" si="11">IF(IFERROR(SEARCH("VALOR",F195,1),0)&gt;0,"FLOAT",IF(IFERROR(SEARCH("TOTAL DE",F195,1),0)&gt;0,"FLOAT",IF(IFERROR(SEARCH("TOTAL DO",F195,1),0)&gt;0,"FLOAT",IF(IFERROR(SEARCH("=",F195,1),0)&gt;0,"FLOAT",IF(IFERROR(SEARCH("R$",F195,1),0)&gt;0,"FLOAT","")))))
&amp;IF(IFERROR(SEARCH("Ano e mês",F195,1),0)&gt;0,"INT",IF(IFERROR(SEARCH("Código",F195,1),0)&gt;0,"INT",IF(IFERROR(SEARCH("margem",F195,1),0)&gt;0,"INT",IF(IFERROR(SEARCH("ajustado",F195,1),0)&gt;0,"INT",""))))</f>
        <v>INT</v>
      </c>
      <c r="E195" s="5" t="s">
        <v>2</v>
      </c>
      <c r="F195" s="7" t="s">
        <v>3</v>
      </c>
    </row>
    <row r="196" spans="1:6" ht="11.1" customHeight="1" x14ac:dyDescent="0.2">
      <c r="A196" s="4" t="str">
        <f>TRIM(IF(IFERROR(SEARCH(".csv",E196,1),0)&gt;0,E196,A195))</f>
        <v>ses_pgbl_resgates.csv</v>
      </c>
      <c r="B196" s="4" t="b">
        <f t="shared" si="9"/>
        <v>1</v>
      </c>
      <c r="C196" s="4">
        <f t="shared" si="10"/>
        <v>3</v>
      </c>
      <c r="D196" s="4" t="str">
        <f t="shared" si="11"/>
        <v>FLOAT</v>
      </c>
      <c r="E196" s="5" t="s">
        <v>121</v>
      </c>
      <c r="F196" s="7" t="s">
        <v>216</v>
      </c>
    </row>
    <row r="197" spans="1:6" ht="11.1" customHeight="1" x14ac:dyDescent="0.2">
      <c r="A197" s="4" t="str">
        <f>TRIM(IF(IFERROR(SEARCH(".csv",E197,1),0)&gt;0,E197,A196))</f>
        <v>ses_pgbl_resgates.csv</v>
      </c>
      <c r="B197" s="4" t="b">
        <f t="shared" si="9"/>
        <v>1</v>
      </c>
      <c r="C197" s="4">
        <f t="shared" si="10"/>
        <v>4</v>
      </c>
      <c r="D197" s="4" t="str">
        <f t="shared" si="11"/>
        <v>FLOAT</v>
      </c>
      <c r="E197" s="5" t="s">
        <v>123</v>
      </c>
      <c r="F197" s="7" t="s">
        <v>217</v>
      </c>
    </row>
    <row r="198" spans="1:6" ht="11.1" customHeight="1" x14ac:dyDescent="0.2">
      <c r="A198" s="4" t="str">
        <f>TRIM(IF(IFERROR(SEARCH(".csv",E198,1),0)&gt;0,E198,A197))</f>
        <v>ses_pgbl_resgates.csv</v>
      </c>
      <c r="B198" s="4" t="b">
        <f t="shared" si="9"/>
        <v>0</v>
      </c>
      <c r="C198" s="4">
        <f t="shared" si="10"/>
        <v>0</v>
      </c>
      <c r="D198" s="4" t="str">
        <f t="shared" si="11"/>
        <v/>
      </c>
      <c r="E198" s="5"/>
      <c r="F198" s="7"/>
    </row>
    <row r="199" spans="1:6" ht="11.1" customHeight="1" x14ac:dyDescent="0.2">
      <c r="A199" s="4" t="str">
        <f>TRIM(IF(IFERROR(SEARCH(".csv",E199,1),0)&gt;0,E199,A198))</f>
        <v>ses_pgbl_resgates.csv</v>
      </c>
      <c r="B199" s="4" t="b">
        <f t="shared" si="9"/>
        <v>0</v>
      </c>
      <c r="C199" s="4">
        <f t="shared" si="10"/>
        <v>0</v>
      </c>
      <c r="D199" s="4" t="str">
        <f t="shared" si="11"/>
        <v/>
      </c>
      <c r="E199" s="5"/>
      <c r="F199" s="7"/>
    </row>
    <row r="200" spans="1:6" ht="11.1" customHeight="1" x14ac:dyDescent="0.2">
      <c r="A200" s="4" t="str">
        <f>TRIM(IF(IFERROR(SEARCH(".csv",E200,1),0)&gt;0,E200,A199))</f>
        <v>ses_pgbl_uf.csv</v>
      </c>
      <c r="B200" s="4" t="b">
        <f t="shared" si="9"/>
        <v>0</v>
      </c>
      <c r="C200" s="4">
        <f t="shared" si="10"/>
        <v>0</v>
      </c>
      <c r="D200" s="4" t="str">
        <f t="shared" si="11"/>
        <v/>
      </c>
      <c r="E200" s="5" t="s">
        <v>218</v>
      </c>
      <c r="F200" s="7" t="s">
        <v>219</v>
      </c>
    </row>
    <row r="201" spans="1:6" ht="11.1" customHeight="1" x14ac:dyDescent="0.2">
      <c r="A201" s="4" t="str">
        <f>TRIM(IF(IFERROR(SEARCH(".csv",E201,1),0)&gt;0,E201,A200))</f>
        <v>ses_pgbl_uf.csv</v>
      </c>
      <c r="B201" s="4" t="b">
        <f t="shared" si="9"/>
        <v>1</v>
      </c>
      <c r="C201" s="4">
        <f t="shared" si="10"/>
        <v>1</v>
      </c>
      <c r="D201" s="4" t="str">
        <f t="shared" si="11"/>
        <v>INT</v>
      </c>
      <c r="E201" s="5" t="s">
        <v>181</v>
      </c>
      <c r="F201" s="7" t="s">
        <v>3</v>
      </c>
    </row>
    <row r="202" spans="1:6" ht="11.1" customHeight="1" x14ac:dyDescent="0.2">
      <c r="A202" s="4" t="str">
        <f>TRIM(IF(IFERROR(SEARCH(".csv",E202,1),0)&gt;0,E202,A201))</f>
        <v>ses_pgbl_uf.csv</v>
      </c>
      <c r="B202" s="4" t="b">
        <f t="shared" si="9"/>
        <v>1</v>
      </c>
      <c r="C202" s="4">
        <f t="shared" si="10"/>
        <v>2</v>
      </c>
      <c r="D202" s="4" t="str">
        <f t="shared" si="11"/>
        <v>INT</v>
      </c>
      <c r="E202" s="5" t="s">
        <v>182</v>
      </c>
      <c r="F202" s="5" t="s">
        <v>11</v>
      </c>
    </row>
    <row r="203" spans="1:6" ht="11.1" customHeight="1" x14ac:dyDescent="0.2">
      <c r="A203" s="4" t="str">
        <f>TRIM(IF(IFERROR(SEARCH(".csv",E203,1),0)&gt;0,E203,A202))</f>
        <v>ses_pgbl_uf.csv</v>
      </c>
      <c r="B203" s="4" t="b">
        <f t="shared" si="9"/>
        <v>1</v>
      </c>
      <c r="C203" s="4">
        <f t="shared" si="10"/>
        <v>3</v>
      </c>
      <c r="D203" s="4" t="str">
        <f t="shared" si="11"/>
        <v/>
      </c>
      <c r="E203" s="2" t="s">
        <v>183</v>
      </c>
      <c r="F203" s="2" t="s">
        <v>88</v>
      </c>
    </row>
    <row r="204" spans="1:6" ht="11.1" customHeight="1" x14ac:dyDescent="0.2">
      <c r="A204" s="4" t="str">
        <f>TRIM(IF(IFERROR(SEARCH(".csv",E204,1),0)&gt;0,E204,A203))</f>
        <v>ses_pgbl_uf.csv</v>
      </c>
      <c r="B204" s="4" t="b">
        <f t="shared" si="9"/>
        <v>1</v>
      </c>
      <c r="C204" s="4">
        <f t="shared" si="10"/>
        <v>4</v>
      </c>
      <c r="D204" s="4" t="str">
        <f t="shared" si="11"/>
        <v>FLOAT</v>
      </c>
      <c r="E204" s="5" t="s">
        <v>220</v>
      </c>
      <c r="F204" s="6" t="s">
        <v>221</v>
      </c>
    </row>
    <row r="205" spans="1:6" ht="11.1" customHeight="1" x14ac:dyDescent="0.2">
      <c r="A205" s="4" t="str">
        <f>TRIM(IF(IFERROR(SEARCH(".csv",E205,1),0)&gt;0,E205,A204))</f>
        <v>ses_pgbl_uf.csv</v>
      </c>
      <c r="B205" s="4" t="b">
        <f t="shared" si="9"/>
        <v>1</v>
      </c>
      <c r="C205" s="4">
        <f t="shared" si="10"/>
        <v>5</v>
      </c>
      <c r="D205" s="4" t="str">
        <f t="shared" si="11"/>
        <v>FLOAT</v>
      </c>
      <c r="E205" s="5" t="s">
        <v>222</v>
      </c>
      <c r="F205" s="6" t="s">
        <v>223</v>
      </c>
    </row>
    <row r="206" spans="1:6" ht="11.1" customHeight="1" x14ac:dyDescent="0.2">
      <c r="A206" s="4" t="str">
        <f>TRIM(IF(IFERROR(SEARCH(".csv",E206,1),0)&gt;0,E206,A205))</f>
        <v>ses_pgbl_uf.csv</v>
      </c>
      <c r="B206" s="4" t="b">
        <f t="shared" si="9"/>
        <v>1</v>
      </c>
      <c r="C206" s="4">
        <f t="shared" si="10"/>
        <v>6</v>
      </c>
      <c r="D206" s="4" t="str">
        <f t="shared" si="11"/>
        <v>FLOAT</v>
      </c>
      <c r="E206" s="5" t="s">
        <v>186</v>
      </c>
      <c r="F206" s="6" t="s">
        <v>224</v>
      </c>
    </row>
    <row r="207" spans="1:6" ht="11.1" customHeight="1" x14ac:dyDescent="0.2">
      <c r="A207" s="4" t="str">
        <f>TRIM(IF(IFERROR(SEARCH(".csv",E207,1),0)&gt;0,E207,A206))</f>
        <v>ses_pgbl_uf.csv</v>
      </c>
      <c r="B207" s="4" t="b">
        <f t="shared" si="9"/>
        <v>1</v>
      </c>
      <c r="C207" s="4">
        <f t="shared" si="10"/>
        <v>7</v>
      </c>
      <c r="D207" s="4" t="str">
        <f t="shared" si="11"/>
        <v/>
      </c>
      <c r="E207" s="5" t="s">
        <v>190</v>
      </c>
      <c r="F207" s="7" t="s">
        <v>225</v>
      </c>
    </row>
    <row r="208" spans="1:6" ht="11.1" customHeight="1" x14ac:dyDescent="0.2">
      <c r="A208" s="4" t="str">
        <f>TRIM(IF(IFERROR(SEARCH(".csv",E208,1),0)&gt;0,E208,A207))</f>
        <v>ses_pgbl_uf.csv</v>
      </c>
      <c r="B208" s="4" t="b">
        <f t="shared" si="9"/>
        <v>1</v>
      </c>
      <c r="C208" s="4">
        <f t="shared" si="10"/>
        <v>8</v>
      </c>
      <c r="D208" s="4" t="str">
        <f t="shared" si="11"/>
        <v/>
      </c>
      <c r="E208" s="5" t="s">
        <v>226</v>
      </c>
      <c r="F208" s="7" t="s">
        <v>227</v>
      </c>
    </row>
    <row r="209" spans="1:6" ht="11.1" customHeight="1" x14ac:dyDescent="0.2">
      <c r="A209" s="4" t="str">
        <f>TRIM(IF(IFERROR(SEARCH(".csv",E209,1),0)&gt;0,E209,A208))</f>
        <v>ses_pgbl_uf.csv</v>
      </c>
      <c r="B209" s="4" t="b">
        <f t="shared" si="9"/>
        <v>1</v>
      </c>
      <c r="C209" s="4">
        <f t="shared" si="10"/>
        <v>9</v>
      </c>
      <c r="D209" s="4" t="str">
        <f t="shared" si="11"/>
        <v/>
      </c>
      <c r="E209" s="5" t="s">
        <v>228</v>
      </c>
      <c r="F209" s="7" t="s">
        <v>229</v>
      </c>
    </row>
    <row r="210" spans="1:6" ht="11.1" customHeight="1" x14ac:dyDescent="0.2">
      <c r="A210" s="4" t="str">
        <f>TRIM(IF(IFERROR(SEARCH(".csv",E210,1),0)&gt;0,E210,A209))</f>
        <v>ses_pgbl_uf.csv</v>
      </c>
      <c r="B210" s="4" t="b">
        <f t="shared" si="9"/>
        <v>0</v>
      </c>
      <c r="C210" s="4">
        <f t="shared" si="10"/>
        <v>0</v>
      </c>
      <c r="D210" s="4" t="str">
        <f t="shared" si="11"/>
        <v/>
      </c>
      <c r="E210" s="5"/>
      <c r="F210" s="7"/>
    </row>
    <row r="211" spans="1:6" ht="11.1" customHeight="1" x14ac:dyDescent="0.2">
      <c r="A211" s="4" t="str">
        <f>TRIM(IF(IFERROR(SEARCH(".csv",E211,1),0)&gt;0,E211,A210))</f>
        <v>ses_pgbl_uf.csv</v>
      </c>
      <c r="B211" s="4" t="b">
        <f t="shared" si="9"/>
        <v>0</v>
      </c>
      <c r="C211" s="4">
        <f t="shared" si="10"/>
        <v>0</v>
      </c>
      <c r="D211" s="4" t="str">
        <f t="shared" si="11"/>
        <v/>
      </c>
      <c r="E211" s="5"/>
      <c r="F211" s="7"/>
    </row>
    <row r="212" spans="1:6" ht="11.1" customHeight="1" x14ac:dyDescent="0.2">
      <c r="A212" s="4" t="str">
        <f>TRIM(IF(IFERROR(SEARCH(".csv",E212,1),0)&gt;0,E212,A211))</f>
        <v>ses_prev_cap_uf.csv</v>
      </c>
      <c r="B212" s="4" t="b">
        <f t="shared" si="9"/>
        <v>0</v>
      </c>
      <c r="C212" s="4">
        <f t="shared" si="10"/>
        <v>0</v>
      </c>
      <c r="D212" s="4" t="str">
        <f t="shared" si="11"/>
        <v/>
      </c>
      <c r="E212" s="5" t="s">
        <v>230</v>
      </c>
      <c r="F212" s="7" t="s">
        <v>231</v>
      </c>
    </row>
    <row r="213" spans="1:6" ht="11.1" customHeight="1" x14ac:dyDescent="0.2">
      <c r="A213" s="4" t="str">
        <f>TRIM(IF(IFERROR(SEARCH(".csv",E213,1),0)&gt;0,E213,A212))</f>
        <v>ses_prev_cap_uf.csv</v>
      </c>
      <c r="B213" s="4" t="b">
        <f t="shared" si="9"/>
        <v>1</v>
      </c>
      <c r="C213" s="4">
        <f t="shared" si="10"/>
        <v>1</v>
      </c>
      <c r="D213" s="4" t="str">
        <f t="shared" si="11"/>
        <v>INT</v>
      </c>
      <c r="E213" s="5" t="s">
        <v>2</v>
      </c>
      <c r="F213" s="7" t="s">
        <v>3</v>
      </c>
    </row>
    <row r="214" spans="1:6" ht="11.1" customHeight="1" x14ac:dyDescent="0.2">
      <c r="A214" s="4" t="str">
        <f>TRIM(IF(IFERROR(SEARCH(".csv",E214,1),0)&gt;0,E214,A213))</f>
        <v>ses_prev_cap_uf.csv</v>
      </c>
      <c r="B214" s="4" t="b">
        <f t="shared" si="9"/>
        <v>1</v>
      </c>
      <c r="C214" s="4">
        <f t="shared" si="10"/>
        <v>2</v>
      </c>
      <c r="D214" s="4" t="str">
        <f t="shared" si="11"/>
        <v>INT</v>
      </c>
      <c r="E214" s="5" t="s">
        <v>10</v>
      </c>
      <c r="F214" s="7" t="s">
        <v>11</v>
      </c>
    </row>
    <row r="215" spans="1:6" ht="11.1" customHeight="1" x14ac:dyDescent="0.2">
      <c r="A215" s="4" t="str">
        <f>TRIM(IF(IFERROR(SEARCH(".csv",E215,1),0)&gt;0,E215,A214))</f>
        <v>ses_prev_cap_uf.csv</v>
      </c>
      <c r="B215" s="4" t="b">
        <f t="shared" si="9"/>
        <v>1</v>
      </c>
      <c r="C215" s="4">
        <f t="shared" si="10"/>
        <v>3</v>
      </c>
      <c r="D215" s="4" t="str">
        <f t="shared" si="11"/>
        <v/>
      </c>
      <c r="E215" s="5" t="s">
        <v>87</v>
      </c>
      <c r="F215" s="7" t="s">
        <v>88</v>
      </c>
    </row>
    <row r="216" spans="1:6" ht="11.1" customHeight="1" x14ac:dyDescent="0.2">
      <c r="A216" s="4" t="str">
        <f>TRIM(IF(IFERROR(SEARCH(".csv",E216,1),0)&gt;0,E216,A215))</f>
        <v>ses_prev_cap_uf.csv</v>
      </c>
      <c r="B216" s="4" t="b">
        <f t="shared" si="9"/>
        <v>1</v>
      </c>
      <c r="C216" s="4">
        <f t="shared" si="10"/>
        <v>4</v>
      </c>
      <c r="D216" s="4" t="str">
        <f t="shared" si="11"/>
        <v/>
      </c>
      <c r="E216" s="5" t="s">
        <v>8</v>
      </c>
      <c r="F216" s="7" t="s">
        <v>232</v>
      </c>
    </row>
    <row r="217" spans="1:6" ht="11.1" customHeight="1" x14ac:dyDescent="0.2">
      <c r="A217" s="4" t="str">
        <f>TRIM(IF(IFERROR(SEARCH(".csv",E217,1),0)&gt;0,E217,A216))</f>
        <v>ses_prev_cap_uf.csv</v>
      </c>
      <c r="B217" s="4" t="b">
        <f t="shared" si="9"/>
        <v>0</v>
      </c>
      <c r="C217" s="4">
        <f t="shared" si="10"/>
        <v>0</v>
      </c>
      <c r="D217" s="4" t="str">
        <f t="shared" si="11"/>
        <v/>
      </c>
      <c r="E217" s="5"/>
      <c r="F217" s="7"/>
    </row>
    <row r="218" spans="1:6" ht="11.1" customHeight="1" x14ac:dyDescent="0.2">
      <c r="A218" s="4" t="str">
        <f>TRIM(IF(IFERROR(SEARCH(".csv",E218,1),0)&gt;0,E218,A217))</f>
        <v>ses_prev_cap_uf.csv</v>
      </c>
      <c r="B218" s="4" t="b">
        <f t="shared" si="9"/>
        <v>0</v>
      </c>
      <c r="C218" s="4">
        <f t="shared" si="10"/>
        <v>0</v>
      </c>
      <c r="D218" s="4" t="str">
        <f t="shared" si="11"/>
        <v/>
      </c>
      <c r="E218" s="5"/>
      <c r="F218" s="7"/>
    </row>
    <row r="219" spans="1:6" ht="11.1" customHeight="1" x14ac:dyDescent="0.2">
      <c r="A219" s="4" t="str">
        <f>TRIM(IF(IFERROR(SEARCH(".csv",E219,1),0)&gt;0,E219,A218))</f>
        <v>ses_prev_uf.csv</v>
      </c>
      <c r="B219" s="4" t="b">
        <f t="shared" si="9"/>
        <v>0</v>
      </c>
      <c r="C219" s="4">
        <f t="shared" si="10"/>
        <v>0</v>
      </c>
      <c r="D219" s="4" t="str">
        <f t="shared" si="11"/>
        <v/>
      </c>
      <c r="E219" s="5" t="s">
        <v>233</v>
      </c>
      <c r="F219" s="5" t="s">
        <v>234</v>
      </c>
    </row>
    <row r="220" spans="1:6" ht="11.1" customHeight="1" x14ac:dyDescent="0.2">
      <c r="A220" s="4" t="str">
        <f>TRIM(IF(IFERROR(SEARCH(".csv",E220,1),0)&gt;0,E220,A219))</f>
        <v>ses_prev_uf.csv</v>
      </c>
      <c r="B220" s="4" t="b">
        <f t="shared" si="9"/>
        <v>1</v>
      </c>
      <c r="C220" s="4">
        <f t="shared" si="10"/>
        <v>1</v>
      </c>
      <c r="D220" s="4" t="str">
        <f t="shared" si="11"/>
        <v>INT</v>
      </c>
      <c r="E220" s="2" t="s">
        <v>181</v>
      </c>
      <c r="F220" s="2" t="s">
        <v>3</v>
      </c>
    </row>
    <row r="221" spans="1:6" ht="11.1" customHeight="1" x14ac:dyDescent="0.2">
      <c r="A221" s="4" t="str">
        <f>TRIM(IF(IFERROR(SEARCH(".csv",E221,1),0)&gt;0,E221,A220))</f>
        <v>ses_prev_uf.csv</v>
      </c>
      <c r="B221" s="4" t="b">
        <f t="shared" si="9"/>
        <v>1</v>
      </c>
      <c r="C221" s="4">
        <f t="shared" si="10"/>
        <v>2</v>
      </c>
      <c r="D221" s="4" t="str">
        <f t="shared" si="11"/>
        <v>INT</v>
      </c>
      <c r="E221" s="5" t="s">
        <v>182</v>
      </c>
      <c r="F221" s="6" t="s">
        <v>11</v>
      </c>
    </row>
    <row r="222" spans="1:6" ht="11.1" customHeight="1" x14ac:dyDescent="0.2">
      <c r="A222" s="4" t="str">
        <f>TRIM(IF(IFERROR(SEARCH(".csv",E222,1),0)&gt;0,E222,A221))</f>
        <v>ses_prev_uf.csv</v>
      </c>
      <c r="B222" s="4" t="b">
        <f t="shared" si="9"/>
        <v>1</v>
      </c>
      <c r="C222" s="4">
        <f t="shared" si="10"/>
        <v>3</v>
      </c>
      <c r="D222" s="4" t="str">
        <f t="shared" si="11"/>
        <v/>
      </c>
      <c r="E222" s="5" t="s">
        <v>183</v>
      </c>
      <c r="F222" s="6" t="s">
        <v>88</v>
      </c>
    </row>
    <row r="223" spans="1:6" ht="11.1" customHeight="1" x14ac:dyDescent="0.2">
      <c r="A223" s="4" t="str">
        <f>TRIM(IF(IFERROR(SEARCH(".csv",E223,1),0)&gt;0,E223,A222))</f>
        <v>ses_prev_uf.csv</v>
      </c>
      <c r="B223" s="4" t="b">
        <f t="shared" si="9"/>
        <v>1</v>
      </c>
      <c r="C223" s="4">
        <f t="shared" si="10"/>
        <v>4</v>
      </c>
      <c r="D223" s="4" t="str">
        <f t="shared" si="11"/>
        <v>FLOAT</v>
      </c>
      <c r="E223" s="5" t="s">
        <v>220</v>
      </c>
      <c r="F223" s="7" t="s">
        <v>221</v>
      </c>
    </row>
    <row r="224" spans="1:6" ht="11.1" customHeight="1" x14ac:dyDescent="0.2">
      <c r="A224" s="4" t="str">
        <f>TRIM(IF(IFERROR(SEARCH(".csv",E224,1),0)&gt;0,E224,A223))</f>
        <v>ses_prev_uf.csv</v>
      </c>
      <c r="B224" s="4" t="b">
        <f t="shared" si="9"/>
        <v>1</v>
      </c>
      <c r="C224" s="4">
        <f t="shared" si="10"/>
        <v>5</v>
      </c>
      <c r="D224" s="4" t="str">
        <f t="shared" si="11"/>
        <v>FLOAT</v>
      </c>
      <c r="E224" s="5" t="s">
        <v>222</v>
      </c>
      <c r="F224" s="7" t="s">
        <v>223</v>
      </c>
    </row>
    <row r="225" spans="1:6" ht="11.1" customHeight="1" x14ac:dyDescent="0.2">
      <c r="A225" s="4" t="str">
        <f>TRIM(IF(IFERROR(SEARCH(".csv",E225,1),0)&gt;0,E225,A224))</f>
        <v>ses_prev_uf.csv</v>
      </c>
      <c r="B225" s="4" t="b">
        <f t="shared" si="9"/>
        <v>1</v>
      </c>
      <c r="C225" s="4">
        <f t="shared" si="10"/>
        <v>6</v>
      </c>
      <c r="D225" s="4" t="str">
        <f t="shared" si="11"/>
        <v>FLOAT</v>
      </c>
      <c r="E225" s="5" t="s">
        <v>186</v>
      </c>
      <c r="F225" s="7" t="s">
        <v>224</v>
      </c>
    </row>
    <row r="226" spans="1:6" ht="11.1" customHeight="1" x14ac:dyDescent="0.2">
      <c r="A226" s="4" t="str">
        <f>TRIM(IF(IFERROR(SEARCH(".csv",E226,1),0)&gt;0,E226,A225))</f>
        <v>ses_prev_uf.csv</v>
      </c>
      <c r="B226" s="4" t="b">
        <f t="shared" si="9"/>
        <v>1</v>
      </c>
      <c r="C226" s="4">
        <f t="shared" si="10"/>
        <v>7</v>
      </c>
      <c r="D226" s="4" t="str">
        <f t="shared" si="11"/>
        <v/>
      </c>
      <c r="E226" s="5" t="s">
        <v>190</v>
      </c>
      <c r="F226" s="5" t="s">
        <v>225</v>
      </c>
    </row>
    <row r="227" spans="1:6" ht="11.1" customHeight="1" x14ac:dyDescent="0.2">
      <c r="A227" s="4" t="str">
        <f>TRIM(IF(IFERROR(SEARCH(".csv",E227,1),0)&gt;0,E227,A226))</f>
        <v>ses_prev_uf.csv</v>
      </c>
      <c r="B227" s="4" t="b">
        <f t="shared" si="9"/>
        <v>1</v>
      </c>
      <c r="C227" s="4">
        <f t="shared" si="10"/>
        <v>8</v>
      </c>
      <c r="D227" s="4" t="str">
        <f t="shared" si="11"/>
        <v/>
      </c>
      <c r="E227" s="2" t="s">
        <v>226</v>
      </c>
      <c r="F227" s="2" t="s">
        <v>227</v>
      </c>
    </row>
    <row r="228" spans="1:6" ht="11.1" customHeight="1" x14ac:dyDescent="0.2">
      <c r="A228" s="4" t="str">
        <f>TRIM(IF(IFERROR(SEARCH(".csv",E228,1),0)&gt;0,E228,A227))</f>
        <v>ses_prev_uf.csv</v>
      </c>
      <c r="B228" s="4" t="b">
        <f t="shared" si="9"/>
        <v>1</v>
      </c>
      <c r="C228" s="4">
        <f t="shared" si="10"/>
        <v>9</v>
      </c>
      <c r="D228" s="4" t="str">
        <f t="shared" si="11"/>
        <v/>
      </c>
      <c r="E228" s="5" t="s">
        <v>228</v>
      </c>
      <c r="F228" s="6" t="s">
        <v>229</v>
      </c>
    </row>
    <row r="229" spans="1:6" ht="11.1" customHeight="1" x14ac:dyDescent="0.2">
      <c r="A229" s="4" t="str">
        <f>TRIM(IF(IFERROR(SEARCH(".csv",E229,1),0)&gt;0,E229,A228))</f>
        <v>ses_prev_uf.csv</v>
      </c>
      <c r="B229" s="4" t="b">
        <f t="shared" si="9"/>
        <v>0</v>
      </c>
      <c r="C229" s="4">
        <f t="shared" si="10"/>
        <v>0</v>
      </c>
      <c r="D229" s="4" t="str">
        <f t="shared" si="11"/>
        <v/>
      </c>
      <c r="E229" s="5"/>
      <c r="F229" s="6"/>
    </row>
    <row r="230" spans="1:6" ht="11.1" customHeight="1" x14ac:dyDescent="0.2">
      <c r="A230" s="4" t="str">
        <f>TRIM(IF(IFERROR(SEARCH(".csv",E230,1),0)&gt;0,E230,A229))</f>
        <v>ses_prev_uf.csv</v>
      </c>
      <c r="B230" s="4" t="b">
        <f t="shared" si="9"/>
        <v>0</v>
      </c>
      <c r="C230" s="4">
        <f t="shared" si="10"/>
        <v>0</v>
      </c>
      <c r="D230" s="4" t="str">
        <f t="shared" si="11"/>
        <v/>
      </c>
      <c r="E230" s="5"/>
      <c r="F230" s="7"/>
    </row>
    <row r="231" spans="1:6" ht="11.1" customHeight="1" x14ac:dyDescent="0.2">
      <c r="A231" s="4" t="str">
        <f>TRIM(IF(IFERROR(SEARCH(".csv",E231,1),0)&gt;0,E231,A230))</f>
        <v>ses_provramos.csv</v>
      </c>
      <c r="B231" s="4" t="b">
        <f t="shared" si="9"/>
        <v>0</v>
      </c>
      <c r="C231" s="4">
        <f t="shared" si="10"/>
        <v>0</v>
      </c>
      <c r="D231" s="4" t="str">
        <f t="shared" si="11"/>
        <v/>
      </c>
      <c r="E231" s="5" t="s">
        <v>235</v>
      </c>
      <c r="F231" s="7" t="s">
        <v>236</v>
      </c>
    </row>
    <row r="232" spans="1:6" ht="11.1" customHeight="1" x14ac:dyDescent="0.2">
      <c r="A232" s="4" t="str">
        <f>TRIM(IF(IFERROR(SEARCH(".csv",E232,1),0)&gt;0,E232,A231))</f>
        <v>ses_provramos.csv</v>
      </c>
      <c r="B232" s="4" t="b">
        <f t="shared" si="9"/>
        <v>1</v>
      </c>
      <c r="C232" s="4">
        <f t="shared" si="10"/>
        <v>1</v>
      </c>
      <c r="D232" s="4" t="str">
        <f t="shared" si="11"/>
        <v>INT</v>
      </c>
      <c r="E232" s="5" t="s">
        <v>10</v>
      </c>
      <c r="F232" s="7" t="s">
        <v>11</v>
      </c>
    </row>
    <row r="233" spans="1:6" ht="11.1" customHeight="1" x14ac:dyDescent="0.2">
      <c r="A233" s="4" t="str">
        <f>TRIM(IF(IFERROR(SEARCH(".csv",E233,1),0)&gt;0,E233,A232))</f>
        <v>ses_provramos.csv</v>
      </c>
      <c r="B233" s="4" t="b">
        <f t="shared" si="9"/>
        <v>1</v>
      </c>
      <c r="C233" s="4">
        <f t="shared" si="10"/>
        <v>2</v>
      </c>
      <c r="D233" s="4" t="str">
        <f t="shared" si="11"/>
        <v>INT</v>
      </c>
      <c r="E233" s="5" t="s">
        <v>2</v>
      </c>
      <c r="F233" s="7" t="s">
        <v>3</v>
      </c>
    </row>
    <row r="234" spans="1:6" ht="11.1" customHeight="1" x14ac:dyDescent="0.2">
      <c r="A234" s="4" t="str">
        <f>TRIM(IF(IFERROR(SEARCH(".csv",E234,1),0)&gt;0,E234,A233))</f>
        <v>ses_provramos.csv</v>
      </c>
      <c r="B234" s="4" t="b">
        <f t="shared" si="9"/>
        <v>1</v>
      </c>
      <c r="C234" s="4">
        <f t="shared" si="10"/>
        <v>3</v>
      </c>
      <c r="D234" s="4" t="str">
        <f t="shared" si="11"/>
        <v>INT</v>
      </c>
      <c r="E234" s="5" t="s">
        <v>6</v>
      </c>
      <c r="F234" s="5" t="s">
        <v>7</v>
      </c>
    </row>
    <row r="235" spans="1:6" ht="11.1" customHeight="1" x14ac:dyDescent="0.2">
      <c r="A235" s="4" t="str">
        <f>TRIM(IF(IFERROR(SEARCH(".csv",E235,1),0)&gt;0,E235,A234))</f>
        <v>ses_provramos.csv</v>
      </c>
      <c r="B235" s="4" t="b">
        <f t="shared" si="9"/>
        <v>1</v>
      </c>
      <c r="C235" s="4">
        <f t="shared" si="10"/>
        <v>4</v>
      </c>
      <c r="D235" s="4" t="str">
        <f t="shared" si="11"/>
        <v>FLOAT</v>
      </c>
      <c r="E235" s="2" t="s">
        <v>237</v>
      </c>
      <c r="F235" s="2" t="s">
        <v>238</v>
      </c>
    </row>
    <row r="236" spans="1:6" ht="11.1" customHeight="1" x14ac:dyDescent="0.2">
      <c r="A236" s="4" t="str">
        <f>TRIM(IF(IFERROR(SEARCH(".csv",E236,1),0)&gt;0,E236,A235))</f>
        <v>ses_provramos.csv</v>
      </c>
      <c r="B236" s="4" t="b">
        <f t="shared" si="9"/>
        <v>1</v>
      </c>
      <c r="C236" s="4">
        <f t="shared" si="10"/>
        <v>5</v>
      </c>
      <c r="D236" s="4" t="str">
        <f t="shared" si="11"/>
        <v>FLOAT</v>
      </c>
      <c r="E236" s="5" t="s">
        <v>239</v>
      </c>
      <c r="F236" s="6" t="s">
        <v>240</v>
      </c>
    </row>
    <row r="237" spans="1:6" ht="11.1" customHeight="1" x14ac:dyDescent="0.2">
      <c r="A237" s="4" t="str">
        <f>TRIM(IF(IFERROR(SEARCH(".csv",E237,1),0)&gt;0,E237,A236))</f>
        <v>ses_provramos.csv</v>
      </c>
      <c r="B237" s="4" t="b">
        <f t="shared" si="9"/>
        <v>1</v>
      </c>
      <c r="C237" s="4">
        <f t="shared" si="10"/>
        <v>6</v>
      </c>
      <c r="D237" s="4" t="str">
        <f t="shared" si="11"/>
        <v>FLOAT</v>
      </c>
      <c r="E237" s="5" t="s">
        <v>241</v>
      </c>
      <c r="F237" s="6" t="s">
        <v>242</v>
      </c>
    </row>
    <row r="238" spans="1:6" ht="11.1" customHeight="1" x14ac:dyDescent="0.2">
      <c r="A238" s="4" t="str">
        <f>TRIM(IF(IFERROR(SEARCH(".csv",E238,1),0)&gt;0,E238,A237))</f>
        <v>ses_provramos.csv</v>
      </c>
      <c r="B238" s="4" t="b">
        <f t="shared" si="9"/>
        <v>1</v>
      </c>
      <c r="C238" s="4">
        <f t="shared" si="10"/>
        <v>7</v>
      </c>
      <c r="D238" s="4" t="str">
        <f t="shared" si="11"/>
        <v>FLOAT</v>
      </c>
      <c r="E238" s="5" t="s">
        <v>243</v>
      </c>
      <c r="F238" s="7" t="s">
        <v>244</v>
      </c>
    </row>
    <row r="239" spans="1:6" ht="11.1" customHeight="1" x14ac:dyDescent="0.2">
      <c r="A239" s="4" t="str">
        <f>TRIM(IF(IFERROR(SEARCH(".csv",E239,1),0)&gt;0,E239,A238))</f>
        <v>ses_provramos.csv</v>
      </c>
      <c r="B239" s="4" t="b">
        <f t="shared" si="9"/>
        <v>1</v>
      </c>
      <c r="C239" s="4">
        <f t="shared" si="10"/>
        <v>8</v>
      </c>
      <c r="D239" s="4" t="str">
        <f t="shared" si="11"/>
        <v>FLOAT</v>
      </c>
      <c r="E239" s="5" t="s">
        <v>245</v>
      </c>
      <c r="F239" s="7" t="s">
        <v>246</v>
      </c>
    </row>
    <row r="240" spans="1:6" ht="11.1" customHeight="1" x14ac:dyDescent="0.2">
      <c r="A240" s="4" t="str">
        <f>TRIM(IF(IFERROR(SEARCH(".csv",E240,1),0)&gt;0,E240,A239))</f>
        <v>ses_provramos.csv</v>
      </c>
      <c r="B240" s="4" t="b">
        <f t="shared" si="9"/>
        <v>1</v>
      </c>
      <c r="C240" s="4">
        <f t="shared" si="10"/>
        <v>9</v>
      </c>
      <c r="D240" s="4" t="str">
        <f t="shared" si="11"/>
        <v>FLOAT</v>
      </c>
      <c r="E240" s="5" t="s">
        <v>247</v>
      </c>
      <c r="F240" s="7" t="s">
        <v>248</v>
      </c>
    </row>
    <row r="241" spans="1:6" ht="11.1" customHeight="1" x14ac:dyDescent="0.2">
      <c r="A241" s="4" t="str">
        <f>TRIM(IF(IFERROR(SEARCH(".csv",E241,1),0)&gt;0,E241,A240))</f>
        <v>ses_provramos.csv</v>
      </c>
      <c r="B241" s="4" t="b">
        <f t="shared" si="9"/>
        <v>1</v>
      </c>
      <c r="C241" s="4">
        <f t="shared" si="10"/>
        <v>10</v>
      </c>
      <c r="D241" s="4" t="str">
        <f t="shared" si="11"/>
        <v>FLOAT</v>
      </c>
      <c r="E241" s="5" t="s">
        <v>249</v>
      </c>
      <c r="F241" s="7" t="s">
        <v>250</v>
      </c>
    </row>
    <row r="242" spans="1:6" ht="11.1" customHeight="1" x14ac:dyDescent="0.2">
      <c r="A242" s="4" t="str">
        <f>TRIM(IF(IFERROR(SEARCH(".csv",E242,1),0)&gt;0,E242,A241))</f>
        <v>ses_provramos.csv</v>
      </c>
      <c r="B242" s="4" t="b">
        <f t="shared" si="9"/>
        <v>1</v>
      </c>
      <c r="C242" s="4">
        <f t="shared" si="10"/>
        <v>11</v>
      </c>
      <c r="D242" s="4" t="str">
        <f t="shared" si="11"/>
        <v>FLOAT</v>
      </c>
      <c r="E242" s="5" t="s">
        <v>251</v>
      </c>
      <c r="F242" s="7" t="s">
        <v>252</v>
      </c>
    </row>
    <row r="243" spans="1:6" ht="11.1" customHeight="1" x14ac:dyDescent="0.2">
      <c r="A243" s="4" t="str">
        <f>TRIM(IF(IFERROR(SEARCH(".csv",E243,1),0)&gt;0,E243,A242))</f>
        <v>ses_provramos.csv</v>
      </c>
      <c r="B243" s="4" t="b">
        <f t="shared" si="9"/>
        <v>1</v>
      </c>
      <c r="C243" s="4">
        <f t="shared" si="10"/>
        <v>12</v>
      </c>
      <c r="D243" s="4" t="str">
        <f t="shared" si="11"/>
        <v>FLOAT</v>
      </c>
      <c r="E243" s="5" t="s">
        <v>253</v>
      </c>
      <c r="F243" s="5" t="s">
        <v>254</v>
      </c>
    </row>
    <row r="244" spans="1:6" ht="11.1" customHeight="1" x14ac:dyDescent="0.2">
      <c r="A244" s="4" t="str">
        <f>TRIM(IF(IFERROR(SEARCH(".csv",E244,1),0)&gt;0,E244,A243))</f>
        <v>ses_provramos.csv</v>
      </c>
      <c r="B244" s="4" t="b">
        <f t="shared" si="9"/>
        <v>1</v>
      </c>
      <c r="C244" s="4">
        <f t="shared" si="10"/>
        <v>13</v>
      </c>
      <c r="D244" s="4" t="str">
        <f t="shared" si="11"/>
        <v>FLOAT</v>
      </c>
      <c r="E244" s="2" t="s">
        <v>255</v>
      </c>
      <c r="F244" s="2" t="s">
        <v>256</v>
      </c>
    </row>
    <row r="245" spans="1:6" ht="11.1" customHeight="1" x14ac:dyDescent="0.2">
      <c r="A245" s="4" t="str">
        <f>TRIM(IF(IFERROR(SEARCH(".csv",E245,1),0)&gt;0,E245,A244))</f>
        <v>ses_provramos.csv</v>
      </c>
      <c r="B245" s="4" t="b">
        <f t="shared" si="9"/>
        <v>1</v>
      </c>
      <c r="C245" s="4">
        <f t="shared" si="10"/>
        <v>14</v>
      </c>
      <c r="D245" s="4" t="str">
        <f t="shared" si="11"/>
        <v>FLOAT</v>
      </c>
      <c r="E245" s="5" t="s">
        <v>257</v>
      </c>
      <c r="F245" s="6" t="s">
        <v>258</v>
      </c>
    </row>
    <row r="246" spans="1:6" ht="11.1" customHeight="1" x14ac:dyDescent="0.2">
      <c r="A246" s="4" t="str">
        <f>TRIM(IF(IFERROR(SEARCH(".csv",E246,1),0)&gt;0,E246,A245))</f>
        <v>ses_provramos.csv</v>
      </c>
      <c r="B246" s="4" t="b">
        <f t="shared" si="9"/>
        <v>1</v>
      </c>
      <c r="C246" s="4">
        <f t="shared" si="10"/>
        <v>15</v>
      </c>
      <c r="D246" s="4" t="str">
        <f t="shared" si="11"/>
        <v>FLOAT</v>
      </c>
      <c r="E246" s="5" t="s">
        <v>259</v>
      </c>
      <c r="F246" s="6" t="s">
        <v>260</v>
      </c>
    </row>
    <row r="247" spans="1:6" ht="11.1" customHeight="1" x14ac:dyDescent="0.2">
      <c r="A247" s="4" t="str">
        <f>TRIM(IF(IFERROR(SEARCH(".csv",E247,1),0)&gt;0,E247,A246))</f>
        <v>ses_provramos.csv</v>
      </c>
      <c r="B247" s="4" t="b">
        <f t="shared" si="9"/>
        <v>0</v>
      </c>
      <c r="C247" s="4">
        <f t="shared" si="10"/>
        <v>0</v>
      </c>
      <c r="D247" s="4" t="str">
        <f t="shared" si="11"/>
        <v/>
      </c>
      <c r="E247" s="5"/>
      <c r="F247" s="7"/>
    </row>
    <row r="248" spans="1:6" ht="11.1" customHeight="1" x14ac:dyDescent="0.2">
      <c r="A248" s="4" t="str">
        <f>TRIM(IF(IFERROR(SEARCH(".csv",E248,1),0)&gt;0,E248,A247))</f>
        <v>ses_provramos.csv</v>
      </c>
      <c r="B248" s="4" t="b">
        <f t="shared" si="9"/>
        <v>0</v>
      </c>
      <c r="C248" s="4">
        <f t="shared" si="10"/>
        <v>0</v>
      </c>
      <c r="D248" s="4" t="str">
        <f t="shared" si="11"/>
        <v/>
      </c>
      <c r="E248" s="5"/>
      <c r="F248" s="6"/>
    </row>
    <row r="249" spans="1:6" ht="11.1" customHeight="1" x14ac:dyDescent="0.2">
      <c r="A249" s="4" t="str">
        <f>TRIM(IF(IFERROR(SEARCH(".csv",E249,1),0)&gt;0,E249,A248))</f>
        <v>ses_quantcap.csv</v>
      </c>
      <c r="B249" s="4" t="b">
        <f t="shared" si="9"/>
        <v>0</v>
      </c>
      <c r="C249" s="4">
        <f t="shared" si="10"/>
        <v>0</v>
      </c>
      <c r="D249" s="4" t="str">
        <f t="shared" si="11"/>
        <v/>
      </c>
      <c r="E249" s="5" t="s">
        <v>261</v>
      </c>
      <c r="F249" s="5" t="s">
        <v>262</v>
      </c>
    </row>
    <row r="250" spans="1:6" ht="11.1" customHeight="1" x14ac:dyDescent="0.2">
      <c r="A250" s="4" t="str">
        <f>TRIM(IF(IFERROR(SEARCH(".csv",E250,1),0)&gt;0,E250,A249))</f>
        <v>ses_quantcap.csv</v>
      </c>
      <c r="B250" s="4" t="b">
        <f t="shared" si="9"/>
        <v>1</v>
      </c>
      <c r="C250" s="4">
        <f t="shared" si="10"/>
        <v>1</v>
      </c>
      <c r="D250" s="4" t="str">
        <f t="shared" si="11"/>
        <v>INT</v>
      </c>
      <c r="E250" s="5" t="s">
        <v>181</v>
      </c>
      <c r="F250" s="5" t="s">
        <v>3</v>
      </c>
    </row>
    <row r="251" spans="1:6" ht="11.1" customHeight="1" x14ac:dyDescent="0.2">
      <c r="A251" s="4" t="str">
        <f>TRIM(IF(IFERROR(SEARCH(".csv",E251,1),0)&gt;0,E251,A250))</f>
        <v>ses_quantcap.csv</v>
      </c>
      <c r="B251" s="4" t="b">
        <f t="shared" si="9"/>
        <v>1</v>
      </c>
      <c r="C251" s="4">
        <f t="shared" si="10"/>
        <v>2</v>
      </c>
      <c r="D251" s="4" t="str">
        <f t="shared" si="11"/>
        <v>INT</v>
      </c>
      <c r="E251" s="5" t="s">
        <v>182</v>
      </c>
      <c r="F251" s="5" t="s">
        <v>11</v>
      </c>
    </row>
    <row r="252" spans="1:6" ht="11.1" customHeight="1" x14ac:dyDescent="0.2">
      <c r="A252" s="4" t="str">
        <f>TRIM(IF(IFERROR(SEARCH(".csv",E252,1),0)&gt;0,E252,A251))</f>
        <v>ses_quantcap.csv</v>
      </c>
      <c r="B252" s="4" t="b">
        <f t="shared" si="9"/>
        <v>1</v>
      </c>
      <c r="C252" s="4">
        <f t="shared" si="10"/>
        <v>3</v>
      </c>
      <c r="D252" s="4" t="str">
        <f t="shared" si="11"/>
        <v/>
      </c>
      <c r="E252" s="5" t="s">
        <v>263</v>
      </c>
      <c r="F252" s="5" t="s">
        <v>264</v>
      </c>
    </row>
    <row r="253" spans="1:6" ht="11.1" customHeight="1" x14ac:dyDescent="0.2">
      <c r="A253" s="4" t="str">
        <f>TRIM(IF(IFERROR(SEARCH(".csv",E253,1),0)&gt;0,E253,A252))</f>
        <v>ses_quantcap.csv</v>
      </c>
      <c r="B253" s="4" t="b">
        <f t="shared" si="9"/>
        <v>1</v>
      </c>
      <c r="C253" s="4">
        <f t="shared" si="10"/>
        <v>4</v>
      </c>
      <c r="D253" s="4" t="str">
        <f t="shared" si="11"/>
        <v/>
      </c>
      <c r="E253" s="5" t="s">
        <v>265</v>
      </c>
      <c r="F253" s="5" t="s">
        <v>266</v>
      </c>
    </row>
    <row r="254" spans="1:6" ht="11.1" customHeight="1" x14ac:dyDescent="0.2">
      <c r="A254" s="4" t="str">
        <f>TRIM(IF(IFERROR(SEARCH(".csv",E254,1),0)&gt;0,E254,A253))</f>
        <v>ses_quantcap.csv</v>
      </c>
      <c r="B254" s="4" t="b">
        <f t="shared" si="9"/>
        <v>1</v>
      </c>
      <c r="C254" s="4">
        <f t="shared" si="10"/>
        <v>5</v>
      </c>
      <c r="D254" s="4" t="str">
        <f t="shared" si="11"/>
        <v/>
      </c>
      <c r="E254" s="5" t="s">
        <v>267</v>
      </c>
      <c r="F254" s="5" t="s">
        <v>268</v>
      </c>
    </row>
    <row r="255" spans="1:6" ht="11.1" customHeight="1" x14ac:dyDescent="0.2">
      <c r="A255" s="4" t="str">
        <f>TRIM(IF(IFERROR(SEARCH(".csv",E255,1),0)&gt;0,E255,A254))</f>
        <v>ses_quantcap.csv</v>
      </c>
      <c r="B255" s="4" t="b">
        <f t="shared" si="9"/>
        <v>0</v>
      </c>
      <c r="C255" s="4">
        <f t="shared" si="10"/>
        <v>0</v>
      </c>
      <c r="D255" s="4" t="str">
        <f t="shared" si="11"/>
        <v/>
      </c>
      <c r="E255" s="5"/>
      <c r="F255" s="5"/>
    </row>
    <row r="256" spans="1:6" ht="11.1" customHeight="1" x14ac:dyDescent="0.2">
      <c r="A256" s="4" t="str">
        <f>TRIM(IF(IFERROR(SEARCH(".csv",E256,1),0)&gt;0,E256,A255))</f>
        <v>ses_quantcap.csv</v>
      </c>
      <c r="B256" s="4" t="b">
        <f t="shared" si="9"/>
        <v>0</v>
      </c>
      <c r="C256" s="4">
        <f t="shared" si="10"/>
        <v>0</v>
      </c>
      <c r="D256" s="4" t="str">
        <f t="shared" si="11"/>
        <v/>
      </c>
      <c r="E256" s="5"/>
      <c r="F256" s="5"/>
    </row>
    <row r="257" spans="1:6" ht="11.1" customHeight="1" x14ac:dyDescent="0.2">
      <c r="A257" s="4" t="str">
        <f>TRIM(IF(IFERROR(SEARCH(".csv",E257,1),0)&gt;0,E257,A256))</f>
        <v>ses_quantprev_benef.csv</v>
      </c>
      <c r="B257" s="4" t="b">
        <f t="shared" si="9"/>
        <v>0</v>
      </c>
      <c r="C257" s="4">
        <f t="shared" si="10"/>
        <v>0</v>
      </c>
      <c r="D257" s="4" t="str">
        <f t="shared" si="11"/>
        <v/>
      </c>
      <c r="E257" s="2" t="s">
        <v>269</v>
      </c>
      <c r="F257" s="2" t="s">
        <v>270</v>
      </c>
    </row>
    <row r="258" spans="1:6" ht="11.1" customHeight="1" x14ac:dyDescent="0.2">
      <c r="A258" s="4" t="str">
        <f>TRIM(IF(IFERROR(SEARCH(".csv",E258,1),0)&gt;0,E258,A257))</f>
        <v>ses_quantprev_benef.csv</v>
      </c>
      <c r="B258" s="4" t="b">
        <f t="shared" si="9"/>
        <v>1</v>
      </c>
      <c r="C258" s="4">
        <f t="shared" si="10"/>
        <v>1</v>
      </c>
      <c r="D258" s="4" t="str">
        <f t="shared" si="11"/>
        <v>INT</v>
      </c>
      <c r="E258" s="5" t="s">
        <v>181</v>
      </c>
      <c r="F258" s="6" t="s">
        <v>3</v>
      </c>
    </row>
    <row r="259" spans="1:6" ht="11.1" customHeight="1" x14ac:dyDescent="0.2">
      <c r="A259" s="4" t="str">
        <f>TRIM(IF(IFERROR(SEARCH(".csv",E259,1),0)&gt;0,E259,A258))</f>
        <v>ses_quantprev_benef.csv</v>
      </c>
      <c r="B259" s="4" t="b">
        <f t="shared" ref="B259:B322" si="12">AND(IF(IFERROR(SEARCH(".csv",E259,1),0)&gt;0,FALSE,TRUE),LEN(E259)&gt;0)</f>
        <v>1</v>
      </c>
      <c r="C259" s="4">
        <f t="shared" ref="C259:C322" si="13">IF(B259=TRUE,IF(A259=A258,C258+1,1),0)</f>
        <v>2</v>
      </c>
      <c r="D259" s="4" t="str">
        <f t="shared" ref="D259:D322" si="14">IF(IFERROR(SEARCH("VALOR",F259,1),0)&gt;0,"FLOAT",IF(IFERROR(SEARCH("TOTAL DE",F259,1),0)&gt;0,"FLOAT",IF(IFERROR(SEARCH("TOTAL DO",F259,1),0)&gt;0,"FLOAT",IF(IFERROR(SEARCH("=",F259,1),0)&gt;0,"FLOAT",IF(IFERROR(SEARCH("R$",F259,1),0)&gt;0,"FLOAT","")))))
&amp;IF(IFERROR(SEARCH("Ano e mês",F259,1),0)&gt;0,"INT",IF(IFERROR(SEARCH("Código",F259,1),0)&gt;0,"INT",IF(IFERROR(SEARCH("margem",F259,1),0)&gt;0,"INT",IF(IFERROR(SEARCH("ajustado",F259,1),0)&gt;0,"INT",""))))</f>
        <v>INT</v>
      </c>
      <c r="E259" s="5" t="s">
        <v>182</v>
      </c>
      <c r="F259" s="6" t="s">
        <v>11</v>
      </c>
    </row>
    <row r="260" spans="1:6" ht="11.1" customHeight="1" x14ac:dyDescent="0.2">
      <c r="A260" s="4" t="str">
        <f>TRIM(IF(IFERROR(SEARCH(".csv",E260,1),0)&gt;0,E260,A259))</f>
        <v>ses_quantprev_benef.csv</v>
      </c>
      <c r="B260" s="4" t="b">
        <f t="shared" si="12"/>
        <v>1</v>
      </c>
      <c r="C260" s="4">
        <f t="shared" si="13"/>
        <v>3</v>
      </c>
      <c r="D260" s="4" t="str">
        <f t="shared" si="14"/>
        <v/>
      </c>
      <c r="E260" s="5" t="s">
        <v>271</v>
      </c>
      <c r="F260" s="7" t="s">
        <v>272</v>
      </c>
    </row>
    <row r="261" spans="1:6" ht="11.1" customHeight="1" x14ac:dyDescent="0.2">
      <c r="A261" s="4" t="str">
        <f>TRIM(IF(IFERROR(SEARCH(".csv",E261,1),0)&gt;0,E261,A260))</f>
        <v>ses_quantprev_benef.csv</v>
      </c>
      <c r="B261" s="4" t="b">
        <f t="shared" si="12"/>
        <v>1</v>
      </c>
      <c r="C261" s="4">
        <f t="shared" si="13"/>
        <v>4</v>
      </c>
      <c r="D261" s="4" t="str">
        <f t="shared" si="14"/>
        <v/>
      </c>
      <c r="E261" s="5" t="s">
        <v>273</v>
      </c>
      <c r="F261" s="7" t="s">
        <v>264</v>
      </c>
    </row>
    <row r="262" spans="1:6" ht="11.1" customHeight="1" x14ac:dyDescent="0.2">
      <c r="A262" s="4" t="str">
        <f>TRIM(IF(IFERROR(SEARCH(".csv",E262,1),0)&gt;0,E262,A261))</f>
        <v>ses_quantprev_benef.csv</v>
      </c>
      <c r="B262" s="4" t="b">
        <f t="shared" si="12"/>
        <v>1</v>
      </c>
      <c r="C262" s="4">
        <f t="shared" si="13"/>
        <v>5</v>
      </c>
      <c r="D262" s="4" t="str">
        <f t="shared" si="14"/>
        <v/>
      </c>
      <c r="E262" s="5" t="s">
        <v>274</v>
      </c>
      <c r="F262" s="7" t="s">
        <v>275</v>
      </c>
    </row>
    <row r="263" spans="1:6" ht="11.1" customHeight="1" x14ac:dyDescent="0.2">
      <c r="A263" s="4" t="str">
        <f>TRIM(IF(IFERROR(SEARCH(".csv",E263,1),0)&gt;0,E263,A262))</f>
        <v>ses_quantprev_benef.csv</v>
      </c>
      <c r="B263" s="4" t="b">
        <f t="shared" si="12"/>
        <v>1</v>
      </c>
      <c r="C263" s="4">
        <f t="shared" si="13"/>
        <v>6</v>
      </c>
      <c r="D263" s="4" t="str">
        <f t="shared" si="14"/>
        <v/>
      </c>
      <c r="E263" s="5" t="s">
        <v>276</v>
      </c>
      <c r="F263" s="7" t="s">
        <v>277</v>
      </c>
    </row>
    <row r="264" spans="1:6" ht="11.1" customHeight="1" x14ac:dyDescent="0.2">
      <c r="A264" s="4" t="str">
        <f>TRIM(IF(IFERROR(SEARCH(".csv",E264,1),0)&gt;0,E264,A263))</f>
        <v>ses_quantprev_benef.csv</v>
      </c>
      <c r="B264" s="4" t="b">
        <f t="shared" si="12"/>
        <v>0</v>
      </c>
      <c r="C264" s="4">
        <f t="shared" si="13"/>
        <v>0</v>
      </c>
      <c r="D264" s="4" t="str">
        <f t="shared" si="14"/>
        <v/>
      </c>
      <c r="E264" s="5"/>
      <c r="F264" s="7"/>
    </row>
    <row r="265" spans="1:6" ht="11.1" customHeight="1" x14ac:dyDescent="0.2">
      <c r="A265" s="4" t="str">
        <f>TRIM(IF(IFERROR(SEARCH(".csv",E265,1),0)&gt;0,E265,A264))</f>
        <v>ses_quantprev_benef.csv</v>
      </c>
      <c r="B265" s="4" t="b">
        <f t="shared" si="12"/>
        <v>0</v>
      </c>
      <c r="C265" s="4">
        <f t="shared" si="13"/>
        <v>0</v>
      </c>
      <c r="D265" s="4" t="str">
        <f t="shared" si="14"/>
        <v/>
      </c>
      <c r="E265" s="2"/>
      <c r="F265" s="2"/>
    </row>
    <row r="266" spans="1:6" ht="11.1" customHeight="1" x14ac:dyDescent="0.2">
      <c r="A266" s="4" t="str">
        <f>TRIM(IF(IFERROR(SEARCH(".csv",E266,1),0)&gt;0,E266,A265))</f>
        <v>ses_quantprev_part.csv</v>
      </c>
      <c r="B266" s="4" t="b">
        <f t="shared" si="12"/>
        <v>0</v>
      </c>
      <c r="C266" s="4">
        <f t="shared" si="13"/>
        <v>0</v>
      </c>
      <c r="D266" s="4" t="str">
        <f t="shared" si="14"/>
        <v/>
      </c>
      <c r="E266" s="5" t="s">
        <v>278</v>
      </c>
      <c r="F266" s="6" t="s">
        <v>279</v>
      </c>
    </row>
    <row r="267" spans="1:6" ht="11.1" customHeight="1" x14ac:dyDescent="0.2">
      <c r="A267" s="4" t="str">
        <f>TRIM(IF(IFERROR(SEARCH(".csv",E267,1),0)&gt;0,E267,A266))</f>
        <v>ses_quantprev_part.csv</v>
      </c>
      <c r="B267" s="4" t="b">
        <f t="shared" si="12"/>
        <v>1</v>
      </c>
      <c r="C267" s="4">
        <f t="shared" si="13"/>
        <v>1</v>
      </c>
      <c r="D267" s="4" t="str">
        <f t="shared" si="14"/>
        <v>INT</v>
      </c>
      <c r="E267" s="5" t="s">
        <v>181</v>
      </c>
      <c r="F267" s="6" t="s">
        <v>3</v>
      </c>
    </row>
    <row r="268" spans="1:6" ht="11.1" customHeight="1" x14ac:dyDescent="0.2">
      <c r="A268" s="4" t="str">
        <f>TRIM(IF(IFERROR(SEARCH(".csv",E268,1),0)&gt;0,E268,A267))</f>
        <v>ses_quantprev_part.csv</v>
      </c>
      <c r="B268" s="4" t="b">
        <f t="shared" si="12"/>
        <v>1</v>
      </c>
      <c r="C268" s="4">
        <f t="shared" si="13"/>
        <v>2</v>
      </c>
      <c r="D268" s="4" t="str">
        <f t="shared" si="14"/>
        <v>INT</v>
      </c>
      <c r="E268" s="5" t="s">
        <v>182</v>
      </c>
      <c r="F268" s="7" t="s">
        <v>11</v>
      </c>
    </row>
    <row r="269" spans="1:6" ht="11.1" customHeight="1" x14ac:dyDescent="0.2">
      <c r="A269" s="4" t="str">
        <f>TRIM(IF(IFERROR(SEARCH(".csv",E269,1),0)&gt;0,E269,A268))</f>
        <v>ses_quantprev_part.csv</v>
      </c>
      <c r="B269" s="4" t="b">
        <f t="shared" si="12"/>
        <v>1</v>
      </c>
      <c r="C269" s="4">
        <f t="shared" si="13"/>
        <v>3</v>
      </c>
      <c r="D269" s="4" t="str">
        <f t="shared" si="14"/>
        <v/>
      </c>
      <c r="E269" s="5" t="s">
        <v>271</v>
      </c>
      <c r="F269" s="7" t="s">
        <v>272</v>
      </c>
    </row>
    <row r="270" spans="1:6" ht="11.1" customHeight="1" x14ac:dyDescent="0.2">
      <c r="A270" s="4" t="str">
        <f>TRIM(IF(IFERROR(SEARCH(".csv",E270,1),0)&gt;0,E270,A269))</f>
        <v>ses_quantprev_part.csv</v>
      </c>
      <c r="B270" s="4" t="b">
        <f t="shared" si="12"/>
        <v>1</v>
      </c>
      <c r="C270" s="4">
        <f t="shared" si="13"/>
        <v>4</v>
      </c>
      <c r="D270" s="4" t="str">
        <f t="shared" si="14"/>
        <v/>
      </c>
      <c r="E270" s="5" t="s">
        <v>273</v>
      </c>
      <c r="F270" s="7" t="s">
        <v>264</v>
      </c>
    </row>
    <row r="271" spans="1:6" ht="11.1" customHeight="1" x14ac:dyDescent="0.2">
      <c r="A271" s="4" t="str">
        <f>TRIM(IF(IFERROR(SEARCH(".csv",E271,1),0)&gt;0,E271,A270))</f>
        <v>ses_quantprev_part.csv</v>
      </c>
      <c r="B271" s="4" t="b">
        <f t="shared" si="12"/>
        <v>1</v>
      </c>
      <c r="C271" s="4">
        <f t="shared" si="13"/>
        <v>5</v>
      </c>
      <c r="D271" s="4" t="str">
        <f t="shared" si="14"/>
        <v/>
      </c>
      <c r="E271" s="5" t="s">
        <v>274</v>
      </c>
      <c r="F271" s="7" t="s">
        <v>275</v>
      </c>
    </row>
    <row r="272" spans="1:6" ht="11.1" customHeight="1" x14ac:dyDescent="0.2">
      <c r="A272" s="4" t="str">
        <f>TRIM(IF(IFERROR(SEARCH(".csv",E272,1),0)&gt;0,E272,A271))</f>
        <v>ses_quantprev_part.csv</v>
      </c>
      <c r="B272" s="4" t="b">
        <f t="shared" si="12"/>
        <v>1</v>
      </c>
      <c r="C272" s="4">
        <f t="shared" si="13"/>
        <v>6</v>
      </c>
      <c r="D272" s="4" t="str">
        <f t="shared" si="14"/>
        <v/>
      </c>
      <c r="E272" s="5" t="s">
        <v>276</v>
      </c>
      <c r="F272" s="7" t="s">
        <v>277</v>
      </c>
    </row>
    <row r="273" spans="1:6" ht="11.1" customHeight="1" x14ac:dyDescent="0.2">
      <c r="A273" s="4" t="str">
        <f>TRIM(IF(IFERROR(SEARCH(".csv",E273,1),0)&gt;0,E273,A272))</f>
        <v>ses_quantprev_part.csv</v>
      </c>
      <c r="B273" s="4" t="b">
        <f t="shared" si="12"/>
        <v>1</v>
      </c>
      <c r="C273" s="4">
        <f t="shared" si="13"/>
        <v>7</v>
      </c>
      <c r="D273" s="4" t="str">
        <f t="shared" si="14"/>
        <v/>
      </c>
      <c r="E273" s="5" t="s">
        <v>265</v>
      </c>
      <c r="F273" s="7" t="s">
        <v>266</v>
      </c>
    </row>
    <row r="274" spans="1:6" ht="11.1" customHeight="1" x14ac:dyDescent="0.2">
      <c r="A274" s="4" t="str">
        <f>TRIM(IF(IFERROR(SEARCH(".csv",E274,1),0)&gt;0,E274,A273))</f>
        <v>ses_quantprev_part.csv</v>
      </c>
      <c r="B274" s="4" t="b">
        <f t="shared" si="12"/>
        <v>0</v>
      </c>
      <c r="C274" s="4">
        <f t="shared" si="13"/>
        <v>0</v>
      </c>
      <c r="D274" s="4" t="str">
        <f t="shared" si="14"/>
        <v/>
      </c>
      <c r="E274" s="5"/>
      <c r="F274" s="6"/>
    </row>
    <row r="275" spans="1:6" ht="11.1" customHeight="1" x14ac:dyDescent="0.2">
      <c r="A275" s="4" t="str">
        <f>TRIM(IF(IFERROR(SEARCH(".csv",E275,1),0)&gt;0,E275,A274))</f>
        <v>ses_quantprev_part.csv</v>
      </c>
      <c r="B275" s="4" t="b">
        <f t="shared" si="12"/>
        <v>0</v>
      </c>
      <c r="C275" s="4">
        <f t="shared" si="13"/>
        <v>0</v>
      </c>
      <c r="D275" s="4" t="str">
        <f t="shared" si="14"/>
        <v/>
      </c>
      <c r="E275" s="5"/>
      <c r="F275" s="7"/>
    </row>
    <row r="276" spans="1:6" ht="11.1" customHeight="1" x14ac:dyDescent="0.2">
      <c r="A276" s="4" t="str">
        <f>TRIM(IF(IFERROR(SEARCH(".csv",E276,1),0)&gt;0,E276,A275))</f>
        <v>Ses_seguros.csv</v>
      </c>
      <c r="B276" s="4" t="b">
        <f t="shared" si="12"/>
        <v>0</v>
      </c>
      <c r="C276" s="4">
        <f t="shared" si="13"/>
        <v>0</v>
      </c>
      <c r="D276" s="4" t="str">
        <f t="shared" si="14"/>
        <v/>
      </c>
      <c r="E276" s="5" t="s">
        <v>280</v>
      </c>
      <c r="F276" s="7" t="s">
        <v>281</v>
      </c>
    </row>
    <row r="277" spans="1:6" ht="11.1" customHeight="1" x14ac:dyDescent="0.2">
      <c r="A277" s="4" t="str">
        <f>TRIM(IF(IFERROR(SEARCH(".csv",E277,1),0)&gt;0,E277,A276))</f>
        <v>Ses_seguros.csv</v>
      </c>
      <c r="B277" s="4" t="b">
        <f t="shared" si="12"/>
        <v>1</v>
      </c>
      <c r="C277" s="4">
        <f t="shared" si="13"/>
        <v>1</v>
      </c>
      <c r="D277" s="4" t="str">
        <f t="shared" si="14"/>
        <v>INT</v>
      </c>
      <c r="E277" s="5" t="s">
        <v>10</v>
      </c>
      <c r="F277" s="5" t="s">
        <v>11</v>
      </c>
    </row>
    <row r="278" spans="1:6" ht="11.1" customHeight="1" x14ac:dyDescent="0.2">
      <c r="A278" s="4" t="str">
        <f>TRIM(IF(IFERROR(SEARCH(".csv",E278,1),0)&gt;0,E278,A277))</f>
        <v>Ses_seguros.csv</v>
      </c>
      <c r="B278" s="4" t="b">
        <f t="shared" si="12"/>
        <v>1</v>
      </c>
      <c r="C278" s="4">
        <f t="shared" si="13"/>
        <v>2</v>
      </c>
      <c r="D278" s="4" t="str">
        <f t="shared" si="14"/>
        <v>INT</v>
      </c>
      <c r="E278" s="2" t="s">
        <v>2</v>
      </c>
      <c r="F278" s="8" t="s">
        <v>3</v>
      </c>
    </row>
    <row r="279" spans="1:6" ht="11.1" customHeight="1" x14ac:dyDescent="0.2">
      <c r="A279" s="4" t="str">
        <f>TRIM(IF(IFERROR(SEARCH(".csv",E279,1),0)&gt;0,E279,A278))</f>
        <v>Ses_seguros.csv</v>
      </c>
      <c r="B279" s="4" t="b">
        <f t="shared" si="12"/>
        <v>1</v>
      </c>
      <c r="C279" s="4">
        <f t="shared" si="13"/>
        <v>3</v>
      </c>
      <c r="D279" s="4" t="str">
        <f t="shared" si="14"/>
        <v/>
      </c>
      <c r="E279" s="5" t="s">
        <v>107</v>
      </c>
      <c r="F279" s="6" t="s">
        <v>282</v>
      </c>
    </row>
    <row r="280" spans="1:6" ht="11.1" customHeight="1" x14ac:dyDescent="0.2">
      <c r="A280" s="4" t="str">
        <f>TRIM(IF(IFERROR(SEARCH(".csv",E280,1),0)&gt;0,E280,A279))</f>
        <v>Ses_seguros.csv</v>
      </c>
      <c r="B280" s="4" t="b">
        <f t="shared" si="12"/>
        <v>1</v>
      </c>
      <c r="C280" s="4">
        <f t="shared" si="13"/>
        <v>4</v>
      </c>
      <c r="D280" s="4" t="str">
        <f t="shared" si="14"/>
        <v>INT</v>
      </c>
      <c r="E280" s="5" t="s">
        <v>6</v>
      </c>
      <c r="F280" s="6" t="s">
        <v>7</v>
      </c>
    </row>
    <row r="281" spans="1:6" ht="11.1" customHeight="1" x14ac:dyDescent="0.2">
      <c r="A281" s="4" t="str">
        <f>TRIM(IF(IFERROR(SEARCH(".csv",E281,1),0)&gt;0,E281,A280))</f>
        <v>Ses_seguros.csv</v>
      </c>
      <c r="B281" s="4" t="b">
        <f t="shared" si="12"/>
        <v>1</v>
      </c>
      <c r="C281" s="4">
        <f t="shared" si="13"/>
        <v>5</v>
      </c>
      <c r="D281" s="4" t="str">
        <f t="shared" si="14"/>
        <v>FLOAT</v>
      </c>
      <c r="E281" s="5" t="s">
        <v>283</v>
      </c>
      <c r="F281" s="7" t="s">
        <v>284</v>
      </c>
    </row>
    <row r="282" spans="1:6" ht="11.1" customHeight="1" x14ac:dyDescent="0.2">
      <c r="A282" s="4" t="str">
        <f>TRIM(IF(IFERROR(SEARCH(".csv",E282,1),0)&gt;0,E282,A281))</f>
        <v>Ses_seguros.csv</v>
      </c>
      <c r="B282" s="4" t="b">
        <f t="shared" si="12"/>
        <v>1</v>
      </c>
      <c r="C282" s="4">
        <f t="shared" si="13"/>
        <v>6</v>
      </c>
      <c r="D282" s="4" t="str">
        <f t="shared" si="14"/>
        <v>FLOAT</v>
      </c>
      <c r="E282" s="5" t="s">
        <v>285</v>
      </c>
      <c r="F282" s="6" t="s">
        <v>286</v>
      </c>
    </row>
    <row r="283" spans="1:6" ht="11.1" customHeight="1" x14ac:dyDescent="0.2">
      <c r="A283" s="4" t="str">
        <f>TRIM(IF(IFERROR(SEARCH(".csv",E283,1),0)&gt;0,E283,A282))</f>
        <v>Ses_seguros.csv</v>
      </c>
      <c r="B283" s="4" t="b">
        <f t="shared" si="12"/>
        <v>1</v>
      </c>
      <c r="C283" s="4">
        <f t="shared" si="13"/>
        <v>7</v>
      </c>
      <c r="D283" s="4" t="str">
        <f t="shared" si="14"/>
        <v>FLOAT</v>
      </c>
      <c r="E283" s="5" t="s">
        <v>287</v>
      </c>
      <c r="F283" s="7" t="s">
        <v>288</v>
      </c>
    </row>
    <row r="284" spans="1:6" ht="11.1" customHeight="1" x14ac:dyDescent="0.2">
      <c r="A284" s="4" t="str">
        <f>TRIM(IF(IFERROR(SEARCH(".csv",E284,1),0)&gt;0,E284,A283))</f>
        <v>Ses_seguros.csv</v>
      </c>
      <c r="B284" s="4" t="b">
        <f t="shared" si="12"/>
        <v>1</v>
      </c>
      <c r="C284" s="4">
        <f t="shared" si="13"/>
        <v>8</v>
      </c>
      <c r="D284" s="4" t="str">
        <f t="shared" si="14"/>
        <v>FLOAT</v>
      </c>
      <c r="E284" s="5" t="s">
        <v>289</v>
      </c>
      <c r="F284" s="7" t="s">
        <v>290</v>
      </c>
    </row>
    <row r="285" spans="1:6" ht="11.1" customHeight="1" x14ac:dyDescent="0.2">
      <c r="A285" s="4" t="str">
        <f>TRIM(IF(IFERROR(SEARCH(".csv",E285,1),0)&gt;0,E285,A284))</f>
        <v>Ses_seguros.csv</v>
      </c>
      <c r="B285" s="4" t="b">
        <f t="shared" si="12"/>
        <v>1</v>
      </c>
      <c r="C285" s="4">
        <f t="shared" si="13"/>
        <v>9</v>
      </c>
      <c r="D285" s="4" t="str">
        <f t="shared" si="14"/>
        <v>FLOAT</v>
      </c>
      <c r="E285" s="5" t="s">
        <v>291</v>
      </c>
      <c r="F285" s="5" t="s">
        <v>292</v>
      </c>
    </row>
    <row r="286" spans="1:6" ht="11.1" customHeight="1" x14ac:dyDescent="0.2">
      <c r="A286" s="4" t="str">
        <f>TRIM(IF(IFERROR(SEARCH(".csv",E286,1),0)&gt;0,E286,A285))</f>
        <v>Ses_seguros.csv</v>
      </c>
      <c r="B286" s="4" t="b">
        <f t="shared" si="12"/>
        <v>1</v>
      </c>
      <c r="C286" s="4">
        <f t="shared" si="13"/>
        <v>10</v>
      </c>
      <c r="D286" s="4" t="str">
        <f t="shared" si="14"/>
        <v>FLOAT</v>
      </c>
      <c r="E286" s="2" t="s">
        <v>293</v>
      </c>
      <c r="F286" s="2" t="s">
        <v>294</v>
      </c>
    </row>
    <row r="287" spans="1:6" ht="11.1" customHeight="1" x14ac:dyDescent="0.2">
      <c r="A287" s="4" t="str">
        <f>TRIM(IF(IFERROR(SEARCH(".csv",E287,1),0)&gt;0,E287,A286))</f>
        <v>Ses_seguros.csv</v>
      </c>
      <c r="B287" s="4" t="b">
        <f t="shared" si="12"/>
        <v>1</v>
      </c>
      <c r="C287" s="4">
        <f t="shared" si="13"/>
        <v>11</v>
      </c>
      <c r="D287" s="4" t="str">
        <f t="shared" si="14"/>
        <v>FLOAT</v>
      </c>
      <c r="E287" s="5" t="s">
        <v>295</v>
      </c>
      <c r="F287" s="6" t="s">
        <v>296</v>
      </c>
    </row>
    <row r="288" spans="1:6" ht="11.1" customHeight="1" x14ac:dyDescent="0.2">
      <c r="A288" s="4" t="str">
        <f>TRIM(IF(IFERROR(SEARCH(".csv",E288,1),0)&gt;0,E288,A287))</f>
        <v>Ses_seguros.csv</v>
      </c>
      <c r="B288" s="4" t="b">
        <f t="shared" si="12"/>
        <v>0</v>
      </c>
      <c r="C288" s="4">
        <f t="shared" si="13"/>
        <v>0</v>
      </c>
      <c r="D288" s="4" t="str">
        <f t="shared" si="14"/>
        <v/>
      </c>
      <c r="E288" s="5"/>
      <c r="F288" s="6"/>
    </row>
    <row r="289" spans="1:6" ht="11.1" customHeight="1" x14ac:dyDescent="0.2">
      <c r="A289" s="4" t="str">
        <f>TRIM(IF(IFERROR(SEARCH(".csv",E289,1),0)&gt;0,E289,A288))</f>
        <v>Ses_seguros.csv</v>
      </c>
      <c r="B289" s="4" t="b">
        <f t="shared" si="12"/>
        <v>0</v>
      </c>
      <c r="C289" s="4">
        <f t="shared" si="13"/>
        <v>0</v>
      </c>
      <c r="D289" s="4" t="str">
        <f t="shared" si="14"/>
        <v/>
      </c>
      <c r="E289" s="5"/>
      <c r="F289" s="7"/>
    </row>
    <row r="290" spans="1:6" ht="11.1" customHeight="1" x14ac:dyDescent="0.2">
      <c r="A290" s="4" t="str">
        <f>TRIM(IF(IFERROR(SEARCH(".csv",E290,1),0)&gt;0,E290,A289))</f>
        <v>ses_transferenciasexternas.csv</v>
      </c>
      <c r="B290" s="4" t="b">
        <f t="shared" si="12"/>
        <v>0</v>
      </c>
      <c r="C290" s="4">
        <f t="shared" si="13"/>
        <v>0</v>
      </c>
      <c r="D290" s="4" t="str">
        <f t="shared" si="14"/>
        <v/>
      </c>
      <c r="E290" s="5" t="s">
        <v>297</v>
      </c>
      <c r="F290" s="5" t="s">
        <v>298</v>
      </c>
    </row>
    <row r="291" spans="1:6" ht="11.1" customHeight="1" x14ac:dyDescent="0.2">
      <c r="A291" s="4" t="str">
        <f>TRIM(IF(IFERROR(SEARCH(".csv",E291,1),0)&gt;0,E291,A290))</f>
        <v>ses_transferenciasexternas.csv</v>
      </c>
      <c r="B291" s="4" t="b">
        <f t="shared" si="12"/>
        <v>1</v>
      </c>
      <c r="C291" s="4">
        <f t="shared" si="13"/>
        <v>1</v>
      </c>
      <c r="D291" s="4" t="str">
        <f t="shared" si="14"/>
        <v>INT</v>
      </c>
      <c r="E291" s="2" t="s">
        <v>181</v>
      </c>
      <c r="F291" s="8" t="s">
        <v>3</v>
      </c>
    </row>
    <row r="292" spans="1:6" ht="11.1" customHeight="1" x14ac:dyDescent="0.2">
      <c r="A292" s="4" t="str">
        <f>TRIM(IF(IFERROR(SEARCH(".csv",E292,1),0)&gt;0,E292,A291))</f>
        <v>ses_transferenciasexternas.csv</v>
      </c>
      <c r="B292" s="4" t="b">
        <f t="shared" si="12"/>
        <v>1</v>
      </c>
      <c r="C292" s="4">
        <f t="shared" si="13"/>
        <v>2</v>
      </c>
      <c r="D292" s="4" t="str">
        <f t="shared" si="14"/>
        <v>INT</v>
      </c>
      <c r="E292" s="5" t="s">
        <v>182</v>
      </c>
      <c r="F292" s="6" t="s">
        <v>11</v>
      </c>
    </row>
    <row r="293" spans="1:6" ht="11.1" customHeight="1" x14ac:dyDescent="0.2">
      <c r="A293" s="4" t="str">
        <f>TRIM(IF(IFERROR(SEARCH(".csv",E293,1),0)&gt;0,E293,A292))</f>
        <v>ses_transferenciasexternas.csv</v>
      </c>
      <c r="B293" s="4" t="b">
        <f t="shared" si="12"/>
        <v>1</v>
      </c>
      <c r="C293" s="4">
        <f t="shared" si="13"/>
        <v>3</v>
      </c>
      <c r="D293" s="4" t="str">
        <f t="shared" si="14"/>
        <v/>
      </c>
      <c r="E293" s="5" t="s">
        <v>299</v>
      </c>
      <c r="F293" s="6" t="s">
        <v>300</v>
      </c>
    </row>
    <row r="294" spans="1:6" ht="11.1" customHeight="1" x14ac:dyDescent="0.2">
      <c r="A294" s="4" t="str">
        <f>TRIM(IF(IFERROR(SEARCH(".csv",E294,1),0)&gt;0,E294,A293))</f>
        <v>ses_transferenciasexternas.csv</v>
      </c>
      <c r="B294" s="4" t="b">
        <f t="shared" si="12"/>
        <v>1</v>
      </c>
      <c r="C294" s="4">
        <f t="shared" si="13"/>
        <v>4</v>
      </c>
      <c r="D294" s="4" t="str">
        <f t="shared" si="14"/>
        <v/>
      </c>
      <c r="E294" s="5" t="s">
        <v>301</v>
      </c>
      <c r="F294" s="7" t="s">
        <v>272</v>
      </c>
    </row>
    <row r="295" spans="1:6" ht="11.1" customHeight="1" x14ac:dyDescent="0.2">
      <c r="A295" s="4" t="str">
        <f>TRIM(IF(IFERROR(SEARCH(".csv",E295,1),0)&gt;0,E295,A294))</f>
        <v>ses_transferenciasexternas.csv</v>
      </c>
      <c r="B295" s="4" t="b">
        <f t="shared" si="12"/>
        <v>1</v>
      </c>
      <c r="C295" s="4">
        <f t="shared" si="13"/>
        <v>5</v>
      </c>
      <c r="D295" s="4" t="str">
        <f t="shared" si="14"/>
        <v>FLOAT</v>
      </c>
      <c r="E295" s="5" t="s">
        <v>302</v>
      </c>
      <c r="F295" s="7" t="s">
        <v>303</v>
      </c>
    </row>
    <row r="296" spans="1:6" ht="11.1" customHeight="1" x14ac:dyDescent="0.2">
      <c r="A296" s="4" t="str">
        <f>TRIM(IF(IFERROR(SEARCH(".csv",E296,1),0)&gt;0,E296,A295))</f>
        <v>ses_transferenciasexternas.csv</v>
      </c>
      <c r="B296" s="4" t="b">
        <f t="shared" si="12"/>
        <v>1</v>
      </c>
      <c r="C296" s="4">
        <f t="shared" si="13"/>
        <v>6</v>
      </c>
      <c r="D296" s="4" t="str">
        <f t="shared" si="14"/>
        <v/>
      </c>
      <c r="E296" s="5" t="s">
        <v>304</v>
      </c>
      <c r="F296" s="5" t="s">
        <v>305</v>
      </c>
    </row>
    <row r="297" spans="1:6" ht="11.1" customHeight="1" x14ac:dyDescent="0.2">
      <c r="A297" s="4" t="str">
        <f>TRIM(IF(IFERROR(SEARCH(".csv",E297,1),0)&gt;0,E297,A296))</f>
        <v>ses_transferenciasexternas.csv</v>
      </c>
      <c r="B297" s="4" t="b">
        <f t="shared" si="12"/>
        <v>0</v>
      </c>
      <c r="C297" s="4">
        <f t="shared" si="13"/>
        <v>0</v>
      </c>
      <c r="D297" s="4" t="str">
        <f t="shared" si="14"/>
        <v/>
      </c>
      <c r="E297" s="2"/>
      <c r="F297" s="7"/>
    </row>
    <row r="298" spans="1:6" ht="11.1" customHeight="1" x14ac:dyDescent="0.2">
      <c r="A298" s="4" t="str">
        <f>TRIM(IF(IFERROR(SEARCH(".csv",E298,1),0)&gt;0,E298,A297))</f>
        <v>SES_UF2.csv</v>
      </c>
      <c r="B298" s="4" t="b">
        <f t="shared" si="12"/>
        <v>0</v>
      </c>
      <c r="C298" s="4">
        <f t="shared" si="13"/>
        <v>0</v>
      </c>
      <c r="D298" s="4" t="str">
        <f t="shared" si="14"/>
        <v/>
      </c>
      <c r="E298" s="5" t="s">
        <v>306</v>
      </c>
      <c r="F298" s="9" t="s">
        <v>307</v>
      </c>
    </row>
    <row r="299" spans="1:6" ht="11.1" customHeight="1" x14ac:dyDescent="0.2">
      <c r="A299" s="4" t="str">
        <f>TRIM(IF(IFERROR(SEARCH(".csv",E299,1),0)&gt;0,E299,A298))</f>
        <v>SES_UF2.csv</v>
      </c>
      <c r="B299" s="4" t="b">
        <f t="shared" si="12"/>
        <v>1</v>
      </c>
      <c r="C299" s="4">
        <f t="shared" si="13"/>
        <v>1</v>
      </c>
      <c r="D299" s="4" t="str">
        <f t="shared" si="14"/>
        <v>INT</v>
      </c>
      <c r="E299" s="5" t="s">
        <v>2</v>
      </c>
      <c r="F299" s="7" t="s">
        <v>3</v>
      </c>
    </row>
    <row r="300" spans="1:6" ht="11.1" customHeight="1" x14ac:dyDescent="0.2">
      <c r="A300" s="4" t="str">
        <f>TRIM(IF(IFERROR(SEARCH(".csv",E300,1),0)&gt;0,E300,A299))</f>
        <v>SES_UF2.csv</v>
      </c>
      <c r="B300" s="4" t="b">
        <f t="shared" si="12"/>
        <v>1</v>
      </c>
      <c r="C300" s="4">
        <f t="shared" si="13"/>
        <v>2</v>
      </c>
      <c r="D300" s="4" t="str">
        <f t="shared" si="14"/>
        <v>INT</v>
      </c>
      <c r="E300" s="5" t="s">
        <v>10</v>
      </c>
      <c r="F300" s="7" t="s">
        <v>11</v>
      </c>
    </row>
    <row r="301" spans="1:6" ht="11.1" customHeight="1" x14ac:dyDescent="0.2">
      <c r="A301" s="4" t="str">
        <f>TRIM(IF(IFERROR(SEARCH(".csv",E301,1),0)&gt;0,E301,A300))</f>
        <v>SES_UF2.csv</v>
      </c>
      <c r="B301" s="4" t="b">
        <f t="shared" si="12"/>
        <v>1</v>
      </c>
      <c r="C301" s="4">
        <f t="shared" si="13"/>
        <v>3</v>
      </c>
      <c r="D301" s="4" t="str">
        <f t="shared" si="14"/>
        <v/>
      </c>
      <c r="E301" s="5" t="s">
        <v>308</v>
      </c>
      <c r="F301" s="7" t="s">
        <v>309</v>
      </c>
    </row>
    <row r="302" spans="1:6" ht="11.1" customHeight="1" x14ac:dyDescent="0.2">
      <c r="A302" s="4" t="str">
        <f>TRIM(IF(IFERROR(SEARCH(".csv",E302,1),0)&gt;0,E302,A301))</f>
        <v>SES_UF2.csv</v>
      </c>
      <c r="B302" s="4" t="b">
        <f t="shared" si="12"/>
        <v>1</v>
      </c>
      <c r="C302" s="4">
        <f t="shared" si="13"/>
        <v>4</v>
      </c>
      <c r="D302" s="4" t="str">
        <f t="shared" si="14"/>
        <v/>
      </c>
      <c r="E302" s="5" t="s">
        <v>183</v>
      </c>
      <c r="F302" s="7" t="s">
        <v>88</v>
      </c>
    </row>
    <row r="303" spans="1:6" ht="11.1" customHeight="1" x14ac:dyDescent="0.2">
      <c r="A303" s="4" t="str">
        <f>TRIM(IF(IFERROR(SEARCH(".csv",E303,1),0)&gt;0,E303,A302))</f>
        <v>SES_UF2.csv</v>
      </c>
      <c r="B303" s="4" t="b">
        <f t="shared" si="12"/>
        <v>1</v>
      </c>
      <c r="C303" s="4">
        <f t="shared" si="13"/>
        <v>5</v>
      </c>
      <c r="D303" s="4" t="str">
        <f t="shared" si="14"/>
        <v/>
      </c>
      <c r="E303" s="5" t="s">
        <v>310</v>
      </c>
      <c r="F303" s="7" t="s">
        <v>311</v>
      </c>
    </row>
    <row r="304" spans="1:6" ht="11.1" customHeight="1" x14ac:dyDescent="0.2">
      <c r="A304" s="4" t="str">
        <f>TRIM(IF(IFERROR(SEARCH(".csv",E304,1),0)&gt;0,E304,A303))</f>
        <v>SES_UF2.csv</v>
      </c>
      <c r="B304" s="4" t="b">
        <f t="shared" si="12"/>
        <v>1</v>
      </c>
      <c r="C304" s="4">
        <f t="shared" si="13"/>
        <v>6</v>
      </c>
      <c r="D304" s="4" t="str">
        <f t="shared" si="14"/>
        <v/>
      </c>
      <c r="E304" s="5" t="s">
        <v>312</v>
      </c>
      <c r="F304" s="7" t="s">
        <v>313</v>
      </c>
    </row>
    <row r="305" spans="1:6" ht="11.1" customHeight="1" x14ac:dyDescent="0.2">
      <c r="A305" s="4" t="str">
        <f>TRIM(IF(IFERROR(SEARCH(".csv",E305,1),0)&gt;0,E305,A304))</f>
        <v>SES_UF2.csv</v>
      </c>
      <c r="B305" s="4" t="b">
        <f t="shared" si="12"/>
        <v>1</v>
      </c>
      <c r="C305" s="4">
        <f t="shared" si="13"/>
        <v>7</v>
      </c>
      <c r="D305" s="4" t="str">
        <f t="shared" si="14"/>
        <v/>
      </c>
      <c r="E305" s="5" t="s">
        <v>314</v>
      </c>
      <c r="F305" s="7" t="s">
        <v>315</v>
      </c>
    </row>
    <row r="306" spans="1:6" ht="11.1" customHeight="1" x14ac:dyDescent="0.2">
      <c r="A306" s="4" t="str">
        <f>TRIM(IF(IFERROR(SEARCH(".csv",E306,1),0)&gt;0,E306,A305))</f>
        <v>SES_UF2.csv</v>
      </c>
      <c r="B306" s="4" t="b">
        <f t="shared" si="12"/>
        <v>1</v>
      </c>
      <c r="C306" s="4">
        <f t="shared" si="13"/>
        <v>8</v>
      </c>
      <c r="D306" s="4" t="str">
        <f t="shared" si="14"/>
        <v/>
      </c>
      <c r="E306" s="5" t="s">
        <v>316</v>
      </c>
      <c r="F306" s="7" t="s">
        <v>313</v>
      </c>
    </row>
    <row r="307" spans="1:6" ht="11.1" customHeight="1" x14ac:dyDescent="0.2">
      <c r="A307" s="4" t="str">
        <f>TRIM(IF(IFERROR(SEARCH(".csv",E307,1),0)&gt;0,E307,A306))</f>
        <v>SES_UF2.csv</v>
      </c>
      <c r="B307" s="4" t="b">
        <f t="shared" si="12"/>
        <v>1</v>
      </c>
      <c r="C307" s="4">
        <f t="shared" si="13"/>
        <v>9</v>
      </c>
      <c r="D307" s="4" t="str">
        <f t="shared" si="14"/>
        <v>INT</v>
      </c>
      <c r="E307" s="5" t="s">
        <v>317</v>
      </c>
      <c r="F307" s="7" t="s">
        <v>206</v>
      </c>
    </row>
    <row r="308" spans="1:6" ht="11.1" customHeight="1" x14ac:dyDescent="0.2">
      <c r="A308" s="4" t="str">
        <f>TRIM(IF(IFERROR(SEARCH(".csv",E308,1),0)&gt;0,E308,A307))</f>
        <v>SES_UF2.csv</v>
      </c>
      <c r="B308" s="4" t="b">
        <f t="shared" si="12"/>
        <v>1</v>
      </c>
      <c r="C308" s="4">
        <f t="shared" si="13"/>
        <v>10</v>
      </c>
      <c r="D308" s="4" t="str">
        <f t="shared" si="14"/>
        <v/>
      </c>
      <c r="E308" s="5" t="s">
        <v>318</v>
      </c>
      <c r="F308" s="7" t="s">
        <v>319</v>
      </c>
    </row>
    <row r="309" spans="1:6" ht="11.1" customHeight="1" x14ac:dyDescent="0.2">
      <c r="A309" s="4" t="str">
        <f>TRIM(IF(IFERROR(SEARCH(".csv",E309,1),0)&gt;0,E309,A308))</f>
        <v>SES_UF2.csv</v>
      </c>
      <c r="B309" s="4" t="b">
        <f t="shared" si="12"/>
        <v>1</v>
      </c>
      <c r="C309" s="4">
        <f t="shared" si="13"/>
        <v>11</v>
      </c>
      <c r="D309" s="4" t="str">
        <f t="shared" si="14"/>
        <v/>
      </c>
      <c r="E309" s="5" t="s">
        <v>57</v>
      </c>
      <c r="F309" s="7" t="s">
        <v>320</v>
      </c>
    </row>
    <row r="310" spans="1:6" ht="11.1" customHeight="1" x14ac:dyDescent="0.2">
      <c r="A310" s="4" t="str">
        <f>TRIM(IF(IFERROR(SEARCH(".csv",E310,1),0)&gt;0,E310,A309))</f>
        <v>SES_UF2.csv</v>
      </c>
      <c r="B310" s="4" t="b">
        <f t="shared" si="12"/>
        <v>0</v>
      </c>
      <c r="C310" s="4">
        <f t="shared" si="13"/>
        <v>0</v>
      </c>
      <c r="D310" s="4" t="str">
        <f t="shared" si="14"/>
        <v/>
      </c>
      <c r="E310" s="5"/>
      <c r="F310" s="7"/>
    </row>
    <row r="311" spans="1:6" ht="11.1" customHeight="1" x14ac:dyDescent="0.2">
      <c r="A311" s="4" t="str">
        <f>TRIM(IF(IFERROR(SEARCH(".csv",E311,1),0)&gt;0,E311,A310))</f>
        <v>SES_UF2.csv</v>
      </c>
      <c r="B311" s="4" t="b">
        <f t="shared" si="12"/>
        <v>0</v>
      </c>
      <c r="C311" s="4">
        <f t="shared" si="13"/>
        <v>0</v>
      </c>
      <c r="D311" s="4" t="str">
        <f t="shared" si="14"/>
        <v/>
      </c>
      <c r="E311" s="5"/>
      <c r="F311" s="7"/>
    </row>
    <row r="312" spans="1:6" ht="11.1" customHeight="1" x14ac:dyDescent="0.2">
      <c r="A312" s="4" t="str">
        <f>TRIM(IF(IFERROR(SEARCH(".csv",E312,1),0)&gt;0,E312,A311))</f>
        <v>SES_UF2.csv</v>
      </c>
      <c r="B312" s="4" t="b">
        <f t="shared" si="12"/>
        <v>0</v>
      </c>
      <c r="C312" s="4">
        <f t="shared" si="13"/>
        <v>0</v>
      </c>
      <c r="D312" s="4" t="str">
        <f t="shared" si="14"/>
        <v/>
      </c>
      <c r="E312" s="5"/>
      <c r="F312" s="7"/>
    </row>
    <row r="313" spans="1:6" ht="11.1" customHeight="1" x14ac:dyDescent="0.2">
      <c r="A313" s="4" t="str">
        <f>TRIM(IF(IFERROR(SEARCH(".csv",E313,1),0)&gt;0,E313,A312))</f>
        <v>SES_VALORESRESMOVGRUPOS.csv</v>
      </c>
      <c r="B313" s="4" t="b">
        <f t="shared" si="12"/>
        <v>0</v>
      </c>
      <c r="C313" s="4">
        <f t="shared" si="13"/>
        <v>0</v>
      </c>
      <c r="D313" s="4" t="str">
        <f t="shared" si="14"/>
        <v>FLOAT</v>
      </c>
      <c r="E313" s="5" t="s">
        <v>321</v>
      </c>
      <c r="F313" s="7" t="s">
        <v>322</v>
      </c>
    </row>
    <row r="314" spans="1:6" ht="11.1" customHeight="1" x14ac:dyDescent="0.2">
      <c r="A314" s="4" t="str">
        <f>TRIM(IF(IFERROR(SEARCH(".csv",E314,1),0)&gt;0,E314,A313))</f>
        <v>SES_VALORESRESMOVGRUPOS.csv</v>
      </c>
      <c r="B314" s="4" t="b">
        <f t="shared" si="12"/>
        <v>1</v>
      </c>
      <c r="C314" s="4">
        <f t="shared" si="13"/>
        <v>1</v>
      </c>
      <c r="D314" s="4" t="str">
        <f t="shared" si="14"/>
        <v>INT</v>
      </c>
      <c r="E314" s="5" t="s">
        <v>181</v>
      </c>
      <c r="F314" s="7" t="s">
        <v>3</v>
      </c>
    </row>
    <row r="315" spans="1:6" ht="11.1" customHeight="1" x14ac:dyDescent="0.2">
      <c r="A315" s="4" t="str">
        <f>TRIM(IF(IFERROR(SEARCH(".csv",E315,1),0)&gt;0,E315,A314))</f>
        <v>SES_VALORESRESMOVGRUPOS.csv</v>
      </c>
      <c r="B315" s="4" t="b">
        <f t="shared" si="12"/>
        <v>1</v>
      </c>
      <c r="C315" s="4">
        <f t="shared" si="13"/>
        <v>2</v>
      </c>
      <c r="D315" s="4" t="str">
        <f t="shared" si="14"/>
        <v>INT</v>
      </c>
      <c r="E315" s="5" t="s">
        <v>182</v>
      </c>
      <c r="F315" s="7" t="s">
        <v>11</v>
      </c>
    </row>
    <row r="316" spans="1:6" ht="11.1" customHeight="1" x14ac:dyDescent="0.2">
      <c r="A316" s="4" t="str">
        <f>TRIM(IF(IFERROR(SEARCH(".csv",E316,1),0)&gt;0,E316,A315))</f>
        <v>SES_VALORESRESMOVGRUPOS.csv</v>
      </c>
      <c r="B316" s="4" t="b">
        <f t="shared" si="12"/>
        <v>1</v>
      </c>
      <c r="C316" s="4">
        <f t="shared" si="13"/>
        <v>3</v>
      </c>
      <c r="D316" s="4" t="str">
        <f t="shared" si="14"/>
        <v/>
      </c>
      <c r="E316" s="5" t="s">
        <v>323</v>
      </c>
      <c r="F316" s="7" t="s">
        <v>324</v>
      </c>
    </row>
    <row r="317" spans="1:6" ht="11.1" customHeight="1" x14ac:dyDescent="0.2">
      <c r="A317" s="4" t="str">
        <f>TRIM(IF(IFERROR(SEARCH(".csv",E317,1),0)&gt;0,E317,A316))</f>
        <v>SES_VALORESRESMOVGRUPOS.csv</v>
      </c>
      <c r="B317" s="4" t="b">
        <f t="shared" si="12"/>
        <v>1</v>
      </c>
      <c r="C317" s="4">
        <f t="shared" si="13"/>
        <v>4</v>
      </c>
      <c r="D317" s="4" t="str">
        <f t="shared" si="14"/>
        <v>INT</v>
      </c>
      <c r="E317" s="5" t="s">
        <v>205</v>
      </c>
      <c r="F317" s="7" t="s">
        <v>206</v>
      </c>
    </row>
    <row r="318" spans="1:6" ht="11.1" customHeight="1" x14ac:dyDescent="0.2">
      <c r="A318" s="4" t="str">
        <f>TRIM(IF(IFERROR(SEARCH(".csv",E318,1),0)&gt;0,E318,A317))</f>
        <v>SES_VALORESRESMOVGRUPOS.csv</v>
      </c>
      <c r="B318" s="4" t="b">
        <f t="shared" si="12"/>
        <v>1</v>
      </c>
      <c r="C318" s="4">
        <f t="shared" si="13"/>
        <v>5</v>
      </c>
      <c r="D318" s="4" t="str">
        <f t="shared" si="14"/>
        <v>FLOAT</v>
      </c>
      <c r="E318" s="5" t="s">
        <v>302</v>
      </c>
      <c r="F318" s="7" t="s">
        <v>174</v>
      </c>
    </row>
    <row r="319" spans="1:6" ht="11.1" customHeight="1" x14ac:dyDescent="0.2">
      <c r="A319" s="4" t="str">
        <f>TRIM(IF(IFERROR(SEARCH(".csv",E319,1),0)&gt;0,E319,A318))</f>
        <v>SES_VALORESRESMOVGRUPOS.csv</v>
      </c>
      <c r="B319" s="4" t="b">
        <f t="shared" si="12"/>
        <v>1</v>
      </c>
      <c r="C319" s="4">
        <f t="shared" si="13"/>
        <v>6</v>
      </c>
      <c r="D319" s="4" t="str">
        <f t="shared" si="14"/>
        <v/>
      </c>
      <c r="E319" s="5" t="s">
        <v>325</v>
      </c>
      <c r="F319" s="7" t="s">
        <v>86</v>
      </c>
    </row>
    <row r="320" spans="1:6" ht="11.1" customHeight="1" x14ac:dyDescent="0.2">
      <c r="A320" s="4" t="str">
        <f>TRIM(IF(IFERROR(SEARCH(".csv",E320,1),0)&gt;0,E320,A319))</f>
        <v>SES_VALORESRESMOVGRUPOS.csv</v>
      </c>
      <c r="B320" s="4" t="b">
        <f t="shared" si="12"/>
        <v>0</v>
      </c>
      <c r="C320" s="4">
        <f t="shared" si="13"/>
        <v>0</v>
      </c>
      <c r="D320" s="4" t="str">
        <f t="shared" si="14"/>
        <v/>
      </c>
      <c r="E320" s="5"/>
      <c r="F320" s="7"/>
    </row>
    <row r="321" spans="1:6" ht="11.1" customHeight="1" x14ac:dyDescent="0.2">
      <c r="A321" s="4" t="str">
        <f>TRIM(IF(IFERROR(SEARCH(".csv",E321,1),0)&gt;0,E321,A320))</f>
        <v>SES_VALORESRESMOVGRUPOS.csv</v>
      </c>
      <c r="B321" s="4" t="b">
        <f t="shared" si="12"/>
        <v>0</v>
      </c>
      <c r="C321" s="4">
        <f t="shared" si="13"/>
        <v>0</v>
      </c>
      <c r="D321" s="4" t="str">
        <f t="shared" si="14"/>
        <v/>
      </c>
      <c r="E321" s="5"/>
      <c r="F321" s="7"/>
    </row>
    <row r="322" spans="1:6" ht="11.1" customHeight="1" x14ac:dyDescent="0.2">
      <c r="A322" s="4" t="str">
        <f>TRIM(IF(IFERROR(SEARCH(".csv",E322,1),0)&gt;0,E322,A321))</f>
        <v>SES_VALORESRESMOVGRUPOS.csv</v>
      </c>
      <c r="B322" s="4" t="b">
        <f t="shared" si="12"/>
        <v>0</v>
      </c>
      <c r="C322" s="4">
        <f t="shared" si="13"/>
        <v>0</v>
      </c>
      <c r="D322" s="4" t="str">
        <f t="shared" si="14"/>
        <v/>
      </c>
      <c r="E322" s="5"/>
      <c r="F322" s="7"/>
    </row>
    <row r="323" spans="1:6" ht="11.1" customHeight="1" x14ac:dyDescent="0.2">
      <c r="A323" s="4" t="str">
        <f>TRIM(IF(IFERROR(SEARCH(".csv",E323,1),0)&gt;0,E323,A322))</f>
        <v>Ses_vgbl_fundos.csv</v>
      </c>
      <c r="B323" s="4" t="b">
        <f t="shared" ref="B323:B386" si="15">AND(IF(IFERROR(SEARCH(".csv",E323,1),0)&gt;0,FALSE,TRUE),LEN(E323)&gt;0)</f>
        <v>0</v>
      </c>
      <c r="C323" s="4">
        <f t="shared" ref="C323:C386" si="16">IF(B323=TRUE,IF(A323=A322,C322+1,1),0)</f>
        <v>0</v>
      </c>
      <c r="D323" s="4" t="str">
        <f t="shared" ref="D323:D386" si="17">IF(IFERROR(SEARCH("VALOR",F323,1),0)&gt;0,"FLOAT",IF(IFERROR(SEARCH("TOTAL DE",F323,1),0)&gt;0,"FLOAT",IF(IFERROR(SEARCH("TOTAL DO",F323,1),0)&gt;0,"FLOAT",IF(IFERROR(SEARCH("=",F323,1),0)&gt;0,"FLOAT",IF(IFERROR(SEARCH("R$",F323,1),0)&gt;0,"FLOAT","")))))
&amp;IF(IFERROR(SEARCH("Ano e mês",F323,1),0)&gt;0,"INT",IF(IFERROR(SEARCH("Código",F323,1),0)&gt;0,"INT",IF(IFERROR(SEARCH("margem",F323,1),0)&gt;0,"INT",IF(IFERROR(SEARCH("ajustado",F323,1),0)&gt;0,"INT",""))))</f>
        <v/>
      </c>
      <c r="E323" s="5" t="s">
        <v>326</v>
      </c>
      <c r="F323" s="7" t="s">
        <v>327</v>
      </c>
    </row>
    <row r="324" spans="1:6" ht="11.1" customHeight="1" x14ac:dyDescent="0.2">
      <c r="A324" s="4" t="str">
        <f>TRIM(IF(IFERROR(SEARCH(".csv",E324,1),0)&gt;0,E324,A323))</f>
        <v>Ses_vgbl_fundos.csv</v>
      </c>
      <c r="B324" s="4" t="b">
        <f t="shared" si="15"/>
        <v>1</v>
      </c>
      <c r="C324" s="4">
        <f t="shared" si="16"/>
        <v>1</v>
      </c>
      <c r="D324" s="4" t="str">
        <f t="shared" si="17"/>
        <v>INT</v>
      </c>
      <c r="E324" s="5" t="s">
        <v>2</v>
      </c>
      <c r="F324" s="7" t="s">
        <v>3</v>
      </c>
    </row>
    <row r="325" spans="1:6" ht="11.1" customHeight="1" x14ac:dyDescent="0.2">
      <c r="A325" s="4" t="str">
        <f>TRIM(IF(IFERROR(SEARCH(".csv",E325,1),0)&gt;0,E325,A324))</f>
        <v>Ses_vgbl_fundos.csv</v>
      </c>
      <c r="B325" s="4" t="b">
        <f t="shared" si="15"/>
        <v>1</v>
      </c>
      <c r="C325" s="4">
        <f t="shared" si="16"/>
        <v>2</v>
      </c>
      <c r="D325" s="4" t="str">
        <f t="shared" si="17"/>
        <v>INT</v>
      </c>
      <c r="E325" s="5" t="s">
        <v>10</v>
      </c>
      <c r="F325" s="7" t="s">
        <v>11</v>
      </c>
    </row>
    <row r="326" spans="1:6" ht="11.1" customHeight="1" x14ac:dyDescent="0.2">
      <c r="A326" s="4" t="str">
        <f>TRIM(IF(IFERROR(SEARCH(".csv",E326,1),0)&gt;0,E326,A325))</f>
        <v>Ses_vgbl_fundos.csv</v>
      </c>
      <c r="B326" s="4" t="b">
        <f t="shared" si="15"/>
        <v>1</v>
      </c>
      <c r="C326" s="4">
        <f t="shared" si="16"/>
        <v>3</v>
      </c>
      <c r="D326" s="4" t="str">
        <f t="shared" si="17"/>
        <v>FLOAT</v>
      </c>
      <c r="E326" s="5" t="s">
        <v>212</v>
      </c>
      <c r="F326" s="7" t="s">
        <v>213</v>
      </c>
    </row>
    <row r="327" spans="1:6" ht="11.1" customHeight="1" x14ac:dyDescent="0.2">
      <c r="A327" s="4" t="str">
        <f>TRIM(IF(IFERROR(SEARCH(".csv",E327,1),0)&gt;0,E327,A326))</f>
        <v>Ses_vgbl_fundos.csv</v>
      </c>
      <c r="B327" s="4" t="b">
        <f t="shared" si="15"/>
        <v>0</v>
      </c>
      <c r="C327" s="4">
        <f t="shared" si="16"/>
        <v>0</v>
      </c>
      <c r="D327" s="4" t="str">
        <f t="shared" si="17"/>
        <v/>
      </c>
      <c r="E327" s="5"/>
      <c r="F327" s="7"/>
    </row>
    <row r="328" spans="1:6" ht="11.1" customHeight="1" x14ac:dyDescent="0.2">
      <c r="A328" s="4" t="str">
        <f>TRIM(IF(IFERROR(SEARCH(".csv",E328,1),0)&gt;0,E328,A327))</f>
        <v>Ses_vgbl_fundos.csv</v>
      </c>
      <c r="B328" s="4" t="b">
        <f t="shared" si="15"/>
        <v>0</v>
      </c>
      <c r="C328" s="4">
        <f t="shared" si="16"/>
        <v>0</v>
      </c>
      <c r="D328" s="4" t="str">
        <f t="shared" si="17"/>
        <v/>
      </c>
      <c r="E328" s="5"/>
      <c r="F328" s="7"/>
    </row>
    <row r="329" spans="1:6" ht="11.1" customHeight="1" x14ac:dyDescent="0.2">
      <c r="A329" s="4" t="str">
        <f>TRIM(IF(IFERROR(SEARCH(".csv",E329,1),0)&gt;0,E329,A328))</f>
        <v>Ses_vgbl_resgates.csv</v>
      </c>
      <c r="B329" s="4" t="b">
        <f t="shared" si="15"/>
        <v>0</v>
      </c>
      <c r="C329" s="4">
        <f t="shared" si="16"/>
        <v>0</v>
      </c>
      <c r="D329" s="4" t="str">
        <f t="shared" si="17"/>
        <v/>
      </c>
      <c r="E329" s="5" t="s">
        <v>328</v>
      </c>
      <c r="F329" s="7" t="s">
        <v>329</v>
      </c>
    </row>
    <row r="330" spans="1:6" ht="11.1" customHeight="1" x14ac:dyDescent="0.2">
      <c r="A330" s="4" t="str">
        <f>TRIM(IF(IFERROR(SEARCH(".csv",E330,1),0)&gt;0,E330,A329))</f>
        <v>Ses_vgbl_resgates.csv</v>
      </c>
      <c r="B330" s="4" t="b">
        <f t="shared" si="15"/>
        <v>1</v>
      </c>
      <c r="C330" s="4">
        <f t="shared" si="16"/>
        <v>1</v>
      </c>
      <c r="D330" s="4" t="str">
        <f t="shared" si="17"/>
        <v>INT</v>
      </c>
      <c r="E330" s="5" t="s">
        <v>10</v>
      </c>
      <c r="F330" s="7" t="s">
        <v>11</v>
      </c>
    </row>
    <row r="331" spans="1:6" ht="11.1" customHeight="1" x14ac:dyDescent="0.2">
      <c r="A331" s="4" t="str">
        <f>TRIM(IF(IFERROR(SEARCH(".csv",E331,1),0)&gt;0,E331,A330))</f>
        <v>Ses_vgbl_resgates.csv</v>
      </c>
      <c r="B331" s="4" t="b">
        <f t="shared" si="15"/>
        <v>1</v>
      </c>
      <c r="C331" s="4">
        <f t="shared" si="16"/>
        <v>2</v>
      </c>
      <c r="D331" s="4" t="str">
        <f t="shared" si="17"/>
        <v>INT</v>
      </c>
      <c r="E331" s="5" t="s">
        <v>2</v>
      </c>
      <c r="F331" s="7" t="s">
        <v>3</v>
      </c>
    </row>
    <row r="332" spans="1:6" ht="11.1" customHeight="1" x14ac:dyDescent="0.2">
      <c r="A332" s="4" t="str">
        <f>TRIM(IF(IFERROR(SEARCH(".csv",E332,1),0)&gt;0,E332,A331))</f>
        <v>Ses_vgbl_resgates.csv</v>
      </c>
      <c r="B332" s="4" t="b">
        <f t="shared" si="15"/>
        <v>1</v>
      </c>
      <c r="C332" s="4">
        <f t="shared" si="16"/>
        <v>3</v>
      </c>
      <c r="D332" s="4" t="str">
        <f t="shared" si="17"/>
        <v>FLOAT</v>
      </c>
      <c r="E332" s="5" t="s">
        <v>121</v>
      </c>
      <c r="F332" s="7" t="s">
        <v>216</v>
      </c>
    </row>
    <row r="333" spans="1:6" ht="11.1" customHeight="1" x14ac:dyDescent="0.2">
      <c r="A333" s="4" t="str">
        <f>TRIM(IF(IFERROR(SEARCH(".csv",E333,1),0)&gt;0,E333,A332))</f>
        <v>Ses_vgbl_resgates.csv</v>
      </c>
      <c r="B333" s="4" t="b">
        <f t="shared" si="15"/>
        <v>1</v>
      </c>
      <c r="C333" s="4">
        <f t="shared" si="16"/>
        <v>4</v>
      </c>
      <c r="D333" s="4" t="str">
        <f t="shared" si="17"/>
        <v>FLOAT</v>
      </c>
      <c r="E333" s="5" t="s">
        <v>123</v>
      </c>
      <c r="F333" s="7" t="s">
        <v>217</v>
      </c>
    </row>
    <row r="334" spans="1:6" ht="11.1" customHeight="1" x14ac:dyDescent="0.2">
      <c r="A334" s="4" t="str">
        <f>TRIM(IF(IFERROR(SEARCH(".csv",E334,1),0)&gt;0,E334,A333))</f>
        <v>Ses_vgbl_resgates.csv</v>
      </c>
      <c r="B334" s="4" t="b">
        <f t="shared" si="15"/>
        <v>0</v>
      </c>
      <c r="C334" s="4">
        <f t="shared" si="16"/>
        <v>0</v>
      </c>
      <c r="D334" s="4" t="str">
        <f t="shared" si="17"/>
        <v/>
      </c>
      <c r="E334" s="5"/>
      <c r="F334" s="7"/>
    </row>
    <row r="335" spans="1:6" ht="11.1" customHeight="1" x14ac:dyDescent="0.2">
      <c r="A335" s="4" t="str">
        <f>TRIM(IF(IFERROR(SEARCH(".csv",E335,1),0)&gt;0,E335,A334))</f>
        <v>Ses_RMovRam.csv</v>
      </c>
      <c r="B335" s="4" t="b">
        <f t="shared" si="15"/>
        <v>0</v>
      </c>
      <c r="C335" s="4">
        <f t="shared" si="16"/>
        <v>0</v>
      </c>
      <c r="D335" s="4" t="str">
        <f t="shared" si="17"/>
        <v/>
      </c>
      <c r="E335" s="5" t="s">
        <v>330</v>
      </c>
      <c r="F335" s="7"/>
    </row>
    <row r="336" spans="1:6" ht="11.1" customHeight="1" x14ac:dyDescent="0.2">
      <c r="A336" s="4" t="str">
        <f>TRIM(IF(IFERROR(SEARCH(".csv",E336,1),0)&gt;0,E336,A335))</f>
        <v>Ses_RMovRam.csv</v>
      </c>
      <c r="B336" s="4" t="b">
        <f t="shared" si="15"/>
        <v>1</v>
      </c>
      <c r="C336" s="4">
        <f t="shared" si="16"/>
        <v>1</v>
      </c>
      <c r="D336" s="4" t="str">
        <f t="shared" si="17"/>
        <v>FLOAT</v>
      </c>
      <c r="E336" s="5" t="s">
        <v>331</v>
      </c>
      <c r="F336" s="7" t="s">
        <v>332</v>
      </c>
    </row>
    <row r="337" spans="1:6" ht="11.1" customHeight="1" x14ac:dyDescent="0.2">
      <c r="A337" s="4" t="str">
        <f>TRIM(IF(IFERROR(SEARCH(".csv",E337,1),0)&gt;0,E337,A336))</f>
        <v>Ses_RMovRam.csv</v>
      </c>
      <c r="B337" s="4" t="b">
        <f t="shared" si="15"/>
        <v>1</v>
      </c>
      <c r="C337" s="4">
        <f t="shared" si="16"/>
        <v>2</v>
      </c>
      <c r="D337" s="4" t="str">
        <f t="shared" si="17"/>
        <v>FLOAT</v>
      </c>
      <c r="E337" s="5" t="s">
        <v>333</v>
      </c>
      <c r="F337" s="7" t="s">
        <v>334</v>
      </c>
    </row>
    <row r="338" spans="1:6" ht="11.1" customHeight="1" x14ac:dyDescent="0.2">
      <c r="A338" s="4" t="str">
        <f>TRIM(IF(IFERROR(SEARCH(".csv",E338,1),0)&gt;0,E338,A337))</f>
        <v>Ses_RMovRam.csv</v>
      </c>
      <c r="B338" s="4" t="b">
        <f t="shared" si="15"/>
        <v>1</v>
      </c>
      <c r="C338" s="4">
        <f t="shared" si="16"/>
        <v>3</v>
      </c>
      <c r="D338" s="4" t="str">
        <f t="shared" si="17"/>
        <v>FLOAT</v>
      </c>
      <c r="E338" s="5" t="s">
        <v>335</v>
      </c>
      <c r="F338" s="7" t="s">
        <v>336</v>
      </c>
    </row>
    <row r="339" spans="1:6" ht="11.1" customHeight="1" x14ac:dyDescent="0.2">
      <c r="A339" s="4" t="str">
        <f>TRIM(IF(IFERROR(SEARCH(".csv",E339,1),0)&gt;0,E339,A338))</f>
        <v>Ses_RMovRam.csv</v>
      </c>
      <c r="B339" s="4" t="b">
        <f t="shared" si="15"/>
        <v>1</v>
      </c>
      <c r="C339" s="4">
        <f t="shared" si="16"/>
        <v>4</v>
      </c>
      <c r="D339" s="4" t="str">
        <f t="shared" si="17"/>
        <v/>
      </c>
      <c r="E339" s="5" t="s">
        <v>337</v>
      </c>
      <c r="F339" s="7"/>
    </row>
    <row r="340" spans="1:6" ht="11.1" customHeight="1" x14ac:dyDescent="0.2">
      <c r="A340" s="4" t="str">
        <f>TRIM(IF(IFERROR(SEARCH(".csv",E340,1),0)&gt;0,E340,A339))</f>
        <v>Ses_RMovRam.csv</v>
      </c>
      <c r="B340" s="4" t="b">
        <f t="shared" si="15"/>
        <v>1</v>
      </c>
      <c r="C340" s="4">
        <f t="shared" si="16"/>
        <v>5</v>
      </c>
      <c r="D340" s="4" t="str">
        <f t="shared" si="17"/>
        <v>FLOAT</v>
      </c>
      <c r="E340" s="5" t="s">
        <v>338</v>
      </c>
      <c r="F340" s="7" t="s">
        <v>339</v>
      </c>
    </row>
    <row r="341" spans="1:6" ht="11.1" customHeight="1" x14ac:dyDescent="0.2">
      <c r="A341" s="4" t="str">
        <f>TRIM(IF(IFERROR(SEARCH(".csv",E341,1),0)&gt;0,E341,A340))</f>
        <v>Ses_RMovRam.csv</v>
      </c>
      <c r="B341" s="4" t="b">
        <f t="shared" si="15"/>
        <v>1</v>
      </c>
      <c r="C341" s="4">
        <f t="shared" si="16"/>
        <v>6</v>
      </c>
      <c r="D341" s="4" t="str">
        <f t="shared" si="17"/>
        <v>FLOAT</v>
      </c>
      <c r="E341" s="5" t="s">
        <v>340</v>
      </c>
      <c r="F341" s="7" t="s">
        <v>341</v>
      </c>
    </row>
    <row r="342" spans="1:6" ht="11.1" customHeight="1" x14ac:dyDescent="0.2">
      <c r="A342" s="4" t="str">
        <f>TRIM(IF(IFERROR(SEARCH(".csv",E342,1),0)&gt;0,E342,A341))</f>
        <v>Ses_RMovRam.csv</v>
      </c>
      <c r="B342" s="4" t="b">
        <f t="shared" si="15"/>
        <v>1</v>
      </c>
      <c r="C342" s="4">
        <f t="shared" si="16"/>
        <v>7</v>
      </c>
      <c r="D342" s="4" t="str">
        <f t="shared" si="17"/>
        <v>FLOAT</v>
      </c>
      <c r="E342" s="5" t="s">
        <v>342</v>
      </c>
      <c r="F342" s="7" t="s">
        <v>343</v>
      </c>
    </row>
    <row r="343" spans="1:6" ht="11.1" customHeight="1" x14ac:dyDescent="0.2">
      <c r="A343" s="4" t="str">
        <f>TRIM(IF(IFERROR(SEARCH(".csv",E343,1),0)&gt;0,E343,A342))</f>
        <v>Ses_RMovRam.csv</v>
      </c>
      <c r="B343" s="4" t="b">
        <f t="shared" si="15"/>
        <v>1</v>
      </c>
      <c r="C343" s="4">
        <f t="shared" si="16"/>
        <v>8</v>
      </c>
      <c r="D343" s="4" t="str">
        <f t="shared" si="17"/>
        <v>FLOAT</v>
      </c>
      <c r="E343" s="5" t="s">
        <v>344</v>
      </c>
      <c r="F343" s="7" t="s">
        <v>345</v>
      </c>
    </row>
    <row r="344" spans="1:6" ht="11.1" customHeight="1" x14ac:dyDescent="0.2">
      <c r="A344" s="4" t="str">
        <f>TRIM(IF(IFERROR(SEARCH(".csv",E344,1),0)&gt;0,E344,A343))</f>
        <v>Ses_RMovRam.csv</v>
      </c>
      <c r="B344" s="4" t="b">
        <f t="shared" si="15"/>
        <v>1</v>
      </c>
      <c r="C344" s="4">
        <f t="shared" si="16"/>
        <v>9</v>
      </c>
      <c r="D344" s="4" t="str">
        <f t="shared" si="17"/>
        <v>FLOAT</v>
      </c>
      <c r="E344" s="5" t="s">
        <v>346</v>
      </c>
      <c r="F344" s="7" t="s">
        <v>347</v>
      </c>
    </row>
    <row r="345" spans="1:6" ht="11.1" customHeight="1" x14ac:dyDescent="0.2">
      <c r="A345" s="4" t="str">
        <f>TRIM(IF(IFERROR(SEARCH(".csv",E345,1),0)&gt;0,E345,A344))</f>
        <v>Ses_RMovRam.csv</v>
      </c>
      <c r="B345" s="4" t="b">
        <f t="shared" si="15"/>
        <v>1</v>
      </c>
      <c r="C345" s="4">
        <f t="shared" si="16"/>
        <v>10</v>
      </c>
      <c r="D345" s="4" t="str">
        <f t="shared" si="17"/>
        <v>FLOAT</v>
      </c>
      <c r="E345" s="5" t="s">
        <v>348</v>
      </c>
      <c r="F345" s="7" t="s">
        <v>349</v>
      </c>
    </row>
    <row r="346" spans="1:6" ht="11.1" customHeight="1" x14ac:dyDescent="0.2">
      <c r="A346" s="4" t="str">
        <f>TRIM(IF(IFERROR(SEARCH(".csv",E346,1),0)&gt;0,E346,A345))</f>
        <v>Ses_RMovRam.csv</v>
      </c>
      <c r="B346" s="4" t="b">
        <f t="shared" si="15"/>
        <v>1</v>
      </c>
      <c r="C346" s="4">
        <f t="shared" si="16"/>
        <v>11</v>
      </c>
      <c r="D346" s="4" t="str">
        <f t="shared" si="17"/>
        <v/>
      </c>
      <c r="E346" s="5" t="s">
        <v>350</v>
      </c>
      <c r="F346" s="7"/>
    </row>
    <row r="347" spans="1:6" ht="11.1" customHeight="1" x14ac:dyDescent="0.2">
      <c r="A347" s="4" t="str">
        <f>TRIM(IF(IFERROR(SEARCH(".csv",E347,1),0)&gt;0,E347,A346))</f>
        <v>Ses_RMovRam.csv</v>
      </c>
      <c r="B347" s="4" t="b">
        <f t="shared" si="15"/>
        <v>1</v>
      </c>
      <c r="C347" s="4">
        <f t="shared" si="16"/>
        <v>12</v>
      </c>
      <c r="D347" s="4" t="str">
        <f t="shared" si="17"/>
        <v>FLOAT</v>
      </c>
      <c r="E347" s="5" t="s">
        <v>351</v>
      </c>
      <c r="F347" s="7" t="s">
        <v>352</v>
      </c>
    </row>
    <row r="348" spans="1:6" ht="11.1" customHeight="1" x14ac:dyDescent="0.2">
      <c r="A348" s="4" t="str">
        <f>TRIM(IF(IFERROR(SEARCH(".csv",E348,1),0)&gt;0,E348,A347))</f>
        <v>Ses_RMovRam.csv</v>
      </c>
      <c r="B348" s="4" t="b">
        <f t="shared" si="15"/>
        <v>1</v>
      </c>
      <c r="C348" s="4">
        <f t="shared" si="16"/>
        <v>13</v>
      </c>
      <c r="D348" s="4" t="str">
        <f t="shared" si="17"/>
        <v>FLOAT</v>
      </c>
      <c r="E348" s="5" t="s">
        <v>353</v>
      </c>
      <c r="F348" s="7" t="s">
        <v>354</v>
      </c>
    </row>
    <row r="349" spans="1:6" ht="11.1" customHeight="1" x14ac:dyDescent="0.2">
      <c r="A349" s="4" t="str">
        <f>TRIM(IF(IFERROR(SEARCH(".csv",E349,1),0)&gt;0,E349,A348))</f>
        <v>Ses_RMovRam.csv</v>
      </c>
      <c r="B349" s="4" t="b">
        <f t="shared" si="15"/>
        <v>1</v>
      </c>
      <c r="C349" s="4">
        <f t="shared" si="16"/>
        <v>14</v>
      </c>
      <c r="D349" s="4" t="str">
        <f t="shared" si="17"/>
        <v/>
      </c>
      <c r="E349" s="5" t="s">
        <v>355</v>
      </c>
      <c r="F349" s="7"/>
    </row>
    <row r="350" spans="1:6" ht="11.1" customHeight="1" x14ac:dyDescent="0.2">
      <c r="A350" s="4" t="str">
        <f>TRIM(IF(IFERROR(SEARCH(".csv",E350,1),0)&gt;0,E350,A349))</f>
        <v>Ses_RMovRam.csv</v>
      </c>
      <c r="B350" s="4" t="b">
        <f t="shared" si="15"/>
        <v>1</v>
      </c>
      <c r="C350" s="4">
        <f t="shared" si="16"/>
        <v>15</v>
      </c>
      <c r="D350" s="4" t="str">
        <f t="shared" si="17"/>
        <v>FLOAT</v>
      </c>
      <c r="E350" s="5" t="s">
        <v>356</v>
      </c>
      <c r="F350" s="7" t="s">
        <v>357</v>
      </c>
    </row>
    <row r="351" spans="1:6" ht="11.1" customHeight="1" x14ac:dyDescent="0.2">
      <c r="A351" s="4" t="str">
        <f>TRIM(IF(IFERROR(SEARCH(".csv",E351,1),0)&gt;0,E351,A350))</f>
        <v>Ses_RMovRam.csv</v>
      </c>
      <c r="B351" s="4" t="b">
        <f t="shared" si="15"/>
        <v>1</v>
      </c>
      <c r="C351" s="4">
        <f t="shared" si="16"/>
        <v>16</v>
      </c>
      <c r="D351" s="4" t="str">
        <f t="shared" si="17"/>
        <v>FLOAT</v>
      </c>
      <c r="E351" s="5" t="s">
        <v>358</v>
      </c>
      <c r="F351" s="7" t="s">
        <v>359</v>
      </c>
    </row>
    <row r="352" spans="1:6" ht="11.1" customHeight="1" x14ac:dyDescent="0.2">
      <c r="A352" s="4" t="str">
        <f>TRIM(IF(IFERROR(SEARCH(".csv",E352,1),0)&gt;0,E352,A351))</f>
        <v>Ses_RMovRam.csv</v>
      </c>
      <c r="B352" s="4" t="b">
        <f t="shared" si="15"/>
        <v>1</v>
      </c>
      <c r="C352" s="4">
        <f t="shared" si="16"/>
        <v>17</v>
      </c>
      <c r="D352" s="4" t="str">
        <f t="shared" si="17"/>
        <v>FLOAT</v>
      </c>
      <c r="E352" s="5" t="s">
        <v>360</v>
      </c>
      <c r="F352" s="7" t="s">
        <v>361</v>
      </c>
    </row>
    <row r="353" spans="1:6" ht="11.1" customHeight="1" x14ac:dyDescent="0.2">
      <c r="A353" s="4" t="str">
        <f>TRIM(IF(IFERROR(SEARCH(".csv",E353,1),0)&gt;0,E353,A352))</f>
        <v>Ses_RMovRam.csv</v>
      </c>
      <c r="B353" s="4" t="b">
        <f t="shared" si="15"/>
        <v>1</v>
      </c>
      <c r="C353" s="4">
        <f t="shared" si="16"/>
        <v>18</v>
      </c>
      <c r="D353" s="4" t="str">
        <f t="shared" si="17"/>
        <v>FLOAT</v>
      </c>
      <c r="E353" s="5" t="s">
        <v>362</v>
      </c>
      <c r="F353" s="7" t="s">
        <v>363</v>
      </c>
    </row>
    <row r="354" spans="1:6" ht="11.1" customHeight="1" x14ac:dyDescent="0.2">
      <c r="A354" s="4" t="str">
        <f>TRIM(IF(IFERROR(SEARCH(".csv",E354,1),0)&gt;0,E354,A353))</f>
        <v>Ses_RMovRam.csv</v>
      </c>
      <c r="B354" s="4" t="b">
        <f t="shared" si="15"/>
        <v>1</v>
      </c>
      <c r="C354" s="4">
        <f t="shared" si="16"/>
        <v>19</v>
      </c>
      <c r="D354" s="4" t="str">
        <f t="shared" si="17"/>
        <v>FLOAT</v>
      </c>
      <c r="E354" s="5" t="s">
        <v>364</v>
      </c>
      <c r="F354" s="7" t="s">
        <v>365</v>
      </c>
    </row>
    <row r="355" spans="1:6" ht="11.1" customHeight="1" x14ac:dyDescent="0.2">
      <c r="A355" s="4" t="str">
        <f>TRIM(IF(IFERROR(SEARCH(".csv",E355,1),0)&gt;0,E355,A354))</f>
        <v>Ses_RMovRam.csv</v>
      </c>
      <c r="B355" s="4" t="b">
        <f t="shared" si="15"/>
        <v>1</v>
      </c>
      <c r="C355" s="4">
        <f t="shared" si="16"/>
        <v>20</v>
      </c>
      <c r="D355" s="4" t="str">
        <f t="shared" si="17"/>
        <v>FLOAT</v>
      </c>
      <c r="E355" s="5" t="s">
        <v>366</v>
      </c>
      <c r="F355" s="7" t="s">
        <v>367</v>
      </c>
    </row>
    <row r="356" spans="1:6" ht="11.1" customHeight="1" x14ac:dyDescent="0.2">
      <c r="A356" s="4" t="str">
        <f>TRIM(IF(IFERROR(SEARCH(".csv",E356,1),0)&gt;0,E356,A355))</f>
        <v>Ses_RMovRam.csv</v>
      </c>
      <c r="B356" s="4" t="b">
        <f t="shared" si="15"/>
        <v>1</v>
      </c>
      <c r="C356" s="4">
        <f t="shared" si="16"/>
        <v>21</v>
      </c>
      <c r="D356" s="4" t="str">
        <f t="shared" si="17"/>
        <v>FLOAT</v>
      </c>
      <c r="E356" s="5" t="s">
        <v>368</v>
      </c>
      <c r="F356" s="7" t="s">
        <v>369</v>
      </c>
    </row>
    <row r="357" spans="1:6" ht="11.1" customHeight="1" x14ac:dyDescent="0.2">
      <c r="A357" s="4" t="str">
        <f>TRIM(IF(IFERROR(SEARCH(".csv",E357,1),0)&gt;0,E357,A356))</f>
        <v>Ses_RMovRam.csv</v>
      </c>
      <c r="B357" s="4" t="b">
        <f t="shared" si="15"/>
        <v>1</v>
      </c>
      <c r="C357" s="4">
        <f t="shared" si="16"/>
        <v>22</v>
      </c>
      <c r="D357" s="4" t="str">
        <f t="shared" si="17"/>
        <v/>
      </c>
      <c r="E357" s="5" t="s">
        <v>370</v>
      </c>
      <c r="F357" s="7"/>
    </row>
    <row r="358" spans="1:6" ht="11.1" customHeight="1" x14ac:dyDescent="0.2">
      <c r="A358" s="4" t="str">
        <f>TRIM(IF(IFERROR(SEARCH(".csv",E358,1),0)&gt;0,E358,A357))</f>
        <v>Ses_RMovRam.csv</v>
      </c>
      <c r="B358" s="4" t="b">
        <f t="shared" si="15"/>
        <v>1</v>
      </c>
      <c r="C358" s="4">
        <f t="shared" si="16"/>
        <v>23</v>
      </c>
      <c r="D358" s="4" t="str">
        <f t="shared" si="17"/>
        <v>FLOAT</v>
      </c>
      <c r="E358" s="5" t="s">
        <v>371</v>
      </c>
      <c r="F358" s="7" t="s">
        <v>372</v>
      </c>
    </row>
    <row r="359" spans="1:6" ht="11.1" customHeight="1" x14ac:dyDescent="0.2">
      <c r="A359" s="4" t="str">
        <f>TRIM(IF(IFERROR(SEARCH(".csv",E359,1),0)&gt;0,E359,A358))</f>
        <v>Ses_RMovRam.csv</v>
      </c>
      <c r="B359" s="4" t="b">
        <f t="shared" si="15"/>
        <v>1</v>
      </c>
      <c r="C359" s="4">
        <f t="shared" si="16"/>
        <v>24</v>
      </c>
      <c r="D359" s="4" t="str">
        <f t="shared" si="17"/>
        <v>FLOAT</v>
      </c>
      <c r="E359" s="5" t="s">
        <v>373</v>
      </c>
      <c r="F359" s="7" t="s">
        <v>374</v>
      </c>
    </row>
    <row r="360" spans="1:6" ht="11.1" customHeight="1" x14ac:dyDescent="0.2">
      <c r="A360" s="4" t="str">
        <f>TRIM(IF(IFERROR(SEARCH(".csv",E360,1),0)&gt;0,E360,A359))</f>
        <v>Ses_RMovRam.csv</v>
      </c>
      <c r="B360" s="4" t="b">
        <f t="shared" si="15"/>
        <v>1</v>
      </c>
      <c r="C360" s="4">
        <f t="shared" si="16"/>
        <v>25</v>
      </c>
      <c r="D360" s="4" t="str">
        <f t="shared" si="17"/>
        <v>FLOAT</v>
      </c>
      <c r="E360" s="5" t="s">
        <v>375</v>
      </c>
      <c r="F360" s="7" t="s">
        <v>376</v>
      </c>
    </row>
    <row r="361" spans="1:6" ht="11.1" customHeight="1" x14ac:dyDescent="0.2">
      <c r="A361" s="4" t="str">
        <f>TRIM(IF(IFERROR(SEARCH(".csv",E361,1),0)&gt;0,E361,A360))</f>
        <v>Ses_RMovRam.csv</v>
      </c>
      <c r="B361" s="4" t="b">
        <f t="shared" si="15"/>
        <v>1</v>
      </c>
      <c r="C361" s="4">
        <f t="shared" si="16"/>
        <v>26</v>
      </c>
      <c r="D361" s="4" t="str">
        <f t="shared" si="17"/>
        <v>FLOAT</v>
      </c>
      <c r="E361" s="5" t="s">
        <v>377</v>
      </c>
      <c r="F361" s="7" t="s">
        <v>378</v>
      </c>
    </row>
    <row r="362" spans="1:6" ht="11.1" customHeight="1" x14ac:dyDescent="0.2">
      <c r="A362" s="4" t="str">
        <f>TRIM(IF(IFERROR(SEARCH(".csv",E362,1),0)&gt;0,E362,A361))</f>
        <v>Ses_RMovRam.csv</v>
      </c>
      <c r="B362" s="4" t="b">
        <f t="shared" si="15"/>
        <v>1</v>
      </c>
      <c r="C362" s="4">
        <f t="shared" si="16"/>
        <v>27</v>
      </c>
      <c r="D362" s="4" t="str">
        <f t="shared" si="17"/>
        <v>FLOAT</v>
      </c>
      <c r="E362" s="5" t="s">
        <v>379</v>
      </c>
      <c r="F362" s="7" t="s">
        <v>380</v>
      </c>
    </row>
    <row r="363" spans="1:6" ht="11.1" customHeight="1" x14ac:dyDescent="0.2">
      <c r="A363" s="4" t="str">
        <f>TRIM(IF(IFERROR(SEARCH(".csv",E363,1),0)&gt;0,E363,A362))</f>
        <v>Ses_RMovRam.csv</v>
      </c>
      <c r="B363" s="4" t="b">
        <f t="shared" si="15"/>
        <v>1</v>
      </c>
      <c r="C363" s="4">
        <f t="shared" si="16"/>
        <v>28</v>
      </c>
      <c r="D363" s="4" t="str">
        <f t="shared" si="17"/>
        <v>FLOAT</v>
      </c>
      <c r="E363" s="5" t="s">
        <v>381</v>
      </c>
      <c r="F363" s="7" t="s">
        <v>382</v>
      </c>
    </row>
    <row r="364" spans="1:6" ht="11.1" customHeight="1" x14ac:dyDescent="0.2">
      <c r="A364" s="4" t="str">
        <f>TRIM(IF(IFERROR(SEARCH(".csv",E364,1),0)&gt;0,E364,A363))</f>
        <v>Ses_RMovRam.csv</v>
      </c>
      <c r="B364" s="4" t="b">
        <f t="shared" si="15"/>
        <v>1</v>
      </c>
      <c r="C364" s="4">
        <f t="shared" si="16"/>
        <v>29</v>
      </c>
      <c r="D364" s="4" t="str">
        <f t="shared" si="17"/>
        <v>FLOAT</v>
      </c>
      <c r="E364" s="5" t="s">
        <v>383</v>
      </c>
      <c r="F364" s="7" t="s">
        <v>384</v>
      </c>
    </row>
    <row r="365" spans="1:6" ht="11.1" customHeight="1" x14ac:dyDescent="0.2">
      <c r="A365" s="4" t="str">
        <f>TRIM(IF(IFERROR(SEARCH(".csv",E365,1),0)&gt;0,E365,A364))</f>
        <v>Ses_RMovRam.csv</v>
      </c>
      <c r="B365" s="4" t="b">
        <f t="shared" si="15"/>
        <v>1</v>
      </c>
      <c r="C365" s="4">
        <f t="shared" si="16"/>
        <v>30</v>
      </c>
      <c r="D365" s="4" t="str">
        <f t="shared" si="17"/>
        <v/>
      </c>
      <c r="E365" s="5" t="s">
        <v>385</v>
      </c>
      <c r="F365" s="7"/>
    </row>
    <row r="366" spans="1:6" ht="11.1" customHeight="1" x14ac:dyDescent="0.2">
      <c r="A366" s="4" t="str">
        <f>TRIM(IF(IFERROR(SEARCH(".csv",E366,1),0)&gt;0,E366,A365))</f>
        <v>Ses_RMovRam.csv</v>
      </c>
      <c r="B366" s="4" t="b">
        <f t="shared" si="15"/>
        <v>1</v>
      </c>
      <c r="C366" s="4">
        <f t="shared" si="16"/>
        <v>31</v>
      </c>
      <c r="D366" s="4" t="str">
        <f t="shared" si="17"/>
        <v>FLOAT</v>
      </c>
      <c r="E366" s="5" t="s">
        <v>386</v>
      </c>
      <c r="F366" s="7" t="s">
        <v>387</v>
      </c>
    </row>
    <row r="367" spans="1:6" ht="11.1" customHeight="1" x14ac:dyDescent="0.2">
      <c r="A367" s="4" t="str">
        <f>TRIM(IF(IFERROR(SEARCH(".csv",E367,1),0)&gt;0,E367,A366))</f>
        <v>Ses_RMovRam.csv</v>
      </c>
      <c r="B367" s="4" t="b">
        <f t="shared" si="15"/>
        <v>1</v>
      </c>
      <c r="C367" s="4">
        <f t="shared" si="16"/>
        <v>32</v>
      </c>
      <c r="D367" s="4" t="str">
        <f t="shared" si="17"/>
        <v/>
      </c>
      <c r="E367" s="5" t="s">
        <v>388</v>
      </c>
      <c r="F367" s="7"/>
    </row>
    <row r="368" spans="1:6" ht="11.1" customHeight="1" x14ac:dyDescent="0.2">
      <c r="A368" s="4" t="str">
        <f>TRIM(IF(IFERROR(SEARCH(".csv",E368,1),0)&gt;0,E368,A367))</f>
        <v>Ses_RMovRam.csv</v>
      </c>
      <c r="B368" s="4" t="b">
        <f t="shared" si="15"/>
        <v>1</v>
      </c>
      <c r="C368" s="4">
        <f t="shared" si="16"/>
        <v>33</v>
      </c>
      <c r="D368" s="4" t="str">
        <f t="shared" si="17"/>
        <v/>
      </c>
      <c r="E368" s="5" t="s">
        <v>389</v>
      </c>
      <c r="F368" s="7"/>
    </row>
    <row r="369" spans="1:6" ht="11.1" customHeight="1" x14ac:dyDescent="0.2">
      <c r="A369" s="4" t="str">
        <f>TRIM(IF(IFERROR(SEARCH(".csv",E369,1),0)&gt;0,E369,A368))</f>
        <v>Ses_RMovRam.csv</v>
      </c>
      <c r="B369" s="4" t="b">
        <f t="shared" si="15"/>
        <v>1</v>
      </c>
      <c r="C369" s="4">
        <f t="shared" si="16"/>
        <v>34</v>
      </c>
      <c r="D369" s="4" t="str">
        <f t="shared" si="17"/>
        <v/>
      </c>
      <c r="E369" s="5" t="s">
        <v>390</v>
      </c>
      <c r="F369" s="7"/>
    </row>
    <row r="370" spans="1:6" ht="11.1" customHeight="1" x14ac:dyDescent="0.2">
      <c r="A370" s="4" t="str">
        <f>TRIM(IF(IFERROR(SEARCH(".csv",E370,1),0)&gt;0,E370,A369))</f>
        <v>Ses_RMovRam.csv</v>
      </c>
      <c r="B370" s="4" t="b">
        <f t="shared" si="15"/>
        <v>1</v>
      </c>
      <c r="C370" s="4">
        <f t="shared" si="16"/>
        <v>35</v>
      </c>
      <c r="D370" s="4" t="str">
        <f t="shared" si="17"/>
        <v/>
      </c>
      <c r="E370" s="5" t="s">
        <v>391</v>
      </c>
      <c r="F370" s="7"/>
    </row>
    <row r="371" spans="1:6" ht="11.1" customHeight="1" x14ac:dyDescent="0.2">
      <c r="A371" s="4" t="str">
        <f>TRIM(IF(IFERROR(SEARCH(".csv",E371,1),0)&gt;0,E371,A370))</f>
        <v>Ses_RMovRam.csv</v>
      </c>
      <c r="B371" s="4" t="b">
        <f t="shared" si="15"/>
        <v>1</v>
      </c>
      <c r="C371" s="4">
        <f t="shared" si="16"/>
        <v>36</v>
      </c>
      <c r="D371" s="4" t="str">
        <f t="shared" si="17"/>
        <v>FLOAT</v>
      </c>
      <c r="E371" s="5" t="s">
        <v>392</v>
      </c>
      <c r="F371" s="7" t="s">
        <v>393</v>
      </c>
    </row>
    <row r="372" spans="1:6" ht="11.1" customHeight="1" x14ac:dyDescent="0.2">
      <c r="A372" s="4" t="str">
        <f>TRIM(IF(IFERROR(SEARCH(".csv",E372,1),0)&gt;0,E372,A371))</f>
        <v>Ses_RMovRam.csv</v>
      </c>
      <c r="B372" s="4" t="b">
        <f t="shared" si="15"/>
        <v>1</v>
      </c>
      <c r="C372" s="4">
        <f t="shared" si="16"/>
        <v>37</v>
      </c>
      <c r="D372" s="4" t="str">
        <f t="shared" si="17"/>
        <v>FLOAT</v>
      </c>
      <c r="E372" s="5" t="s">
        <v>394</v>
      </c>
      <c r="F372" s="7" t="s">
        <v>395</v>
      </c>
    </row>
    <row r="373" spans="1:6" ht="11.1" customHeight="1" x14ac:dyDescent="0.2">
      <c r="A373" s="4" t="str">
        <f>TRIM(IF(IFERROR(SEARCH(".csv",E373,1),0)&gt;0,E373,A372))</f>
        <v>Ses_RMovRam.csv</v>
      </c>
      <c r="B373" s="4" t="b">
        <f t="shared" si="15"/>
        <v>1</v>
      </c>
      <c r="C373" s="4">
        <f t="shared" si="16"/>
        <v>38</v>
      </c>
      <c r="D373" s="4" t="str">
        <f t="shared" si="17"/>
        <v>FLOAT</v>
      </c>
      <c r="E373" s="10" t="s">
        <v>396</v>
      </c>
      <c r="F373" s="7" t="s">
        <v>397</v>
      </c>
    </row>
    <row r="374" spans="1:6" ht="11.1" customHeight="1" x14ac:dyDescent="0.2">
      <c r="A374" s="4" t="str">
        <f>TRIM(IF(IFERROR(SEARCH(".csv",E374,1),0)&gt;0,E374,A373))</f>
        <v>Ses_RMovRam.csv</v>
      </c>
      <c r="B374" s="4" t="b">
        <f t="shared" si="15"/>
        <v>1</v>
      </c>
      <c r="C374" s="4">
        <f t="shared" si="16"/>
        <v>39</v>
      </c>
      <c r="D374" s="4" t="str">
        <f t="shared" si="17"/>
        <v>FLOAT</v>
      </c>
      <c r="E374" s="10" t="s">
        <v>398</v>
      </c>
      <c r="F374" s="7" t="s">
        <v>399</v>
      </c>
    </row>
    <row r="375" spans="1:6" ht="11.1" customHeight="1" x14ac:dyDescent="0.2">
      <c r="A375" s="4" t="str">
        <f>TRIM(IF(IFERROR(SEARCH(".csv",E375,1),0)&gt;0,E375,A374))</f>
        <v>Ses_RMovRam.csv</v>
      </c>
      <c r="B375" s="4" t="b">
        <f t="shared" si="15"/>
        <v>1</v>
      </c>
      <c r="C375" s="4">
        <f t="shared" si="16"/>
        <v>40</v>
      </c>
      <c r="D375" s="4" t="str">
        <f t="shared" si="17"/>
        <v/>
      </c>
      <c r="E375" s="10" t="s">
        <v>400</v>
      </c>
      <c r="F375" s="7"/>
    </row>
    <row r="376" spans="1:6" ht="11.1" customHeight="1" x14ac:dyDescent="0.2">
      <c r="A376" s="4" t="str">
        <f>TRIM(IF(IFERROR(SEARCH(".csv",E376,1),0)&gt;0,E376,A375))</f>
        <v>Ses_RMovRam.csv</v>
      </c>
      <c r="B376" s="4" t="b">
        <f t="shared" si="15"/>
        <v>1</v>
      </c>
      <c r="C376" s="4">
        <f t="shared" si="16"/>
        <v>41</v>
      </c>
      <c r="D376" s="4" t="str">
        <f t="shared" si="17"/>
        <v>FLOAT</v>
      </c>
      <c r="E376" s="5" t="s">
        <v>401</v>
      </c>
      <c r="F376" s="7" t="s">
        <v>402</v>
      </c>
    </row>
    <row r="377" spans="1:6" ht="11.1" customHeight="1" x14ac:dyDescent="0.2">
      <c r="A377" s="4" t="str">
        <f>TRIM(IF(IFERROR(SEARCH(".csv",E377,1),0)&gt;0,E377,A376))</f>
        <v>Ses_RMovRam.csv</v>
      </c>
      <c r="B377" s="4" t="b">
        <f t="shared" si="15"/>
        <v>1</v>
      </c>
      <c r="C377" s="4">
        <f t="shared" si="16"/>
        <v>42</v>
      </c>
      <c r="D377" s="4" t="str">
        <f t="shared" si="17"/>
        <v>FLOAT</v>
      </c>
      <c r="E377" s="5" t="s">
        <v>403</v>
      </c>
      <c r="F377" s="7" t="s">
        <v>404</v>
      </c>
    </row>
    <row r="378" spans="1:6" ht="11.1" customHeight="1" x14ac:dyDescent="0.2">
      <c r="A378" s="4" t="str">
        <f>TRIM(IF(IFERROR(SEARCH(".csv",E378,1),0)&gt;0,E378,A377))</f>
        <v>Ses_RMovRam.csv</v>
      </c>
      <c r="B378" s="4" t="b">
        <f t="shared" si="15"/>
        <v>1</v>
      </c>
      <c r="C378" s="4">
        <f t="shared" si="16"/>
        <v>43</v>
      </c>
      <c r="D378" s="4" t="str">
        <f t="shared" si="17"/>
        <v>FLOAT</v>
      </c>
      <c r="E378" s="5" t="s">
        <v>405</v>
      </c>
      <c r="F378" s="7" t="s">
        <v>406</v>
      </c>
    </row>
    <row r="379" spans="1:6" ht="11.1" customHeight="1" x14ac:dyDescent="0.2">
      <c r="A379" s="4" t="str">
        <f>TRIM(IF(IFERROR(SEARCH(".csv",E379,1),0)&gt;0,E379,A378))</f>
        <v>Ses_RMovRam.csv</v>
      </c>
      <c r="B379" s="4" t="b">
        <f t="shared" si="15"/>
        <v>1</v>
      </c>
      <c r="C379" s="4">
        <f t="shared" si="16"/>
        <v>44</v>
      </c>
      <c r="D379" s="4" t="str">
        <f t="shared" si="17"/>
        <v>FLOAT</v>
      </c>
      <c r="E379" s="5" t="s">
        <v>407</v>
      </c>
      <c r="F379" s="7" t="s">
        <v>408</v>
      </c>
    </row>
    <row r="380" spans="1:6" ht="11.1" customHeight="1" x14ac:dyDescent="0.2">
      <c r="A380" s="4" t="str">
        <f>TRIM(IF(IFERROR(SEARCH(".csv",E380,1),0)&gt;0,E380,A379))</f>
        <v>Ses_RMovRam.csv</v>
      </c>
      <c r="B380" s="4" t="b">
        <f t="shared" si="15"/>
        <v>1</v>
      </c>
      <c r="C380" s="4">
        <f t="shared" si="16"/>
        <v>45</v>
      </c>
      <c r="D380" s="4" t="str">
        <f t="shared" si="17"/>
        <v/>
      </c>
      <c r="E380" s="5" t="s">
        <v>409</v>
      </c>
      <c r="F380" s="7"/>
    </row>
    <row r="381" spans="1:6" ht="11.1" customHeight="1" x14ac:dyDescent="0.2">
      <c r="A381" s="4" t="str">
        <f>TRIM(IF(IFERROR(SEARCH(".csv",E381,1),0)&gt;0,E381,A380))</f>
        <v>Ses_RMovRam.csv</v>
      </c>
      <c r="B381" s="4" t="b">
        <f t="shared" si="15"/>
        <v>1</v>
      </c>
      <c r="C381" s="4">
        <f t="shared" si="16"/>
        <v>46</v>
      </c>
      <c r="D381" s="4" t="str">
        <f t="shared" si="17"/>
        <v/>
      </c>
      <c r="E381" s="5" t="s">
        <v>410</v>
      </c>
      <c r="F381" s="7"/>
    </row>
    <row r="382" spans="1:6" ht="11.1" customHeight="1" x14ac:dyDescent="0.2">
      <c r="A382" s="4" t="str">
        <f>TRIM(IF(IFERROR(SEARCH(".csv",E382,1),0)&gt;0,E382,A381))</f>
        <v>Ses_RMovRam.csv</v>
      </c>
      <c r="B382" s="4" t="b">
        <f t="shared" si="15"/>
        <v>1</v>
      </c>
      <c r="C382" s="4">
        <f t="shared" si="16"/>
        <v>47</v>
      </c>
      <c r="D382" s="4" t="str">
        <f t="shared" si="17"/>
        <v/>
      </c>
      <c r="E382" s="5" t="s">
        <v>411</v>
      </c>
      <c r="F382" s="7"/>
    </row>
    <row r="383" spans="1:6" ht="11.1" customHeight="1" x14ac:dyDescent="0.2">
      <c r="A383" s="4" t="str">
        <f>TRIM(IF(IFERROR(SEARCH(".csv",E383,1),0)&gt;0,E383,A382))</f>
        <v>Ses_RMovRam.csv</v>
      </c>
      <c r="B383" s="4" t="b">
        <f t="shared" si="15"/>
        <v>1</v>
      </c>
      <c r="C383" s="4">
        <f t="shared" si="16"/>
        <v>48</v>
      </c>
      <c r="D383" s="4" t="str">
        <f t="shared" si="17"/>
        <v/>
      </c>
      <c r="E383" s="5" t="s">
        <v>412</v>
      </c>
      <c r="F383" s="7"/>
    </row>
    <row r="384" spans="1:6" ht="11.1" customHeight="1" x14ac:dyDescent="0.2">
      <c r="A384" s="4" t="str">
        <f>TRIM(IF(IFERROR(SEARCH(".csv",E384,1),0)&gt;0,E384,A383))</f>
        <v>Ses_RMovRam.csv</v>
      </c>
      <c r="B384" s="4" t="b">
        <f t="shared" si="15"/>
        <v>1</v>
      </c>
      <c r="C384" s="4">
        <f t="shared" si="16"/>
        <v>49</v>
      </c>
      <c r="D384" s="4" t="str">
        <f t="shared" si="17"/>
        <v/>
      </c>
      <c r="E384" s="5" t="s">
        <v>413</v>
      </c>
      <c r="F384" s="7" t="e" cm="1">
        <f t="array" ref="F384" xml:space="preserve"> Débitos relacionados a operações com resseguradora admitida</f>
        <v>#NAME?</v>
      </c>
    </row>
    <row r="385" spans="1:6" ht="11.1" customHeight="1" x14ac:dyDescent="0.2">
      <c r="A385" s="4" t="str">
        <f>TRIM(IF(IFERROR(SEARCH(".csv",E385,1),0)&gt;0,E385,A384))</f>
        <v>Ses_RMovRam.csv</v>
      </c>
      <c r="B385" s="4" t="b">
        <f t="shared" si="15"/>
        <v>1</v>
      </c>
      <c r="C385" s="4">
        <f t="shared" si="16"/>
        <v>50</v>
      </c>
      <c r="D385" s="4" t="str">
        <f t="shared" si="17"/>
        <v/>
      </c>
      <c r="E385" s="5" t="s">
        <v>414</v>
      </c>
      <c r="F385" s="7"/>
    </row>
    <row r="386" spans="1:6" ht="11.1" customHeight="1" x14ac:dyDescent="0.2">
      <c r="A386" s="4" t="str">
        <f>TRIM(IF(IFERROR(SEARCH(".csv",E386,1),0)&gt;0,E386,A385))</f>
        <v>Ses_RMovRam.csv</v>
      </c>
      <c r="B386" s="4" t="b">
        <f t="shared" si="15"/>
        <v>1</v>
      </c>
      <c r="C386" s="4">
        <f t="shared" si="16"/>
        <v>51</v>
      </c>
      <c r="D386" s="4" t="str">
        <f t="shared" si="17"/>
        <v/>
      </c>
      <c r="E386" s="5" t="s">
        <v>415</v>
      </c>
      <c r="F386" s="7"/>
    </row>
    <row r="387" spans="1:6" ht="11.1" customHeight="1" x14ac:dyDescent="0.2">
      <c r="A387" s="4" t="str">
        <f>TRIM(IF(IFERROR(SEARCH(".csv",E387,1),0)&gt;0,E387,A386))</f>
        <v>Ses_RMovRam.csv</v>
      </c>
      <c r="B387" s="4" t="b">
        <f t="shared" ref="B387:B450" si="18">AND(IF(IFERROR(SEARCH(".csv",E387,1),0)&gt;0,FALSE,TRUE),LEN(E387)&gt;0)</f>
        <v>1</v>
      </c>
      <c r="C387" s="4">
        <f t="shared" ref="C387:C450" si="19">IF(B387=TRUE,IF(A387=A386,C386+1,1),0)</f>
        <v>52</v>
      </c>
      <c r="D387" s="4" t="str">
        <f t="shared" ref="D387:D450" si="20">IF(IFERROR(SEARCH("VALOR",F387,1),0)&gt;0,"FLOAT",IF(IFERROR(SEARCH("TOTAL DE",F387,1),0)&gt;0,"FLOAT",IF(IFERROR(SEARCH("TOTAL DO",F387,1),0)&gt;0,"FLOAT",IF(IFERROR(SEARCH("=",F387,1),0)&gt;0,"FLOAT",IF(IFERROR(SEARCH("R$",F387,1),0)&gt;0,"FLOAT","")))))
&amp;IF(IFERROR(SEARCH("Ano e mês",F387,1),0)&gt;0,"INT",IF(IFERROR(SEARCH("Código",F387,1),0)&gt;0,"INT",IF(IFERROR(SEARCH("margem",F387,1),0)&gt;0,"INT",IF(IFERROR(SEARCH("ajustado",F387,1),0)&gt;0,"INT",""))))</f>
        <v/>
      </c>
      <c r="E387" s="5" t="s">
        <v>416</v>
      </c>
      <c r="F387" s="7"/>
    </row>
    <row r="388" spans="1:6" ht="11.1" customHeight="1" x14ac:dyDescent="0.2">
      <c r="A388" s="4" t="str">
        <f>TRIM(IF(IFERROR(SEARCH(".csv",E388,1),0)&gt;0,E388,A387))</f>
        <v>Ses_RMovRam.csv</v>
      </c>
      <c r="B388" s="4" t="b">
        <f t="shared" si="18"/>
        <v>1</v>
      </c>
      <c r="C388" s="4">
        <f t="shared" si="19"/>
        <v>53</v>
      </c>
      <c r="D388" s="4" t="str">
        <f t="shared" si="20"/>
        <v/>
      </c>
      <c r="E388" s="5" t="s">
        <v>417</v>
      </c>
      <c r="F388" s="7"/>
    </row>
    <row r="389" spans="1:6" ht="11.1" customHeight="1" x14ac:dyDescent="0.2">
      <c r="A389" s="4" t="str">
        <f>TRIM(IF(IFERROR(SEARCH(".csv",E389,1),0)&gt;0,E389,A388))</f>
        <v>Ses_RMovRam.csv</v>
      </c>
      <c r="B389" s="4" t="b">
        <f t="shared" si="18"/>
        <v>1</v>
      </c>
      <c r="C389" s="4">
        <f t="shared" si="19"/>
        <v>54</v>
      </c>
      <c r="D389" s="4" t="str">
        <f t="shared" si="20"/>
        <v/>
      </c>
      <c r="E389" s="5" t="s">
        <v>418</v>
      </c>
      <c r="F389" s="7"/>
    </row>
    <row r="390" spans="1:6" ht="11.1" customHeight="1" x14ac:dyDescent="0.2">
      <c r="A390" s="4" t="str">
        <f>TRIM(IF(IFERROR(SEARCH(".csv",E390,1),0)&gt;0,E390,A389))</f>
        <v>Ses_RMovRam.csv</v>
      </c>
      <c r="B390" s="4" t="b">
        <f t="shared" si="18"/>
        <v>1</v>
      </c>
      <c r="C390" s="4">
        <f t="shared" si="19"/>
        <v>55</v>
      </c>
      <c r="D390" s="4" t="str">
        <f t="shared" si="20"/>
        <v/>
      </c>
      <c r="E390" s="5" t="s">
        <v>419</v>
      </c>
      <c r="F390" s="7"/>
    </row>
    <row r="391" spans="1:6" ht="11.1" customHeight="1" x14ac:dyDescent="0.2">
      <c r="A391" s="4" t="str">
        <f>TRIM(IF(IFERROR(SEARCH(".csv",E391,1),0)&gt;0,E391,A390))</f>
        <v>Ses_RMovRam.csv</v>
      </c>
      <c r="B391" s="4" t="b">
        <f t="shared" si="18"/>
        <v>1</v>
      </c>
      <c r="C391" s="4">
        <f t="shared" si="19"/>
        <v>56</v>
      </c>
      <c r="D391" s="4" t="str">
        <f t="shared" si="20"/>
        <v/>
      </c>
      <c r="E391" s="5" t="s">
        <v>420</v>
      </c>
      <c r="F391" s="7"/>
    </row>
    <row r="392" spans="1:6" ht="11.1" customHeight="1" x14ac:dyDescent="0.2">
      <c r="A392" s="4" t="str">
        <f>TRIM(IF(IFERROR(SEARCH(".csv",E392,1),0)&gt;0,E392,A391))</f>
        <v>Ses_RMovRam.csv</v>
      </c>
      <c r="B392" s="4" t="b">
        <f t="shared" si="18"/>
        <v>1</v>
      </c>
      <c r="C392" s="4">
        <f t="shared" si="19"/>
        <v>57</v>
      </c>
      <c r="D392" s="4" t="str">
        <f t="shared" si="20"/>
        <v/>
      </c>
      <c r="E392" s="5" t="s">
        <v>421</v>
      </c>
      <c r="F392" s="7"/>
    </row>
    <row r="393" spans="1:6" ht="11.1" customHeight="1" x14ac:dyDescent="0.2">
      <c r="A393" s="4" t="str">
        <f>TRIM(IF(IFERROR(SEARCH(".csv",E393,1),0)&gt;0,E393,A392))</f>
        <v>Ses_RMovRam.csv</v>
      </c>
      <c r="B393" s="4" t="b">
        <f t="shared" si="18"/>
        <v>1</v>
      </c>
      <c r="C393" s="4">
        <f t="shared" si="19"/>
        <v>58</v>
      </c>
      <c r="D393" s="4" t="str">
        <f t="shared" si="20"/>
        <v/>
      </c>
      <c r="E393" s="5" t="s">
        <v>422</v>
      </c>
      <c r="F393" s="7"/>
    </row>
    <row r="394" spans="1:6" ht="11.1" customHeight="1" x14ac:dyDescent="0.2">
      <c r="A394" s="4" t="str">
        <f>TRIM(IF(IFERROR(SEARCH(".csv",E394,1),0)&gt;0,E394,A393))</f>
        <v>Ses_RMovRam.csv</v>
      </c>
      <c r="B394" s="4" t="b">
        <f t="shared" si="18"/>
        <v>1</v>
      </c>
      <c r="C394" s="4">
        <f t="shared" si="19"/>
        <v>59</v>
      </c>
      <c r="D394" s="4" t="str">
        <f t="shared" si="20"/>
        <v/>
      </c>
      <c r="E394" s="5" t="s">
        <v>423</v>
      </c>
      <c r="F394" s="7"/>
    </row>
    <row r="395" spans="1:6" ht="11.1" customHeight="1" x14ac:dyDescent="0.2">
      <c r="A395" s="4" t="str">
        <f>TRIM(IF(IFERROR(SEARCH(".csv",E395,1),0)&gt;0,E395,A394))</f>
        <v>Ses_RMovRam.csv</v>
      </c>
      <c r="B395" s="4" t="b">
        <f t="shared" si="18"/>
        <v>1</v>
      </c>
      <c r="C395" s="4">
        <f t="shared" si="19"/>
        <v>60</v>
      </c>
      <c r="D395" s="4" t="str">
        <f t="shared" si="20"/>
        <v/>
      </c>
      <c r="E395" s="5" t="s">
        <v>424</v>
      </c>
      <c r="F395" s="7"/>
    </row>
    <row r="396" spans="1:6" ht="11.1" customHeight="1" x14ac:dyDescent="0.2">
      <c r="A396" s="4" t="str">
        <f>TRIM(IF(IFERROR(SEARCH(".csv",E396,1),0)&gt;0,E396,A395))</f>
        <v>Ses_RMovRam.csv</v>
      </c>
      <c r="B396" s="4" t="b">
        <f t="shared" si="18"/>
        <v>1</v>
      </c>
      <c r="C396" s="4">
        <f t="shared" si="19"/>
        <v>61</v>
      </c>
      <c r="D396" s="4" t="str">
        <f t="shared" si="20"/>
        <v/>
      </c>
      <c r="E396" s="5" t="s">
        <v>425</v>
      </c>
      <c r="F396" s="7"/>
    </row>
    <row r="397" spans="1:6" ht="11.1" customHeight="1" x14ac:dyDescent="0.2">
      <c r="A397" s="4" t="str">
        <f>TRIM(IF(IFERROR(SEARCH(".csv",E397,1),0)&gt;0,E397,A396))</f>
        <v>Ses_RMovRam.csv</v>
      </c>
      <c r="B397" s="4" t="b">
        <f t="shared" si="18"/>
        <v>1</v>
      </c>
      <c r="C397" s="4">
        <f t="shared" si="19"/>
        <v>62</v>
      </c>
      <c r="D397" s="4" t="str">
        <f t="shared" si="20"/>
        <v/>
      </c>
      <c r="E397" s="5" t="s">
        <v>426</v>
      </c>
      <c r="F397" s="7"/>
    </row>
    <row r="398" spans="1:6" ht="11.1" customHeight="1" x14ac:dyDescent="0.2">
      <c r="A398" s="4" t="str">
        <f>TRIM(IF(IFERROR(SEARCH(".csv",E398,1),0)&gt;0,E398,A397))</f>
        <v>Ses_RMovRam.csv</v>
      </c>
      <c r="B398" s="4" t="b">
        <f t="shared" si="18"/>
        <v>1</v>
      </c>
      <c r="C398" s="4">
        <f t="shared" si="19"/>
        <v>63</v>
      </c>
      <c r="D398" s="4" t="str">
        <f t="shared" si="20"/>
        <v/>
      </c>
      <c r="E398" s="5" t="s">
        <v>427</v>
      </c>
      <c r="F398" s="7"/>
    </row>
    <row r="399" spans="1:6" ht="11.1" customHeight="1" x14ac:dyDescent="0.2">
      <c r="A399" s="4" t="str">
        <f>TRIM(IF(IFERROR(SEARCH(".csv",E399,1),0)&gt;0,E399,A398))</f>
        <v>Ses_RMovRam.csv</v>
      </c>
      <c r="B399" s="4" t="b">
        <f t="shared" si="18"/>
        <v>1</v>
      </c>
      <c r="C399" s="4">
        <f t="shared" si="19"/>
        <v>64</v>
      </c>
      <c r="D399" s="4" t="str">
        <f t="shared" si="20"/>
        <v/>
      </c>
      <c r="E399" s="5" t="s">
        <v>428</v>
      </c>
      <c r="F399" s="7"/>
    </row>
    <row r="400" spans="1:6" ht="11.1" customHeight="1" x14ac:dyDescent="0.2">
      <c r="A400" s="4" t="str">
        <f>TRIM(IF(IFERROR(SEARCH(".csv",E400,1),0)&gt;0,E400,A399))</f>
        <v>Ses_RMovRam.csv</v>
      </c>
      <c r="B400" s="4" t="b">
        <f t="shared" si="18"/>
        <v>1</v>
      </c>
      <c r="C400" s="4">
        <f t="shared" si="19"/>
        <v>65</v>
      </c>
      <c r="D400" s="4" t="str">
        <f t="shared" si="20"/>
        <v/>
      </c>
      <c r="E400" s="5" t="s">
        <v>429</v>
      </c>
      <c r="F400" s="7"/>
    </row>
    <row r="401" spans="1:6" ht="11.1" customHeight="1" x14ac:dyDescent="0.2">
      <c r="A401" s="4" t="str">
        <f>TRIM(IF(IFERROR(SEARCH(".csv",E401,1),0)&gt;0,E401,A400))</f>
        <v>Ses_RMovRam.csv</v>
      </c>
      <c r="B401" s="4" t="b">
        <f t="shared" si="18"/>
        <v>1</v>
      </c>
      <c r="C401" s="4">
        <f t="shared" si="19"/>
        <v>66</v>
      </c>
      <c r="D401" s="4" t="str">
        <f t="shared" si="20"/>
        <v/>
      </c>
      <c r="E401" s="5" t="s">
        <v>430</v>
      </c>
      <c r="F401" s="7"/>
    </row>
    <row r="402" spans="1:6" ht="11.1" customHeight="1" x14ac:dyDescent="0.2">
      <c r="A402" s="4" t="str">
        <f>TRIM(IF(IFERROR(SEARCH(".csv",E402,1),0)&gt;0,E402,A401))</f>
        <v>Ses_RMovRam.csv</v>
      </c>
      <c r="B402" s="4" t="b">
        <f t="shared" si="18"/>
        <v>1</v>
      </c>
      <c r="C402" s="4">
        <f t="shared" si="19"/>
        <v>67</v>
      </c>
      <c r="D402" s="4" t="str">
        <f t="shared" si="20"/>
        <v/>
      </c>
      <c r="E402" s="5" t="s">
        <v>431</v>
      </c>
      <c r="F402" s="7"/>
    </row>
    <row r="403" spans="1:6" ht="11.1" customHeight="1" x14ac:dyDescent="0.2">
      <c r="A403" s="4" t="str">
        <f>TRIM(IF(IFERROR(SEARCH(".csv",E403,1),0)&gt;0,E403,A402))</f>
        <v>Ses_RMovRam.csv</v>
      </c>
      <c r="B403" s="4" t="b">
        <f t="shared" si="18"/>
        <v>1</v>
      </c>
      <c r="C403" s="4">
        <f t="shared" si="19"/>
        <v>68</v>
      </c>
      <c r="D403" s="4" t="str">
        <f t="shared" si="20"/>
        <v>FLOAT</v>
      </c>
      <c r="E403" s="5" t="s">
        <v>432</v>
      </c>
      <c r="F403" s="7" t="s">
        <v>433</v>
      </c>
    </row>
    <row r="404" spans="1:6" ht="11.1" customHeight="1" x14ac:dyDescent="0.2">
      <c r="A404" s="4" t="str">
        <f>TRIM(IF(IFERROR(SEARCH(".csv",E404,1),0)&gt;0,E404,A403))</f>
        <v>Ses_RMovRam.csv</v>
      </c>
      <c r="B404" s="4" t="b">
        <f t="shared" si="18"/>
        <v>1</v>
      </c>
      <c r="C404" s="4">
        <f t="shared" si="19"/>
        <v>69</v>
      </c>
      <c r="D404" s="4" t="str">
        <f t="shared" si="20"/>
        <v>FLOAT</v>
      </c>
      <c r="E404" s="5" t="s">
        <v>434</v>
      </c>
      <c r="F404" s="7" t="s">
        <v>435</v>
      </c>
    </row>
    <row r="405" spans="1:6" ht="11.1" customHeight="1" x14ac:dyDescent="0.2">
      <c r="A405" s="4" t="str">
        <f>TRIM(IF(IFERROR(SEARCH(".csv",E405,1),0)&gt;0,E405,A404))</f>
        <v>Ses_RMovRam.csv</v>
      </c>
      <c r="B405" s="4" t="b">
        <f t="shared" si="18"/>
        <v>1</v>
      </c>
      <c r="C405" s="4">
        <f t="shared" si="19"/>
        <v>70</v>
      </c>
      <c r="D405" s="4" t="str">
        <f t="shared" si="20"/>
        <v/>
      </c>
      <c r="E405" s="5" t="s">
        <v>436</v>
      </c>
      <c r="F405" s="7"/>
    </row>
    <row r="406" spans="1:6" ht="11.1" customHeight="1" x14ac:dyDescent="0.2">
      <c r="A406" s="4" t="str">
        <f>TRIM(IF(IFERROR(SEARCH(".csv",E406,1),0)&gt;0,E406,A405))</f>
        <v>Ses_RMovRam.csv</v>
      </c>
      <c r="B406" s="4" t="b">
        <f t="shared" si="18"/>
        <v>1</v>
      </c>
      <c r="C406" s="4">
        <f t="shared" si="19"/>
        <v>71</v>
      </c>
      <c r="D406" s="4" t="str">
        <f t="shared" si="20"/>
        <v>FLOAT</v>
      </c>
      <c r="E406" s="5" t="s">
        <v>437</v>
      </c>
      <c r="F406" s="7" t="s">
        <v>438</v>
      </c>
    </row>
    <row r="407" spans="1:6" ht="11.1" customHeight="1" x14ac:dyDescent="0.2">
      <c r="A407" s="4" t="str">
        <f>TRIM(IF(IFERROR(SEARCH(".csv",E407,1),0)&gt;0,E407,A406))</f>
        <v>Ses_RMovRam.csv</v>
      </c>
      <c r="B407" s="4" t="b">
        <f t="shared" si="18"/>
        <v>1</v>
      </c>
      <c r="C407" s="4">
        <f t="shared" si="19"/>
        <v>72</v>
      </c>
      <c r="D407" s="4" t="str">
        <f t="shared" si="20"/>
        <v>FLOAT</v>
      </c>
      <c r="E407" s="5" t="s">
        <v>439</v>
      </c>
      <c r="F407" s="7" t="s">
        <v>440</v>
      </c>
    </row>
    <row r="408" spans="1:6" ht="11.1" customHeight="1" x14ac:dyDescent="0.2">
      <c r="A408" s="4" t="str">
        <f>TRIM(IF(IFERROR(SEARCH(".csv",E408,1),0)&gt;0,E408,A407))</f>
        <v>Ses_RMovRam.csv</v>
      </c>
      <c r="B408" s="4" t="b">
        <f t="shared" si="18"/>
        <v>1</v>
      </c>
      <c r="C408" s="4">
        <f t="shared" si="19"/>
        <v>73</v>
      </c>
      <c r="D408" s="4" t="str">
        <f t="shared" si="20"/>
        <v>FLOAT</v>
      </c>
      <c r="E408" s="5" t="s">
        <v>441</v>
      </c>
      <c r="F408" s="7" t="s">
        <v>442</v>
      </c>
    </row>
    <row r="409" spans="1:6" ht="11.1" customHeight="1" x14ac:dyDescent="0.2">
      <c r="A409" s="4" t="str">
        <f>TRIM(IF(IFERROR(SEARCH(".csv",E409,1),0)&gt;0,E409,A408))</f>
        <v>Ses_RMovRam.csv</v>
      </c>
      <c r="B409" s="4" t="b">
        <f t="shared" si="18"/>
        <v>1</v>
      </c>
      <c r="C409" s="4">
        <f t="shared" si="19"/>
        <v>74</v>
      </c>
      <c r="D409" s="4" t="str">
        <f t="shared" si="20"/>
        <v>FLOAT</v>
      </c>
      <c r="E409" s="5" t="s">
        <v>443</v>
      </c>
      <c r="F409" s="7" t="s">
        <v>444</v>
      </c>
    </row>
    <row r="410" spans="1:6" ht="11.1" customHeight="1" x14ac:dyDescent="0.2">
      <c r="A410" s="4" t="str">
        <f>TRIM(IF(IFERROR(SEARCH(".csv",E410,1),0)&gt;0,E410,A409))</f>
        <v>Ses_RMovRam.csv</v>
      </c>
      <c r="B410" s="4" t="b">
        <f t="shared" si="18"/>
        <v>1</v>
      </c>
      <c r="C410" s="4">
        <f t="shared" si="19"/>
        <v>75</v>
      </c>
      <c r="D410" s="4" t="str">
        <f t="shared" si="20"/>
        <v>FLOAT</v>
      </c>
      <c r="E410" s="5" t="s">
        <v>445</v>
      </c>
      <c r="F410" s="7" t="s">
        <v>446</v>
      </c>
    </row>
    <row r="411" spans="1:6" ht="11.1" customHeight="1" x14ac:dyDescent="0.2">
      <c r="A411" s="4" t="str">
        <f>TRIM(IF(IFERROR(SEARCH(".csv",E411,1),0)&gt;0,E411,A410))</f>
        <v>Ses_RMovRam.csv</v>
      </c>
      <c r="B411" s="4" t="b">
        <f t="shared" si="18"/>
        <v>1</v>
      </c>
      <c r="C411" s="4">
        <f t="shared" si="19"/>
        <v>76</v>
      </c>
      <c r="D411" s="4" t="str">
        <f t="shared" si="20"/>
        <v>FLOAT</v>
      </c>
      <c r="E411" s="5" t="s">
        <v>447</v>
      </c>
      <c r="F411" s="7" t="s">
        <v>448</v>
      </c>
    </row>
    <row r="412" spans="1:6" ht="11.1" customHeight="1" x14ac:dyDescent="0.2">
      <c r="A412" s="4" t="str">
        <f>TRIM(IF(IFERROR(SEARCH(".csv",E412,1),0)&gt;0,E412,A411))</f>
        <v>Ses_RMovRam.csv</v>
      </c>
      <c r="B412" s="4" t="b">
        <f t="shared" si="18"/>
        <v>1</v>
      </c>
      <c r="C412" s="4">
        <f t="shared" si="19"/>
        <v>77</v>
      </c>
      <c r="D412" s="4" t="str">
        <f t="shared" si="20"/>
        <v>FLOAT</v>
      </c>
      <c r="E412" s="5" t="s">
        <v>449</v>
      </c>
      <c r="F412" s="7" t="s">
        <v>450</v>
      </c>
    </row>
    <row r="413" spans="1:6" ht="11.1" customHeight="1" x14ac:dyDescent="0.2">
      <c r="A413" s="4" t="str">
        <f>TRIM(IF(IFERROR(SEARCH(".csv",E413,1),0)&gt;0,E413,A412))</f>
        <v>Ses_RMovRam.csv</v>
      </c>
      <c r="B413" s="4" t="b">
        <f t="shared" si="18"/>
        <v>1</v>
      </c>
      <c r="C413" s="4">
        <f t="shared" si="19"/>
        <v>78</v>
      </c>
      <c r="D413" s="4" t="str">
        <f t="shared" si="20"/>
        <v>FLOAT</v>
      </c>
      <c r="E413" s="5" t="s">
        <v>451</v>
      </c>
      <c r="F413" s="7" t="s">
        <v>452</v>
      </c>
    </row>
    <row r="414" spans="1:6" ht="11.1" customHeight="1" x14ac:dyDescent="0.2">
      <c r="A414" s="4" t="str">
        <f>TRIM(IF(IFERROR(SEARCH(".csv",E414,1),0)&gt;0,E414,A413))</f>
        <v>Ses_RMovRam.csv</v>
      </c>
      <c r="B414" s="4" t="b">
        <f t="shared" si="18"/>
        <v>1</v>
      </c>
      <c r="C414" s="4">
        <f t="shared" si="19"/>
        <v>79</v>
      </c>
      <c r="D414" s="4" t="str">
        <f t="shared" si="20"/>
        <v>FLOAT</v>
      </c>
      <c r="E414" s="5" t="s">
        <v>453</v>
      </c>
      <c r="F414" s="7" t="s">
        <v>454</v>
      </c>
    </row>
    <row r="415" spans="1:6" ht="11.1" customHeight="1" x14ac:dyDescent="0.2">
      <c r="A415" s="4" t="str">
        <f>TRIM(IF(IFERROR(SEARCH(".csv",E415,1),0)&gt;0,E415,A414))</f>
        <v>Ses_RMovRam.csv</v>
      </c>
      <c r="B415" s="4" t="b">
        <f t="shared" si="18"/>
        <v>1</v>
      </c>
      <c r="C415" s="4">
        <f t="shared" si="19"/>
        <v>80</v>
      </c>
      <c r="D415" s="4" t="str">
        <f t="shared" si="20"/>
        <v/>
      </c>
      <c r="E415" s="5" t="s">
        <v>455</v>
      </c>
      <c r="F415" s="7"/>
    </row>
    <row r="416" spans="1:6" ht="11.1" customHeight="1" x14ac:dyDescent="0.2">
      <c r="A416" s="4" t="str">
        <f>TRIM(IF(IFERROR(SEARCH(".csv",E416,1),0)&gt;0,E416,A415))</f>
        <v>Ses_RMovRam.csv</v>
      </c>
      <c r="B416" s="4" t="b">
        <f t="shared" si="18"/>
        <v>1</v>
      </c>
      <c r="C416" s="4">
        <f t="shared" si="19"/>
        <v>81</v>
      </c>
      <c r="D416" s="4" t="str">
        <f t="shared" si="20"/>
        <v/>
      </c>
      <c r="E416" s="5" t="s">
        <v>456</v>
      </c>
      <c r="F416" s="7"/>
    </row>
    <row r="417" spans="1:6" ht="11.1" customHeight="1" x14ac:dyDescent="0.2">
      <c r="A417" s="4" t="str">
        <f>TRIM(IF(IFERROR(SEARCH(".csv",E417,1),0)&gt;0,E417,A416))</f>
        <v>Ses_RMovRam.csv</v>
      </c>
      <c r="B417" s="4" t="b">
        <f t="shared" si="18"/>
        <v>1</v>
      </c>
      <c r="C417" s="4">
        <f t="shared" si="19"/>
        <v>82</v>
      </c>
      <c r="D417" s="4" t="str">
        <f t="shared" si="20"/>
        <v/>
      </c>
      <c r="E417" s="5" t="s">
        <v>457</v>
      </c>
      <c r="F417" s="7"/>
    </row>
    <row r="418" spans="1:6" ht="11.1" customHeight="1" x14ac:dyDescent="0.2">
      <c r="A418" s="4" t="str">
        <f>TRIM(IF(IFERROR(SEARCH(".csv",E418,1),0)&gt;0,E418,A417))</f>
        <v>Ses_RMovRam.csv</v>
      </c>
      <c r="B418" s="4" t="b">
        <f t="shared" si="18"/>
        <v>1</v>
      </c>
      <c r="C418" s="4">
        <f t="shared" si="19"/>
        <v>83</v>
      </c>
      <c r="D418" s="4" t="str">
        <f t="shared" si="20"/>
        <v/>
      </c>
      <c r="E418" s="5" t="s">
        <v>458</v>
      </c>
      <c r="F418" s="7"/>
    </row>
    <row r="419" spans="1:6" ht="11.1" customHeight="1" x14ac:dyDescent="0.2">
      <c r="A419" s="4" t="str">
        <f>TRIM(IF(IFERROR(SEARCH(".csv",E419,1),0)&gt;0,E419,A418))</f>
        <v>Ses_RMovRam.csv</v>
      </c>
      <c r="B419" s="4" t="b">
        <f t="shared" si="18"/>
        <v>1</v>
      </c>
      <c r="C419" s="4">
        <f t="shared" si="19"/>
        <v>84</v>
      </c>
      <c r="D419" s="4" t="str">
        <f t="shared" si="20"/>
        <v>FLOAT</v>
      </c>
      <c r="E419" s="5" t="s">
        <v>459</v>
      </c>
      <c r="F419" s="7" t="s">
        <v>460</v>
      </c>
    </row>
    <row r="420" spans="1:6" ht="11.1" customHeight="1" x14ac:dyDescent="0.2">
      <c r="A420" s="4" t="str">
        <f>TRIM(IF(IFERROR(SEARCH(".csv",E420,1),0)&gt;0,E420,A419))</f>
        <v>Ses_RMovRam.csv</v>
      </c>
      <c r="B420" s="4" t="b">
        <f t="shared" si="18"/>
        <v>1</v>
      </c>
      <c r="C420" s="4">
        <f t="shared" si="19"/>
        <v>85</v>
      </c>
      <c r="D420" s="4" t="str">
        <f t="shared" si="20"/>
        <v/>
      </c>
      <c r="E420" s="5" t="s">
        <v>461</v>
      </c>
      <c r="F420" s="7"/>
    </row>
    <row r="421" spans="1:6" ht="11.1" customHeight="1" x14ac:dyDescent="0.2">
      <c r="A421" s="4" t="str">
        <f>TRIM(IF(IFERROR(SEARCH(".csv",E421,1),0)&gt;0,E421,A420))</f>
        <v>Ses_RMovRam.csv</v>
      </c>
      <c r="B421" s="4" t="b">
        <f t="shared" si="18"/>
        <v>1</v>
      </c>
      <c r="C421" s="4">
        <f t="shared" si="19"/>
        <v>86</v>
      </c>
      <c r="D421" s="4" t="str">
        <f t="shared" si="20"/>
        <v>FLOAT</v>
      </c>
      <c r="E421" s="5" t="s">
        <v>462</v>
      </c>
      <c r="F421" s="7" t="s">
        <v>463</v>
      </c>
    </row>
    <row r="422" spans="1:6" ht="11.1" customHeight="1" x14ac:dyDescent="0.2">
      <c r="A422" s="4" t="str">
        <f>TRIM(IF(IFERROR(SEARCH(".csv",E422,1),0)&gt;0,E422,A421))</f>
        <v>Ses_RMovRam.csv</v>
      </c>
      <c r="B422" s="4" t="b">
        <f t="shared" si="18"/>
        <v>1</v>
      </c>
      <c r="C422" s="4">
        <f t="shared" si="19"/>
        <v>87</v>
      </c>
      <c r="D422" s="4" t="str">
        <f t="shared" si="20"/>
        <v>FLOAT</v>
      </c>
      <c r="E422" s="5" t="s">
        <v>464</v>
      </c>
      <c r="F422" s="7" t="s">
        <v>465</v>
      </c>
    </row>
    <row r="423" spans="1:6" ht="11.1" customHeight="1" x14ac:dyDescent="0.2">
      <c r="A423" s="4" t="str">
        <f>TRIM(IF(IFERROR(SEARCH(".csv",E423,1),0)&gt;0,E423,A422))</f>
        <v>Ses_RMovRam.csv</v>
      </c>
      <c r="B423" s="4" t="b">
        <f t="shared" si="18"/>
        <v>1</v>
      </c>
      <c r="C423" s="4">
        <f t="shared" si="19"/>
        <v>88</v>
      </c>
      <c r="D423" s="4" t="str">
        <f t="shared" si="20"/>
        <v/>
      </c>
      <c r="E423" s="5" t="s">
        <v>466</v>
      </c>
      <c r="F423" s="7"/>
    </row>
    <row r="424" spans="1:6" ht="11.1" customHeight="1" x14ac:dyDescent="0.2">
      <c r="A424" s="4" t="str">
        <f>TRIM(IF(IFERROR(SEARCH(".csv",E424,1),0)&gt;0,E424,A423))</f>
        <v>Ses_RMovRam.csv</v>
      </c>
      <c r="B424" s="4" t="b">
        <f t="shared" si="18"/>
        <v>1</v>
      </c>
      <c r="C424" s="4">
        <f t="shared" si="19"/>
        <v>89</v>
      </c>
      <c r="D424" s="4" t="str">
        <f t="shared" si="20"/>
        <v>FLOAT</v>
      </c>
      <c r="E424" s="5" t="s">
        <v>467</v>
      </c>
      <c r="F424" s="7" t="s">
        <v>468</v>
      </c>
    </row>
    <row r="425" spans="1:6" ht="11.1" customHeight="1" x14ac:dyDescent="0.2">
      <c r="A425" s="4" t="str">
        <f>TRIM(IF(IFERROR(SEARCH(".csv",E425,1),0)&gt;0,E425,A424))</f>
        <v>Ses_RMovRam.csv</v>
      </c>
      <c r="B425" s="4" t="b">
        <f t="shared" si="18"/>
        <v>1</v>
      </c>
      <c r="C425" s="4">
        <f t="shared" si="19"/>
        <v>90</v>
      </c>
      <c r="D425" s="4" t="str">
        <f t="shared" si="20"/>
        <v>FLOAT</v>
      </c>
      <c r="E425" s="5" t="s">
        <v>469</v>
      </c>
      <c r="F425" s="7" t="s">
        <v>470</v>
      </c>
    </row>
    <row r="426" spans="1:6" ht="11.1" customHeight="1" x14ac:dyDescent="0.2">
      <c r="A426" s="4" t="str">
        <f>TRIM(IF(IFERROR(SEARCH(".csv",E426,1),0)&gt;0,E426,A425))</f>
        <v>Ses_RMovRam.csv</v>
      </c>
      <c r="B426" s="4" t="b">
        <f t="shared" si="18"/>
        <v>1</v>
      </c>
      <c r="C426" s="4">
        <f t="shared" si="19"/>
        <v>91</v>
      </c>
      <c r="D426" s="4" t="str">
        <f t="shared" si="20"/>
        <v>FLOAT</v>
      </c>
      <c r="E426" s="5" t="s">
        <v>471</v>
      </c>
      <c r="F426" s="7" t="s">
        <v>472</v>
      </c>
    </row>
    <row r="427" spans="1:6" ht="11.1" customHeight="1" x14ac:dyDescent="0.2">
      <c r="A427" s="4" t="str">
        <f>TRIM(IF(IFERROR(SEARCH(".csv",E427,1),0)&gt;0,E427,A426))</f>
        <v>Ses_RMovRam.csv</v>
      </c>
      <c r="B427" s="4" t="b">
        <f t="shared" si="18"/>
        <v>1</v>
      </c>
      <c r="C427" s="4">
        <f t="shared" si="19"/>
        <v>92</v>
      </c>
      <c r="D427" s="4" t="str">
        <f t="shared" si="20"/>
        <v/>
      </c>
      <c r="E427" s="5" t="s">
        <v>473</v>
      </c>
      <c r="F427" s="7"/>
    </row>
    <row r="428" spans="1:6" ht="11.1" customHeight="1" x14ac:dyDescent="0.2">
      <c r="A428" s="4" t="str">
        <f>TRIM(IF(IFERROR(SEARCH(".csv",E428,1),0)&gt;0,E428,A427))</f>
        <v>Ses_RMovRam.csv</v>
      </c>
      <c r="B428" s="4" t="b">
        <f t="shared" si="18"/>
        <v>1</v>
      </c>
      <c r="C428" s="4">
        <f t="shared" si="19"/>
        <v>93</v>
      </c>
      <c r="D428" s="4" t="str">
        <f t="shared" si="20"/>
        <v>FLOAT</v>
      </c>
      <c r="E428" s="5" t="s">
        <v>474</v>
      </c>
      <c r="F428" s="7" t="s">
        <v>475</v>
      </c>
    </row>
    <row r="429" spans="1:6" ht="11.1" customHeight="1" x14ac:dyDescent="0.2">
      <c r="A429" s="4" t="str">
        <f>TRIM(IF(IFERROR(SEARCH(".csv",E429,1),0)&gt;0,E429,A428))</f>
        <v>Ses_RMovRam.csv</v>
      </c>
      <c r="B429" s="4" t="b">
        <f t="shared" si="18"/>
        <v>1</v>
      </c>
      <c r="C429" s="4">
        <f t="shared" si="19"/>
        <v>94</v>
      </c>
      <c r="D429" s="4" t="str">
        <f t="shared" si="20"/>
        <v>FLOAT</v>
      </c>
      <c r="E429" s="5" t="s">
        <v>476</v>
      </c>
      <c r="F429" s="7" t="s">
        <v>477</v>
      </c>
    </row>
    <row r="430" spans="1:6" ht="11.1" customHeight="1" x14ac:dyDescent="0.2">
      <c r="A430" s="4" t="str">
        <f>TRIM(IF(IFERROR(SEARCH(".csv",E430,1),0)&gt;0,E430,A429))</f>
        <v>Ses_RMovRam.csv</v>
      </c>
      <c r="B430" s="4" t="b">
        <f t="shared" si="18"/>
        <v>1</v>
      </c>
      <c r="C430" s="4">
        <f t="shared" si="19"/>
        <v>95</v>
      </c>
      <c r="D430" s="4" t="str">
        <f t="shared" si="20"/>
        <v>FLOAT</v>
      </c>
      <c r="E430" s="5" t="s">
        <v>478</v>
      </c>
      <c r="F430" s="7" t="s">
        <v>479</v>
      </c>
    </row>
    <row r="431" spans="1:6" ht="11.1" customHeight="1" x14ac:dyDescent="0.2">
      <c r="A431" s="4" t="str">
        <f>TRIM(IF(IFERROR(SEARCH(".csv",E431,1),0)&gt;0,E431,A430))</f>
        <v>Ses_RMovRam.csv</v>
      </c>
      <c r="B431" s="4" t="b">
        <f t="shared" si="18"/>
        <v>1</v>
      </c>
      <c r="C431" s="4">
        <f t="shared" si="19"/>
        <v>96</v>
      </c>
      <c r="D431" s="4" t="str">
        <f t="shared" si="20"/>
        <v>FLOAT</v>
      </c>
      <c r="E431" s="5" t="s">
        <v>480</v>
      </c>
      <c r="F431" s="7" t="s">
        <v>481</v>
      </c>
    </row>
    <row r="432" spans="1:6" ht="11.1" customHeight="1" x14ac:dyDescent="0.2">
      <c r="A432" s="4" t="str">
        <f>TRIM(IF(IFERROR(SEARCH(".csv",E432,1),0)&gt;0,E432,A431))</f>
        <v>Ses_RMovRam.csv</v>
      </c>
      <c r="B432" s="4" t="b">
        <f t="shared" si="18"/>
        <v>1</v>
      </c>
      <c r="C432" s="4">
        <f t="shared" si="19"/>
        <v>97</v>
      </c>
      <c r="D432" s="4" t="str">
        <f t="shared" si="20"/>
        <v>FLOAT</v>
      </c>
      <c r="E432" s="5" t="s">
        <v>482</v>
      </c>
      <c r="F432" s="7" t="s">
        <v>483</v>
      </c>
    </row>
    <row r="433" spans="1:6" ht="11.1" customHeight="1" x14ac:dyDescent="0.2">
      <c r="A433" s="4" t="str">
        <f>TRIM(IF(IFERROR(SEARCH(".csv",E433,1),0)&gt;0,E433,A432))</f>
        <v>Ses_RMovRam.csv</v>
      </c>
      <c r="B433" s="4" t="b">
        <f t="shared" si="18"/>
        <v>1</v>
      </c>
      <c r="C433" s="4">
        <f t="shared" si="19"/>
        <v>98</v>
      </c>
      <c r="D433" s="4" t="str">
        <f t="shared" si="20"/>
        <v>FLOAT</v>
      </c>
      <c r="E433" s="5" t="s">
        <v>484</v>
      </c>
      <c r="F433" s="7" t="s">
        <v>485</v>
      </c>
    </row>
    <row r="434" spans="1:6" ht="11.1" customHeight="1" x14ac:dyDescent="0.2">
      <c r="A434" s="4" t="str">
        <f>TRIM(IF(IFERROR(SEARCH(".csv",E434,1),0)&gt;0,E434,A433))</f>
        <v>Ses_RMovRam.csv</v>
      </c>
      <c r="B434" s="4" t="b">
        <f t="shared" si="18"/>
        <v>1</v>
      </c>
      <c r="C434" s="4">
        <f t="shared" si="19"/>
        <v>99</v>
      </c>
      <c r="D434" s="4" t="str">
        <f t="shared" si="20"/>
        <v>FLOAT</v>
      </c>
      <c r="E434" s="5" t="s">
        <v>486</v>
      </c>
      <c r="F434" s="7" t="s">
        <v>487</v>
      </c>
    </row>
    <row r="435" spans="1:6" ht="11.1" customHeight="1" x14ac:dyDescent="0.2">
      <c r="A435" s="4" t="str">
        <f>TRIM(IF(IFERROR(SEARCH(".csv",E435,1),0)&gt;0,E435,A434))</f>
        <v>Ses_RMovRam.csv</v>
      </c>
      <c r="B435" s="4" t="b">
        <f t="shared" si="18"/>
        <v>1</v>
      </c>
      <c r="C435" s="4">
        <f t="shared" si="19"/>
        <v>100</v>
      </c>
      <c r="D435" s="4" t="str">
        <f t="shared" si="20"/>
        <v/>
      </c>
      <c r="E435" s="5" t="s">
        <v>488</v>
      </c>
      <c r="F435" s="7"/>
    </row>
    <row r="436" spans="1:6" ht="11.1" customHeight="1" x14ac:dyDescent="0.2">
      <c r="A436" s="4" t="str">
        <f>TRIM(IF(IFERROR(SEARCH(".csv",E436,1),0)&gt;0,E436,A435))</f>
        <v>Ses_RMovRam.csv</v>
      </c>
      <c r="B436" s="4" t="b">
        <f t="shared" si="18"/>
        <v>1</v>
      </c>
      <c r="C436" s="4">
        <f t="shared" si="19"/>
        <v>101</v>
      </c>
      <c r="D436" s="4" t="str">
        <f t="shared" si="20"/>
        <v>FLOAT</v>
      </c>
      <c r="E436" s="5" t="s">
        <v>489</v>
      </c>
      <c r="F436" s="7" t="s">
        <v>490</v>
      </c>
    </row>
    <row r="437" spans="1:6" ht="11.1" customHeight="1" x14ac:dyDescent="0.2">
      <c r="A437" s="4" t="str">
        <f>TRIM(IF(IFERROR(SEARCH(".csv",E437,1),0)&gt;0,E437,A436))</f>
        <v>Ses_RMovRam.csv</v>
      </c>
      <c r="B437" s="4" t="b">
        <f t="shared" si="18"/>
        <v>1</v>
      </c>
      <c r="C437" s="4">
        <f t="shared" si="19"/>
        <v>102</v>
      </c>
      <c r="D437" s="4" t="str">
        <f t="shared" si="20"/>
        <v/>
      </c>
      <c r="E437" s="5" t="s">
        <v>491</v>
      </c>
      <c r="F437" s="7"/>
    </row>
    <row r="438" spans="1:6" ht="11.1" customHeight="1" x14ac:dyDescent="0.2">
      <c r="A438" s="4" t="str">
        <f>TRIM(IF(IFERROR(SEARCH(".csv",E438,1),0)&gt;0,E438,A437))</f>
        <v>Ses_RMovRam.csv</v>
      </c>
      <c r="B438" s="4" t="b">
        <f t="shared" si="18"/>
        <v>1</v>
      </c>
      <c r="C438" s="4">
        <f t="shared" si="19"/>
        <v>103</v>
      </c>
      <c r="D438" s="4" t="str">
        <f t="shared" si="20"/>
        <v/>
      </c>
      <c r="E438" s="5" t="s">
        <v>492</v>
      </c>
      <c r="F438" s="7"/>
    </row>
    <row r="439" spans="1:6" ht="11.1" customHeight="1" x14ac:dyDescent="0.2">
      <c r="A439" s="4" t="str">
        <f>TRIM(IF(IFERROR(SEARCH(".csv",E439,1),0)&gt;0,E439,A438))</f>
        <v>Ses_RMovRam.csv</v>
      </c>
      <c r="B439" s="4" t="b">
        <f t="shared" si="18"/>
        <v>1</v>
      </c>
      <c r="C439" s="4">
        <f t="shared" si="19"/>
        <v>104</v>
      </c>
      <c r="D439" s="4" t="str">
        <f t="shared" si="20"/>
        <v/>
      </c>
      <c r="E439" s="5" t="s">
        <v>493</v>
      </c>
      <c r="F439" s="7"/>
    </row>
    <row r="440" spans="1:6" ht="11.1" customHeight="1" x14ac:dyDescent="0.2">
      <c r="A440" s="4" t="str">
        <f>TRIM(IF(IFERROR(SEARCH(".csv",E440,1),0)&gt;0,E440,A439))</f>
        <v>Ses_RMovRam.csv</v>
      </c>
      <c r="B440" s="4" t="b">
        <f t="shared" si="18"/>
        <v>1</v>
      </c>
      <c r="C440" s="4">
        <f t="shared" si="19"/>
        <v>105</v>
      </c>
      <c r="D440" s="4" t="str">
        <f t="shared" si="20"/>
        <v>FLOAT</v>
      </c>
      <c r="E440" s="5" t="s">
        <v>494</v>
      </c>
      <c r="F440" s="7" t="s">
        <v>495</v>
      </c>
    </row>
    <row r="441" spans="1:6" ht="11.1" customHeight="1" x14ac:dyDescent="0.2">
      <c r="A441" s="4" t="str">
        <f>TRIM(IF(IFERROR(SEARCH(".csv",E441,1),0)&gt;0,E441,A440))</f>
        <v>Ses_RMovRam.csv</v>
      </c>
      <c r="B441" s="4" t="b">
        <f t="shared" si="18"/>
        <v>1</v>
      </c>
      <c r="C441" s="4">
        <f t="shared" si="19"/>
        <v>106</v>
      </c>
      <c r="D441" s="4" t="str">
        <f t="shared" si="20"/>
        <v>FLOAT</v>
      </c>
      <c r="E441" s="5" t="s">
        <v>496</v>
      </c>
      <c r="F441" s="7" t="s">
        <v>497</v>
      </c>
    </row>
    <row r="442" spans="1:6" ht="11.1" customHeight="1" x14ac:dyDescent="0.2">
      <c r="A442" s="4" t="str">
        <f>TRIM(IF(IFERROR(SEARCH(".csv",E442,1),0)&gt;0,E442,A441))</f>
        <v>Ses_RMovRam.csv</v>
      </c>
      <c r="B442" s="4" t="b">
        <f t="shared" si="18"/>
        <v>1</v>
      </c>
      <c r="C442" s="4">
        <f t="shared" si="19"/>
        <v>107</v>
      </c>
      <c r="D442" s="4" t="str">
        <f t="shared" si="20"/>
        <v>FLOAT</v>
      </c>
      <c r="E442" s="5" t="s">
        <v>498</v>
      </c>
      <c r="F442" s="7" t="s">
        <v>499</v>
      </c>
    </row>
    <row r="443" spans="1:6" ht="11.1" customHeight="1" x14ac:dyDescent="0.2">
      <c r="A443" s="4" t="str">
        <f>TRIM(IF(IFERROR(SEARCH(".csv",E443,1),0)&gt;0,E443,A442))</f>
        <v>Ses_RMovRam.csv</v>
      </c>
      <c r="B443" s="4" t="b">
        <f t="shared" si="18"/>
        <v>1</v>
      </c>
      <c r="C443" s="4">
        <f t="shared" si="19"/>
        <v>108</v>
      </c>
      <c r="D443" s="4" t="str">
        <f t="shared" si="20"/>
        <v>FLOAT</v>
      </c>
      <c r="E443" s="5" t="s">
        <v>500</v>
      </c>
      <c r="F443" s="7" t="s">
        <v>501</v>
      </c>
    </row>
    <row r="444" spans="1:6" ht="11.1" customHeight="1" x14ac:dyDescent="0.2">
      <c r="A444" s="4" t="str">
        <f>TRIM(IF(IFERROR(SEARCH(".csv",E444,1),0)&gt;0,E444,A443))</f>
        <v>Ses_RMovRam.csv</v>
      </c>
      <c r="B444" s="4" t="b">
        <f t="shared" si="18"/>
        <v>1</v>
      </c>
      <c r="C444" s="4">
        <f t="shared" si="19"/>
        <v>109</v>
      </c>
      <c r="D444" s="4" t="str">
        <f t="shared" si="20"/>
        <v>FLOAT</v>
      </c>
      <c r="E444" s="5" t="s">
        <v>502</v>
      </c>
      <c r="F444" s="7" t="s">
        <v>503</v>
      </c>
    </row>
    <row r="445" spans="1:6" ht="11.1" customHeight="1" x14ac:dyDescent="0.2">
      <c r="A445" s="4" t="str">
        <f>TRIM(IF(IFERROR(SEARCH(".csv",E445,1),0)&gt;0,E445,A444))</f>
        <v>Ses_RMovRam.csv</v>
      </c>
      <c r="B445" s="4" t="b">
        <f t="shared" si="18"/>
        <v>1</v>
      </c>
      <c r="C445" s="4">
        <f t="shared" si="19"/>
        <v>110</v>
      </c>
      <c r="D445" s="4" t="str">
        <f t="shared" si="20"/>
        <v/>
      </c>
      <c r="E445" s="5" t="s">
        <v>504</v>
      </c>
      <c r="F445" s="7"/>
    </row>
    <row r="446" spans="1:6" ht="11.1" customHeight="1" x14ac:dyDescent="0.2">
      <c r="A446" s="4" t="str">
        <f>TRIM(IF(IFERROR(SEARCH(".csv",E446,1),0)&gt;0,E446,A445))</f>
        <v>Ses_RMovRam.csv</v>
      </c>
      <c r="B446" s="4" t="b">
        <f t="shared" si="18"/>
        <v>1</v>
      </c>
      <c r="C446" s="4">
        <f t="shared" si="19"/>
        <v>111</v>
      </c>
      <c r="D446" s="4" t="str">
        <f t="shared" si="20"/>
        <v/>
      </c>
      <c r="E446" s="5" t="s">
        <v>505</v>
      </c>
      <c r="F446" s="7"/>
    </row>
    <row r="447" spans="1:6" ht="11.1" customHeight="1" x14ac:dyDescent="0.2">
      <c r="A447" s="4" t="str">
        <f>TRIM(IF(IFERROR(SEARCH(".csv",E447,1),0)&gt;0,E447,A446))</f>
        <v>Ses_RMovRam.csv</v>
      </c>
      <c r="B447" s="4" t="b">
        <f t="shared" si="18"/>
        <v>1</v>
      </c>
      <c r="C447" s="4">
        <f t="shared" si="19"/>
        <v>112</v>
      </c>
      <c r="D447" s="4" t="str">
        <f t="shared" si="20"/>
        <v/>
      </c>
      <c r="E447" s="5" t="s">
        <v>506</v>
      </c>
      <c r="F447" s="7"/>
    </row>
    <row r="448" spans="1:6" ht="11.1" customHeight="1" x14ac:dyDescent="0.2">
      <c r="A448" s="4" t="str">
        <f>TRIM(IF(IFERROR(SEARCH(".csv",E448,1),0)&gt;0,E448,A447))</f>
        <v>Ses_RMovRam.csv</v>
      </c>
      <c r="B448" s="4" t="b">
        <f t="shared" si="18"/>
        <v>1</v>
      </c>
      <c r="C448" s="4">
        <f t="shared" si="19"/>
        <v>113</v>
      </c>
      <c r="D448" s="4" t="str">
        <f t="shared" si="20"/>
        <v>FLOAT</v>
      </c>
      <c r="E448" s="5" t="s">
        <v>507</v>
      </c>
      <c r="F448" s="7" t="s">
        <v>508</v>
      </c>
    </row>
    <row r="449" spans="1:6" ht="11.1" customHeight="1" x14ac:dyDescent="0.2">
      <c r="A449" s="4" t="str">
        <f>TRIM(IF(IFERROR(SEARCH(".csv",E449,1),0)&gt;0,E449,A448))</f>
        <v>Ses_RMovRam.csv</v>
      </c>
      <c r="B449" s="4" t="b">
        <f t="shared" si="18"/>
        <v>1</v>
      </c>
      <c r="C449" s="4">
        <f t="shared" si="19"/>
        <v>114</v>
      </c>
      <c r="D449" s="4" t="str">
        <f t="shared" si="20"/>
        <v>FLOAT</v>
      </c>
      <c r="E449" s="5" t="s">
        <v>509</v>
      </c>
      <c r="F449" s="7" t="s">
        <v>510</v>
      </c>
    </row>
    <row r="450" spans="1:6" ht="11.1" customHeight="1" x14ac:dyDescent="0.2">
      <c r="A450" s="4" t="str">
        <f>TRIM(IF(IFERROR(SEARCH(".csv",E450,1),0)&gt;0,E450,A449))</f>
        <v>Ses_RMovRam.csv</v>
      </c>
      <c r="B450" s="4" t="b">
        <f t="shared" si="18"/>
        <v>1</v>
      </c>
      <c r="C450" s="4">
        <f t="shared" si="19"/>
        <v>115</v>
      </c>
      <c r="D450" s="4" t="str">
        <f t="shared" si="20"/>
        <v/>
      </c>
      <c r="E450" s="5" t="s">
        <v>511</v>
      </c>
      <c r="F450" s="7"/>
    </row>
    <row r="451" spans="1:6" ht="11.1" customHeight="1" x14ac:dyDescent="0.2">
      <c r="A451" s="4" t="str">
        <f>TRIM(IF(IFERROR(SEARCH(".csv",E451,1),0)&gt;0,E451,A450))</f>
        <v>Ses_RMovRam.csv</v>
      </c>
      <c r="B451" s="4" t="b">
        <f t="shared" ref="B451:B508" si="21">AND(IF(IFERROR(SEARCH(".csv",E451,1),0)&gt;0,FALSE,TRUE),LEN(E451)&gt;0)</f>
        <v>1</v>
      </c>
      <c r="C451" s="4">
        <f t="shared" ref="C451:C508" si="22">IF(B451=TRUE,IF(A451=A450,C450+1,1),0)</f>
        <v>116</v>
      </c>
      <c r="D451" s="4" t="str">
        <f t="shared" ref="D451:D508" si="23">IF(IFERROR(SEARCH("VALOR",F451,1),0)&gt;0,"FLOAT",IF(IFERROR(SEARCH("TOTAL DE",F451,1),0)&gt;0,"FLOAT",IF(IFERROR(SEARCH("TOTAL DO",F451,1),0)&gt;0,"FLOAT",IF(IFERROR(SEARCH("=",F451,1),0)&gt;0,"FLOAT",IF(IFERROR(SEARCH("R$",F451,1),0)&gt;0,"FLOAT","")))))
&amp;IF(IFERROR(SEARCH("Ano e mês",F451,1),0)&gt;0,"INT",IF(IFERROR(SEARCH("Código",F451,1),0)&gt;0,"INT",IF(IFERROR(SEARCH("margem",F451,1),0)&gt;0,"INT",IF(IFERROR(SEARCH("ajustado",F451,1),0)&gt;0,"INT",""))))</f>
        <v>FLOAT</v>
      </c>
      <c r="E451" s="5" t="s">
        <v>512</v>
      </c>
      <c r="F451" s="7" t="s">
        <v>513</v>
      </c>
    </row>
    <row r="452" spans="1:6" ht="11.1" customHeight="1" x14ac:dyDescent="0.2">
      <c r="A452" s="4" t="str">
        <f>TRIM(IF(IFERROR(SEARCH(".csv",E452,1),0)&gt;0,E452,A451))</f>
        <v>Ses_RMovRam.csv</v>
      </c>
      <c r="B452" s="4" t="b">
        <f t="shared" si="21"/>
        <v>1</v>
      </c>
      <c r="C452" s="4">
        <f t="shared" si="22"/>
        <v>117</v>
      </c>
      <c r="D452" s="4" t="str">
        <f t="shared" si="23"/>
        <v>FLOAT</v>
      </c>
      <c r="E452" s="5" t="s">
        <v>514</v>
      </c>
      <c r="F452" s="7" t="s">
        <v>515</v>
      </c>
    </row>
    <row r="453" spans="1:6" ht="11.1" customHeight="1" x14ac:dyDescent="0.2">
      <c r="A453" s="4" t="str">
        <f>TRIM(IF(IFERROR(SEARCH(".csv",E453,1),0)&gt;0,E453,A452))</f>
        <v>Ses_RMovRam.csv</v>
      </c>
      <c r="B453" s="4" t="b">
        <f t="shared" si="21"/>
        <v>1</v>
      </c>
      <c r="C453" s="4">
        <f t="shared" si="22"/>
        <v>118</v>
      </c>
      <c r="D453" s="4" t="str">
        <f t="shared" si="23"/>
        <v>FLOAT</v>
      </c>
      <c r="E453" s="5" t="s">
        <v>516</v>
      </c>
      <c r="F453" s="7" t="s">
        <v>517</v>
      </c>
    </row>
    <row r="454" spans="1:6" ht="11.1" customHeight="1" x14ac:dyDescent="0.2">
      <c r="A454" s="4" t="str">
        <f>TRIM(IF(IFERROR(SEARCH(".csv",E454,1),0)&gt;0,E454,A453))</f>
        <v>Ses_RMovRam.csv</v>
      </c>
      <c r="B454" s="4" t="b">
        <f t="shared" si="21"/>
        <v>1</v>
      </c>
      <c r="C454" s="4">
        <f t="shared" si="22"/>
        <v>119</v>
      </c>
      <c r="D454" s="4" t="str">
        <f t="shared" si="23"/>
        <v>FLOAT</v>
      </c>
      <c r="E454" s="5" t="s">
        <v>518</v>
      </c>
      <c r="F454" s="7" t="s">
        <v>519</v>
      </c>
    </row>
    <row r="455" spans="1:6" ht="11.1" customHeight="1" x14ac:dyDescent="0.2">
      <c r="A455" s="4" t="str">
        <f>TRIM(IF(IFERROR(SEARCH(".csv",E455,1),0)&gt;0,E455,A454))</f>
        <v>Ses_RMovRam.csv</v>
      </c>
      <c r="B455" s="4" t="b">
        <f t="shared" si="21"/>
        <v>1</v>
      </c>
      <c r="C455" s="4">
        <f t="shared" si="22"/>
        <v>120</v>
      </c>
      <c r="D455" s="4" t="str">
        <f t="shared" si="23"/>
        <v>FLOAT</v>
      </c>
      <c r="E455" s="5" t="s">
        <v>520</v>
      </c>
      <c r="F455" s="7" t="s">
        <v>521</v>
      </c>
    </row>
    <row r="456" spans="1:6" ht="11.1" customHeight="1" x14ac:dyDescent="0.2">
      <c r="A456" s="4" t="str">
        <f>TRIM(IF(IFERROR(SEARCH(".csv",E456,1),0)&gt;0,E456,A455))</f>
        <v>Ses_RMovRam.csv</v>
      </c>
      <c r="B456" s="4" t="b">
        <f t="shared" si="21"/>
        <v>1</v>
      </c>
      <c r="C456" s="4">
        <f t="shared" si="22"/>
        <v>121</v>
      </c>
      <c r="D456" s="4" t="str">
        <f t="shared" si="23"/>
        <v>FLOAT</v>
      </c>
      <c r="E456" s="5" t="s">
        <v>522</v>
      </c>
      <c r="F456" s="7" t="s">
        <v>523</v>
      </c>
    </row>
    <row r="457" spans="1:6" ht="11.1" customHeight="1" x14ac:dyDescent="0.2">
      <c r="A457" s="4" t="str">
        <f>TRIM(IF(IFERROR(SEARCH(".csv",E457,1),0)&gt;0,E457,A456))</f>
        <v>Ses_RMovRam.csv</v>
      </c>
      <c r="B457" s="4" t="b">
        <f t="shared" si="21"/>
        <v>1</v>
      </c>
      <c r="C457" s="4">
        <f t="shared" si="22"/>
        <v>122</v>
      </c>
      <c r="D457" s="4" t="str">
        <f t="shared" si="23"/>
        <v>FLOAT</v>
      </c>
      <c r="E457" s="5" t="s">
        <v>524</v>
      </c>
      <c r="F457" s="7" t="s">
        <v>525</v>
      </c>
    </row>
    <row r="458" spans="1:6" ht="11.1" customHeight="1" x14ac:dyDescent="0.2">
      <c r="A458" s="4" t="str">
        <f>TRIM(IF(IFERROR(SEARCH(".csv",E458,1),0)&gt;0,E458,A457))</f>
        <v>Ses_RMovRam.csv</v>
      </c>
      <c r="B458" s="4" t="b">
        <f t="shared" si="21"/>
        <v>1</v>
      </c>
      <c r="C458" s="4">
        <f t="shared" si="22"/>
        <v>123</v>
      </c>
      <c r="D458" s="4" t="str">
        <f t="shared" si="23"/>
        <v>FLOAT</v>
      </c>
      <c r="E458" s="5" t="s">
        <v>526</v>
      </c>
      <c r="F458" s="7" t="s">
        <v>527</v>
      </c>
    </row>
    <row r="459" spans="1:6" ht="11.1" customHeight="1" x14ac:dyDescent="0.2">
      <c r="A459" s="4" t="str">
        <f>TRIM(IF(IFERROR(SEARCH(".csv",E459,1),0)&gt;0,E459,A458))</f>
        <v>Ses_RMovRam.csv</v>
      </c>
      <c r="B459" s="4" t="b">
        <f t="shared" si="21"/>
        <v>1</v>
      </c>
      <c r="C459" s="4">
        <f t="shared" si="22"/>
        <v>124</v>
      </c>
      <c r="D459" s="4" t="str">
        <f t="shared" si="23"/>
        <v>FLOAT</v>
      </c>
      <c r="E459" s="5" t="s">
        <v>528</v>
      </c>
      <c r="F459" s="7" t="s">
        <v>529</v>
      </c>
    </row>
    <row r="460" spans="1:6" ht="11.1" customHeight="1" x14ac:dyDescent="0.2">
      <c r="A460" s="4" t="str">
        <f>TRIM(IF(IFERROR(SEARCH(".csv",E460,1),0)&gt;0,E460,A459))</f>
        <v>Ses_RMovRam.csv</v>
      </c>
      <c r="B460" s="4" t="b">
        <f t="shared" si="21"/>
        <v>1</v>
      </c>
      <c r="C460" s="4">
        <f t="shared" si="22"/>
        <v>125</v>
      </c>
      <c r="D460" s="4" t="str">
        <f t="shared" si="23"/>
        <v>FLOAT</v>
      </c>
      <c r="E460" s="5" t="s">
        <v>530</v>
      </c>
      <c r="F460" s="7" t="s">
        <v>531</v>
      </c>
    </row>
    <row r="461" spans="1:6" ht="11.1" customHeight="1" x14ac:dyDescent="0.2">
      <c r="A461" s="4" t="str">
        <f>TRIM(IF(IFERROR(SEARCH(".csv",E461,1),0)&gt;0,E461,A460))</f>
        <v>Ses_RMovRam.csv</v>
      </c>
      <c r="B461" s="4" t="b">
        <f t="shared" si="21"/>
        <v>1</v>
      </c>
      <c r="C461" s="4">
        <f t="shared" si="22"/>
        <v>126</v>
      </c>
      <c r="D461" s="4" t="str">
        <f t="shared" si="23"/>
        <v>FLOAT</v>
      </c>
      <c r="E461" s="5" t="s">
        <v>532</v>
      </c>
      <c r="F461" s="7" t="s">
        <v>533</v>
      </c>
    </row>
    <row r="462" spans="1:6" ht="11.1" customHeight="1" x14ac:dyDescent="0.2">
      <c r="A462" s="4" t="str">
        <f>TRIM(IF(IFERROR(SEARCH(".csv",E462,1),0)&gt;0,E462,A461))</f>
        <v>Ses_RMovRam.csv</v>
      </c>
      <c r="B462" s="4" t="b">
        <f t="shared" si="21"/>
        <v>1</v>
      </c>
      <c r="C462" s="4">
        <f t="shared" si="22"/>
        <v>127</v>
      </c>
      <c r="D462" s="4" t="str">
        <f t="shared" si="23"/>
        <v>FLOAT</v>
      </c>
      <c r="E462" s="5" t="s">
        <v>534</v>
      </c>
      <c r="F462" s="7" t="s">
        <v>535</v>
      </c>
    </row>
    <row r="463" spans="1:6" ht="11.1" customHeight="1" x14ac:dyDescent="0.2">
      <c r="A463" s="4" t="str">
        <f>TRIM(IF(IFERROR(SEARCH(".csv",E463,1),0)&gt;0,E463,A462))</f>
        <v>Ses_RMovRam.csv</v>
      </c>
      <c r="B463" s="4" t="b">
        <f t="shared" si="21"/>
        <v>1</v>
      </c>
      <c r="C463" s="4">
        <f t="shared" si="22"/>
        <v>128</v>
      </c>
      <c r="D463" s="4" t="str">
        <f t="shared" si="23"/>
        <v>FLOAT</v>
      </c>
      <c r="E463" s="5" t="s">
        <v>536</v>
      </c>
      <c r="F463" s="7" t="s">
        <v>537</v>
      </c>
    </row>
    <row r="464" spans="1:6" ht="11.1" customHeight="1" x14ac:dyDescent="0.2">
      <c r="A464" s="4" t="str">
        <f>TRIM(IF(IFERROR(SEARCH(".csv",E464,1),0)&gt;0,E464,A463))</f>
        <v>Ses_RMovRam.csv</v>
      </c>
      <c r="B464" s="4" t="b">
        <f t="shared" si="21"/>
        <v>1</v>
      </c>
      <c r="C464" s="4">
        <f t="shared" si="22"/>
        <v>129</v>
      </c>
      <c r="D464" s="4" t="str">
        <f t="shared" si="23"/>
        <v>FLOAT</v>
      </c>
      <c r="E464" s="5" t="s">
        <v>538</v>
      </c>
      <c r="F464" s="7" t="s">
        <v>539</v>
      </c>
    </row>
    <row r="465" spans="1:6" ht="11.1" customHeight="1" x14ac:dyDescent="0.2">
      <c r="A465" s="4" t="str">
        <f>TRIM(IF(IFERROR(SEARCH(".csv",E465,1),0)&gt;0,E465,A464))</f>
        <v>Ses_RMovRam.csv</v>
      </c>
      <c r="B465" s="4" t="b">
        <f t="shared" si="21"/>
        <v>1</v>
      </c>
      <c r="C465" s="4">
        <f t="shared" si="22"/>
        <v>130</v>
      </c>
      <c r="D465" s="4" t="str">
        <f t="shared" si="23"/>
        <v>FLOAT</v>
      </c>
      <c r="E465" s="5" t="s">
        <v>540</v>
      </c>
      <c r="F465" s="7" t="s">
        <v>541</v>
      </c>
    </row>
    <row r="466" spans="1:6" ht="11.1" customHeight="1" x14ac:dyDescent="0.2">
      <c r="A466" s="4" t="str">
        <f>TRIM(IF(IFERROR(SEARCH(".csv",E466,1),0)&gt;0,E466,A465))</f>
        <v>Ses_RMovRam.csv</v>
      </c>
      <c r="B466" s="4" t="b">
        <f t="shared" si="21"/>
        <v>1</v>
      </c>
      <c r="C466" s="4">
        <f t="shared" si="22"/>
        <v>131</v>
      </c>
      <c r="D466" s="4" t="str">
        <f t="shared" si="23"/>
        <v>FLOAT</v>
      </c>
      <c r="E466" s="5" t="s">
        <v>542</v>
      </c>
      <c r="F466" s="7" t="s">
        <v>543</v>
      </c>
    </row>
    <row r="467" spans="1:6" ht="11.1" customHeight="1" x14ac:dyDescent="0.2">
      <c r="A467" s="4" t="str">
        <f>TRIM(IF(IFERROR(SEARCH(".csv",E467,1),0)&gt;0,E467,A466))</f>
        <v>Ses_RMovRam.csv</v>
      </c>
      <c r="B467" s="4" t="b">
        <f t="shared" si="21"/>
        <v>1</v>
      </c>
      <c r="C467" s="4">
        <f t="shared" si="22"/>
        <v>132</v>
      </c>
      <c r="D467" s="4" t="str">
        <f t="shared" si="23"/>
        <v>FLOAT</v>
      </c>
      <c r="E467" s="5" t="s">
        <v>544</v>
      </c>
      <c r="F467" s="7" t="s">
        <v>545</v>
      </c>
    </row>
    <row r="468" spans="1:6" ht="11.1" customHeight="1" x14ac:dyDescent="0.2">
      <c r="A468" s="4" t="str">
        <f>TRIM(IF(IFERROR(SEARCH(".csv",E468,1),0)&gt;0,E468,A467))</f>
        <v>Ses_RMovRam.csv</v>
      </c>
      <c r="B468" s="4" t="b">
        <f t="shared" si="21"/>
        <v>1</v>
      </c>
      <c r="C468" s="4">
        <f t="shared" si="22"/>
        <v>133</v>
      </c>
      <c r="D468" s="4" t="str">
        <f t="shared" si="23"/>
        <v>FLOAT</v>
      </c>
      <c r="E468" s="5" t="s">
        <v>546</v>
      </c>
      <c r="F468" s="7" t="s">
        <v>547</v>
      </c>
    </row>
    <row r="469" spans="1:6" ht="11.1" customHeight="1" x14ac:dyDescent="0.2">
      <c r="A469" s="4" t="str">
        <f>TRIM(IF(IFERROR(SEARCH(".csv",E469,1),0)&gt;0,E469,A468))</f>
        <v>Ses_RMovRam.csv</v>
      </c>
      <c r="B469" s="4" t="b">
        <f t="shared" si="21"/>
        <v>1</v>
      </c>
      <c r="C469" s="4">
        <f t="shared" si="22"/>
        <v>134</v>
      </c>
      <c r="D469" s="4" t="str">
        <f t="shared" si="23"/>
        <v/>
      </c>
      <c r="E469" s="5" t="s">
        <v>548</v>
      </c>
      <c r="F469" s="7"/>
    </row>
    <row r="470" spans="1:6" ht="11.1" customHeight="1" x14ac:dyDescent="0.2">
      <c r="A470" s="4" t="str">
        <f>TRIM(IF(IFERROR(SEARCH(".csv",E470,1),0)&gt;0,E470,A469))</f>
        <v>Ses_RMovRam.csv</v>
      </c>
      <c r="B470" s="4" t="b">
        <f t="shared" si="21"/>
        <v>1</v>
      </c>
      <c r="C470" s="4">
        <f t="shared" si="22"/>
        <v>135</v>
      </c>
      <c r="D470" s="4" t="str">
        <f t="shared" si="23"/>
        <v/>
      </c>
      <c r="E470" s="5" t="s">
        <v>549</v>
      </c>
      <c r="F470" s="7"/>
    </row>
    <row r="471" spans="1:6" ht="11.1" customHeight="1" x14ac:dyDescent="0.2">
      <c r="A471" s="4" t="str">
        <f>TRIM(IF(IFERROR(SEARCH(".csv",E471,1),0)&gt;0,E471,A470))</f>
        <v>Ses_RMovRam.csv</v>
      </c>
      <c r="B471" s="4" t="b">
        <f t="shared" si="21"/>
        <v>1</v>
      </c>
      <c r="C471" s="4">
        <f t="shared" si="22"/>
        <v>136</v>
      </c>
      <c r="D471" s="4" t="str">
        <f t="shared" si="23"/>
        <v/>
      </c>
      <c r="E471" s="5" t="s">
        <v>550</v>
      </c>
      <c r="F471" s="5"/>
    </row>
    <row r="472" spans="1:6" ht="11.1" customHeight="1" x14ac:dyDescent="0.2">
      <c r="A472" s="4" t="str">
        <f>TRIM(IF(IFERROR(SEARCH(".csv",E472,1),0)&gt;0,E472,A471))</f>
        <v>Ses_RMovRam.csv</v>
      </c>
      <c r="B472" s="4" t="b">
        <f t="shared" si="21"/>
        <v>1</v>
      </c>
      <c r="C472" s="4">
        <f t="shared" si="22"/>
        <v>137</v>
      </c>
      <c r="D472" s="4" t="str">
        <f t="shared" si="23"/>
        <v/>
      </c>
      <c r="E472" s="5" t="s">
        <v>551</v>
      </c>
      <c r="F472" s="5"/>
    </row>
    <row r="473" spans="1:6" ht="11.1" customHeight="1" x14ac:dyDescent="0.2">
      <c r="A473" s="4" t="str">
        <f>TRIM(IF(IFERROR(SEARCH(".csv",E473,1),0)&gt;0,E473,A472))</f>
        <v>Ses_RMovRam.csv</v>
      </c>
      <c r="B473" s="4" t="b">
        <f t="shared" si="21"/>
        <v>1</v>
      </c>
      <c r="C473" s="4">
        <f t="shared" si="22"/>
        <v>138</v>
      </c>
      <c r="D473" s="4" t="str">
        <f t="shared" si="23"/>
        <v/>
      </c>
      <c r="E473" s="5" t="s">
        <v>552</v>
      </c>
      <c r="F473" s="5"/>
    </row>
    <row r="474" spans="1:6" ht="11.1" customHeight="1" x14ac:dyDescent="0.2">
      <c r="A474" s="4" t="str">
        <f>TRIM(IF(IFERROR(SEARCH(".csv",E474,1),0)&gt;0,E474,A473))</f>
        <v>Ses_RMovRam.csv</v>
      </c>
      <c r="B474" s="4" t="b">
        <f t="shared" si="21"/>
        <v>1</v>
      </c>
      <c r="C474" s="4">
        <f t="shared" si="22"/>
        <v>139</v>
      </c>
      <c r="D474" s="4" t="str">
        <f t="shared" si="23"/>
        <v/>
      </c>
      <c r="E474" s="5" t="s">
        <v>553</v>
      </c>
      <c r="F474" s="5"/>
    </row>
    <row r="475" spans="1:6" ht="11.1" customHeight="1" x14ac:dyDescent="0.2">
      <c r="A475" s="4" t="str">
        <f>TRIM(IF(IFERROR(SEARCH(".csv",E475,1),0)&gt;0,E475,A474))</f>
        <v>Ses_RMovRam.csv</v>
      </c>
      <c r="B475" s="4" t="b">
        <f t="shared" si="21"/>
        <v>1</v>
      </c>
      <c r="C475" s="4">
        <f t="shared" si="22"/>
        <v>140</v>
      </c>
      <c r="D475" s="4" t="str">
        <f t="shared" si="23"/>
        <v/>
      </c>
      <c r="E475" s="5" t="s">
        <v>554</v>
      </c>
      <c r="F475" s="5"/>
    </row>
    <row r="476" spans="1:6" ht="11.1" customHeight="1" x14ac:dyDescent="0.2">
      <c r="A476" s="4" t="str">
        <f>TRIM(IF(IFERROR(SEARCH(".csv",E476,1),0)&gt;0,E476,A475))</f>
        <v>Ses_RMovRam.csv</v>
      </c>
      <c r="B476" s="4" t="b">
        <f t="shared" si="21"/>
        <v>1</v>
      </c>
      <c r="C476" s="4">
        <f t="shared" si="22"/>
        <v>141</v>
      </c>
      <c r="D476" s="4" t="str">
        <f t="shared" si="23"/>
        <v/>
      </c>
      <c r="E476" s="5" t="s">
        <v>555</v>
      </c>
      <c r="F476" s="5"/>
    </row>
    <row r="477" spans="1:6" ht="11.1" customHeight="1" x14ac:dyDescent="0.2">
      <c r="A477" s="4" t="str">
        <f>TRIM(IF(IFERROR(SEARCH(".csv",E477,1),0)&gt;0,E477,A476))</f>
        <v>Ses_RMovRam.csv</v>
      </c>
      <c r="B477" s="4" t="b">
        <f t="shared" si="21"/>
        <v>1</v>
      </c>
      <c r="C477" s="4">
        <f t="shared" si="22"/>
        <v>142</v>
      </c>
      <c r="D477" s="4" t="str">
        <f t="shared" si="23"/>
        <v>FLOAT</v>
      </c>
      <c r="E477" s="5" t="s">
        <v>556</v>
      </c>
      <c r="F477" s="5" t="s">
        <v>557</v>
      </c>
    </row>
    <row r="478" spans="1:6" ht="11.1" customHeight="1" x14ac:dyDescent="0.2">
      <c r="A478" s="4" t="str">
        <f>TRIM(IF(IFERROR(SEARCH(".csv",E478,1),0)&gt;0,E478,A477))</f>
        <v>Ses_RMovRam.csv</v>
      </c>
      <c r="B478" s="4" t="b">
        <f t="shared" si="21"/>
        <v>1</v>
      </c>
      <c r="C478" s="4">
        <f t="shared" si="22"/>
        <v>143</v>
      </c>
      <c r="D478" s="4" t="str">
        <f t="shared" si="23"/>
        <v>FLOAT</v>
      </c>
      <c r="E478" s="5" t="s">
        <v>558</v>
      </c>
      <c r="F478" s="5" t="s">
        <v>559</v>
      </c>
    </row>
    <row r="479" spans="1:6" ht="11.1" customHeight="1" x14ac:dyDescent="0.2">
      <c r="A479" s="4" t="str">
        <f>TRIM(IF(IFERROR(SEARCH(".csv",E479,1),0)&gt;0,E479,A478))</f>
        <v>Ses_RMovRam.csv</v>
      </c>
      <c r="B479" s="4" t="b">
        <f t="shared" si="21"/>
        <v>1</v>
      </c>
      <c r="C479" s="4">
        <f t="shared" si="22"/>
        <v>144</v>
      </c>
      <c r="D479" s="4" t="str">
        <f t="shared" si="23"/>
        <v>FLOAT</v>
      </c>
      <c r="E479" s="5" t="s">
        <v>560</v>
      </c>
      <c r="F479" s="5" t="s">
        <v>561</v>
      </c>
    </row>
    <row r="480" spans="1:6" ht="11.1" customHeight="1" x14ac:dyDescent="0.2">
      <c r="A480" s="4" t="str">
        <f>TRIM(IF(IFERROR(SEARCH(".csv",E480,1),0)&gt;0,E480,A479))</f>
        <v>Ses_RMovRam.csv</v>
      </c>
      <c r="B480" s="4" t="b">
        <f t="shared" si="21"/>
        <v>1</v>
      </c>
      <c r="C480" s="4">
        <f t="shared" si="22"/>
        <v>145</v>
      </c>
      <c r="D480" s="4" t="str">
        <f t="shared" si="23"/>
        <v>FLOAT</v>
      </c>
      <c r="E480" s="5" t="s">
        <v>562</v>
      </c>
      <c r="F480" s="5" t="s">
        <v>563</v>
      </c>
    </row>
    <row r="481" spans="1:6" ht="11.1" customHeight="1" x14ac:dyDescent="0.2">
      <c r="A481" s="4" t="str">
        <f>TRIM(IF(IFERROR(SEARCH(".csv",E481,1),0)&gt;0,E481,A480))</f>
        <v>Ses_RMovRam.csv</v>
      </c>
      <c r="B481" s="4" t="b">
        <f t="shared" si="21"/>
        <v>1</v>
      </c>
      <c r="C481" s="4">
        <f t="shared" si="22"/>
        <v>146</v>
      </c>
      <c r="D481" s="4" t="str">
        <f t="shared" si="23"/>
        <v>FLOAT</v>
      </c>
      <c r="E481" s="5" t="s">
        <v>564</v>
      </c>
      <c r="F481" s="5" t="s">
        <v>565</v>
      </c>
    </row>
    <row r="482" spans="1:6" ht="11.1" customHeight="1" x14ac:dyDescent="0.2">
      <c r="A482" s="4" t="str">
        <f>TRIM(IF(IFERROR(SEARCH(".csv",E482,1),0)&gt;0,E482,A481))</f>
        <v>Ses_RMovRam.csv</v>
      </c>
      <c r="B482" s="4" t="b">
        <f t="shared" si="21"/>
        <v>1</v>
      </c>
      <c r="C482" s="4">
        <f t="shared" si="22"/>
        <v>147</v>
      </c>
      <c r="D482" s="4" t="str">
        <f t="shared" si="23"/>
        <v>FLOAT</v>
      </c>
      <c r="E482" s="5" t="s">
        <v>566</v>
      </c>
      <c r="F482" s="5" t="s">
        <v>567</v>
      </c>
    </row>
    <row r="483" spans="1:6" ht="11.1" customHeight="1" x14ac:dyDescent="0.2">
      <c r="A483" s="4" t="str">
        <f>TRIM(IF(IFERROR(SEARCH(".csv",E483,1),0)&gt;0,E483,A482))</f>
        <v>Ses_RMovRam.csv</v>
      </c>
      <c r="B483" s="4" t="b">
        <f t="shared" si="21"/>
        <v>1</v>
      </c>
      <c r="C483" s="4">
        <f t="shared" si="22"/>
        <v>148</v>
      </c>
      <c r="D483" s="4" t="str">
        <f t="shared" si="23"/>
        <v>FLOAT</v>
      </c>
      <c r="E483" s="5" t="s">
        <v>568</v>
      </c>
      <c r="F483" s="5" t="s">
        <v>569</v>
      </c>
    </row>
    <row r="484" spans="1:6" ht="11.1" customHeight="1" x14ac:dyDescent="0.2">
      <c r="A484" s="4" t="str">
        <f>TRIM(IF(IFERROR(SEARCH(".csv",E484,1),0)&gt;0,E484,A483))</f>
        <v>Ses_RMovRam.csv</v>
      </c>
      <c r="B484" s="4" t="b">
        <f t="shared" si="21"/>
        <v>1</v>
      </c>
      <c r="C484" s="4">
        <f t="shared" si="22"/>
        <v>149</v>
      </c>
      <c r="D484" s="4" t="str">
        <f t="shared" si="23"/>
        <v>FLOAT</v>
      </c>
      <c r="E484" s="5" t="s">
        <v>570</v>
      </c>
      <c r="F484" s="5" t="s">
        <v>571</v>
      </c>
    </row>
    <row r="485" spans="1:6" ht="11.1" customHeight="1" x14ac:dyDescent="0.2">
      <c r="A485" s="4" t="str">
        <f>TRIM(IF(IFERROR(SEARCH(".csv",E485,1),0)&gt;0,E485,A484))</f>
        <v>Ses_RMovRam.csv</v>
      </c>
      <c r="B485" s="4" t="b">
        <f t="shared" si="21"/>
        <v>1</v>
      </c>
      <c r="C485" s="4">
        <f t="shared" si="22"/>
        <v>150</v>
      </c>
      <c r="D485" s="4" t="str">
        <f t="shared" si="23"/>
        <v>FLOAT</v>
      </c>
      <c r="E485" s="5" t="s">
        <v>572</v>
      </c>
      <c r="F485" s="5" t="s">
        <v>573</v>
      </c>
    </row>
    <row r="486" spans="1:6" ht="11.1" customHeight="1" x14ac:dyDescent="0.2">
      <c r="A486" s="4" t="str">
        <f>TRIM(IF(IFERROR(SEARCH(".csv",E486,1),0)&gt;0,E486,A485))</f>
        <v>Ses_RMovRam.csv</v>
      </c>
      <c r="B486" s="4" t="b">
        <f t="shared" si="21"/>
        <v>1</v>
      </c>
      <c r="C486" s="4">
        <f t="shared" si="22"/>
        <v>151</v>
      </c>
      <c r="D486" s="4" t="str">
        <f t="shared" si="23"/>
        <v>FLOAT</v>
      </c>
      <c r="E486" s="5" t="s">
        <v>574</v>
      </c>
      <c r="F486" s="5" t="s">
        <v>575</v>
      </c>
    </row>
    <row r="487" spans="1:6" ht="11.1" customHeight="1" x14ac:dyDescent="0.2">
      <c r="A487" s="4" t="str">
        <f>TRIM(IF(IFERROR(SEARCH(".csv",E487,1),0)&gt;0,E487,A486))</f>
        <v>Ses_RMovRam.csv</v>
      </c>
      <c r="B487" s="4" t="b">
        <f t="shared" si="21"/>
        <v>1</v>
      </c>
      <c r="C487" s="4">
        <f t="shared" si="22"/>
        <v>152</v>
      </c>
      <c r="D487" s="4" t="str">
        <f t="shared" si="23"/>
        <v>FLOAT</v>
      </c>
      <c r="E487" s="5" t="s">
        <v>576</v>
      </c>
      <c r="F487" s="5" t="s">
        <v>577</v>
      </c>
    </row>
    <row r="488" spans="1:6" ht="11.1" customHeight="1" x14ac:dyDescent="0.2">
      <c r="A488" s="4" t="str">
        <f>TRIM(IF(IFERROR(SEARCH(".csv",E488,1),0)&gt;0,E488,A487))</f>
        <v>Ses_RMovRam.csv</v>
      </c>
      <c r="B488" s="4" t="b">
        <f t="shared" si="21"/>
        <v>1</v>
      </c>
      <c r="C488" s="4">
        <f t="shared" si="22"/>
        <v>153</v>
      </c>
      <c r="D488" s="4" t="str">
        <f t="shared" si="23"/>
        <v>FLOAT</v>
      </c>
      <c r="E488" s="5" t="s">
        <v>578</v>
      </c>
      <c r="F488" s="5" t="s">
        <v>579</v>
      </c>
    </row>
    <row r="489" spans="1:6" ht="11.1" customHeight="1" x14ac:dyDescent="0.2">
      <c r="A489" s="4" t="str">
        <f>TRIM(IF(IFERROR(SEARCH(".csv",E489,1),0)&gt;0,E489,A488))</f>
        <v>Ses_RMovRam.csv</v>
      </c>
      <c r="B489" s="4" t="b">
        <f t="shared" si="21"/>
        <v>1</v>
      </c>
      <c r="C489" s="4">
        <f t="shared" si="22"/>
        <v>154</v>
      </c>
      <c r="D489" s="4" t="str">
        <f t="shared" si="23"/>
        <v>FLOAT</v>
      </c>
      <c r="E489" s="5" t="s">
        <v>580</v>
      </c>
      <c r="F489" s="5" t="s">
        <v>581</v>
      </c>
    </row>
    <row r="490" spans="1:6" ht="11.1" customHeight="1" x14ac:dyDescent="0.2">
      <c r="A490" s="4" t="str">
        <f>TRIM(IF(IFERROR(SEARCH(".csv",E490,1),0)&gt;0,E490,A489))</f>
        <v>Ses_RMovRam.csv</v>
      </c>
      <c r="B490" s="4" t="b">
        <f t="shared" si="21"/>
        <v>1</v>
      </c>
      <c r="C490" s="4">
        <f t="shared" si="22"/>
        <v>155</v>
      </c>
      <c r="D490" s="4" t="str">
        <f t="shared" si="23"/>
        <v>FLOAT</v>
      </c>
      <c r="E490" s="5" t="s">
        <v>582</v>
      </c>
      <c r="F490" s="5" t="s">
        <v>583</v>
      </c>
    </row>
    <row r="491" spans="1:6" ht="11.1" customHeight="1" x14ac:dyDescent="0.2">
      <c r="A491" s="4" t="str">
        <f>TRIM(IF(IFERROR(SEARCH(".csv",E491,1),0)&gt;0,E491,A490))</f>
        <v>Ses_RMovRam.csv</v>
      </c>
      <c r="B491" s="4" t="b">
        <f t="shared" si="21"/>
        <v>1</v>
      </c>
      <c r="C491" s="4">
        <f t="shared" si="22"/>
        <v>156</v>
      </c>
      <c r="D491" s="4" t="str">
        <f t="shared" si="23"/>
        <v>FLOAT</v>
      </c>
      <c r="E491" s="5" t="s">
        <v>584</v>
      </c>
      <c r="F491" s="5" t="s">
        <v>585</v>
      </c>
    </row>
    <row r="492" spans="1:6" ht="11.1" customHeight="1" x14ac:dyDescent="0.2">
      <c r="A492" s="4" t="str">
        <f>TRIM(IF(IFERROR(SEARCH(".csv",E492,1),0)&gt;0,E492,A491))</f>
        <v>Ses_RMovRam.csv</v>
      </c>
      <c r="B492" s="4" t="b">
        <f t="shared" si="21"/>
        <v>1</v>
      </c>
      <c r="C492" s="4">
        <f t="shared" si="22"/>
        <v>157</v>
      </c>
      <c r="D492" s="4" t="str">
        <f t="shared" si="23"/>
        <v>FLOAT</v>
      </c>
      <c r="E492" s="5" t="s">
        <v>586</v>
      </c>
      <c r="F492" s="5" t="s">
        <v>587</v>
      </c>
    </row>
    <row r="493" spans="1:6" ht="11.1" customHeight="1" x14ac:dyDescent="0.2">
      <c r="A493" s="4" t="str">
        <f>TRIM(IF(IFERROR(SEARCH(".csv",E493,1),0)&gt;0,E493,A492))</f>
        <v>Ses_RMovRam.csv</v>
      </c>
      <c r="B493" s="4" t="b">
        <f t="shared" si="21"/>
        <v>1</v>
      </c>
      <c r="C493" s="4">
        <f t="shared" si="22"/>
        <v>158</v>
      </c>
      <c r="D493" s="4" t="str">
        <f t="shared" si="23"/>
        <v/>
      </c>
      <c r="E493" s="5" t="s">
        <v>588</v>
      </c>
      <c r="F493" s="5"/>
    </row>
    <row r="494" spans="1:6" ht="11.1" customHeight="1" x14ac:dyDescent="0.2">
      <c r="A494" s="4" t="str">
        <f>TRIM(IF(IFERROR(SEARCH(".csv",E494,1),0)&gt;0,E494,A493))</f>
        <v>Ses_RMovRam.csv</v>
      </c>
      <c r="B494" s="4" t="b">
        <f t="shared" si="21"/>
        <v>1</v>
      </c>
      <c r="C494" s="4">
        <f t="shared" si="22"/>
        <v>159</v>
      </c>
      <c r="D494" s="4" t="str">
        <f t="shared" si="23"/>
        <v>FLOAT</v>
      </c>
      <c r="E494" s="5" t="s">
        <v>589</v>
      </c>
      <c r="F494" s="5" t="s">
        <v>590</v>
      </c>
    </row>
    <row r="495" spans="1:6" ht="11.1" customHeight="1" x14ac:dyDescent="0.2">
      <c r="A495" s="4" t="str">
        <f>TRIM(IF(IFERROR(SEARCH(".csv",E495,1),0)&gt;0,E495,A494))</f>
        <v>Ses_RMovRam.csv</v>
      </c>
      <c r="B495" s="4" t="b">
        <f t="shared" si="21"/>
        <v>1</v>
      </c>
      <c r="C495" s="4">
        <f t="shared" si="22"/>
        <v>160</v>
      </c>
      <c r="D495" s="4" t="str">
        <f t="shared" si="23"/>
        <v/>
      </c>
      <c r="E495" s="5" t="s">
        <v>591</v>
      </c>
      <c r="F495" s="5"/>
    </row>
    <row r="496" spans="1:6" ht="11.1" customHeight="1" x14ac:dyDescent="0.2">
      <c r="A496" s="4" t="str">
        <f>TRIM(IF(IFERROR(SEARCH(".csv",E496,1),0)&gt;0,E496,A495))</f>
        <v>Ses_RMovRam.csv</v>
      </c>
      <c r="B496" s="4" t="b">
        <f t="shared" si="21"/>
        <v>1</v>
      </c>
      <c r="C496" s="4">
        <f t="shared" si="22"/>
        <v>161</v>
      </c>
      <c r="D496" s="4" t="str">
        <f t="shared" si="23"/>
        <v>FLOAT</v>
      </c>
      <c r="E496" s="5" t="s">
        <v>592</v>
      </c>
      <c r="F496" s="5" t="s">
        <v>593</v>
      </c>
    </row>
    <row r="497" spans="1:6" ht="11.1" customHeight="1" x14ac:dyDescent="0.2">
      <c r="A497" s="4" t="str">
        <f>TRIM(IF(IFERROR(SEARCH(".csv",E497,1),0)&gt;0,E497,A496))</f>
        <v>Ses_RMovRam.csv</v>
      </c>
      <c r="B497" s="4" t="b">
        <f t="shared" si="21"/>
        <v>1</v>
      </c>
      <c r="C497" s="4">
        <f t="shared" si="22"/>
        <v>162</v>
      </c>
      <c r="D497" s="4" t="str">
        <f t="shared" si="23"/>
        <v>FLOAT</v>
      </c>
      <c r="E497" s="5" t="s">
        <v>594</v>
      </c>
      <c r="F497" s="5" t="s">
        <v>595</v>
      </c>
    </row>
    <row r="498" spans="1:6" ht="11.1" customHeight="1" x14ac:dyDescent="0.2">
      <c r="A498" s="4" t="str">
        <f>TRIM(IF(IFERROR(SEARCH(".csv",E498,1),0)&gt;0,E498,A497))</f>
        <v>Ses_RMovRam.csv</v>
      </c>
      <c r="B498" s="4" t="b">
        <f t="shared" si="21"/>
        <v>1</v>
      </c>
      <c r="C498" s="4">
        <f t="shared" si="22"/>
        <v>163</v>
      </c>
      <c r="D498" s="4" t="str">
        <f t="shared" si="23"/>
        <v>FLOAT</v>
      </c>
      <c r="E498" s="5" t="s">
        <v>596</v>
      </c>
      <c r="F498" s="5" t="s">
        <v>597</v>
      </c>
    </row>
    <row r="499" spans="1:6" ht="11.1" customHeight="1" x14ac:dyDescent="0.2">
      <c r="A499" s="4" t="str">
        <f>TRIM(IF(IFERROR(SEARCH(".csv",E499,1),0)&gt;0,E499,A498))</f>
        <v>Ses_RMovRam.csv</v>
      </c>
      <c r="B499" s="4" t="b">
        <f t="shared" si="21"/>
        <v>1</v>
      </c>
      <c r="C499" s="4">
        <f t="shared" si="22"/>
        <v>164</v>
      </c>
      <c r="D499" s="4" t="str">
        <f t="shared" si="23"/>
        <v>FLOAT</v>
      </c>
      <c r="E499" s="5" t="s">
        <v>598</v>
      </c>
      <c r="F499" s="5" t="s">
        <v>599</v>
      </c>
    </row>
    <row r="500" spans="1:6" ht="11.1" customHeight="1" x14ac:dyDescent="0.2">
      <c r="A500" s="4" t="str">
        <f>TRIM(IF(IFERROR(SEARCH(".csv",E500,1),0)&gt;0,E500,A499))</f>
        <v>Ses_RMovRam.csv</v>
      </c>
      <c r="B500" s="4" t="b">
        <f t="shared" si="21"/>
        <v>1</v>
      </c>
      <c r="C500" s="4">
        <f t="shared" si="22"/>
        <v>165</v>
      </c>
      <c r="D500" s="4" t="str">
        <f t="shared" si="23"/>
        <v>FLOAT</v>
      </c>
      <c r="E500" s="5" t="s">
        <v>600</v>
      </c>
      <c r="F500" s="5" t="s">
        <v>601</v>
      </c>
    </row>
    <row r="501" spans="1:6" ht="11.1" customHeight="1" x14ac:dyDescent="0.2">
      <c r="A501" s="4" t="str">
        <f>TRIM(IF(IFERROR(SEARCH(".csv",E501,1),0)&gt;0,E501,A500))</f>
        <v>Ses_RMovRam.csv</v>
      </c>
      <c r="B501" s="4" t="b">
        <f t="shared" si="21"/>
        <v>1</v>
      </c>
      <c r="C501" s="4">
        <f t="shared" si="22"/>
        <v>166</v>
      </c>
      <c r="D501" s="4" t="str">
        <f t="shared" si="23"/>
        <v/>
      </c>
      <c r="E501" s="5" t="s">
        <v>602</v>
      </c>
      <c r="F501" s="5"/>
    </row>
    <row r="502" spans="1:6" ht="11.1" customHeight="1" x14ac:dyDescent="0.2">
      <c r="A502" s="4" t="str">
        <f>TRIM(IF(IFERROR(SEARCH(".csv",E502,1),0)&gt;0,E502,A501))</f>
        <v>Ses_RMovRam.csv</v>
      </c>
      <c r="B502" s="4" t="b">
        <f t="shared" si="21"/>
        <v>1</v>
      </c>
      <c r="C502" s="4">
        <f t="shared" si="22"/>
        <v>167</v>
      </c>
      <c r="D502" s="4" t="str">
        <f t="shared" si="23"/>
        <v/>
      </c>
      <c r="E502" s="5" t="s">
        <v>603</v>
      </c>
      <c r="F502" s="5"/>
    </row>
    <row r="503" spans="1:6" ht="11.1" customHeight="1" x14ac:dyDescent="0.2">
      <c r="A503" s="4" t="str">
        <f>TRIM(IF(IFERROR(SEARCH(".csv",E503,1),0)&gt;0,E503,A502))</f>
        <v>Ses_RMovRam.csv</v>
      </c>
      <c r="B503" s="4" t="b">
        <f t="shared" si="21"/>
        <v>1</v>
      </c>
      <c r="C503" s="4">
        <f t="shared" si="22"/>
        <v>168</v>
      </c>
      <c r="D503" s="4" t="str">
        <f t="shared" si="23"/>
        <v/>
      </c>
      <c r="E503" s="5" t="s">
        <v>604</v>
      </c>
      <c r="F503" s="5"/>
    </row>
    <row r="504" spans="1:6" ht="11.1" customHeight="1" x14ac:dyDescent="0.2">
      <c r="A504" s="4" t="str">
        <f>TRIM(IF(IFERROR(SEARCH(".csv",E504,1),0)&gt;0,E504,A503))</f>
        <v>Ses_RMovRam.csv</v>
      </c>
      <c r="B504" s="4" t="b">
        <f t="shared" si="21"/>
        <v>1</v>
      </c>
      <c r="C504" s="4">
        <f t="shared" si="22"/>
        <v>169</v>
      </c>
      <c r="D504" s="4" t="str">
        <f t="shared" si="23"/>
        <v/>
      </c>
      <c r="E504" s="5" t="s">
        <v>605</v>
      </c>
      <c r="F504" s="5"/>
    </row>
    <row r="505" spans="1:6" ht="11.1" customHeight="1" x14ac:dyDescent="0.2">
      <c r="A505" s="4" t="str">
        <f>TRIM(IF(IFERROR(SEARCH(".csv",E505,1),0)&gt;0,E505,A504))</f>
        <v>Ses_RMovRam.csv</v>
      </c>
      <c r="B505" s="4" t="b">
        <f t="shared" si="21"/>
        <v>1</v>
      </c>
      <c r="C505" s="4">
        <f t="shared" si="22"/>
        <v>170</v>
      </c>
      <c r="D505" s="4" t="str">
        <f t="shared" si="23"/>
        <v/>
      </c>
      <c r="E505" s="5" t="s">
        <v>606</v>
      </c>
      <c r="F505" s="5"/>
    </row>
    <row r="506" spans="1:6" ht="11.1" customHeight="1" x14ac:dyDescent="0.2">
      <c r="A506" s="4" t="str">
        <f>TRIM(IF(IFERROR(SEARCH(".csv",E506,1),0)&gt;0,E506,A505))</f>
        <v>Ses_RMovRam.csv</v>
      </c>
      <c r="B506" s="4" t="b">
        <f t="shared" si="21"/>
        <v>1</v>
      </c>
      <c r="C506" s="4">
        <f t="shared" si="22"/>
        <v>171</v>
      </c>
      <c r="D506" s="4" t="str">
        <f t="shared" si="23"/>
        <v/>
      </c>
      <c r="E506" s="5" t="s">
        <v>607</v>
      </c>
      <c r="F506" s="5"/>
    </row>
    <row r="507" spans="1:6" ht="11.1" customHeight="1" x14ac:dyDescent="0.2">
      <c r="A507" s="4" t="str">
        <f>TRIM(IF(IFERROR(SEARCH(".csv",E507,1),0)&gt;0,E507,A506))</f>
        <v>Ses_RMovRam.csv</v>
      </c>
      <c r="B507" s="4" t="b">
        <f t="shared" si="21"/>
        <v>1</v>
      </c>
      <c r="C507" s="4">
        <f t="shared" si="22"/>
        <v>172</v>
      </c>
      <c r="D507" s="4" t="str">
        <f t="shared" si="23"/>
        <v/>
      </c>
      <c r="E507" s="5" t="s">
        <v>608</v>
      </c>
      <c r="F507" s="5"/>
    </row>
    <row r="508" spans="1:6" ht="11.1" customHeight="1" x14ac:dyDescent="0.2">
      <c r="A508" s="4" t="str">
        <f>TRIM(IF(IFERROR(SEARCH(".csv",E508,1),0)&gt;0,E508,A507))</f>
        <v>Ses_RMovRam.csv</v>
      </c>
      <c r="B508" s="4" t="b">
        <f t="shared" si="21"/>
        <v>1</v>
      </c>
      <c r="C508" s="4">
        <f t="shared" si="22"/>
        <v>173</v>
      </c>
      <c r="D508" s="4" t="str">
        <f t="shared" si="23"/>
        <v/>
      </c>
      <c r="E508" s="5" t="s">
        <v>609</v>
      </c>
      <c r="F508" s="5"/>
    </row>
  </sheetData>
  <autoFilter ref="A1:F508" xr:uid="{A3B5E39D-1CA0-46E1-B8E8-E53904CB661C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2F5-F0DB-4CFF-AD18-62E0FD53FA94}">
  <dimension ref="A1:B289"/>
  <sheetViews>
    <sheetView workbookViewId="0">
      <pane ySplit="3" topLeftCell="A4" activePane="bottomLeft" state="frozen"/>
      <selection pane="bottomLeft" activeCell="C14" sqref="C14"/>
    </sheetView>
  </sheetViews>
  <sheetFormatPr defaultRowHeight="12.75" x14ac:dyDescent="0.2"/>
  <cols>
    <col min="1" max="1" width="35.28515625" bestFit="1" customWidth="1"/>
    <col min="2" max="2" width="19.5703125" bestFit="1" customWidth="1"/>
    <col min="3" max="39" width="28" bestFit="1" customWidth="1"/>
    <col min="40" max="40" width="9.42578125" bestFit="1" customWidth="1"/>
  </cols>
  <sheetData>
    <row r="1" spans="1:2" x14ac:dyDescent="0.2">
      <c r="A1" s="11" t="s">
        <v>611</v>
      </c>
      <c r="B1" t="s">
        <v>614</v>
      </c>
    </row>
    <row r="3" spans="1:2" x14ac:dyDescent="0.2">
      <c r="A3" s="11" t="s">
        <v>12</v>
      </c>
      <c r="B3" t="s">
        <v>615</v>
      </c>
    </row>
    <row r="4" spans="1:2" x14ac:dyDescent="0.2">
      <c r="A4" t="s">
        <v>10</v>
      </c>
      <c r="B4" s="12">
        <v>31</v>
      </c>
    </row>
    <row r="5" spans="1:2" x14ac:dyDescent="0.2">
      <c r="A5" t="s">
        <v>2</v>
      </c>
      <c r="B5" s="12">
        <v>31</v>
      </c>
    </row>
    <row r="6" spans="1:2" x14ac:dyDescent="0.2">
      <c r="A6" t="s">
        <v>8</v>
      </c>
      <c r="B6" s="12">
        <v>10</v>
      </c>
    </row>
    <row r="7" spans="1:2" x14ac:dyDescent="0.2">
      <c r="A7" t="s">
        <v>87</v>
      </c>
      <c r="B7" s="12">
        <v>7</v>
      </c>
    </row>
    <row r="8" spans="1:2" x14ac:dyDescent="0.2">
      <c r="A8" t="s">
        <v>6</v>
      </c>
      <c r="B8" s="12">
        <v>5</v>
      </c>
    </row>
    <row r="9" spans="1:2" x14ac:dyDescent="0.2">
      <c r="A9" t="s">
        <v>71</v>
      </c>
      <c r="B9" s="12">
        <v>3</v>
      </c>
    </row>
    <row r="10" spans="1:2" x14ac:dyDescent="0.2">
      <c r="A10" t="s">
        <v>190</v>
      </c>
      <c r="B10" s="12">
        <v>3</v>
      </c>
    </row>
    <row r="11" spans="1:2" x14ac:dyDescent="0.2">
      <c r="A11" t="s">
        <v>4</v>
      </c>
      <c r="B11" s="12">
        <v>3</v>
      </c>
    </row>
    <row r="12" spans="1:2" x14ac:dyDescent="0.2">
      <c r="A12" t="s">
        <v>79</v>
      </c>
      <c r="B12" s="12">
        <v>3</v>
      </c>
    </row>
    <row r="13" spans="1:2" x14ac:dyDescent="0.2">
      <c r="A13" t="s">
        <v>123</v>
      </c>
      <c r="B13" s="12">
        <v>3</v>
      </c>
    </row>
    <row r="14" spans="1:2" x14ac:dyDescent="0.2">
      <c r="A14" t="s">
        <v>121</v>
      </c>
      <c r="B14" s="12">
        <v>3</v>
      </c>
    </row>
    <row r="15" spans="1:2" x14ac:dyDescent="0.2">
      <c r="A15" t="s">
        <v>186</v>
      </c>
      <c r="B15" s="12">
        <v>3</v>
      </c>
    </row>
    <row r="16" spans="1:2" x14ac:dyDescent="0.2">
      <c r="A16" t="s">
        <v>205</v>
      </c>
      <c r="B16" s="12">
        <v>3</v>
      </c>
    </row>
    <row r="17" spans="1:2" x14ac:dyDescent="0.2">
      <c r="A17" t="s">
        <v>97</v>
      </c>
      <c r="B17" s="12">
        <v>3</v>
      </c>
    </row>
    <row r="18" spans="1:2" x14ac:dyDescent="0.2">
      <c r="A18" t="s">
        <v>85</v>
      </c>
      <c r="B18" s="12">
        <v>2</v>
      </c>
    </row>
    <row r="19" spans="1:2" x14ac:dyDescent="0.2">
      <c r="A19" t="s">
        <v>172</v>
      </c>
      <c r="B19" s="12">
        <v>2</v>
      </c>
    </row>
    <row r="20" spans="1:2" x14ac:dyDescent="0.2">
      <c r="A20" t="s">
        <v>73</v>
      </c>
      <c r="B20" s="12">
        <v>2</v>
      </c>
    </row>
    <row r="21" spans="1:2" x14ac:dyDescent="0.2">
      <c r="A21" t="s">
        <v>265</v>
      </c>
      <c r="B21" s="12">
        <v>2</v>
      </c>
    </row>
    <row r="22" spans="1:2" x14ac:dyDescent="0.2">
      <c r="A22" t="s">
        <v>17</v>
      </c>
      <c r="B22" s="12">
        <v>2</v>
      </c>
    </row>
    <row r="23" spans="1:2" x14ac:dyDescent="0.2">
      <c r="A23" t="s">
        <v>19</v>
      </c>
      <c r="B23" s="12">
        <v>2</v>
      </c>
    </row>
    <row r="24" spans="1:2" x14ac:dyDescent="0.2">
      <c r="A24" t="s">
        <v>274</v>
      </c>
      <c r="B24" s="12">
        <v>2</v>
      </c>
    </row>
    <row r="25" spans="1:2" x14ac:dyDescent="0.2">
      <c r="A25" t="s">
        <v>16</v>
      </c>
      <c r="B25" s="12">
        <v>2</v>
      </c>
    </row>
    <row r="26" spans="1:2" x14ac:dyDescent="0.2">
      <c r="A26" t="s">
        <v>226</v>
      </c>
      <c r="B26" s="12">
        <v>2</v>
      </c>
    </row>
    <row r="27" spans="1:2" x14ac:dyDescent="0.2">
      <c r="A27" t="s">
        <v>273</v>
      </c>
      <c r="B27" s="12">
        <v>2</v>
      </c>
    </row>
    <row r="28" spans="1:2" x14ac:dyDescent="0.2">
      <c r="A28" t="s">
        <v>228</v>
      </c>
      <c r="B28" s="12">
        <v>2</v>
      </c>
    </row>
    <row r="29" spans="1:2" x14ac:dyDescent="0.2">
      <c r="A29" t="s">
        <v>276</v>
      </c>
      <c r="B29" s="12">
        <v>2</v>
      </c>
    </row>
    <row r="30" spans="1:2" x14ac:dyDescent="0.2">
      <c r="A30" t="s">
        <v>57</v>
      </c>
      <c r="B30" s="12">
        <v>2</v>
      </c>
    </row>
    <row r="31" spans="1:2" x14ac:dyDescent="0.2">
      <c r="A31" t="s">
        <v>212</v>
      </c>
      <c r="B31" s="12">
        <v>2</v>
      </c>
    </row>
    <row r="32" spans="1:2" x14ac:dyDescent="0.2">
      <c r="A32" t="s">
        <v>222</v>
      </c>
      <c r="B32" s="12">
        <v>2</v>
      </c>
    </row>
    <row r="33" spans="1:2" x14ac:dyDescent="0.2">
      <c r="A33" t="s">
        <v>605</v>
      </c>
      <c r="B33" s="12">
        <v>1</v>
      </c>
    </row>
    <row r="34" spans="1:2" x14ac:dyDescent="0.2">
      <c r="A34" t="s">
        <v>346</v>
      </c>
      <c r="B34" s="12">
        <v>1</v>
      </c>
    </row>
    <row r="35" spans="1:2" x14ac:dyDescent="0.2">
      <c r="A35" t="s">
        <v>420</v>
      </c>
      <c r="B35" s="12">
        <v>1</v>
      </c>
    </row>
    <row r="36" spans="1:2" x14ac:dyDescent="0.2">
      <c r="A36" t="s">
        <v>295</v>
      </c>
      <c r="B36" s="12">
        <v>1</v>
      </c>
    </row>
    <row r="37" spans="1:2" x14ac:dyDescent="0.2">
      <c r="A37" t="s">
        <v>257</v>
      </c>
      <c r="B37" s="12">
        <v>1</v>
      </c>
    </row>
    <row r="38" spans="1:2" x14ac:dyDescent="0.2">
      <c r="A38" t="s">
        <v>55</v>
      </c>
      <c r="B38" s="12">
        <v>1</v>
      </c>
    </row>
    <row r="39" spans="1:2" x14ac:dyDescent="0.2">
      <c r="A39" t="s">
        <v>491</v>
      </c>
      <c r="B39" s="12">
        <v>1</v>
      </c>
    </row>
    <row r="40" spans="1:2" x14ac:dyDescent="0.2">
      <c r="A40" t="s">
        <v>202</v>
      </c>
      <c r="B40" s="12">
        <v>1</v>
      </c>
    </row>
    <row r="41" spans="1:2" x14ac:dyDescent="0.2">
      <c r="A41" t="s">
        <v>436</v>
      </c>
      <c r="B41" s="12">
        <v>1</v>
      </c>
    </row>
    <row r="42" spans="1:2" x14ac:dyDescent="0.2">
      <c r="A42" t="s">
        <v>203</v>
      </c>
      <c r="B42" s="12">
        <v>1</v>
      </c>
    </row>
    <row r="43" spans="1:2" x14ac:dyDescent="0.2">
      <c r="A43" t="s">
        <v>251</v>
      </c>
      <c r="B43" s="12">
        <v>1</v>
      </c>
    </row>
    <row r="44" spans="1:2" x14ac:dyDescent="0.2">
      <c r="A44" t="s">
        <v>53</v>
      </c>
      <c r="B44" s="12">
        <v>1</v>
      </c>
    </row>
    <row r="45" spans="1:2" x14ac:dyDescent="0.2">
      <c r="A45" t="s">
        <v>333</v>
      </c>
      <c r="B45" s="12">
        <v>1</v>
      </c>
    </row>
    <row r="46" spans="1:2" x14ac:dyDescent="0.2">
      <c r="A46" t="s">
        <v>249</v>
      </c>
      <c r="B46" s="12">
        <v>1</v>
      </c>
    </row>
    <row r="47" spans="1:2" x14ac:dyDescent="0.2">
      <c r="A47" t="s">
        <v>594</v>
      </c>
      <c r="B47" s="12">
        <v>1</v>
      </c>
    </row>
    <row r="48" spans="1:2" x14ac:dyDescent="0.2">
      <c r="A48" t="s">
        <v>247</v>
      </c>
      <c r="B48" s="12">
        <v>1</v>
      </c>
    </row>
    <row r="49" spans="1:2" x14ac:dyDescent="0.2">
      <c r="A49" t="s">
        <v>416</v>
      </c>
      <c r="B49" s="12">
        <v>1</v>
      </c>
    </row>
    <row r="50" spans="1:2" x14ac:dyDescent="0.2">
      <c r="A50" t="s">
        <v>95</v>
      </c>
      <c r="B50" s="12">
        <v>1</v>
      </c>
    </row>
    <row r="51" spans="1:2" x14ac:dyDescent="0.2">
      <c r="A51" t="s">
        <v>428</v>
      </c>
      <c r="B51" s="12">
        <v>1</v>
      </c>
    </row>
    <row r="52" spans="1:2" x14ac:dyDescent="0.2">
      <c r="A52" t="s">
        <v>89</v>
      </c>
      <c r="B52" s="12">
        <v>1</v>
      </c>
    </row>
    <row r="53" spans="1:2" x14ac:dyDescent="0.2">
      <c r="A53" t="s">
        <v>331</v>
      </c>
      <c r="B53" s="12">
        <v>1</v>
      </c>
    </row>
    <row r="54" spans="1:2" x14ac:dyDescent="0.2">
      <c r="A54" t="s">
        <v>31</v>
      </c>
      <c r="B54" s="12">
        <v>1</v>
      </c>
    </row>
    <row r="55" spans="1:2" x14ac:dyDescent="0.2">
      <c r="A55" t="s">
        <v>166</v>
      </c>
      <c r="B55" s="12">
        <v>1</v>
      </c>
    </row>
    <row r="56" spans="1:2" x14ac:dyDescent="0.2">
      <c r="A56" t="s">
        <v>142</v>
      </c>
      <c r="B56" s="12">
        <v>1</v>
      </c>
    </row>
    <row r="57" spans="1:2" x14ac:dyDescent="0.2">
      <c r="A57" t="s">
        <v>316</v>
      </c>
      <c r="B57" s="12">
        <v>1</v>
      </c>
    </row>
    <row r="58" spans="1:2" x14ac:dyDescent="0.2">
      <c r="A58" t="s">
        <v>140</v>
      </c>
      <c r="B58" s="12">
        <v>1</v>
      </c>
    </row>
    <row r="59" spans="1:2" x14ac:dyDescent="0.2">
      <c r="A59" t="s">
        <v>37</v>
      </c>
      <c r="B59" s="12">
        <v>1</v>
      </c>
    </row>
    <row r="60" spans="1:2" x14ac:dyDescent="0.2">
      <c r="A60" t="s">
        <v>61</v>
      </c>
      <c r="B60" s="12">
        <v>1</v>
      </c>
    </row>
    <row r="61" spans="1:2" x14ac:dyDescent="0.2">
      <c r="A61" t="s">
        <v>484</v>
      </c>
      <c r="B61" s="12">
        <v>1</v>
      </c>
    </row>
    <row r="62" spans="1:2" x14ac:dyDescent="0.2">
      <c r="A62" t="s">
        <v>117</v>
      </c>
      <c r="B62" s="12">
        <v>1</v>
      </c>
    </row>
    <row r="63" spans="1:2" x14ac:dyDescent="0.2">
      <c r="A63" t="s">
        <v>607</v>
      </c>
      <c r="B63" s="12">
        <v>1</v>
      </c>
    </row>
    <row r="64" spans="1:2" x14ac:dyDescent="0.2">
      <c r="A64" t="s">
        <v>148</v>
      </c>
      <c r="B64" s="12">
        <v>1</v>
      </c>
    </row>
    <row r="65" spans="1:2" x14ac:dyDescent="0.2">
      <c r="A65" t="s">
        <v>540</v>
      </c>
      <c r="B65" s="12">
        <v>1</v>
      </c>
    </row>
    <row r="66" spans="1:2" x14ac:dyDescent="0.2">
      <c r="A66" t="s">
        <v>162</v>
      </c>
      <c r="B66" s="12">
        <v>1</v>
      </c>
    </row>
    <row r="67" spans="1:2" x14ac:dyDescent="0.2">
      <c r="A67" t="s">
        <v>546</v>
      </c>
      <c r="B67" s="12">
        <v>1</v>
      </c>
    </row>
    <row r="68" spans="1:2" x14ac:dyDescent="0.2">
      <c r="A68" t="s">
        <v>29</v>
      </c>
      <c r="B68" s="12">
        <v>1</v>
      </c>
    </row>
    <row r="69" spans="1:2" x14ac:dyDescent="0.2">
      <c r="A69" t="s">
        <v>550</v>
      </c>
      <c r="B69" s="12">
        <v>1</v>
      </c>
    </row>
    <row r="70" spans="1:2" x14ac:dyDescent="0.2">
      <c r="A70" t="s">
        <v>39</v>
      </c>
      <c r="B70" s="12">
        <v>1</v>
      </c>
    </row>
    <row r="71" spans="1:2" x14ac:dyDescent="0.2">
      <c r="A71" t="s">
        <v>424</v>
      </c>
      <c r="B71" s="12">
        <v>1</v>
      </c>
    </row>
    <row r="72" spans="1:2" x14ac:dyDescent="0.2">
      <c r="A72" t="s">
        <v>552</v>
      </c>
      <c r="B72" s="12">
        <v>1</v>
      </c>
    </row>
    <row r="73" spans="1:2" x14ac:dyDescent="0.2">
      <c r="A73" t="s">
        <v>494</v>
      </c>
      <c r="B73" s="12">
        <v>1</v>
      </c>
    </row>
    <row r="74" spans="1:2" x14ac:dyDescent="0.2">
      <c r="A74" t="s">
        <v>555</v>
      </c>
      <c r="B74" s="12">
        <v>1</v>
      </c>
    </row>
    <row r="75" spans="1:2" x14ac:dyDescent="0.2">
      <c r="A75" t="s">
        <v>443</v>
      </c>
      <c r="B75" s="12">
        <v>1</v>
      </c>
    </row>
    <row r="76" spans="1:2" x14ac:dyDescent="0.2">
      <c r="A76" t="s">
        <v>554</v>
      </c>
      <c r="B76" s="12">
        <v>1</v>
      </c>
    </row>
    <row r="77" spans="1:2" x14ac:dyDescent="0.2">
      <c r="A77" t="s">
        <v>338</v>
      </c>
      <c r="B77" s="12">
        <v>1</v>
      </c>
    </row>
    <row r="78" spans="1:2" x14ac:dyDescent="0.2">
      <c r="A78" t="s">
        <v>553</v>
      </c>
      <c r="B78" s="12">
        <v>1</v>
      </c>
    </row>
    <row r="79" spans="1:2" x14ac:dyDescent="0.2">
      <c r="A79" t="s">
        <v>134</v>
      </c>
      <c r="B79" s="12">
        <v>1</v>
      </c>
    </row>
    <row r="80" spans="1:2" x14ac:dyDescent="0.2">
      <c r="A80" t="s">
        <v>356</v>
      </c>
      <c r="B80" s="12">
        <v>1</v>
      </c>
    </row>
    <row r="81" spans="1:2" x14ac:dyDescent="0.2">
      <c r="A81" t="s">
        <v>146</v>
      </c>
      <c r="B81" s="12">
        <v>1</v>
      </c>
    </row>
    <row r="82" spans="1:2" x14ac:dyDescent="0.2">
      <c r="A82" t="s">
        <v>358</v>
      </c>
      <c r="B82" s="12">
        <v>1</v>
      </c>
    </row>
    <row r="83" spans="1:2" x14ac:dyDescent="0.2">
      <c r="A83" t="s">
        <v>237</v>
      </c>
      <c r="B83" s="12">
        <v>1</v>
      </c>
    </row>
    <row r="84" spans="1:2" x14ac:dyDescent="0.2">
      <c r="A84" t="s">
        <v>360</v>
      </c>
      <c r="B84" s="12">
        <v>1</v>
      </c>
    </row>
    <row r="85" spans="1:2" x14ac:dyDescent="0.2">
      <c r="A85" t="s">
        <v>283</v>
      </c>
      <c r="B85" s="12">
        <v>1</v>
      </c>
    </row>
    <row r="86" spans="1:2" x14ac:dyDescent="0.2">
      <c r="A86" t="s">
        <v>362</v>
      </c>
      <c r="B86" s="12">
        <v>1</v>
      </c>
    </row>
    <row r="87" spans="1:2" x14ac:dyDescent="0.2">
      <c r="A87" t="s">
        <v>304</v>
      </c>
      <c r="B87" s="12">
        <v>1</v>
      </c>
    </row>
    <row r="88" spans="1:2" x14ac:dyDescent="0.2">
      <c r="A88" t="s">
        <v>353</v>
      </c>
      <c r="B88" s="12">
        <v>1</v>
      </c>
    </row>
    <row r="89" spans="1:2" x14ac:dyDescent="0.2">
      <c r="A89" t="s">
        <v>474</v>
      </c>
      <c r="B89" s="12">
        <v>1</v>
      </c>
    </row>
    <row r="90" spans="1:2" x14ac:dyDescent="0.2">
      <c r="A90" t="s">
        <v>459</v>
      </c>
      <c r="B90" s="12">
        <v>1</v>
      </c>
    </row>
    <row r="91" spans="1:2" x14ac:dyDescent="0.2">
      <c r="A91" t="s">
        <v>480</v>
      </c>
      <c r="B91" s="12">
        <v>1</v>
      </c>
    </row>
    <row r="92" spans="1:2" x14ac:dyDescent="0.2">
      <c r="A92" t="s">
        <v>413</v>
      </c>
      <c r="B92" s="12">
        <v>1</v>
      </c>
    </row>
    <row r="93" spans="1:2" x14ac:dyDescent="0.2">
      <c r="A93" t="s">
        <v>603</v>
      </c>
      <c r="B93" s="12">
        <v>1</v>
      </c>
    </row>
    <row r="94" spans="1:2" x14ac:dyDescent="0.2">
      <c r="A94" t="s">
        <v>451</v>
      </c>
      <c r="B94" s="12">
        <v>1</v>
      </c>
    </row>
    <row r="95" spans="1:2" x14ac:dyDescent="0.2">
      <c r="A95" t="s">
        <v>606</v>
      </c>
      <c r="B95" s="12">
        <v>1</v>
      </c>
    </row>
    <row r="96" spans="1:2" x14ac:dyDescent="0.2">
      <c r="A96" t="s">
        <v>453</v>
      </c>
      <c r="B96" s="12">
        <v>1</v>
      </c>
    </row>
    <row r="97" spans="1:2" x14ac:dyDescent="0.2">
      <c r="A97" t="s">
        <v>488</v>
      </c>
      <c r="B97" s="12">
        <v>1</v>
      </c>
    </row>
    <row r="98" spans="1:2" x14ac:dyDescent="0.2">
      <c r="A98" t="s">
        <v>516</v>
      </c>
      <c r="B98" s="12">
        <v>1</v>
      </c>
    </row>
    <row r="99" spans="1:2" x14ac:dyDescent="0.2">
      <c r="A99" t="s">
        <v>589</v>
      </c>
      <c r="B99" s="12">
        <v>1</v>
      </c>
    </row>
    <row r="100" spans="1:2" x14ac:dyDescent="0.2">
      <c r="A100" t="s">
        <v>364</v>
      </c>
      <c r="B100" s="12">
        <v>1</v>
      </c>
    </row>
    <row r="101" spans="1:2" x14ac:dyDescent="0.2">
      <c r="A101" t="s">
        <v>538</v>
      </c>
      <c r="B101" s="12">
        <v>1</v>
      </c>
    </row>
    <row r="102" spans="1:2" x14ac:dyDescent="0.2">
      <c r="A102" t="s">
        <v>366</v>
      </c>
      <c r="B102" s="12">
        <v>1</v>
      </c>
    </row>
    <row r="103" spans="1:2" x14ac:dyDescent="0.2">
      <c r="A103" t="s">
        <v>492</v>
      </c>
      <c r="B103" s="12">
        <v>1</v>
      </c>
    </row>
    <row r="104" spans="1:2" x14ac:dyDescent="0.2">
      <c r="A104" t="s">
        <v>368</v>
      </c>
      <c r="B104" s="12">
        <v>1</v>
      </c>
    </row>
    <row r="105" spans="1:2" x14ac:dyDescent="0.2">
      <c r="A105" t="s">
        <v>414</v>
      </c>
      <c r="B105" s="12">
        <v>1</v>
      </c>
    </row>
    <row r="106" spans="1:2" x14ac:dyDescent="0.2">
      <c r="A106" t="s">
        <v>370</v>
      </c>
      <c r="B106" s="12">
        <v>1</v>
      </c>
    </row>
    <row r="107" spans="1:2" x14ac:dyDescent="0.2">
      <c r="A107" t="s">
        <v>548</v>
      </c>
      <c r="B107" s="12">
        <v>1</v>
      </c>
    </row>
    <row r="108" spans="1:2" x14ac:dyDescent="0.2">
      <c r="A108" t="s">
        <v>371</v>
      </c>
      <c r="B108" s="12">
        <v>1</v>
      </c>
    </row>
    <row r="109" spans="1:2" x14ac:dyDescent="0.2">
      <c r="A109" t="s">
        <v>418</v>
      </c>
      <c r="B109" s="12">
        <v>1</v>
      </c>
    </row>
    <row r="110" spans="1:2" x14ac:dyDescent="0.2">
      <c r="A110" t="s">
        <v>373</v>
      </c>
      <c r="B110" s="12">
        <v>1</v>
      </c>
    </row>
    <row r="111" spans="1:2" x14ac:dyDescent="0.2">
      <c r="A111" t="s">
        <v>422</v>
      </c>
      <c r="B111" s="12">
        <v>1</v>
      </c>
    </row>
    <row r="112" spans="1:2" x14ac:dyDescent="0.2">
      <c r="A112" t="s">
        <v>375</v>
      </c>
      <c r="B112" s="12">
        <v>1</v>
      </c>
    </row>
    <row r="113" spans="1:2" x14ac:dyDescent="0.2">
      <c r="A113" t="s">
        <v>426</v>
      </c>
      <c r="B113" s="12">
        <v>1</v>
      </c>
    </row>
    <row r="114" spans="1:2" x14ac:dyDescent="0.2">
      <c r="A114" t="s">
        <v>514</v>
      </c>
      <c r="B114" s="12">
        <v>1</v>
      </c>
    </row>
    <row r="115" spans="1:2" x14ac:dyDescent="0.2">
      <c r="A115" t="s">
        <v>430</v>
      </c>
      <c r="B115" s="12">
        <v>1</v>
      </c>
    </row>
    <row r="116" spans="1:2" x14ac:dyDescent="0.2">
      <c r="A116" t="s">
        <v>377</v>
      </c>
      <c r="B116" s="12">
        <v>1</v>
      </c>
    </row>
    <row r="117" spans="1:2" x14ac:dyDescent="0.2">
      <c r="A117" t="s">
        <v>434</v>
      </c>
      <c r="B117" s="12">
        <v>1</v>
      </c>
    </row>
    <row r="118" spans="1:2" x14ac:dyDescent="0.2">
      <c r="A118" t="s">
        <v>379</v>
      </c>
      <c r="B118" s="12">
        <v>1</v>
      </c>
    </row>
    <row r="119" spans="1:2" x14ac:dyDescent="0.2">
      <c r="A119" t="s">
        <v>439</v>
      </c>
      <c r="B119" s="12">
        <v>1</v>
      </c>
    </row>
    <row r="120" spans="1:2" x14ac:dyDescent="0.2">
      <c r="A120" t="s">
        <v>381</v>
      </c>
      <c r="B120" s="12">
        <v>1</v>
      </c>
    </row>
    <row r="121" spans="1:2" x14ac:dyDescent="0.2">
      <c r="A121" t="s">
        <v>447</v>
      </c>
      <c r="B121" s="12">
        <v>1</v>
      </c>
    </row>
    <row r="122" spans="1:2" x14ac:dyDescent="0.2">
      <c r="A122" t="s">
        <v>383</v>
      </c>
      <c r="B122" s="12">
        <v>1</v>
      </c>
    </row>
    <row r="123" spans="1:2" x14ac:dyDescent="0.2">
      <c r="A123" t="s">
        <v>335</v>
      </c>
      <c r="B123" s="12">
        <v>1</v>
      </c>
    </row>
    <row r="124" spans="1:2" x14ac:dyDescent="0.2">
      <c r="A124" t="s">
        <v>385</v>
      </c>
      <c r="B124" s="12">
        <v>1</v>
      </c>
    </row>
    <row r="125" spans="1:2" x14ac:dyDescent="0.2">
      <c r="A125" t="s">
        <v>342</v>
      </c>
      <c r="B125" s="12">
        <v>1</v>
      </c>
    </row>
    <row r="126" spans="1:2" x14ac:dyDescent="0.2">
      <c r="A126" t="s">
        <v>386</v>
      </c>
      <c r="B126" s="12">
        <v>1</v>
      </c>
    </row>
    <row r="127" spans="1:2" x14ac:dyDescent="0.2">
      <c r="A127" t="s">
        <v>63</v>
      </c>
      <c r="B127" s="12">
        <v>1</v>
      </c>
    </row>
    <row r="128" spans="1:2" x14ac:dyDescent="0.2">
      <c r="A128" t="s">
        <v>351</v>
      </c>
      <c r="B128" s="12">
        <v>1</v>
      </c>
    </row>
    <row r="129" spans="1:2" x14ac:dyDescent="0.2">
      <c r="A129" t="s">
        <v>144</v>
      </c>
      <c r="B129" s="12">
        <v>1</v>
      </c>
    </row>
    <row r="130" spans="1:2" x14ac:dyDescent="0.2">
      <c r="A130" t="s">
        <v>388</v>
      </c>
      <c r="B130" s="12">
        <v>1</v>
      </c>
    </row>
    <row r="131" spans="1:2" x14ac:dyDescent="0.2">
      <c r="A131" t="s">
        <v>150</v>
      </c>
      <c r="B131" s="12">
        <v>1</v>
      </c>
    </row>
    <row r="132" spans="1:2" x14ac:dyDescent="0.2">
      <c r="A132" t="s">
        <v>389</v>
      </c>
      <c r="B132" s="12">
        <v>1</v>
      </c>
    </row>
    <row r="133" spans="1:2" x14ac:dyDescent="0.2">
      <c r="A133" t="s">
        <v>99</v>
      </c>
      <c r="B133" s="12">
        <v>1</v>
      </c>
    </row>
    <row r="134" spans="1:2" x14ac:dyDescent="0.2">
      <c r="A134" t="s">
        <v>390</v>
      </c>
      <c r="B134" s="12">
        <v>1</v>
      </c>
    </row>
    <row r="135" spans="1:2" x14ac:dyDescent="0.2">
      <c r="A135" t="s">
        <v>243</v>
      </c>
      <c r="B135" s="12">
        <v>1</v>
      </c>
    </row>
    <row r="136" spans="1:2" x14ac:dyDescent="0.2">
      <c r="A136" t="s">
        <v>391</v>
      </c>
      <c r="B136" s="12">
        <v>1</v>
      </c>
    </row>
    <row r="137" spans="1:2" x14ac:dyDescent="0.2">
      <c r="A137" t="s">
        <v>241</v>
      </c>
      <c r="B137" s="12">
        <v>1</v>
      </c>
    </row>
    <row r="138" spans="1:2" x14ac:dyDescent="0.2">
      <c r="A138" t="s">
        <v>392</v>
      </c>
      <c r="B138" s="12">
        <v>1</v>
      </c>
    </row>
    <row r="139" spans="1:2" x14ac:dyDescent="0.2">
      <c r="A139" t="s">
        <v>285</v>
      </c>
      <c r="B139" s="12">
        <v>1</v>
      </c>
    </row>
    <row r="140" spans="1:2" x14ac:dyDescent="0.2">
      <c r="A140" t="s">
        <v>394</v>
      </c>
      <c r="B140" s="12">
        <v>1</v>
      </c>
    </row>
    <row r="141" spans="1:2" x14ac:dyDescent="0.2">
      <c r="A141" t="s">
        <v>312</v>
      </c>
      <c r="B141" s="12">
        <v>1</v>
      </c>
    </row>
    <row r="142" spans="1:2" x14ac:dyDescent="0.2">
      <c r="A142" t="s">
        <v>396</v>
      </c>
      <c r="B142" s="12">
        <v>1</v>
      </c>
    </row>
    <row r="143" spans="1:2" x14ac:dyDescent="0.2">
      <c r="A143" t="s">
        <v>245</v>
      </c>
      <c r="B143" s="12">
        <v>1</v>
      </c>
    </row>
    <row r="144" spans="1:2" x14ac:dyDescent="0.2">
      <c r="A144" t="s">
        <v>398</v>
      </c>
      <c r="B144" s="12">
        <v>1</v>
      </c>
    </row>
    <row r="145" spans="1:2" x14ac:dyDescent="0.2">
      <c r="A145" t="s">
        <v>41</v>
      </c>
      <c r="B145" s="12">
        <v>1</v>
      </c>
    </row>
    <row r="146" spans="1:2" x14ac:dyDescent="0.2">
      <c r="A146" t="s">
        <v>400</v>
      </c>
      <c r="B146" s="12">
        <v>1</v>
      </c>
    </row>
    <row r="147" spans="1:2" x14ac:dyDescent="0.2">
      <c r="A147" t="s">
        <v>267</v>
      </c>
      <c r="B147" s="12">
        <v>1</v>
      </c>
    </row>
    <row r="148" spans="1:2" x14ac:dyDescent="0.2">
      <c r="A148" t="s">
        <v>401</v>
      </c>
      <c r="B148" s="12">
        <v>1</v>
      </c>
    </row>
    <row r="149" spans="1:2" x14ac:dyDescent="0.2">
      <c r="A149" t="s">
        <v>476</v>
      </c>
      <c r="B149" s="12">
        <v>1</v>
      </c>
    </row>
    <row r="150" spans="1:2" x14ac:dyDescent="0.2">
      <c r="A150" t="s">
        <v>403</v>
      </c>
      <c r="B150" s="12">
        <v>1</v>
      </c>
    </row>
    <row r="151" spans="1:2" x14ac:dyDescent="0.2">
      <c r="A151" t="s">
        <v>478</v>
      </c>
      <c r="B151" s="12">
        <v>1</v>
      </c>
    </row>
    <row r="152" spans="1:2" x14ac:dyDescent="0.2">
      <c r="A152" t="s">
        <v>405</v>
      </c>
      <c r="B152" s="12">
        <v>1</v>
      </c>
    </row>
    <row r="153" spans="1:2" x14ac:dyDescent="0.2">
      <c r="A153" t="s">
        <v>482</v>
      </c>
      <c r="B153" s="12">
        <v>1</v>
      </c>
    </row>
    <row r="154" spans="1:2" x14ac:dyDescent="0.2">
      <c r="A154" t="s">
        <v>407</v>
      </c>
      <c r="B154" s="12">
        <v>1</v>
      </c>
    </row>
    <row r="155" spans="1:2" x14ac:dyDescent="0.2">
      <c r="A155" t="s">
        <v>609</v>
      </c>
      <c r="B155" s="12">
        <v>1</v>
      </c>
    </row>
    <row r="156" spans="1:2" x14ac:dyDescent="0.2">
      <c r="A156" t="s">
        <v>348</v>
      </c>
      <c r="B156" s="12">
        <v>1</v>
      </c>
    </row>
    <row r="157" spans="1:2" x14ac:dyDescent="0.2">
      <c r="A157" t="s">
        <v>604</v>
      </c>
      <c r="B157" s="12">
        <v>1</v>
      </c>
    </row>
    <row r="158" spans="1:2" x14ac:dyDescent="0.2">
      <c r="A158" t="s">
        <v>498</v>
      </c>
      <c r="B158" s="12">
        <v>1</v>
      </c>
    </row>
    <row r="159" spans="1:2" x14ac:dyDescent="0.2">
      <c r="A159" t="s">
        <v>602</v>
      </c>
      <c r="B159" s="12">
        <v>1</v>
      </c>
    </row>
    <row r="160" spans="1:2" x14ac:dyDescent="0.2">
      <c r="A160" t="s">
        <v>409</v>
      </c>
      <c r="B160" s="12">
        <v>1</v>
      </c>
    </row>
    <row r="161" spans="1:2" x14ac:dyDescent="0.2">
      <c r="A161" t="s">
        <v>608</v>
      </c>
      <c r="B161" s="12">
        <v>1</v>
      </c>
    </row>
    <row r="162" spans="1:2" x14ac:dyDescent="0.2">
      <c r="A162" t="s">
        <v>410</v>
      </c>
      <c r="B162" s="12">
        <v>1</v>
      </c>
    </row>
    <row r="163" spans="1:2" x14ac:dyDescent="0.2">
      <c r="A163" t="s">
        <v>486</v>
      </c>
      <c r="B163" s="12">
        <v>1</v>
      </c>
    </row>
    <row r="164" spans="1:2" x14ac:dyDescent="0.2">
      <c r="A164" t="s">
        <v>411</v>
      </c>
      <c r="B164" s="12">
        <v>1</v>
      </c>
    </row>
    <row r="165" spans="1:2" x14ac:dyDescent="0.2">
      <c r="A165" t="s">
        <v>592</v>
      </c>
      <c r="B165" s="12">
        <v>1</v>
      </c>
    </row>
    <row r="166" spans="1:2" x14ac:dyDescent="0.2">
      <c r="A166" t="s">
        <v>350</v>
      </c>
      <c r="B166" s="12">
        <v>1</v>
      </c>
    </row>
    <row r="167" spans="1:2" x14ac:dyDescent="0.2">
      <c r="A167" t="s">
        <v>591</v>
      </c>
      <c r="B167" s="12">
        <v>1</v>
      </c>
    </row>
    <row r="168" spans="1:2" x14ac:dyDescent="0.2">
      <c r="A168" t="s">
        <v>412</v>
      </c>
      <c r="B168" s="12">
        <v>1</v>
      </c>
    </row>
    <row r="169" spans="1:2" x14ac:dyDescent="0.2">
      <c r="A169" t="s">
        <v>534</v>
      </c>
      <c r="B169" s="12">
        <v>1</v>
      </c>
    </row>
    <row r="170" spans="1:2" x14ac:dyDescent="0.2">
      <c r="A170" t="s">
        <v>455</v>
      </c>
      <c r="B170" s="12">
        <v>1</v>
      </c>
    </row>
    <row r="171" spans="1:2" x14ac:dyDescent="0.2">
      <c r="A171" t="s">
        <v>536</v>
      </c>
      <c r="B171" s="12">
        <v>1</v>
      </c>
    </row>
    <row r="172" spans="1:2" x14ac:dyDescent="0.2">
      <c r="A172" t="s">
        <v>456</v>
      </c>
      <c r="B172" s="12">
        <v>1</v>
      </c>
    </row>
    <row r="173" spans="1:2" x14ac:dyDescent="0.2">
      <c r="A173" t="s">
        <v>489</v>
      </c>
      <c r="B173" s="12">
        <v>1</v>
      </c>
    </row>
    <row r="174" spans="1:2" x14ac:dyDescent="0.2">
      <c r="A174" t="s">
        <v>457</v>
      </c>
      <c r="B174" s="12">
        <v>1</v>
      </c>
    </row>
    <row r="175" spans="1:2" x14ac:dyDescent="0.2">
      <c r="A175" t="s">
        <v>542</v>
      </c>
      <c r="B175" s="12">
        <v>1</v>
      </c>
    </row>
    <row r="176" spans="1:2" x14ac:dyDescent="0.2">
      <c r="A176" t="s">
        <v>458</v>
      </c>
      <c r="B176" s="12">
        <v>1</v>
      </c>
    </row>
    <row r="177" spans="1:2" x14ac:dyDescent="0.2">
      <c r="A177" t="s">
        <v>544</v>
      </c>
      <c r="B177" s="12">
        <v>1</v>
      </c>
    </row>
    <row r="178" spans="1:2" x14ac:dyDescent="0.2">
      <c r="A178" t="s">
        <v>355</v>
      </c>
      <c r="B178" s="12">
        <v>1</v>
      </c>
    </row>
    <row r="179" spans="1:2" x14ac:dyDescent="0.2">
      <c r="A179" t="s">
        <v>493</v>
      </c>
      <c r="B179" s="12">
        <v>1</v>
      </c>
    </row>
    <row r="180" spans="1:2" x14ac:dyDescent="0.2">
      <c r="A180" t="s">
        <v>500</v>
      </c>
      <c r="B180" s="12">
        <v>1</v>
      </c>
    </row>
    <row r="181" spans="1:2" x14ac:dyDescent="0.2">
      <c r="A181" t="s">
        <v>415</v>
      </c>
      <c r="B181" s="12">
        <v>1</v>
      </c>
    </row>
    <row r="182" spans="1:2" x14ac:dyDescent="0.2">
      <c r="A182" t="s">
        <v>507</v>
      </c>
      <c r="B182" s="12">
        <v>1</v>
      </c>
    </row>
    <row r="183" spans="1:2" x14ac:dyDescent="0.2">
      <c r="A183" t="s">
        <v>417</v>
      </c>
      <c r="B183" s="12">
        <v>1</v>
      </c>
    </row>
    <row r="184" spans="1:2" x14ac:dyDescent="0.2">
      <c r="A184" t="s">
        <v>461</v>
      </c>
      <c r="B184" s="12">
        <v>1</v>
      </c>
    </row>
    <row r="185" spans="1:2" x14ac:dyDescent="0.2">
      <c r="A185" t="s">
        <v>551</v>
      </c>
      <c r="B185" s="12">
        <v>1</v>
      </c>
    </row>
    <row r="186" spans="1:2" x14ac:dyDescent="0.2">
      <c r="A186" t="s">
        <v>562</v>
      </c>
      <c r="B186" s="12">
        <v>1</v>
      </c>
    </row>
    <row r="187" spans="1:2" x14ac:dyDescent="0.2">
      <c r="A187" t="s">
        <v>549</v>
      </c>
      <c r="B187" s="12">
        <v>1</v>
      </c>
    </row>
    <row r="188" spans="1:2" x14ac:dyDescent="0.2">
      <c r="A188" t="s">
        <v>574</v>
      </c>
      <c r="B188" s="12">
        <v>1</v>
      </c>
    </row>
    <row r="189" spans="1:2" x14ac:dyDescent="0.2">
      <c r="A189" t="s">
        <v>419</v>
      </c>
      <c r="B189" s="12">
        <v>1</v>
      </c>
    </row>
    <row r="190" spans="1:2" x14ac:dyDescent="0.2">
      <c r="A190" t="s">
        <v>580</v>
      </c>
      <c r="B190" s="12">
        <v>1</v>
      </c>
    </row>
    <row r="191" spans="1:2" x14ac:dyDescent="0.2">
      <c r="A191" t="s">
        <v>421</v>
      </c>
      <c r="B191" s="12">
        <v>1</v>
      </c>
    </row>
    <row r="192" spans="1:2" x14ac:dyDescent="0.2">
      <c r="A192" t="s">
        <v>568</v>
      </c>
      <c r="B192" s="12">
        <v>1</v>
      </c>
    </row>
    <row r="193" spans="1:2" x14ac:dyDescent="0.2">
      <c r="A193" t="s">
        <v>423</v>
      </c>
      <c r="B193" s="12">
        <v>1</v>
      </c>
    </row>
    <row r="194" spans="1:2" x14ac:dyDescent="0.2">
      <c r="A194" t="s">
        <v>564</v>
      </c>
      <c r="B194" s="12">
        <v>1</v>
      </c>
    </row>
    <row r="195" spans="1:2" x14ac:dyDescent="0.2">
      <c r="A195" t="s">
        <v>425</v>
      </c>
      <c r="B195" s="12">
        <v>1</v>
      </c>
    </row>
    <row r="196" spans="1:2" x14ac:dyDescent="0.2">
      <c r="A196" t="s">
        <v>566</v>
      </c>
      <c r="B196" s="12">
        <v>1</v>
      </c>
    </row>
    <row r="197" spans="1:2" x14ac:dyDescent="0.2">
      <c r="A197" t="s">
        <v>427</v>
      </c>
      <c r="B197" s="12">
        <v>1</v>
      </c>
    </row>
    <row r="198" spans="1:2" x14ac:dyDescent="0.2">
      <c r="A198" t="s">
        <v>556</v>
      </c>
      <c r="B198" s="12">
        <v>1</v>
      </c>
    </row>
    <row r="199" spans="1:2" x14ac:dyDescent="0.2">
      <c r="A199" t="s">
        <v>429</v>
      </c>
      <c r="B199" s="12">
        <v>1</v>
      </c>
    </row>
    <row r="200" spans="1:2" x14ac:dyDescent="0.2">
      <c r="A200" t="s">
        <v>558</v>
      </c>
      <c r="B200" s="12">
        <v>1</v>
      </c>
    </row>
    <row r="201" spans="1:2" x14ac:dyDescent="0.2">
      <c r="A201" t="s">
        <v>431</v>
      </c>
      <c r="B201" s="12">
        <v>1</v>
      </c>
    </row>
    <row r="202" spans="1:2" x14ac:dyDescent="0.2">
      <c r="A202" t="s">
        <v>584</v>
      </c>
      <c r="B202" s="12">
        <v>1</v>
      </c>
    </row>
    <row r="203" spans="1:2" x14ac:dyDescent="0.2">
      <c r="A203" t="s">
        <v>432</v>
      </c>
      <c r="B203" s="12">
        <v>1</v>
      </c>
    </row>
    <row r="204" spans="1:2" x14ac:dyDescent="0.2">
      <c r="A204" t="s">
        <v>572</v>
      </c>
      <c r="B204" s="12">
        <v>1</v>
      </c>
    </row>
    <row r="205" spans="1:2" x14ac:dyDescent="0.2">
      <c r="A205" t="s">
        <v>512</v>
      </c>
      <c r="B205" s="12">
        <v>1</v>
      </c>
    </row>
    <row r="206" spans="1:2" x14ac:dyDescent="0.2">
      <c r="A206" t="s">
        <v>582</v>
      </c>
      <c r="B206" s="12">
        <v>1</v>
      </c>
    </row>
    <row r="207" spans="1:2" x14ac:dyDescent="0.2">
      <c r="A207" t="s">
        <v>437</v>
      </c>
      <c r="B207" s="12">
        <v>1</v>
      </c>
    </row>
    <row r="208" spans="1:2" x14ac:dyDescent="0.2">
      <c r="A208" t="s">
        <v>576</v>
      </c>
      <c r="B208" s="12">
        <v>1</v>
      </c>
    </row>
    <row r="209" spans="1:2" x14ac:dyDescent="0.2">
      <c r="A209" t="s">
        <v>441</v>
      </c>
      <c r="B209" s="12">
        <v>1</v>
      </c>
    </row>
    <row r="210" spans="1:2" x14ac:dyDescent="0.2">
      <c r="A210" t="s">
        <v>570</v>
      </c>
      <c r="B210" s="12">
        <v>1</v>
      </c>
    </row>
    <row r="211" spans="1:2" x14ac:dyDescent="0.2">
      <c r="A211" t="s">
        <v>445</v>
      </c>
      <c r="B211" s="12">
        <v>1</v>
      </c>
    </row>
    <row r="212" spans="1:2" x14ac:dyDescent="0.2">
      <c r="A212" t="s">
        <v>578</v>
      </c>
      <c r="B212" s="12">
        <v>1</v>
      </c>
    </row>
    <row r="213" spans="1:2" x14ac:dyDescent="0.2">
      <c r="A213" t="s">
        <v>600</v>
      </c>
      <c r="B213" s="12">
        <v>1</v>
      </c>
    </row>
    <row r="214" spans="1:2" x14ac:dyDescent="0.2">
      <c r="A214" t="s">
        <v>586</v>
      </c>
      <c r="B214" s="12">
        <v>1</v>
      </c>
    </row>
    <row r="215" spans="1:2" x14ac:dyDescent="0.2">
      <c r="A215" t="s">
        <v>340</v>
      </c>
      <c r="B215" s="12">
        <v>1</v>
      </c>
    </row>
    <row r="216" spans="1:2" x14ac:dyDescent="0.2">
      <c r="A216" t="s">
        <v>588</v>
      </c>
      <c r="B216" s="12">
        <v>1</v>
      </c>
    </row>
    <row r="217" spans="1:2" x14ac:dyDescent="0.2">
      <c r="A217" t="s">
        <v>337</v>
      </c>
      <c r="B217" s="12">
        <v>1</v>
      </c>
    </row>
    <row r="218" spans="1:2" x14ac:dyDescent="0.2">
      <c r="A218" t="s">
        <v>560</v>
      </c>
      <c r="B218" s="12">
        <v>1</v>
      </c>
    </row>
    <row r="219" spans="1:2" x14ac:dyDescent="0.2">
      <c r="A219" t="s">
        <v>598</v>
      </c>
      <c r="B219" s="12">
        <v>1</v>
      </c>
    </row>
    <row r="220" spans="1:2" x14ac:dyDescent="0.2">
      <c r="A220" t="s">
        <v>526</v>
      </c>
      <c r="B220" s="12">
        <v>1</v>
      </c>
    </row>
    <row r="221" spans="1:2" x14ac:dyDescent="0.2">
      <c r="A221" t="s">
        <v>344</v>
      </c>
      <c r="B221" s="12">
        <v>1</v>
      </c>
    </row>
    <row r="222" spans="1:2" x14ac:dyDescent="0.2">
      <c r="A222" t="s">
        <v>532</v>
      </c>
      <c r="B222" s="12">
        <v>1</v>
      </c>
    </row>
    <row r="223" spans="1:2" x14ac:dyDescent="0.2">
      <c r="A223" t="s">
        <v>91</v>
      </c>
      <c r="B223" s="12">
        <v>1</v>
      </c>
    </row>
    <row r="224" spans="1:2" x14ac:dyDescent="0.2">
      <c r="A224" t="s">
        <v>530</v>
      </c>
      <c r="B224" s="12">
        <v>1</v>
      </c>
    </row>
    <row r="225" spans="1:2" x14ac:dyDescent="0.2">
      <c r="A225" t="s">
        <v>25</v>
      </c>
      <c r="B225" s="12">
        <v>1</v>
      </c>
    </row>
    <row r="226" spans="1:2" x14ac:dyDescent="0.2">
      <c r="A226" t="s">
        <v>528</v>
      </c>
      <c r="B226" s="12">
        <v>1</v>
      </c>
    </row>
    <row r="227" spans="1:2" x14ac:dyDescent="0.2">
      <c r="A227" t="s">
        <v>23</v>
      </c>
      <c r="B227" s="12">
        <v>1</v>
      </c>
    </row>
    <row r="228" spans="1:2" x14ac:dyDescent="0.2">
      <c r="A228" t="s">
        <v>496</v>
      </c>
      <c r="B228" s="12">
        <v>1</v>
      </c>
    </row>
    <row r="229" spans="1:2" x14ac:dyDescent="0.2">
      <c r="A229" t="s">
        <v>263</v>
      </c>
      <c r="B229" s="12">
        <v>1</v>
      </c>
    </row>
    <row r="230" spans="1:2" x14ac:dyDescent="0.2">
      <c r="A230" t="s">
        <v>596</v>
      </c>
      <c r="B230" s="12">
        <v>1</v>
      </c>
    </row>
    <row r="231" spans="1:2" x14ac:dyDescent="0.2">
      <c r="A231" t="s">
        <v>27</v>
      </c>
      <c r="B231" s="12">
        <v>1</v>
      </c>
    </row>
    <row r="232" spans="1:2" x14ac:dyDescent="0.2">
      <c r="A232" t="s">
        <v>462</v>
      </c>
      <c r="B232" s="12">
        <v>1</v>
      </c>
    </row>
    <row r="233" spans="1:2" x14ac:dyDescent="0.2">
      <c r="A233" t="s">
        <v>255</v>
      </c>
      <c r="B233" s="12">
        <v>1</v>
      </c>
    </row>
    <row r="234" spans="1:2" x14ac:dyDescent="0.2">
      <c r="A234" t="s">
        <v>464</v>
      </c>
      <c r="B234" s="12">
        <v>1</v>
      </c>
    </row>
    <row r="235" spans="1:2" x14ac:dyDescent="0.2">
      <c r="A235" t="s">
        <v>65</v>
      </c>
      <c r="B235" s="12">
        <v>1</v>
      </c>
    </row>
    <row r="236" spans="1:2" x14ac:dyDescent="0.2">
      <c r="A236" t="s">
        <v>504</v>
      </c>
      <c r="B236" s="12">
        <v>1</v>
      </c>
    </row>
    <row r="237" spans="1:2" x14ac:dyDescent="0.2">
      <c r="A237" t="s">
        <v>253</v>
      </c>
      <c r="B237" s="12">
        <v>1</v>
      </c>
    </row>
    <row r="238" spans="1:2" x14ac:dyDescent="0.2">
      <c r="A238" t="s">
        <v>505</v>
      </c>
      <c r="B238" s="12">
        <v>1</v>
      </c>
    </row>
    <row r="239" spans="1:2" x14ac:dyDescent="0.2">
      <c r="A239" t="s">
        <v>160</v>
      </c>
      <c r="B239" s="12">
        <v>1</v>
      </c>
    </row>
    <row r="240" spans="1:2" x14ac:dyDescent="0.2">
      <c r="A240" t="s">
        <v>466</v>
      </c>
      <c r="B240" s="12">
        <v>1</v>
      </c>
    </row>
    <row r="241" spans="1:2" x14ac:dyDescent="0.2">
      <c r="A241" t="s">
        <v>115</v>
      </c>
      <c r="B241" s="12">
        <v>1</v>
      </c>
    </row>
    <row r="242" spans="1:2" x14ac:dyDescent="0.2">
      <c r="A242" t="s">
        <v>511</v>
      </c>
      <c r="B242" s="12">
        <v>1</v>
      </c>
    </row>
    <row r="243" spans="1:2" x14ac:dyDescent="0.2">
      <c r="A243" t="s">
        <v>239</v>
      </c>
      <c r="B243" s="12">
        <v>1</v>
      </c>
    </row>
    <row r="244" spans="1:2" x14ac:dyDescent="0.2">
      <c r="A244" t="s">
        <v>506</v>
      </c>
      <c r="B244" s="12">
        <v>1</v>
      </c>
    </row>
    <row r="245" spans="1:2" x14ac:dyDescent="0.2">
      <c r="A245" t="s">
        <v>138</v>
      </c>
      <c r="B245" s="12">
        <v>1</v>
      </c>
    </row>
    <row r="246" spans="1:2" x14ac:dyDescent="0.2">
      <c r="A246" t="s">
        <v>467</v>
      </c>
      <c r="B246" s="12">
        <v>1</v>
      </c>
    </row>
    <row r="247" spans="1:2" x14ac:dyDescent="0.2">
      <c r="A247" t="s">
        <v>184</v>
      </c>
      <c r="B247" s="12">
        <v>1</v>
      </c>
    </row>
    <row r="248" spans="1:2" x14ac:dyDescent="0.2">
      <c r="A248" t="s">
        <v>449</v>
      </c>
      <c r="B248" s="12">
        <v>1</v>
      </c>
    </row>
    <row r="249" spans="1:2" x14ac:dyDescent="0.2">
      <c r="A249" t="s">
        <v>310</v>
      </c>
      <c r="B249" s="12">
        <v>1</v>
      </c>
    </row>
    <row r="250" spans="1:2" x14ac:dyDescent="0.2">
      <c r="A250" t="s">
        <v>469</v>
      </c>
      <c r="B250" s="12">
        <v>1</v>
      </c>
    </row>
    <row r="251" spans="1:2" x14ac:dyDescent="0.2">
      <c r="A251" t="s">
        <v>289</v>
      </c>
      <c r="B251" s="12">
        <v>1</v>
      </c>
    </row>
    <row r="252" spans="1:2" x14ac:dyDescent="0.2">
      <c r="A252" t="s">
        <v>192</v>
      </c>
      <c r="B252" s="12">
        <v>1</v>
      </c>
    </row>
    <row r="253" spans="1:2" x14ac:dyDescent="0.2">
      <c r="A253" t="s">
        <v>287</v>
      </c>
      <c r="B253" s="12">
        <v>1</v>
      </c>
    </row>
    <row r="254" spans="1:2" x14ac:dyDescent="0.2">
      <c r="A254" t="s">
        <v>152</v>
      </c>
      <c r="B254" s="12">
        <v>1</v>
      </c>
    </row>
    <row r="255" spans="1:2" x14ac:dyDescent="0.2">
      <c r="A255" t="s">
        <v>259</v>
      </c>
      <c r="B255" s="12">
        <v>1</v>
      </c>
    </row>
    <row r="256" spans="1:2" x14ac:dyDescent="0.2">
      <c r="A256" t="s">
        <v>175</v>
      </c>
      <c r="B256" s="12">
        <v>1</v>
      </c>
    </row>
    <row r="257" spans="1:2" x14ac:dyDescent="0.2">
      <c r="A257" t="s">
        <v>177</v>
      </c>
      <c r="B257" s="12">
        <v>1</v>
      </c>
    </row>
    <row r="258" spans="1:2" x14ac:dyDescent="0.2">
      <c r="A258" t="s">
        <v>291</v>
      </c>
      <c r="B258" s="12">
        <v>1</v>
      </c>
    </row>
    <row r="259" spans="1:2" x14ac:dyDescent="0.2">
      <c r="A259" t="s">
        <v>308</v>
      </c>
      <c r="B259" s="12">
        <v>1</v>
      </c>
    </row>
    <row r="260" spans="1:2" x14ac:dyDescent="0.2">
      <c r="A260" t="s">
        <v>158</v>
      </c>
      <c r="B260" s="12">
        <v>1</v>
      </c>
    </row>
    <row r="261" spans="1:2" x14ac:dyDescent="0.2">
      <c r="A261" t="s">
        <v>102</v>
      </c>
      <c r="B261" s="12">
        <v>1</v>
      </c>
    </row>
    <row r="262" spans="1:2" x14ac:dyDescent="0.2">
      <c r="A262" t="s">
        <v>194</v>
      </c>
      <c r="B262" s="12">
        <v>1</v>
      </c>
    </row>
    <row r="263" spans="1:2" x14ac:dyDescent="0.2">
      <c r="A263" t="s">
        <v>81</v>
      </c>
      <c r="B263" s="12">
        <v>1</v>
      </c>
    </row>
    <row r="264" spans="1:2" x14ac:dyDescent="0.2">
      <c r="A264" t="s">
        <v>59</v>
      </c>
      <c r="B264" s="12">
        <v>1</v>
      </c>
    </row>
    <row r="265" spans="1:2" x14ac:dyDescent="0.2">
      <c r="A265" t="s">
        <v>33</v>
      </c>
      <c r="B265" s="12">
        <v>1</v>
      </c>
    </row>
    <row r="266" spans="1:2" x14ac:dyDescent="0.2">
      <c r="A266" t="s">
        <v>520</v>
      </c>
      <c r="B266" s="12">
        <v>1</v>
      </c>
    </row>
    <row r="267" spans="1:2" x14ac:dyDescent="0.2">
      <c r="A267" t="s">
        <v>471</v>
      </c>
      <c r="B267" s="12">
        <v>1</v>
      </c>
    </row>
    <row r="268" spans="1:2" x14ac:dyDescent="0.2">
      <c r="A268" t="s">
        <v>318</v>
      </c>
      <c r="B268" s="12">
        <v>1</v>
      </c>
    </row>
    <row r="269" spans="1:2" x14ac:dyDescent="0.2">
      <c r="A269" t="s">
        <v>188</v>
      </c>
      <c r="B269" s="12">
        <v>1</v>
      </c>
    </row>
    <row r="270" spans="1:2" x14ac:dyDescent="0.2">
      <c r="A270" t="s">
        <v>314</v>
      </c>
      <c r="B270" s="12">
        <v>1</v>
      </c>
    </row>
    <row r="271" spans="1:2" x14ac:dyDescent="0.2">
      <c r="A271" t="s">
        <v>51</v>
      </c>
      <c r="B271" s="12">
        <v>1</v>
      </c>
    </row>
    <row r="272" spans="1:2" x14ac:dyDescent="0.2">
      <c r="A272" t="s">
        <v>293</v>
      </c>
      <c r="B272" s="12">
        <v>1</v>
      </c>
    </row>
    <row r="273" spans="1:2" x14ac:dyDescent="0.2">
      <c r="A273" t="s">
        <v>77</v>
      </c>
      <c r="B273" s="12">
        <v>1</v>
      </c>
    </row>
    <row r="274" spans="1:2" x14ac:dyDescent="0.2">
      <c r="A274" t="s">
        <v>154</v>
      </c>
      <c r="B274" s="12">
        <v>1</v>
      </c>
    </row>
    <row r="275" spans="1:2" x14ac:dyDescent="0.2">
      <c r="A275" t="s">
        <v>164</v>
      </c>
      <c r="B275" s="12">
        <v>1</v>
      </c>
    </row>
    <row r="276" spans="1:2" x14ac:dyDescent="0.2">
      <c r="A276" t="s">
        <v>45</v>
      </c>
      <c r="B276" s="12">
        <v>1</v>
      </c>
    </row>
    <row r="277" spans="1:2" x14ac:dyDescent="0.2">
      <c r="A277" t="s">
        <v>524</v>
      </c>
      <c r="B277" s="12">
        <v>1</v>
      </c>
    </row>
    <row r="278" spans="1:2" x14ac:dyDescent="0.2">
      <c r="A278" t="s">
        <v>522</v>
      </c>
      <c r="B278" s="12">
        <v>1</v>
      </c>
    </row>
    <row r="279" spans="1:2" x14ac:dyDescent="0.2">
      <c r="A279" t="s">
        <v>502</v>
      </c>
      <c r="B279" s="12">
        <v>1</v>
      </c>
    </row>
    <row r="280" spans="1:2" x14ac:dyDescent="0.2">
      <c r="A280" t="s">
        <v>301</v>
      </c>
      <c r="B280" s="12">
        <v>1</v>
      </c>
    </row>
    <row r="281" spans="1:2" x14ac:dyDescent="0.2">
      <c r="A281" t="s">
        <v>168</v>
      </c>
      <c r="B281" s="12">
        <v>1</v>
      </c>
    </row>
    <row r="282" spans="1:2" x14ac:dyDescent="0.2">
      <c r="A282" t="s">
        <v>299</v>
      </c>
      <c r="B282" s="12">
        <v>1</v>
      </c>
    </row>
    <row r="283" spans="1:2" x14ac:dyDescent="0.2">
      <c r="A283" t="s">
        <v>156</v>
      </c>
      <c r="B283" s="12">
        <v>1</v>
      </c>
    </row>
    <row r="284" spans="1:2" x14ac:dyDescent="0.2">
      <c r="A284" t="s">
        <v>93</v>
      </c>
      <c r="B284" s="12">
        <v>1</v>
      </c>
    </row>
    <row r="285" spans="1:2" x14ac:dyDescent="0.2">
      <c r="A285" t="s">
        <v>518</v>
      </c>
      <c r="B285" s="12">
        <v>1</v>
      </c>
    </row>
    <row r="286" spans="1:2" x14ac:dyDescent="0.2">
      <c r="A286" t="s">
        <v>43</v>
      </c>
      <c r="B286" s="12">
        <v>1</v>
      </c>
    </row>
    <row r="287" spans="1:2" x14ac:dyDescent="0.2">
      <c r="A287" t="s">
        <v>473</v>
      </c>
      <c r="B287" s="12">
        <v>1</v>
      </c>
    </row>
    <row r="288" spans="1:2" x14ac:dyDescent="0.2">
      <c r="A288" t="s">
        <v>509</v>
      </c>
      <c r="B288" s="12">
        <v>1</v>
      </c>
    </row>
    <row r="289" spans="1:2" x14ac:dyDescent="0.2">
      <c r="A289" t="s">
        <v>613</v>
      </c>
      <c r="B289" s="12">
        <v>397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layout</vt:lpstr>
      <vt:lpstr>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Rodrigues Dos Santos</dc:creator>
  <cp:lastModifiedBy>Alisson Rodrigues Dos Santos</cp:lastModifiedBy>
  <dcterms:created xsi:type="dcterms:W3CDTF">2022-08-22T19:20:18Z</dcterms:created>
  <dcterms:modified xsi:type="dcterms:W3CDTF">2022-08-22T21:50:43Z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f4a470-9017-4eb2-9355-9e4ac7c4d8e0_Enabled">
    <vt:lpwstr>true</vt:lpwstr>
  </property>
  <property fmtid="{D5CDD505-2E9C-101B-9397-08002B2CF9AE}" pid="3" name="MSIP_Label_5df4a470-9017-4eb2-9355-9e4ac7c4d8e0_SetDate">
    <vt:lpwstr>2022-08-22T19:32:48Z</vt:lpwstr>
  </property>
  <property fmtid="{D5CDD505-2E9C-101B-9397-08002B2CF9AE}" pid="4" name="MSIP_Label_5df4a470-9017-4eb2-9355-9e4ac7c4d8e0_Method">
    <vt:lpwstr>Privileged</vt:lpwstr>
  </property>
  <property fmtid="{D5CDD505-2E9C-101B-9397-08002B2CF9AE}" pid="5" name="MSIP_Label_5df4a470-9017-4eb2-9355-9e4ac7c4d8e0_Name">
    <vt:lpwstr>Interno</vt:lpwstr>
  </property>
  <property fmtid="{D5CDD505-2E9C-101B-9397-08002B2CF9AE}" pid="6" name="MSIP_Label_5df4a470-9017-4eb2-9355-9e4ac7c4d8e0_SiteId">
    <vt:lpwstr>f1f3b372-308b-4b7f-a66b-62bdcba897e4</vt:lpwstr>
  </property>
  <property fmtid="{D5CDD505-2E9C-101B-9397-08002B2CF9AE}" pid="7" name="MSIP_Label_5df4a470-9017-4eb2-9355-9e4ac7c4d8e0_ActionId">
    <vt:lpwstr>76ea511e-2130-4d5e-a9c6-274e110eafdf</vt:lpwstr>
  </property>
  <property fmtid="{D5CDD505-2E9C-101B-9397-08002B2CF9AE}" pid="8" name="MSIP_Label_5df4a470-9017-4eb2-9355-9e4ac7c4d8e0_ContentBits">
    <vt:lpwstr>0</vt:lpwstr>
  </property>
</Properties>
</file>