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ootbrasil.intranet\fileserver\DIRAT\USUARIOS\ALISSON\SES_SUSEP\"/>
    </mc:Choice>
  </mc:AlternateContent>
  <xr:revisionPtr revIDLastSave="0" documentId="13_ncr:1_{70894686-93C8-4563-977F-C004C65F7204}" xr6:coauthVersionLast="47" xr6:coauthVersionMax="47" xr10:uidLastSave="{00000000-0000-0000-0000-000000000000}"/>
  <bookViews>
    <workbookView minimized="1" xWindow="32160" yWindow="2715" windowWidth="21600" windowHeight="11505" activeTab="1" xr2:uid="{8622D35D-A9FF-4D62-8C5F-D6B6CA478D8B}"/>
    <workbookView xWindow="-120" yWindow="-120" windowWidth="29040" windowHeight="15990" activeTab="1" xr2:uid="{7F220DAA-F32B-4B64-9ED6-AA8E4672CB7E}"/>
  </bookViews>
  <sheets>
    <sheet name="layout" sheetId="1" r:id="rId1"/>
    <sheet name="freq" sheetId="2" r:id="rId2"/>
    <sheet name="type" sheetId="3" r:id="rId3"/>
  </sheets>
  <definedNames>
    <definedName name="_xlnm._FilterDatabase" localSheetId="0" hidden="1">layout!$A$1:$G$520</definedName>
  </definedNames>
  <calcPr calcId="191029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4" i="2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14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C192" i="1" s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168" i="1"/>
  <c r="B169" i="1"/>
  <c r="B170" i="1"/>
  <c r="B171" i="1"/>
  <c r="B172" i="1"/>
  <c r="B173" i="1"/>
  <c r="B174" i="1"/>
  <c r="B175" i="1"/>
  <c r="B176" i="1"/>
  <c r="B167" i="1"/>
  <c r="C167" i="1" s="1"/>
  <c r="D3" i="1"/>
  <c r="D13" i="1"/>
  <c r="D12" i="1"/>
  <c r="D11" i="1"/>
  <c r="D10" i="1"/>
  <c r="B14" i="1"/>
  <c r="C14" i="1" s="1"/>
  <c r="B16" i="1"/>
  <c r="B17" i="1"/>
  <c r="B18" i="1"/>
  <c r="B19" i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B31" i="1"/>
  <c r="B32" i="1"/>
  <c r="B33" i="1"/>
  <c r="B34" i="1"/>
  <c r="B35" i="1"/>
  <c r="B36" i="1"/>
  <c r="C36" i="1" s="1"/>
  <c r="B37" i="1"/>
  <c r="C37" i="1" s="1"/>
  <c r="B38" i="1"/>
  <c r="C38" i="1" s="1"/>
  <c r="B39" i="1"/>
  <c r="B40" i="1"/>
  <c r="B41" i="1"/>
  <c r="B42" i="1"/>
  <c r="B43" i="1"/>
  <c r="B44" i="1"/>
  <c r="B45" i="1"/>
  <c r="B46" i="1"/>
  <c r="C46" i="1" s="1"/>
  <c r="B47" i="1"/>
  <c r="C47" i="1" s="1"/>
  <c r="B48" i="1"/>
  <c r="B49" i="1"/>
  <c r="B50" i="1"/>
  <c r="B51" i="1"/>
  <c r="B52" i="1"/>
  <c r="B53" i="1"/>
  <c r="B54" i="1"/>
  <c r="B55" i="1"/>
  <c r="B56" i="1"/>
  <c r="B58" i="1"/>
  <c r="C58" i="1" s="1"/>
  <c r="B59" i="1"/>
  <c r="C59" i="1" s="1"/>
  <c r="B60" i="1"/>
  <c r="C60" i="1" s="1"/>
  <c r="B61" i="1"/>
  <c r="B62" i="1"/>
  <c r="B63" i="1"/>
  <c r="B64" i="1"/>
  <c r="B65" i="1"/>
  <c r="C65" i="1" s="1"/>
  <c r="B66" i="1"/>
  <c r="C66" i="1" s="1"/>
  <c r="B67" i="1"/>
  <c r="B68" i="1"/>
  <c r="B69" i="1"/>
  <c r="B70" i="1"/>
  <c r="B71" i="1"/>
  <c r="B72" i="1"/>
  <c r="C72" i="1" s="1"/>
  <c r="B73" i="1"/>
  <c r="C73" i="1" s="1"/>
  <c r="B74" i="1"/>
  <c r="C74" i="1" s="1"/>
  <c r="B75" i="1"/>
  <c r="B76" i="1"/>
  <c r="B77" i="1"/>
  <c r="B78" i="1"/>
  <c r="B79" i="1"/>
  <c r="B80" i="1"/>
  <c r="B81" i="1"/>
  <c r="B82" i="1"/>
  <c r="B83" i="1"/>
  <c r="B84" i="1"/>
  <c r="C84" i="1" s="1"/>
  <c r="B85" i="1"/>
  <c r="C85" i="1" s="1"/>
  <c r="B86" i="1"/>
  <c r="C86" i="1" s="1"/>
  <c r="B87" i="1"/>
  <c r="B88" i="1"/>
  <c r="B89" i="1"/>
  <c r="C89" i="1" s="1"/>
  <c r="B90" i="1"/>
  <c r="C90" i="1" s="1"/>
  <c r="B91" i="1"/>
  <c r="C91" i="1" s="1"/>
  <c r="B92" i="1"/>
  <c r="B93" i="1"/>
  <c r="B94" i="1"/>
  <c r="B95" i="1"/>
  <c r="B96" i="1"/>
  <c r="B97" i="1"/>
  <c r="C97" i="1" s="1"/>
  <c r="B98" i="1"/>
  <c r="C98" i="1" s="1"/>
  <c r="B99" i="1"/>
  <c r="C99" i="1" s="1"/>
  <c r="B100" i="1"/>
  <c r="B101" i="1"/>
  <c r="B102" i="1"/>
  <c r="B103" i="1"/>
  <c r="B104" i="1"/>
  <c r="C104" i="1" s="1"/>
  <c r="B105" i="1"/>
  <c r="C105" i="1" s="1"/>
  <c r="B106" i="1"/>
  <c r="C106" i="1" s="1"/>
  <c r="B107" i="1"/>
  <c r="B108" i="1"/>
  <c r="B109" i="1"/>
  <c r="B110" i="1"/>
  <c r="B111" i="1"/>
  <c r="C111" i="1" s="1"/>
  <c r="B112" i="1"/>
  <c r="C112" i="1" s="1"/>
  <c r="B113" i="1"/>
  <c r="C113" i="1" s="1"/>
  <c r="B114" i="1"/>
  <c r="B115" i="1"/>
  <c r="B116" i="1"/>
  <c r="B117" i="1"/>
  <c r="B118" i="1"/>
  <c r="C118" i="1" s="1"/>
  <c r="B119" i="1"/>
  <c r="C119" i="1" s="1"/>
  <c r="B120" i="1"/>
  <c r="C120" i="1" s="1"/>
  <c r="B121" i="1"/>
  <c r="B122" i="1"/>
  <c r="B123" i="1"/>
  <c r="B124" i="1"/>
  <c r="C124" i="1" s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C132" i="1" s="1"/>
  <c r="B133" i="1"/>
  <c r="B134" i="1"/>
  <c r="B135" i="1"/>
  <c r="C135" i="1" s="1"/>
  <c r="B136" i="1"/>
  <c r="C136" i="1" s="1"/>
  <c r="B137" i="1"/>
  <c r="C137" i="1" s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C156" i="1" s="1"/>
  <c r="B157" i="1"/>
  <c r="C157" i="1" s="1"/>
  <c r="B158" i="1"/>
  <c r="C158" i="1" s="1"/>
  <c r="B159" i="1"/>
  <c r="B160" i="1"/>
  <c r="B161" i="1"/>
  <c r="B162" i="1"/>
  <c r="B163" i="1"/>
  <c r="B164" i="1"/>
  <c r="B165" i="1"/>
  <c r="C165" i="1" s="1"/>
  <c r="B166" i="1"/>
  <c r="C166" i="1" s="1"/>
  <c r="A22" i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/>
  <c r="A67" i="1" s="1"/>
  <c r="A68" i="1" s="1"/>
  <c r="A69" i="1" s="1"/>
  <c r="A70" i="1" s="1"/>
  <c r="A71" i="1" s="1"/>
  <c r="A72" i="1" s="1"/>
  <c r="A73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/>
  <c r="A87" i="1" s="1"/>
  <c r="A88" i="1" s="1"/>
  <c r="A89" i="1" s="1"/>
  <c r="A90" i="1" s="1"/>
  <c r="A91" i="1"/>
  <c r="A92" i="1" s="1"/>
  <c r="A93" i="1" s="1"/>
  <c r="A94" i="1" s="1"/>
  <c r="A95" i="1" s="1"/>
  <c r="A96" i="1" s="1"/>
  <c r="A97" i="1" s="1"/>
  <c r="A98" i="1" s="1"/>
  <c r="A99" i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/>
  <c r="A114" i="1" s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 s="1"/>
  <c r="A126" i="1"/>
  <c r="A127" i="1" s="1"/>
  <c r="A128" i="1" s="1"/>
  <c r="A129" i="1" s="1"/>
  <c r="A130" i="1" s="1"/>
  <c r="A131" i="1" s="1"/>
  <c r="A132" i="1"/>
  <c r="A133" i="1" s="1"/>
  <c r="A134" i="1" s="1"/>
  <c r="A135" i="1" s="1"/>
  <c r="A136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/>
  <c r="A180" i="1" s="1"/>
  <c r="A181" i="1" s="1"/>
  <c r="A182" i="1" s="1"/>
  <c r="A183" i="1" s="1"/>
  <c r="A184" i="1" s="1"/>
  <c r="A185" i="1" s="1"/>
  <c r="A186" i="1"/>
  <c r="A187" i="1" s="1"/>
  <c r="A188" i="1" s="1"/>
  <c r="A189" i="1" s="1"/>
  <c r="A190" i="1" s="1"/>
  <c r="A191" i="1" s="1"/>
  <c r="A192" i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/>
  <c r="A206" i="1" s="1"/>
  <c r="A207" i="1" s="1"/>
  <c r="A208" i="1" s="1"/>
  <c r="A209" i="1" s="1"/>
  <c r="A210" i="1" s="1"/>
  <c r="A211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/>
  <c r="A225" i="1" s="1"/>
  <c r="A226" i="1" s="1"/>
  <c r="A227" i="1" s="1"/>
  <c r="A228" i="1" s="1"/>
  <c r="A229" i="1" s="1"/>
  <c r="A230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/>
  <c r="A262" i="1" s="1"/>
  <c r="A263" i="1" s="1"/>
  <c r="A264" i="1" s="1"/>
  <c r="A265" i="1" s="1"/>
  <c r="A266" i="1" s="1"/>
  <c r="A267" i="1" s="1"/>
  <c r="A268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/>
  <c r="A303" i="1" s="1"/>
  <c r="A304" i="1" s="1"/>
  <c r="A305" i="1" s="1"/>
  <c r="A306" i="1" s="1"/>
  <c r="A307" i="1" s="1"/>
  <c r="A308" i="1" s="1"/>
  <c r="A309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/>
  <c r="A336" i="1" s="1"/>
  <c r="A337" i="1" s="1"/>
  <c r="A338" i="1" s="1"/>
  <c r="A339" i="1" s="1"/>
  <c r="A340" i="1" s="1"/>
  <c r="A341" i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14" i="1"/>
  <c r="A15" i="1" s="1"/>
  <c r="A16" i="1" s="1"/>
  <c r="A17" i="1" s="1"/>
  <c r="A18" i="1" s="1"/>
  <c r="A19" i="1" s="1"/>
  <c r="A20" i="1" s="1"/>
  <c r="A21" i="1" s="1"/>
  <c r="D5" i="1"/>
  <c r="D6" i="1"/>
  <c r="D7" i="1"/>
  <c r="D8" i="1"/>
  <c r="D9" i="1"/>
  <c r="D4" i="1"/>
  <c r="D2" i="1"/>
  <c r="B15" i="1"/>
  <c r="G396" i="1" a="1"/>
  <c r="G396" i="1" s="1"/>
  <c r="C178" i="1"/>
  <c r="C179" i="1"/>
  <c r="C210" i="1"/>
  <c r="C211" i="1"/>
  <c r="C212" i="1"/>
  <c r="C267" i="1"/>
  <c r="C185" i="1"/>
  <c r="C186" i="1"/>
  <c r="C204" i="1"/>
  <c r="C205" i="1"/>
  <c r="C242" i="1"/>
  <c r="C243" i="1"/>
  <c r="C261" i="1"/>
  <c r="C268" i="1"/>
  <c r="C15" i="1" l="1"/>
  <c r="C16" i="1" s="1"/>
  <c r="C17" i="1" s="1"/>
  <c r="C18" i="1" s="1"/>
  <c r="C19" i="1" s="1"/>
  <c r="C92" i="1"/>
  <c r="C93" i="1" s="1"/>
  <c r="C94" i="1" s="1"/>
  <c r="C95" i="1" s="1"/>
  <c r="C96" i="1" s="1"/>
  <c r="C159" i="1"/>
  <c r="C160" i="1" s="1"/>
  <c r="C161" i="1" s="1"/>
  <c r="C162" i="1" s="1"/>
  <c r="C163" i="1" s="1"/>
  <c r="C164" i="1" s="1"/>
  <c r="C87" i="1"/>
  <c r="C88" i="1" s="1"/>
  <c r="C39" i="1"/>
  <c r="C40" i="1" s="1"/>
  <c r="C41" i="1" s="1"/>
  <c r="C42" i="1" s="1"/>
  <c r="C43" i="1" s="1"/>
  <c r="C44" i="1" s="1"/>
  <c r="C45" i="1" s="1"/>
  <c r="C23" i="1"/>
  <c r="C24" i="1" s="1"/>
  <c r="C25" i="1" s="1"/>
  <c r="C26" i="1" s="1"/>
  <c r="C127" i="1"/>
  <c r="C128" i="1" s="1"/>
  <c r="C129" i="1" s="1"/>
  <c r="C61" i="1"/>
  <c r="C62" i="1" s="1"/>
  <c r="C63" i="1" s="1"/>
  <c r="C64" i="1" s="1"/>
  <c r="C107" i="1"/>
  <c r="C108" i="1" s="1"/>
  <c r="C109" i="1" s="1"/>
  <c r="C110" i="1" s="1"/>
  <c r="C100" i="1"/>
  <c r="C101" i="1" s="1"/>
  <c r="C102" i="1" s="1"/>
  <c r="C103" i="1" s="1"/>
  <c r="C75" i="1"/>
  <c r="C76" i="1" s="1"/>
  <c r="C77" i="1" s="1"/>
  <c r="C78" i="1" s="1"/>
  <c r="C79" i="1" s="1"/>
  <c r="C80" i="1" s="1"/>
  <c r="C81" i="1" s="1"/>
  <c r="C82" i="1" s="1"/>
  <c r="C83" i="1" s="1"/>
  <c r="C67" i="1"/>
  <c r="C68" i="1" s="1"/>
  <c r="C69" i="1" s="1"/>
  <c r="C70" i="1" s="1"/>
  <c r="C71" i="1" s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21" i="1"/>
  <c r="C122" i="1" s="1"/>
  <c r="C123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30" i="1"/>
  <c r="C31" i="1" s="1"/>
  <c r="C32" i="1" s="1"/>
  <c r="C33" i="1" s="1"/>
  <c r="C34" i="1" s="1"/>
  <c r="C35" i="1" s="1"/>
  <c r="C114" i="1"/>
  <c r="C115" i="1" s="1"/>
  <c r="C116" i="1" s="1"/>
  <c r="C117" i="1" s="1"/>
  <c r="C133" i="1"/>
  <c r="C134" i="1" s="1"/>
  <c r="C168" i="1"/>
  <c r="C169" i="1" s="1"/>
  <c r="C170" i="1" s="1"/>
  <c r="C171" i="1" s="1"/>
  <c r="C172" i="1" s="1"/>
  <c r="C173" i="1" s="1"/>
  <c r="C174" i="1" s="1"/>
  <c r="C175" i="1" s="1"/>
  <c r="C176" i="1" s="1"/>
  <c r="C262" i="1"/>
  <c r="C263" i="1" s="1"/>
  <c r="C264" i="1" s="1"/>
  <c r="C265" i="1" s="1"/>
  <c r="C266" i="1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9" i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180" i="1"/>
  <c r="C184" i="1"/>
  <c r="C190" i="1"/>
  <c r="C191" i="1"/>
  <c r="C197" i="1"/>
  <c r="C198" i="1"/>
  <c r="C199" i="1"/>
  <c r="C203" i="1"/>
  <c r="C200" i="1" l="1"/>
  <c r="C201" i="1" s="1"/>
  <c r="C202" i="1" s="1"/>
  <c r="C206" i="1"/>
  <c r="C187" i="1"/>
  <c r="C193" i="1"/>
  <c r="C188" i="1" l="1"/>
  <c r="C181" i="1"/>
  <c r="C194" i="1"/>
  <c r="C207" i="1"/>
  <c r="C195" i="1" l="1"/>
  <c r="C189" i="1"/>
  <c r="C182" i="1"/>
  <c r="C208" i="1"/>
  <c r="C209" i="1" l="1"/>
  <c r="C183" i="1"/>
  <c r="C19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<sst xmlns="http://schemas.openxmlformats.org/spreadsheetml/2006/main" count="2245" uniqueCount="636">
  <si>
    <t>LimiteRetProxVig.csv</t>
  </si>
  <si>
    <t xml:space="preserve">Seguradoras: Limite de Retenção </t>
  </si>
  <si>
    <t>coenti</t>
  </si>
  <si>
    <t>Código da Empresa</t>
  </si>
  <si>
    <t>noenti</t>
  </si>
  <si>
    <t>Nome da Empresa</t>
  </si>
  <si>
    <t>coramo</t>
  </si>
  <si>
    <t>Código do Ramo no FIP</t>
  </si>
  <si>
    <t>valor</t>
  </si>
  <si>
    <t>Valor do limite de retenção</t>
  </si>
  <si>
    <t>damesano</t>
  </si>
  <si>
    <t>Ano e mês da informação</t>
  </si>
  <si>
    <t>CAMPO</t>
  </si>
  <si>
    <t>DESCRICAO</t>
  </si>
  <si>
    <t xml:space="preserve"> Ses_Administradores.csv</t>
  </si>
  <si>
    <t>Administradores</t>
  </si>
  <si>
    <t>entcodigofip</t>
  </si>
  <si>
    <t>pesrazaosocial</t>
  </si>
  <si>
    <t>Nome do administrador</t>
  </si>
  <si>
    <t>dircargo</t>
  </si>
  <si>
    <t>Cargo que ocupa</t>
  </si>
  <si>
    <t>Ses_campos.csv</t>
  </si>
  <si>
    <t>Tabela com os campos para serem associados a tabelas de valores (SES_VALORESRESMOVGRUPOS, SES_BALANCO)</t>
  </si>
  <si>
    <t>nuitem</t>
  </si>
  <si>
    <t>Número do Campo</t>
  </si>
  <si>
    <t>noitem</t>
  </si>
  <si>
    <t>Nome do Campo</t>
  </si>
  <si>
    <t>nuquad</t>
  </si>
  <si>
    <t>Quadro correspondente do FIP (22A, 22P,  23...)</t>
  </si>
  <si>
    <t>mercado</t>
  </si>
  <si>
    <t xml:space="preserve">Identificador do Mercado Supervisionado (C, P ou S) </t>
  </si>
  <si>
    <t>inivigencia</t>
  </si>
  <si>
    <t>Início de vigência do campo</t>
  </si>
  <si>
    <t>fimvigencia</t>
  </si>
  <si>
    <t>Fim de vigência do campo</t>
  </si>
  <si>
    <t>Ses_Dados_Cap.csv</t>
  </si>
  <si>
    <t>Valores de receitas, resgates e sorteios pagos</t>
  </si>
  <si>
    <t>codModal</t>
  </si>
  <si>
    <t>Código da modalidade</t>
  </si>
  <si>
    <t>Modalidade</t>
  </si>
  <si>
    <t>Descrição da modalidade (Tradicional, Compra-Programada, Popular, Incentivo, Antes Circ 365 e Não Adequado, Filantropia Premiável, Instrumento de Garantia)</t>
  </si>
  <si>
    <t>receitasCap</t>
  </si>
  <si>
    <t>Total de receitas</t>
  </si>
  <si>
    <t>valorResg</t>
  </si>
  <si>
    <t>Total de resgates</t>
  </si>
  <si>
    <t>sorteiosPagos</t>
  </si>
  <si>
    <t>Total de sorteios pagos</t>
  </si>
  <si>
    <t>Resseguro: Movimentação por cessionária</t>
  </si>
  <si>
    <t>Código da entidade cessionária</t>
  </si>
  <si>
    <t>Período (Ano/Mês) a que se referem os dados</t>
  </si>
  <si>
    <t>tipo_cessao</t>
  </si>
  <si>
    <t>Tipo da cessão, podendo ser resseguro (quadro 51) ou retrocessão (quadro 51R)</t>
  </si>
  <si>
    <t>grupo</t>
  </si>
  <si>
    <t>Grupamento de ramos, conforme Circular SUSEP nº 535/2016</t>
  </si>
  <si>
    <t>cessao</t>
  </si>
  <si>
    <t>Valor da conta "Cessões", segregado por cessionária, ano/mês de referência e grupo de ramos</t>
  </si>
  <si>
    <t>recuperacao</t>
  </si>
  <si>
    <t>Valor da conta "Recuperações", segregado por cessionária, ano/mês de referência e grupo de ramos</t>
  </si>
  <si>
    <t>comissao</t>
  </si>
  <si>
    <t>Valor da conta "Comissão", segregado por cessionária, ano/mês de referência e grupo de ramos</t>
  </si>
  <si>
    <t>lucro</t>
  </si>
  <si>
    <t>Valor da conta "Lucro", segregado por cessionária, ano/mês de referência e grupo de ramos</t>
  </si>
  <si>
    <t>corretagem</t>
  </si>
  <si>
    <t>Valor da conta "Corretagem", segregado por cessionária, ano/mês de referência e grupo de ramos</t>
  </si>
  <si>
    <t>outros</t>
  </si>
  <si>
    <t>Valor da conta "Outros", segregado por cessionária, ano/mês de referência e grupo de ramos</t>
  </si>
  <si>
    <t>Ses_cias.csv</t>
  </si>
  <si>
    <t>Cias do Mercado</t>
  </si>
  <si>
    <t>Coenti</t>
  </si>
  <si>
    <t>Noenti</t>
  </si>
  <si>
    <t>Cogrupo</t>
  </si>
  <si>
    <t>Código do grupo econômico (informação ainda não disponível)</t>
  </si>
  <si>
    <t>Nogrupo</t>
  </si>
  <si>
    <t>Nome do grupo econômico (informação ainda não disponível)</t>
  </si>
  <si>
    <t>Ses_Contrib_Benef.csv</t>
  </si>
  <si>
    <t>Valores de contribuições e benefícios</t>
  </si>
  <si>
    <t>tipoProd</t>
  </si>
  <si>
    <t>Tipo de produto</t>
  </si>
  <si>
    <t>contrib</t>
  </si>
  <si>
    <t>Total de contribuições</t>
  </si>
  <si>
    <t>benef</t>
  </si>
  <si>
    <t>Total de benefícios</t>
  </si>
  <si>
    <t>Ses_dependencias.csv</t>
  </si>
  <si>
    <t xml:space="preserve">Todo o Mercado: Dependências </t>
  </si>
  <si>
    <t>id</t>
  </si>
  <si>
    <t>Identificador</t>
  </si>
  <si>
    <t>uf</t>
  </si>
  <si>
    <t>Unidade Federativa</t>
  </si>
  <si>
    <t>endereco</t>
  </si>
  <si>
    <t>Rua, número e complemento</t>
  </si>
  <si>
    <t>cidade</t>
  </si>
  <si>
    <t>Cidade</t>
  </si>
  <si>
    <t>bairro</t>
  </si>
  <si>
    <t>Bairro</t>
  </si>
  <si>
    <t>cep</t>
  </si>
  <si>
    <t>CEP</t>
  </si>
  <si>
    <t>tipo</t>
  </si>
  <si>
    <t>Tipo de Dependência (Filial, Representante...)</t>
  </si>
  <si>
    <t>pais</t>
  </si>
  <si>
    <t>País</t>
  </si>
  <si>
    <t>Ses_diversos.csv</t>
  </si>
  <si>
    <t>descricao</t>
  </si>
  <si>
    <t>Nome da informação</t>
  </si>
  <si>
    <t>Valor da Informação</t>
  </si>
  <si>
    <t>Ses_grupos_economicos.csv</t>
  </si>
  <si>
    <t xml:space="preserve">Todo o Mercado: Grupos Econômicos </t>
  </si>
  <si>
    <t>cogrupo</t>
  </si>
  <si>
    <t>Código do Grupo</t>
  </si>
  <si>
    <t>nogrupo</t>
  </si>
  <si>
    <t>Nome do Grupo</t>
  </si>
  <si>
    <t>Ses_limite_ret.csv</t>
  </si>
  <si>
    <t>Limites de Retenção (todo o mercado)</t>
  </si>
  <si>
    <t xml:space="preserve"> Ses_pl_margem.csv</t>
  </si>
  <si>
    <t>Patrimonio liquido e Margem de solvencia</t>
  </si>
  <si>
    <t>plajustado</t>
  </si>
  <si>
    <t>Patrimônio Líquido Ajustado</t>
  </si>
  <si>
    <t>margem</t>
  </si>
  <si>
    <t>Margem de Solvência</t>
  </si>
  <si>
    <t>ses_prev_trad_resgates.csv</t>
  </si>
  <si>
    <t>Previdencia Tradicional - Resgates</t>
  </si>
  <si>
    <t>resg_total</t>
  </si>
  <si>
    <t>Previdência Tradicional - Resgates</t>
  </si>
  <si>
    <t>resg_parcial</t>
  </si>
  <si>
    <t>Previdência Tradicional - Resgates Parciais</t>
  </si>
  <si>
    <t>Ses_prov.csv</t>
  </si>
  <si>
    <t>Provisão Total (todos os mercados)</t>
  </si>
  <si>
    <t>Total de provisoes</t>
  </si>
  <si>
    <t>SES_prov_segprev.csv</t>
  </si>
  <si>
    <t xml:space="preserve">Seguradoras: Provisão das Operações de Previdência </t>
  </si>
  <si>
    <t>Total das Provisões Técnicas</t>
  </si>
  <si>
    <t>Ses_ramos.csv</t>
  </si>
  <si>
    <t>Ramos de seguros</t>
  </si>
  <si>
    <t>Código do Grupo/Ramo no FIP</t>
  </si>
  <si>
    <t>noramo</t>
  </si>
  <si>
    <t>Nome do Ramo</t>
  </si>
  <si>
    <t>Ses_seg_prov_det.csv</t>
  </si>
  <si>
    <t>(seguradoras - provisões detalhadas)</t>
  </si>
  <si>
    <t>prem_n_ganhos</t>
  </si>
  <si>
    <t>Prêmio Não Ganho (R$)</t>
  </si>
  <si>
    <t>insuf_prem</t>
  </si>
  <si>
    <t>Insuficiência de Prêmios (R$)</t>
  </si>
  <si>
    <t>insuf_contrib</t>
  </si>
  <si>
    <t>Insuficiência de Contribuições (R$)</t>
  </si>
  <si>
    <t>benef_conceder</t>
  </si>
  <si>
    <t>Benefícios a Conceder (R$)</t>
  </si>
  <si>
    <t>outras_provisoes</t>
  </si>
  <si>
    <t>Outras Provisões (R$)</t>
  </si>
  <si>
    <t>mat_benef_conceder</t>
  </si>
  <si>
    <t>Matemática de Benefícios a Conceder (R$)</t>
  </si>
  <si>
    <t>osc_riscos</t>
  </si>
  <si>
    <t>Outros Riscos (R$)</t>
  </si>
  <si>
    <t>riscos_n_expirados</t>
  </si>
  <si>
    <t>Riscos Não Expirados (R$)</t>
  </si>
  <si>
    <t>sinistros_liquidar</t>
  </si>
  <si>
    <t>Sinistros a Liquidar (R$)</t>
  </si>
  <si>
    <t>benef_concedido</t>
  </si>
  <si>
    <t>Benefícios Concedidos (R$)</t>
  </si>
  <si>
    <t>sinistros_ibnr</t>
  </si>
  <si>
    <t>Sinistros IBNR (R$)</t>
  </si>
  <si>
    <t>exced_financeiro</t>
  </si>
  <si>
    <t>Excedente Financeiro (R$)</t>
  </si>
  <si>
    <t>mat_benef_concedidos</t>
  </si>
  <si>
    <t>Matemática de Benefícios Concedidos (R$)</t>
  </si>
  <si>
    <t>benef_reg</t>
  </si>
  <si>
    <t>Benefícios a Regularizar (R$)</t>
  </si>
  <si>
    <t>eventos_ibnr</t>
  </si>
  <si>
    <t>Eventos IBNR (R$)</t>
  </si>
  <si>
    <t>total_emp</t>
  </si>
  <si>
    <t>Total (R$)</t>
  </si>
  <si>
    <t>SES_Balanco.csv</t>
  </si>
  <si>
    <t>(valores de balanco demonstração, utilizar em conjunto com a Tabela SES - Campos)</t>
  </si>
  <si>
    <t>cmpid</t>
  </si>
  <si>
    <t>Codigo do campo</t>
  </si>
  <si>
    <t>Valor</t>
  </si>
  <si>
    <t>seq</t>
  </si>
  <si>
    <t>Ordem do campo no Balanco</t>
  </si>
  <si>
    <t>quadro</t>
  </si>
  <si>
    <t>Quadro a qual pertence o campo</t>
  </si>
  <si>
    <t>ses_cap_uf.csv</t>
  </si>
  <si>
    <t>Capitalização - Dados por UF</t>
  </si>
  <si>
    <t>COENTI</t>
  </si>
  <si>
    <t>DAMESANO</t>
  </si>
  <si>
    <t>UF</t>
  </si>
  <si>
    <t>PREMIO</t>
  </si>
  <si>
    <t>Prêmios (R$)</t>
  </si>
  <si>
    <t>RESGPAGO</t>
  </si>
  <si>
    <t>Resgates Pagos (R$)</t>
  </si>
  <si>
    <t>SORTPAGO</t>
  </si>
  <si>
    <t>Sorteios Pagos (R$)</t>
  </si>
  <si>
    <t>NUMPARTIC</t>
  </si>
  <si>
    <t>Média de Participantes no Período</t>
  </si>
  <si>
    <t>RESGATANTES</t>
  </si>
  <si>
    <t>Resgatantes</t>
  </si>
  <si>
    <t>SORTEIOS</t>
  </si>
  <si>
    <t>Sorteios</t>
  </si>
  <si>
    <t>ses_contatos.csv</t>
  </si>
  <si>
    <t>(Todo o Mercado: Contatos)</t>
  </si>
  <si>
    <t>Nome do Contato</t>
  </si>
  <si>
    <t>Tipo de Contato</t>
  </si>
  <si>
    <t>ses_gruposramos.csv</t>
  </si>
  <si>
    <t>Grupos de Ramos</t>
  </si>
  <si>
    <t>GRAID</t>
  </si>
  <si>
    <t>GRANOME</t>
  </si>
  <si>
    <t>Nome do Grupamento de ramos</t>
  </si>
  <si>
    <t>GRACODIGO</t>
  </si>
  <si>
    <t>Código do grupamento de ramos</t>
  </si>
  <si>
    <t>ses_pgbl_contrib.csv</t>
  </si>
  <si>
    <t>PGBL: Contribuições</t>
  </si>
  <si>
    <t>contribuições</t>
  </si>
  <si>
    <t>ses_pgbl_fundos.csv</t>
  </si>
  <si>
    <t>PGBL: Provisão Matemática de Benefícios a Conceder ( Fundos )</t>
  </si>
  <si>
    <t>fundos</t>
  </si>
  <si>
    <t>Valor da Provisão</t>
  </si>
  <si>
    <t>ses_pgbl_resgates.csv</t>
  </si>
  <si>
    <t xml:space="preserve">PGBL: Resgates </t>
  </si>
  <si>
    <t>Resgate Total (R$)</t>
  </si>
  <si>
    <t>Resgate Parcial (R$)</t>
  </si>
  <si>
    <t>ses_pgbl_uf.csv</t>
  </si>
  <si>
    <t xml:space="preserve">PGBL: Dados por UF </t>
  </si>
  <si>
    <t>CONTRIB</t>
  </si>
  <si>
    <t>Valor de contribuições</t>
  </si>
  <si>
    <t>BENEFPAGO</t>
  </si>
  <si>
    <t>Valor de  Benefícios</t>
  </si>
  <si>
    <t>Valor de resgates</t>
  </si>
  <si>
    <t>Número de Participantes</t>
  </si>
  <si>
    <t>NUMBENEF</t>
  </si>
  <si>
    <t>Número de Beneficiários</t>
  </si>
  <si>
    <t>NUMRESG</t>
  </si>
  <si>
    <t>Número de resgates</t>
  </si>
  <si>
    <t>ses_prev_cap_uf.csv</t>
  </si>
  <si>
    <t xml:space="preserve">Previdência em Seguradoras: Contribuições ( UF todas ) , Capitalização: Prêmios ( UF todas ) e Previdência em EAPP: Contribuições ( UF todas ) </t>
  </si>
  <si>
    <t>contribuições/prêmios</t>
  </si>
  <si>
    <t>ses_prev_uf.csv</t>
  </si>
  <si>
    <t xml:space="preserve">Previdência em Seguradoras: Dados por UF e Previdência em EAPP: Dados por UF </t>
  </si>
  <si>
    <t>ses_provramos.csv</t>
  </si>
  <si>
    <t xml:space="preserve">Seguradoras: Provisão por Ramo </t>
  </si>
  <si>
    <t>ppng</t>
  </si>
  <si>
    <t>PPNG (R$)</t>
  </si>
  <si>
    <t>ppngretro</t>
  </si>
  <si>
    <t>PPNG Retrocessão (R$)</t>
  </si>
  <si>
    <t>ppngrvne</t>
  </si>
  <si>
    <t>PPNG RVNE (R$)</t>
  </si>
  <si>
    <t>pip</t>
  </si>
  <si>
    <t>PIP (R$)</t>
  </si>
  <si>
    <t>psl</t>
  </si>
  <si>
    <t>PSL (R$)</t>
  </si>
  <si>
    <t>ibnr</t>
  </si>
  <si>
    <t>IBNR (R$)</t>
  </si>
  <si>
    <t>ibner</t>
  </si>
  <si>
    <t>IBNER (R$)</t>
  </si>
  <si>
    <t>pda</t>
  </si>
  <si>
    <t>PDA (R$)</t>
  </si>
  <si>
    <t>pcp</t>
  </si>
  <si>
    <t>PCP (R$)</t>
  </si>
  <si>
    <t>outras</t>
  </si>
  <si>
    <t>Outras (R$)</t>
  </si>
  <si>
    <t>provbenefconceder</t>
  </si>
  <si>
    <t>Prov. Benef. a Conceder (R$)</t>
  </si>
  <si>
    <t>provbenefconcedido</t>
  </si>
  <si>
    <t>Prov. Benef. Concedido (R$)</t>
  </si>
  <si>
    <t>ses_quantcap.csv</t>
  </si>
  <si>
    <t xml:space="preserve">Capitalização: Quantidades de Títulos </t>
  </si>
  <si>
    <t>ESTOQUE_TITULOS</t>
  </si>
  <si>
    <t>Estoque</t>
  </si>
  <si>
    <t>CANCELADOS</t>
  </si>
  <si>
    <t>Cancelados</t>
  </si>
  <si>
    <t>RESGATADOS</t>
  </si>
  <si>
    <t>Resgatados</t>
  </si>
  <si>
    <t>ses_quantprev_benef.csv</t>
  </si>
  <si>
    <t xml:space="preserve">Previdência: Quantidades de Beneficiários </t>
  </si>
  <si>
    <t>TIPO</t>
  </si>
  <si>
    <t>Produto</t>
  </si>
  <si>
    <t>ESTOQUE</t>
  </si>
  <si>
    <t>INCLUSOES</t>
  </si>
  <si>
    <t>Inclusões</t>
  </si>
  <si>
    <t>EXCLUSOES</t>
  </si>
  <si>
    <t>Exclusões</t>
  </si>
  <si>
    <t>ses_quantprev_part.csv</t>
  </si>
  <si>
    <t xml:space="preserve">Previdência: Quantidades de Participantes </t>
  </si>
  <si>
    <t>Ses_seguros.csv</t>
  </si>
  <si>
    <t xml:space="preserve">Seguros: Prêmios e Sinistros </t>
  </si>
  <si>
    <t>Codigo do grupo</t>
  </si>
  <si>
    <t>premio_direto</t>
  </si>
  <si>
    <t>Prêmio Direto (R$)</t>
  </si>
  <si>
    <t>premio_de_seguros</t>
  </si>
  <si>
    <t>Prêmio Seguros (R$)</t>
  </si>
  <si>
    <t>premio_retido</t>
  </si>
  <si>
    <t>Prêmio Retido (R$)</t>
  </si>
  <si>
    <t>premio_ganho</t>
  </si>
  <si>
    <t>Prêmio Ganho (R$)</t>
  </si>
  <si>
    <t>sinistro_direto</t>
  </si>
  <si>
    <t>Sinistro de Seguros (R$)</t>
  </si>
  <si>
    <t>sinistro_retido</t>
  </si>
  <si>
    <t>Sinistro Retido (R$)</t>
  </si>
  <si>
    <t>desp_com</t>
  </si>
  <si>
    <t>Despesa Comercial (R$)</t>
  </si>
  <si>
    <t>ses_transferenciasexternas.csv</t>
  </si>
  <si>
    <t xml:space="preserve">Previdência: Portabilidades Externas </t>
  </si>
  <si>
    <t>TIPOTRANSF</t>
  </si>
  <si>
    <t>Tipo de transferencia (Aceita ou Cedida)</t>
  </si>
  <si>
    <t>TIPOPLANO</t>
  </si>
  <si>
    <t>VALOR</t>
  </si>
  <si>
    <t>Valor (Aceito/Cedido)</t>
  </si>
  <si>
    <t>QUANTIDADE</t>
  </si>
  <si>
    <t>Quantidade (Aceito/Cedido)</t>
  </si>
  <si>
    <t>SES_UF2.csv</t>
  </si>
  <si>
    <t xml:space="preserve">Seguros: Prêmios e Sinistros ( UF ) </t>
  </si>
  <si>
    <t>ramos</t>
  </si>
  <si>
    <t>Codigo do Ramo</t>
  </si>
  <si>
    <t>premio_dir</t>
  </si>
  <si>
    <t>Premios Diretos</t>
  </si>
  <si>
    <t>premio_ret</t>
  </si>
  <si>
    <t>Premios Retidos</t>
  </si>
  <si>
    <t>sin_dir</t>
  </si>
  <si>
    <t>Sinistros Diretos</t>
  </si>
  <si>
    <t>prem_ret_liq</t>
  </si>
  <si>
    <t>gracodigo</t>
  </si>
  <si>
    <t>salvados</t>
  </si>
  <si>
    <t>Salvados de sinistros</t>
  </si>
  <si>
    <t>Recuperações</t>
  </si>
  <si>
    <t>SES_VALORESRESMOVGRUPOS.csv</t>
  </si>
  <si>
    <t>Resseguros: Prêmios Ganhos  e Sinistros Retidos (Utilizar em conjunto com a tabela  ses_campos associando o CMPID - SES_VALORESRESMOVGRUPOS   com o NUITEM - SES_campos)</t>
  </si>
  <si>
    <t>CMPID</t>
  </si>
  <si>
    <t>codigo do campo na tabela ses_campos</t>
  </si>
  <si>
    <t>ID</t>
  </si>
  <si>
    <t>Ses_vgbl_fundos.csv</t>
  </si>
  <si>
    <t>VGBL: Provisão Matemática de Benefícios a Conceder ( Fundos )</t>
  </si>
  <si>
    <t>Ses_vgbl_resgates.csv</t>
  </si>
  <si>
    <t>VGBL- Resgates</t>
  </si>
  <si>
    <t>Ses_RMovRam.csv</t>
  </si>
  <si>
    <t>MRASINRETSEGURO</t>
  </si>
  <si>
    <t xml:space="preserve"> = Valor dos sinistros avisados/despesas (admnistrativos e judiciais) no mês de referência, relativo às operações de seguro direto.</t>
  </si>
  <si>
    <t>MRAprememitrvne</t>
  </si>
  <si>
    <t xml:space="preserve"> = Valor do total de prêmios estimados dos riscos vigentes mas não emitidos, no mês de referência, relativo ao ramo selecionado.</t>
  </si>
  <si>
    <t>MRASINRETTOTAL</t>
  </si>
  <si>
    <t xml:space="preserve"> = Somatório dos valores indicados nos campos Retenção Líquida Direta(MRASINRETRETLIQ), Retrocessões Aceitas, Variação da Prov. IBNR e Serviços de Assistência,  liquido dos valores informados na conta Salvados e Ressarcidos de Retrocessão Aceita.</t>
  </si>
  <si>
    <t>MRASINRETTOTALESTRANG</t>
  </si>
  <si>
    <t>MRASINRETVARIBNR</t>
  </si>
  <si>
    <t xml:space="preserve"> = Variação da provisão de IBNR entre o mês de referência e o mês imediatamente anterior.</t>
  </si>
  <si>
    <t>MRASINRETSERVASSIST</t>
  </si>
  <si>
    <t xml:space="preserve"> = Valor referente aos custos da prestação de serviço de assistência, na hipótese em que estes serviços não são oferecidos como garantias de contrato de seguro e que são suportados diretamente pelas soci</t>
  </si>
  <si>
    <t>MRAVARDESPOUTRAS</t>
  </si>
  <si>
    <t xml:space="preserve"> = Total de outras despesas efetivamente incorridos no mês.</t>
  </si>
  <si>
    <t>MRAVARDESPSEGURO</t>
  </si>
  <si>
    <t xml:space="preserve"> = Total das comissões efetivamente incorridas no mês, relativas aos prêmios ganhos no mês.</t>
  </si>
  <si>
    <t>MRAVARDESPTOTAL</t>
  </si>
  <si>
    <t xml:space="preserve"> = Soma dos valores indicados nos campos Comissões de Seguro e Outras Despesas.</t>
  </si>
  <si>
    <t>MRALIMITERETENC</t>
  </si>
  <si>
    <t xml:space="preserve"> = Valor do limite de retenção.</t>
  </si>
  <si>
    <t>MRAPREMARECPROVR</t>
  </si>
  <si>
    <t>MRADIRCREDPROVR</t>
  </si>
  <si>
    <t xml:space="preserve"> = Valor da provisão de risco sobre Prêmio a Receber (Conta 12319).</t>
  </si>
  <si>
    <t>MRADEBSEGRECCOSCED</t>
  </si>
  <si>
    <t xml:space="preserve"> = Débitos relacionados a operações de cosseguro cedido.</t>
  </si>
  <si>
    <t>MRAPREMARECTOTALESTRANG</t>
  </si>
  <si>
    <t>MRACUSTODIFCOMI</t>
  </si>
  <si>
    <t xml:space="preserve"> = Valor do saldo das comissões de corretagem e agenciamento diferidos pela emissão das apólices.</t>
  </si>
  <si>
    <t>MRACUSTODIFDESCONTO</t>
  </si>
  <si>
    <t xml:space="preserve"> = Valor do saldo dos descontos concedidos no prêmio e diferidos pela emissão das apólices.</t>
  </si>
  <si>
    <t>MRACUSTODIFOUTROS</t>
  </si>
  <si>
    <t xml:space="preserve"> = Valor do saldo de outras despesas diferidas pela emissão das apólices.</t>
  </si>
  <si>
    <t>MRACUSTODIFTOTAL</t>
  </si>
  <si>
    <t xml:space="preserve"> = Soma dos valores indicados nos campos Comissões e Outros Custos.</t>
  </si>
  <si>
    <t>MRADESPCOSAC</t>
  </si>
  <si>
    <t xml:space="preserve"> = Valor das comissões incidentes sobre cosseguros aceitos no mês.</t>
  </si>
  <si>
    <t>MRADESPCOSCED</t>
  </si>
  <si>
    <t xml:space="preserve"> = Valor das comissões incidentes sobre cosseguros cedidos no mês.</t>
  </si>
  <si>
    <t>MRADESPOUTRAS</t>
  </si>
  <si>
    <t xml:space="preserve"> = Valor correspondentes a outras despesas de comercialização havidas no mês.</t>
  </si>
  <si>
    <t>MRADESPRESCED</t>
  </si>
  <si>
    <t>MRADESPRESCEDADMITIDO</t>
  </si>
  <si>
    <t xml:space="preserve"> = Valor correspondentes às comissões de resseguros cedidos pela resseguradora admitida, no mês.</t>
  </si>
  <si>
    <t>MRADESPRESCEDEVENTUAL</t>
  </si>
  <si>
    <t xml:space="preserve"> = Valor correspondentes às comissões de resseguros cedidos pela resseguradora eventual, no mês.</t>
  </si>
  <si>
    <t>MRADESPRESCEDLOCAL</t>
  </si>
  <si>
    <t xml:space="preserve"> = Valor correspondentes às comissões de resseguros cedidos pela resseguradora local, no mês.</t>
  </si>
  <si>
    <t>MRADESPRETRAC</t>
  </si>
  <si>
    <t xml:space="preserve"> = Valor correspondentes das comissões relativas as retrocessões aceitas, no mês.</t>
  </si>
  <si>
    <t>MRADESPSEGURO</t>
  </si>
  <si>
    <t xml:space="preserve"> = Total das comissões incidentes sobre prêmios de seguro emitidos no mês.</t>
  </si>
  <si>
    <t>MRADESPTOTAL</t>
  </si>
  <si>
    <t xml:space="preserve"> = Total líquido de despesas.</t>
  </si>
  <si>
    <t>MRADIRCREDCOSAC</t>
  </si>
  <si>
    <t xml:space="preserve"> = Montante de cosseguros aceitos que está oferecendo como direitos creditórios.</t>
  </si>
  <si>
    <t>MRADIRCREDCOSCED</t>
  </si>
  <si>
    <t>MRADIRCREDIOF</t>
  </si>
  <si>
    <t xml:space="preserve"> = I.O.F. incidentes sobre os direitos oferecidos.</t>
  </si>
  <si>
    <t>MRADIRCREDRESCED</t>
  </si>
  <si>
    <t>MRADIRCREDRESCEDADMITIDO</t>
  </si>
  <si>
    <t>MRADIRCREDRESCEDEVENTUAL</t>
  </si>
  <si>
    <t>MRADIRCREDRESCEDLOCAL</t>
  </si>
  <si>
    <t>MRADIRCREDRETLIQ</t>
  </si>
  <si>
    <t xml:space="preserve"> = Retenção líquida direta.</t>
  </si>
  <si>
    <t>MRADIRCREDRETRAC</t>
  </si>
  <si>
    <t xml:space="preserve"> = Montante de retrocessão que está oferecendo como direitos creditórios.</t>
  </si>
  <si>
    <t>MRADIRCREDSEGURO</t>
  </si>
  <si>
    <t xml:space="preserve"> = Montante de seguros diretos que está oferecendo como direitos creditórios.</t>
  </si>
  <si>
    <t>MRADIRCREDTOTAL</t>
  </si>
  <si>
    <t xml:space="preserve"> = Total dos  direitos creditórios oferecidos.</t>
  </si>
  <si>
    <t>MRADIRCREDTOTALESTRANG</t>
  </si>
  <si>
    <t>MRAIMPORTRESSEGURADA</t>
  </si>
  <si>
    <t xml:space="preserve"> = Total das importâncias resseguradas. Corresponde à parcela das importâncias seguradas cedidas em resseguro.</t>
  </si>
  <si>
    <t>MRAIMPORTRESSEGURADAESTRANG</t>
  </si>
  <si>
    <t xml:space="preserve"> = Total das importâncias resseguradas das apólices em vigor, em moeda estrangeira. Esta parcela deverá estar incluída no campo “Valor”.</t>
  </si>
  <si>
    <t>MRAIMPORTSEGURADA</t>
  </si>
  <si>
    <t xml:space="preserve"> = Total das importâncias seguradas das apólices em vigor, correspondendo ao total de valores em risco em vigor da empresa.</t>
  </si>
  <si>
    <t>MRAIMPORTSEGURADAESTRANG</t>
  </si>
  <si>
    <t xml:space="preserve"> = Total das importâncias seguradas das apólices em vigor, em moeda estrangeira, apresentadas em dólares americanos. Esta parcela deverá estar incluída no campo “Valor”.</t>
  </si>
  <si>
    <t>MRAPREMARECCOSAC</t>
  </si>
  <si>
    <t>MRAPREMARECCOSCED</t>
  </si>
  <si>
    <t>MRAPREMARECIOF</t>
  </si>
  <si>
    <t>MRAPREMARECRESCED</t>
  </si>
  <si>
    <t>MRADEBSEGRESCEDADMITIDO</t>
  </si>
  <si>
    <t>MRARESLIQPREM</t>
  </si>
  <si>
    <t>MRARESLIQPREMESTRANG</t>
  </si>
  <si>
    <t>MRARESLIQSIN</t>
  </si>
  <si>
    <t>MRARESLIQSINESTRANG</t>
  </si>
  <si>
    <t>MRARESULTLIQ</t>
  </si>
  <si>
    <t>MRARESULTLIQESTRANG</t>
  </si>
  <si>
    <t>MRASINALIQCOSAC</t>
  </si>
  <si>
    <t>MRASINALIQCOSCED</t>
  </si>
  <si>
    <t>MRASINALIQRESCED</t>
  </si>
  <si>
    <t>MRASINALIQRESCEDADMITIDO</t>
  </si>
  <si>
    <t>MRASINALIQRESCEDEVENTUAL</t>
  </si>
  <si>
    <t>MRASINALIQRESCEDLOCAL</t>
  </si>
  <si>
    <t>MRASINALIQRETLIQ</t>
  </si>
  <si>
    <t>MRASINALIQRETRAC</t>
  </si>
  <si>
    <t>MRASINALIQSEGURO</t>
  </si>
  <si>
    <t>MRASINALIQSEGVENCIDO</t>
  </si>
  <si>
    <t>MRASINALIQTOTAL</t>
  </si>
  <si>
    <t>MRASINALIQTOTALESTRANG</t>
  </si>
  <si>
    <t>MRASINRETCOSAC</t>
  </si>
  <si>
    <t xml:space="preserve"> = Valor dos sinistros avisados (Administrativo/Indenização) no mês de referência, correspondentes a cosseguros aceitos. + Valor dos sinistros avisados (Administrativo/Despesa) no mês de referência, correspondentes a cosseguros aceitos. + Valor dos sinistros avisados (Judicial/Indenização) no mês de referência, correspondentes a cosseguros aceitos. + Valor dos sinistros avisados (Judicial/Despesa) no mês de referência, correspondentes a cosseguros aceitos.</t>
  </si>
  <si>
    <t>MRASINRETCOSCED</t>
  </si>
  <si>
    <t xml:space="preserve"> = Valor dos sinistros avisados (Administrativo/Indenização) no mês de referência, correspondentes a cosseguros cedidos. + Valor dos sinistros avisados (Administrativo/Despesa) no mês de referência, correspondentes a cosseguros cedidos. + Valor dos sinistros avisados (Judicial/Indenização) no mês de referência, correspondentes a cosseguros cedidos. + Valor dos sinistros avisados (Judicial/Despesa) no mês de referência, correspondentes a cosseguros cedidos.</t>
  </si>
  <si>
    <t>MRASINRETRESCED</t>
  </si>
  <si>
    <t>MRASINRETRESCEDADMITIDO</t>
  </si>
  <si>
    <t xml:space="preserve"> = Valor dos sinistros avisados (Administrativo/Indenização) no mês de referência,de responsabilidade de resseguradoras admitidos. + Valor dos sinistros avisados (Administrativo/Despesa) no mês de referência,de responsabilidade de resseguradoras admitidos. + Valor dos sinistros avisados (Judicial/Indenização) no mês de referência,de responsabilidade de resseguradoras admitidos. + Valor dos sinistros avisados (Judicial/Despesa) no mês de referência,de responsabilidade de resseguradoras admitidos.</t>
  </si>
  <si>
    <t>MRASINRETRESCEDEVENTUAL</t>
  </si>
  <si>
    <t xml:space="preserve"> = Valor dos sinistros avisados (Administrativo/Indenização) no mês de referência,de responsabilidade de resseguradoras eventuais. + Valor dos sinistros avisados (Administrativo/Despesa) no mês de referência,de responsabilidade de resseguradoras eventuais. + Valor dos sinistros avisados (Judicial/Indenização) no mês de referência,de responsabilidade de resseguradoras eventuais. + Valor dos sinistros avisados (Judicial/Despesa) no mês de referência,de responsabilidade de resseguradoras eventuais.</t>
  </si>
  <si>
    <t>MRASINRETRESCEDLOCAL</t>
  </si>
  <si>
    <t xml:space="preserve"> = Valor dos sinistros avisados (Administrativo/Indenização) no mês de referência,de responsabilidade de resseguradoras locais. + Valor dos sinistros avisados (Administrativo/Despesa) no mês de referência,de responsabilidade de resseguradoras locais. + Valor dos sinistros avisados (Judicial/Indenização) no mês de referência,de responsabilidade de resseguradoras locais. + Valor dos sinistros avisados (Judicial/Despesa) no mês de referência,de responsabilidade de resseguradoras locais.</t>
  </si>
  <si>
    <t>MRASINRETRETLIQ</t>
  </si>
  <si>
    <t xml:space="preserve"> = Total de sinistros ocorridos e avisados no mês de referência, acrescidos dos sinistros decorrentes de cosseguro aceito e líquidos dos sinistros decorrentes de cosseguro e resseguro cedidos e dos salvados</t>
  </si>
  <si>
    <t>MRASINRETRETRAC</t>
  </si>
  <si>
    <t xml:space="preserve"> = Valor dos sinistros no mês, relativos às retrocessões aceitas- Indenização. + Valor dos sinistros no mês, relativos às retrocessões aceitas - Despesa.</t>
  </si>
  <si>
    <t>MRASINRETSALVRESSARC</t>
  </si>
  <si>
    <t xml:space="preserve"> =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</t>
  </si>
  <si>
    <t>MRAPREMEMITRESCEDADMITIDO</t>
  </si>
  <si>
    <t xml:space="preserve"> = Corresponde ao total dos prêmios de seguro cedidos em resseguro à resseguradora admitida no mês de referência.</t>
  </si>
  <si>
    <t>MRADEBSEGRESCEDEVENTUAL</t>
  </si>
  <si>
    <t xml:space="preserve"> = Débitos relacionados a operações com resseguradora eventual</t>
  </si>
  <si>
    <t>MRADEBSEGRESCEDLOCAL</t>
  </si>
  <si>
    <t xml:space="preserve"> = Débitos relacionados a operações com resseguradora local</t>
  </si>
  <si>
    <t>MRAPREMARECRETLIQ</t>
  </si>
  <si>
    <t>MRAPREMARECRETRAC</t>
  </si>
  <si>
    <t>MRAPREMARECSEGURO</t>
  </si>
  <si>
    <t>MRAPREMARECTOTAL</t>
  </si>
  <si>
    <t>MRADEBSEGRECTOTALESTRANG</t>
  </si>
  <si>
    <t xml:space="preserve"> = Débitos relacionados a operações com seguradoras - exterior</t>
  </si>
  <si>
    <t>MRAPREMCANCELSEG</t>
  </si>
  <si>
    <t>MRAPREMEMITCOSAC</t>
  </si>
  <si>
    <t xml:space="preserve"> = Corresponde ao total dos prêmios de seguros aceitos em cosseguros aceitos emitidos no mês de referência.</t>
  </si>
  <si>
    <t>MRAPREMEMITCOSCED</t>
  </si>
  <si>
    <t xml:space="preserve"> = Corresponde ao total dos prêmios de seguros cedidos em cosseguros cedidos emitidos no mês de referência.</t>
  </si>
  <si>
    <t>MRAPREMEMITDESCONTO</t>
  </si>
  <si>
    <t>MRAPREMEMITRESCED</t>
  </si>
  <si>
    <t xml:space="preserve"> = Corresponde ao total dos prêmios de seguro cedidos em resseguro à resseguradora admitida no mês de referência. + Corresponde ao total dos prêmios de seguro cedidos em resseguro à resseguradora admitida no mês de referência + Corresponde ao total dos prêmios de resseguro cedidos em resseguro à resseguradora local no mês de referência</t>
  </si>
  <si>
    <t>MRAPREMEMITRESCEDEVENTUAL</t>
  </si>
  <si>
    <t xml:space="preserve"> = Corresponde ao total dos prêmios de seguro cedidos em resseguro à resseguradora admitida no mês de referência</t>
  </si>
  <si>
    <t>MRAPREMEMITRESCEDLOCAL</t>
  </si>
  <si>
    <t xml:space="preserve"> = Corresponde ao total dos prêmios de resseguro cedidos em resseguro à resseguradora local no mês de referência</t>
  </si>
  <si>
    <t>MRAPREMEMITRESTITUICAO</t>
  </si>
  <si>
    <t>MRAPREMEMITRETLIQ</t>
  </si>
  <si>
    <t xml:space="preserve"> = Corresponde ao total dos prêmios emitidos, menos cancelamento - prêmio direto, menos cancelamento - cosseguro aceito, mais cancelamento - cosseguro cedido, mais cancelamento - ressegurador local, mais</t>
  </si>
  <si>
    <t>MRAPREMEMITRETRAC</t>
  </si>
  <si>
    <t xml:space="preserve"> = Corresponde ao total do valor dos prêmios relativos às retrocessões aceitas no mês de referência</t>
  </si>
  <si>
    <t>MRAPREMEMITSEGURO</t>
  </si>
  <si>
    <t xml:space="preserve"> = Corresponde ao total dos prêmios de seguro emitidos pela própria seguradora no mês de referência.</t>
  </si>
  <si>
    <t>MRAPREMEMITSEGUROESTRANG</t>
  </si>
  <si>
    <t xml:space="preserve"> = Corresponde ao total dos prêmios de seguro emitidos em moeda estrangeira, no mês de referência, apresentado em dólares americanos.</t>
  </si>
  <si>
    <t>MRAPREMEMITTOTAL</t>
  </si>
  <si>
    <t xml:space="preserve"> = Soma dos valores indicados nos campos de retenção líquida direta e retrocessão aceita menos o valor indicado no campo variações das provisões técnicas</t>
  </si>
  <si>
    <t>MRAPREMEMITTOTALESTRANG</t>
  </si>
  <si>
    <t xml:space="preserve"> = Total dos prêmios de seguro ganhos no mês de referência, correspondente a emissões em moeda estrangeira, apresentado em dólares americanos.</t>
  </si>
  <si>
    <t>MRAPREMNAOGANHO</t>
  </si>
  <si>
    <t xml:space="preserve"> = Corresponde ao valor das provisões técnicas no mês de referência</t>
  </si>
  <si>
    <t>MRAPREMNAOGANHOESTRANG</t>
  </si>
  <si>
    <t>MRAPROVNAOCOMP</t>
  </si>
  <si>
    <t xml:space="preserve"> = Valor da conta "Provisão de prêmios não ganhos"</t>
  </si>
  <si>
    <t>MRAPROVNAOCOMPESTRANG</t>
  </si>
  <si>
    <t>MRAPROVSINIBNR</t>
  </si>
  <si>
    <t>MRARESLIQCOMI</t>
  </si>
  <si>
    <t>MRASINRETCONSORCIOSFUNDOS</t>
  </si>
  <si>
    <t xml:space="preserve"> = Valor da conta "Consórcios e Fundos" no mês de referência. + Valor da conta "Consórcios e Fundos" no mês de referência. + Valor da conta "Consórcios e Fundos" no mês de referência. + Valor da conta "Consórcios e Fundos" no mês de referência.</t>
  </si>
  <si>
    <t>MRAPREMEMITCONSORCIOSFUNDOS</t>
  </si>
  <si>
    <t xml:space="preserve"> = Corresponde ao total do valor da conta "Consórcios e Fundos" no mês de referência. No caso do ramo habitacional e DPVAT, este valor deve ser preenchido negativo</t>
  </si>
  <si>
    <t>MRAPPNGRISCOSNAOEMITIDOS</t>
  </si>
  <si>
    <t xml:space="preserve"> = Valor da Provisão de PPNG Riscos Não Emitidos</t>
  </si>
  <si>
    <t>MRAPREMCANCELCOSSACEI</t>
  </si>
  <si>
    <t xml:space="preserve"> = Corresponde ao total dos prêmios de seguro cancelados no mês de referência, aceitos em cosseguro pela seguradora.</t>
  </si>
  <si>
    <t>MRAPREMEMITRESTCOSSACEI</t>
  </si>
  <si>
    <t xml:space="preserve"> = Corresponde ao total dos prêmios restituídos no mês de referência, aceitos em cosseguro pela seguradora.</t>
  </si>
  <si>
    <t>MRAPREMEMITDESCCOSSACEI</t>
  </si>
  <si>
    <t>MRAPREMEMITDESCCOSSCED</t>
  </si>
  <si>
    <t>MRAPREMEMITDESCRESSCED</t>
  </si>
  <si>
    <t>MRAPREMCANCELPREMDIRETSEG</t>
  </si>
  <si>
    <t xml:space="preserve"> = Corresponde ao total dos prêmios de seguro cancelados no mês de referência, emitidos pela própria seguradora.</t>
  </si>
  <si>
    <t>MRAPREMEMITRESTITUICAOPREMDIR</t>
  </si>
  <si>
    <t xml:space="preserve"> = Corresponde ao total dos prêmios restituídos no mês de referência, emitidos pela própria seguradora.</t>
  </si>
  <si>
    <t>MRAPREMEMITDESCONTOPREMDIR</t>
  </si>
  <si>
    <t>MRASINRETRECUPCONSFUND</t>
  </si>
  <si>
    <t xml:space="preserve"> = Valor da conta "Recuperação de Consórcios e Fundos" no mês de referência. + Valor da conta "Recuperação de Consórcios e Fundos" no mês de referência. + Valor da conta "Recuperação de Consórcios e Fundos" no mês de referência. + Valor da conta "Recuperação de Consórcios e Fundos" no mês de referência.</t>
  </si>
  <si>
    <t>MRADESPRESG</t>
  </si>
  <si>
    <t xml:space="preserve"> = Corresponde ao total do valor das depesas com resgates de seguro de vida individual / VGBL, no mês de referência.</t>
  </si>
  <si>
    <t>MRADESPBENEF</t>
  </si>
  <si>
    <t xml:space="preserve"> = Valor das despesas com benefícios no mês de referência. + Valor das despesas com benefícios no mês de referência. + Valor das despesas com benefícios no mês de referência. + Valor das despesas com benefícios no mês de referência.</t>
  </si>
  <si>
    <t>MRAPREMEMITRESTCOSSCED</t>
  </si>
  <si>
    <t xml:space="preserve"> = Corresponde ao total dos prêmios restituídos no mês de referência, cedidos em cosseguro pela seguradora</t>
  </si>
  <si>
    <t>MRAPREMEMITRESTRESSLOCAL</t>
  </si>
  <si>
    <t xml:space="preserve"> = Corresponde ao total dos prêmios restituídos no mês de referência, cedidos em resseguro à resseguradora local pela seguradora</t>
  </si>
  <si>
    <t>MRAPREMEMITRESTRESSEVENTUAL</t>
  </si>
  <si>
    <t xml:space="preserve"> = Corresponde ao total dos prêmios restituídos no mês de referência, cedidos em resseguro à resseguradora eventual pela seguradora</t>
  </si>
  <si>
    <t>MRAPREMEMITRESTRESSADMITIDO</t>
  </si>
  <si>
    <t xml:space="preserve"> = Corresponde ao total dos prêmios restituídos no mês de referência cedidos em resseguro à resseguradora admitida pela seguradora</t>
  </si>
  <si>
    <t>MRAPREMEMITCANCCOSSCED</t>
  </si>
  <si>
    <t xml:space="preserve"> = Corresponde ao total dos prêmios de seguros cancelados no mês de referência, cedidos em cosseguro pela seguradora</t>
  </si>
  <si>
    <t>MRAPREMEMITCANCRESSLOCAL</t>
  </si>
  <si>
    <t xml:space="preserve"> = Corresponde ao total dos prêmios de seguro cancelados, no mês de referência, cedidos em resseguro à resseguradora local pela seguradora.</t>
  </si>
  <si>
    <t>MRAPREMEMITCANCRESSEVENTUAL</t>
  </si>
  <si>
    <t xml:space="preserve"> = Corresponde ao total dos prêmios de seguro cancelados no mês de referência, cedidos em resseguro à resseguradora eventual pela seguradora</t>
  </si>
  <si>
    <t>MRAPREMEMITCANCRESSADMITIDO</t>
  </si>
  <si>
    <t xml:space="preserve"> = Corresponde ao total dos prêmios de seguro cancelados no mês de referência, cedidos em resseguro à resseguradora admitida pela seguradora</t>
  </si>
  <si>
    <t>MRAPROVCOMPOUTROS1</t>
  </si>
  <si>
    <t xml:space="preserve"> = Valor da conta "Outros".</t>
  </si>
  <si>
    <t>MRAPROVCOMPREMISSAO1</t>
  </si>
  <si>
    <t xml:space="preserve"> = Valor da conta "Remissão".</t>
  </si>
  <si>
    <t>MRAPROVCOMPRENDAEVENTOALEATORIO1</t>
  </si>
  <si>
    <t xml:space="preserve"> = Valor da conta "Renda de Eventos Aleatórios".</t>
  </si>
  <si>
    <t>MRAPROVCOMPPROVBENCONCEDIDO1</t>
  </si>
  <si>
    <t xml:space="preserve"> = Valor da conta "Provisão de Benefícios Concedidos".</t>
  </si>
  <si>
    <t>MRAPROVPPNGRETROCESSAO</t>
  </si>
  <si>
    <t xml:space="preserve"> = Valor da provisão de  PPNG - Retrocessão</t>
  </si>
  <si>
    <t>MRAPROVSINLIQUIDAR</t>
  </si>
  <si>
    <t xml:space="preserve"> = Valor da provisão de Sinistros a Liquidar - PSL</t>
  </si>
  <si>
    <t>MRAPROVSINOCORRNAVISADOS</t>
  </si>
  <si>
    <t xml:space="preserve"> = Valor da provisão de Sinistros Ocorridos e Não Avisados</t>
  </si>
  <si>
    <t>MRARESTCOSSACEITO</t>
  </si>
  <si>
    <t>MRARESTRESSEGLOCAL</t>
  </si>
  <si>
    <t>MRARESTRESSEGEVENTUAL</t>
  </si>
  <si>
    <t>MRARESTRESSEGADMITIDO</t>
  </si>
  <si>
    <t>MRACANCCOSSEGCEDIDO</t>
  </si>
  <si>
    <t>MRACANCRESSEGLOCAL</t>
  </si>
  <si>
    <t>MRACANCRESSEGEVENTUAL</t>
  </si>
  <si>
    <t>MRACANCRESSEGADMITIDO</t>
  </si>
  <si>
    <t>MRAPREMDIRPARCAVENC</t>
  </si>
  <si>
    <t xml:space="preserve"> = Valor total das Parcelas a Vencer dos rêmios de seguros a receber no mês de referência</t>
  </si>
  <si>
    <t>MRAPREMDIRPARCVENCI</t>
  </si>
  <si>
    <t xml:space="preserve"> = Valor total das Parcelas Vencidas dos prêmios de seguros a receber no mês de referência</t>
  </si>
  <si>
    <t>MRAPREMDIRTOTPREMRECEBER</t>
  </si>
  <si>
    <t xml:space="preserve"> = Valor total dos prêmios de seguros a receber no mês de referência</t>
  </si>
  <si>
    <t>MRAPREMDIRADICFRAC</t>
  </si>
  <si>
    <t xml:space="preserve"> = Valor total do adicional de fracionamento dos prêmios de seguros a receber no mês de referência</t>
  </si>
  <si>
    <t>MRAPREMDIRCUSTAPOL</t>
  </si>
  <si>
    <t xml:space="preserve"> = Valor total do Custo de Apólice dos prêmios de seguros a receber no mês de referência</t>
  </si>
  <si>
    <t>MRAPREMDIRIOF</t>
  </si>
  <si>
    <t xml:space="preserve"> = Valor total do IOF dos prêmios de seguros a receber no mês de referência</t>
  </si>
  <si>
    <t>MRAPREMDIRCOSCED</t>
  </si>
  <si>
    <t xml:space="preserve"> = Valor total dos prêmios de seguros a receber cedidos em cosseguro pela seguradora no mês de referência, líquidos de IOF, adicional de fracionamento e custo de apólice</t>
  </si>
  <si>
    <t>MRAPREMDIRRESSEGCED</t>
  </si>
  <si>
    <t xml:space="preserve"> = Valor total dos prêmios de seguros a receber cedidos a ressegurador  pela seguradora no mês de referência, líquidos de IOF, adicional de fracionamento e custo de apólice</t>
  </si>
  <si>
    <t>MRAPREMDIRRECRETRAC</t>
  </si>
  <si>
    <t xml:space="preserve"> = Valor total dos prêmios de seguros a receber aceitos em retrocessão pela seguradora no mês de referência.</t>
  </si>
  <si>
    <t>MRAPREMDIRCOSAC</t>
  </si>
  <si>
    <t xml:space="preserve"> = Valor total dos prêmios de seguros a receber aceitos em cosseguro pela seguradora no mês de referência, líquidos de IOF, adicional de fracionamento e custo de apólice.</t>
  </si>
  <si>
    <t>MRAPREMDIRRESPROPRIA</t>
  </si>
  <si>
    <t xml:space="preserve"> = Valor total dos prêmios de seguros a receber emitidos pela própria seguradora no mês de referência, líquidos de cosseguro cedido, resseguro, IOF, adicional de fracionamento e custo de apólice.</t>
  </si>
  <si>
    <t>MRAPREMDIRRETRAC</t>
  </si>
  <si>
    <t xml:space="preserve"> = Valor total das retrocessões aceitas que estão sendo oferecidas como direito creditório no mês de referência, líquidos de IOF, adicional de fracionamento e custo de apólice.</t>
  </si>
  <si>
    <t>MRAPREMDIRCOSAC1</t>
  </si>
  <si>
    <t xml:space="preserve"> = Valor total dos cosseguros aceitos que estão sendo oferecidos como direito creditório no mês de referência, líquidos de IOF, adicional de fracionamento e custo de apólice.</t>
  </si>
  <si>
    <t>MRAPREMDIRRESPPROPRIA</t>
  </si>
  <si>
    <t xml:space="preserve"> = Valor total dos prêmios de seguros que estão sendo oferecidos como direito creditório no mês de referência, líquidos de cosseguro cedido, resseguro, IOF, adicional de fracionamento e custo de apólice.</t>
  </si>
  <si>
    <t>MRAPREMDIRPROVRISCO</t>
  </si>
  <si>
    <t xml:space="preserve"> = Valor contabilizado como provisão de risco sobre prêmios a receber no mês de referência.</t>
  </si>
  <si>
    <t>MRAPREMDIRRISCVIGNEMI</t>
  </si>
  <si>
    <t xml:space="preserve"> = Valor total dos Direitos Creditórios referentes aos riscos vigentes e não emitidos no mês de referência, calculados conforme nota técnica atuarial encaminhada a SUSEP.</t>
  </si>
  <si>
    <t>MRAPREMDIRTOTDIRCRED</t>
  </si>
  <si>
    <t>MRAPROVCOMPOUTRASPROV</t>
  </si>
  <si>
    <t xml:space="preserve"> = Valor da conta "Outras Provisões"</t>
  </si>
  <si>
    <t>MRAPREMTRANSFERIDOS</t>
  </si>
  <si>
    <t>MRAPREMTRANSACEITAS</t>
  </si>
  <si>
    <t xml:space="preserve"> = Corresponde ao total dos prêmios de seguro aceitos em transferência pela seguradora no mês de referência.</t>
  </si>
  <si>
    <t>MRAPREMTRANSCEDIDAS</t>
  </si>
  <si>
    <t xml:space="preserve"> = Corresponde ao total dos prêmios de seguro cedidos em transferência pela seguradora no mês de referência.</t>
  </si>
  <si>
    <t>MRAPREMEMITCONVDPVAT</t>
  </si>
  <si>
    <t xml:space="preserve"> = Valor do campo Prêmios Convênio DPVAT</t>
  </si>
  <si>
    <t>MRASINRETVARSINRET</t>
  </si>
  <si>
    <t xml:space="preserve"> = Valor da conta "Despesas com Benefícios". No caso do ramo habitacional, este valor deve ser preenchido positivo. + Valor da variação do sinistro retido no mês de referência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</t>
  </si>
  <si>
    <t>MRASINRETSALVRESSARCRETRAC</t>
  </si>
  <si>
    <t xml:space="preserve"> = Total das recuperações em salvados e ressarcimentos referente a retrocessão aceita</t>
  </si>
  <si>
    <t>mraPremiosContaRetDireta</t>
  </si>
  <si>
    <t>mraPremiosContaCossAceito</t>
  </si>
  <si>
    <t>mraPremiosContaCossCedido</t>
  </si>
  <si>
    <t>mraPremiosContaRessCedido</t>
  </si>
  <si>
    <t>mraPremiosContaRetLiquida</t>
  </si>
  <si>
    <t>mraPremiosContaVarProv</t>
  </si>
  <si>
    <t>mraPremiosContaRetrAceita</t>
  </si>
  <si>
    <t>mraPremiosCintaPremGanho</t>
  </si>
  <si>
    <t>ARQUIVO</t>
  </si>
  <si>
    <t>VALIDO</t>
  </si>
  <si>
    <t>integer</t>
  </si>
  <si>
    <t>double</t>
  </si>
  <si>
    <t>character</t>
  </si>
  <si>
    <t>VERDADEIRO</t>
  </si>
  <si>
    <t>Resg_Pag_programado</t>
  </si>
  <si>
    <t>Resgate Programado (R$)</t>
  </si>
  <si>
    <t>campo inserido manualmente</t>
  </si>
  <si>
    <t>n/a</t>
  </si>
  <si>
    <t>pl</t>
  </si>
  <si>
    <t>AjustesContabeis</t>
  </si>
  <si>
    <t>AjustesEconomicos</t>
  </si>
  <si>
    <t>NovoPla</t>
  </si>
  <si>
    <t>CMR</t>
  </si>
  <si>
    <t>Ses_pl_margem.csv</t>
  </si>
  <si>
    <t>OBSERVACAO</t>
  </si>
  <si>
    <t>pdr</t>
  </si>
  <si>
    <t>pcc</t>
  </si>
  <si>
    <t>pet</t>
  </si>
  <si>
    <t>pvr</t>
  </si>
  <si>
    <t>opt</t>
  </si>
  <si>
    <t>Campo inexistente no arquivo</t>
  </si>
  <si>
    <t>Ses_Cessoes_Recebidas.csv</t>
  </si>
  <si>
    <t>campo com nome diferente no arquivo</t>
  </si>
  <si>
    <t>TYPE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</si>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</sst>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 tint="-0.24997711111789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Font="1"/>
    <xf numFmtId="0" fontId="0" fillId="0" borderId="0" xfId="0" applyNumberFormat="1"/>
    <xf numFmtId="0" fontId="4" fillId="4" borderId="2" xfId="0" applyFont="1" applyFill="1" applyBorder="1"/>
    <xf numFmtId="0" fontId="0" fillId="3" borderId="4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6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6" xfId="0" applyFont="1" applyBorder="1" applyAlignment="1">
      <alignment wrapText="1"/>
    </xf>
    <xf numFmtId="0" fontId="8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9" fillId="0" borderId="7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0" fillId="5" borderId="1" xfId="0" applyFont="1" applyFill="1" applyBorder="1"/>
    <xf numFmtId="0" fontId="0" fillId="8" borderId="1" xfId="0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0" fillId="5" borderId="3" xfId="0" applyNumberFormat="1" applyFont="1" applyFill="1" applyBorder="1"/>
  </cellXfs>
  <cellStyles count="1">
    <cellStyle name="Normal" xfId="0" builtinId="0"/>
  </cellStyles>
  <dxfs count="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son Rodrigues Dos Santos" refreshedDate="44796.706418055554" createdVersion="8" refreshedVersion="8" minRefreshableVersion="3" recordCount="520" xr:uid="{9AC6ABB4-3CA6-4CC9-A2EA-E2AEA9138847}">
  <cacheSource type="worksheet">
    <worksheetSource ref="A1:G1048576" sheet="layout"/>
  </cacheSource>
  <cacheFields count="7">
    <cacheField name="ARQUIVO" numFmtId="0">
      <sharedItems containsBlank="1"/>
    </cacheField>
    <cacheField name="VALIDO" numFmtId="0">
      <sharedItems containsBlank="1" count="3">
        <b v="1"/>
        <b v="0"/>
        <m/>
      </sharedItems>
    </cacheField>
    <cacheField name="ID" numFmtId="0">
      <sharedItems containsString="0" containsBlank="1" containsNumber="1" containsInteger="1" minValue="0" maxValue="173"/>
    </cacheField>
    <cacheField name="TIPO" numFmtId="0">
      <sharedItems containsBlank="1" count="6">
        <s v="double"/>
        <s v=""/>
        <s v="character"/>
        <s v="integer"/>
        <m/>
        <e v="#N/A" u="1"/>
      </sharedItems>
    </cacheField>
    <cacheField name="OBSERVACAO" numFmtId="0">
      <sharedItems containsBlank="1"/>
    </cacheField>
    <cacheField name="CAMPO" numFmtId="0">
      <sharedItems containsBlank="1" count="335">
        <s v="Resg_Pag_programado"/>
        <s v="pl"/>
        <s v="AjustesContabeis"/>
        <s v="AjustesEconomicos"/>
        <s v="NovoPla"/>
        <s v="CMR"/>
        <s v="pdr"/>
        <s v="pcc"/>
        <s v="pet"/>
        <s v="pvr"/>
        <s v="opt"/>
        <s v="LimiteRetProxVig.csv"/>
        <s v="coenti"/>
        <s v="noenti"/>
        <s v="coramo"/>
        <s v="valor"/>
        <s v="damesano"/>
        <m/>
        <s v=" Ses_Administradores.csv"/>
        <s v="entcodigofip"/>
        <s v="pesrazaosocial"/>
        <s v="dircargo"/>
        <s v="Ses_campos.csv"/>
        <s v="nuitem"/>
        <s v="noitem"/>
        <s v="nuquad"/>
        <s v="mercado"/>
        <s v="inivigencia"/>
        <s v="fimvigencia"/>
        <s v="Ses_Dados_Cap.csv"/>
        <s v="codModal"/>
        <s v="Modalidade"/>
        <s v="receitasCap"/>
        <s v="valorResg"/>
        <s v="sorteiosPagos"/>
        <s v="Ses_Cessoes_Recebidas.csv"/>
        <s v="tipo_cessao"/>
        <s v="gracodigo"/>
        <s v="cessao"/>
        <s v="recuperacao"/>
        <s v="comissao"/>
        <s v="lucro"/>
        <s v="corretagem"/>
        <s v="outros"/>
        <s v="Ses_cias.csv"/>
        <s v="Cogrupo"/>
        <s v="Nogrupo"/>
        <s v="Ses_Contrib_Benef.csv"/>
        <s v="tipoProd"/>
        <s v="contrib"/>
        <s v="benef"/>
        <s v="Ses_dependencias.csv"/>
        <s v="id"/>
        <s v="uf"/>
        <s v="endereco"/>
        <s v="cidade"/>
        <s v="bairro"/>
        <s v="cep"/>
        <s v="tipo"/>
        <s v="pais"/>
        <s v="Ses_diversos.csv"/>
        <s v="descricao"/>
        <s v="Ses_grupos_economicos.csv"/>
        <s v="Ses_limite_ret.csv"/>
        <s v=" Ses_pl_margem.csv"/>
        <s v="plajustado"/>
        <s v="margem"/>
        <s v="ses_prev_trad_resgates.csv"/>
        <s v="resg_total"/>
        <s v="resg_parcial"/>
        <s v="Ses_prov.csv"/>
        <s v="SES_prov_segprev.csv"/>
        <s v="Ses_ramos.csv"/>
        <s v="noramo"/>
        <s v="Ses_seg_prov_det.csv"/>
        <s v="prem_n_ganhos"/>
        <s v="insuf_prem"/>
        <s v="insuf_contrib"/>
        <s v="benef_conceder"/>
        <s v="outras_provisoes"/>
        <s v="mat_benef_conceder"/>
        <s v="osc_riscos"/>
        <s v="riscos_n_expirados"/>
        <s v="sinistros_liquidar"/>
        <s v="benef_concedido"/>
        <s v="sinistros_ibnr"/>
        <s v="exced_financeiro"/>
        <s v="mat_benef_concedidos"/>
        <s v="benef_reg"/>
        <s v="eventos_ibnr"/>
        <s v="total_emp"/>
        <s v="SES_Balanco.csv"/>
        <s v="cmpid"/>
        <s v="seq"/>
        <s v="quadro"/>
        <s v="ses_cap_uf.csv"/>
        <s v="PREMIO"/>
        <s v="RESGPAGO"/>
        <s v="SORTPAGO"/>
        <s v="NUMPARTIC"/>
        <s v="RESGATANTES"/>
        <s v="SORTEIOS"/>
        <s v="ses_contatos.csv"/>
        <s v="ses_gruposramos.csv"/>
        <s v="GRAID"/>
        <s v="GRANOME"/>
        <s v="ses_pgbl_contrib.csv"/>
        <s v="ses_pgbl_fundos.csv"/>
        <s v="fundos"/>
        <s v="ses_pgbl_resgates.csv"/>
        <s v="ses_pgbl_uf.csv"/>
        <s v="BENEFPAGO"/>
        <s v="NUMBENEF"/>
        <s v="NUMRESG"/>
        <s v="ses_prev_cap_uf.csv"/>
        <s v="ses_prev_uf.csv"/>
        <s v="ses_provramos.csv"/>
        <s v="ppng"/>
        <s v="ppngretro"/>
        <s v="ppngrvne"/>
        <s v="pip"/>
        <s v="psl"/>
        <s v="ibnr"/>
        <s v="ibner"/>
        <s v="pda"/>
        <s v="pcp"/>
        <s v="outras"/>
        <s v="provbenefconceder"/>
        <s v="provbenefconcedido"/>
        <s v="ses_quantcap.csv"/>
        <s v="ESTOQUE_TITULOS"/>
        <s v="CANCELADOS"/>
        <s v="RESGATADOS"/>
        <s v="ses_quantprev_benef.csv"/>
        <s v="ESTOQUE"/>
        <s v="INCLUSOES"/>
        <s v="EXCLUSOES"/>
        <s v="ses_quantprev_part.csv"/>
        <s v="Ses_seguros.csv"/>
        <s v="premio_direto"/>
        <s v="premio_de_seguros"/>
        <s v="premio_retido"/>
        <s v="premio_ganho"/>
        <s v="sinistro_direto"/>
        <s v="sinistro_retido"/>
        <s v="desp_com"/>
        <s v="ses_transferenciasexternas.csv"/>
        <s v="TIPOTRANSF"/>
        <s v="TIPOPLANO"/>
        <s v="QUANTIDADE"/>
        <s v="SES_UF2.csv"/>
        <s v="ramos"/>
        <s v="premio_dir"/>
        <s v="premio_ret"/>
        <s v="sin_dir"/>
        <s v="prem_ret_liq"/>
        <s v="salvados"/>
        <s v="SES_VALORESRESMOVGRUPOS.csv"/>
        <s v="Ses_vgbl_fundos.csv"/>
        <s v="Ses_vgbl_resgates.csv"/>
        <s v="Ses_RMovRam.csv"/>
        <s v="MRASINRETSEGURO"/>
        <s v="MRAprememitrvne"/>
        <s v="MRASINRETTOTAL"/>
        <s v="MRASINRETTOTALESTRANG"/>
        <s v="MRASINRETVARIBNR"/>
        <s v="MRASINRETSERVASSIST"/>
        <s v="MRAVARDESPOUTRAS"/>
        <s v="MRAVARDESPSEGURO"/>
        <s v="MRAVARDESPTOTAL"/>
        <s v="MRALIMITERETENC"/>
        <s v="MRAPREMARECPROVR"/>
        <s v="MRADIRCREDPROVR"/>
        <s v="MRADEBSEGRECCOSCED"/>
        <s v="MRAPREMARECTOTALESTRANG"/>
        <s v="MRACUSTODIFCOMI"/>
        <s v="MRACUSTODIFDESCONTO"/>
        <s v="MRACUSTODIFOUTROS"/>
        <s v="MRACUSTODIFTOTAL"/>
        <s v="MRADESPCOSAC"/>
        <s v="MRADESPCOSCED"/>
        <s v="MRADESPOUTRAS"/>
        <s v="MRADESPRESCED"/>
        <s v="MRADESPRESCEDADMITIDO"/>
        <s v="MRADESPRESCEDEVENTUAL"/>
        <s v="MRADESPRESCEDLOCAL"/>
        <s v="MRADESPRETRAC"/>
        <s v="MRADESPSEGURO"/>
        <s v="MRADESPTOTAL"/>
        <s v="MRADIRCREDCOSAC"/>
        <s v="MRADIRCREDCOSCED"/>
        <s v="MRADIRCREDIOF"/>
        <s v="MRADIRCREDRESCED"/>
        <s v="MRADIRCREDRESCEDADMITIDO"/>
        <s v="MRADIRCREDRESCEDEVENTUAL"/>
        <s v="MRADIRCREDRESCEDLOCAL"/>
        <s v="MRADIRCREDRETLIQ"/>
        <s v="MRADIRCREDRETRAC"/>
        <s v="MRADIRCREDSEGURO"/>
        <s v="MRADIRCREDTOTAL"/>
        <s v="MRADIRCREDTOTALESTRANG"/>
        <s v="MRAIMPORTRESSEGURADA"/>
        <s v="MRAIMPORTRESSEGURADAESTRANG"/>
        <s v="MRAIMPORTSEGURADA"/>
        <s v="MRAIMPORTSEGURADAESTRANG"/>
        <s v="MRAPREMARECCOSAC"/>
        <s v="MRAPREMARECCOSCED"/>
        <s v="MRAPREMARECIOF"/>
        <s v="MRAPREMARECRESCED"/>
        <s v="MRADEBSEGRESCEDADMITIDO"/>
        <s v="MRARESLIQPREM"/>
        <s v="MRARESLIQPREMESTRANG"/>
        <s v="MRARESLIQSIN"/>
        <s v="MRARESLIQSINESTRANG"/>
        <s v="MRARESULTLIQ"/>
        <s v="MRARESULTLIQESTRANG"/>
        <s v="MRASINALIQCOSAC"/>
        <s v="MRASINALIQCOSCED"/>
        <s v="MRASINALIQRESCED"/>
        <s v="MRASINALIQRESCEDADMITIDO"/>
        <s v="MRASINALIQRESCEDEVENTUAL"/>
        <s v="MRASINALIQRESCEDLOCAL"/>
        <s v="MRASINALIQRETLIQ"/>
        <s v="MRASINALIQRETRAC"/>
        <s v="MRASINALIQSEGURO"/>
        <s v="MRASINALIQSEGVENCIDO"/>
        <s v="MRASINALIQTOTAL"/>
        <s v="MRASINALIQTOTALESTRANG"/>
        <s v="MRASINRETCOSAC"/>
        <s v="MRASINRETCOSCED"/>
        <s v="MRASINRETRESCED"/>
        <s v="MRASINRETRESCEDADMITIDO"/>
        <s v="MRASINRETRESCEDEVENTUAL"/>
        <s v="MRASINRETRESCEDLOCAL"/>
        <s v="MRASINRETRETLIQ"/>
        <s v="MRASINRETRETRAC"/>
        <s v="MRASINRETSALVRESSARC"/>
        <s v="MRAPREMEMITRESCEDADMITIDO"/>
        <s v="MRADEBSEGRESCEDEVENTUAL"/>
        <s v="MRADEBSEGRESCEDLOCAL"/>
        <s v="MRAPREMARECRETLIQ"/>
        <s v="MRAPREMARECRETRAC"/>
        <s v="MRAPREMARECSEGURO"/>
        <s v="MRAPREMARECTOTAL"/>
        <s v="MRADEBSEGRECTOTALESTRANG"/>
        <s v="MRAPREMCANCELSEG"/>
        <s v="MRAPREMEMITCOSAC"/>
        <s v="MRAPREMEMITCOSCED"/>
        <s v="MRAPREMEMITDESCONTO"/>
        <s v="MRAPREMEMITRESCED"/>
        <s v="MRAPREMEMITRESCEDEVENTUAL"/>
        <s v="MRAPREMEMITRESCEDLOCAL"/>
        <s v="MRAPREMEMITRESTITUICAO"/>
        <s v="MRAPREMEMITRETLIQ"/>
        <s v="MRAPREMEMITRETRAC"/>
        <s v="MRAPREMEMITSEGURO"/>
        <s v="MRAPREMEMITSEGUROESTRANG"/>
        <s v="MRAPREMEMITTOTAL"/>
        <s v="MRAPREMEMITTOTALESTRANG"/>
        <s v="MRAPREMNAOGANHO"/>
        <s v="MRAPREMNAOGANHOESTRANG"/>
        <s v="MRAPROVNAOCOMP"/>
        <s v="MRAPROVNAOCOMPESTRANG"/>
        <s v="MRAPROVSINIBNR"/>
        <s v="MRARESLIQCOMI"/>
        <s v="MRASINRETCONSORCIOSFUNDOS"/>
        <s v="MRAPREMEMITCONSORCIOSFUNDOS"/>
        <s v="MRAPPNGRISCOSNAOEMITIDOS"/>
        <s v="MRAPREMCANCELCOSSACEI"/>
        <s v="MRAPREMEMITRESTCOSSACEI"/>
        <s v="MRAPREMEMITDESCCOSSACEI"/>
        <s v="MRAPREMEMITDESCCOSSCED"/>
        <s v="MRAPREMEMITDESCRESSCED"/>
        <s v="MRAPREMCANCELPREMDIRETSEG"/>
        <s v="MRAPREMEMITRESTITUICAOPREMDIR"/>
        <s v="MRAPREMEMITDESCONTOPREMDIR"/>
        <s v="MRASINRETRECUPCONSFUND"/>
        <s v="MRADESPRESG"/>
        <s v="MRADESPBENEF"/>
        <s v="MRAPREMEMITRESTCOSSCED"/>
        <s v="MRAPREMEMITRESTRESSLOCAL"/>
        <s v="MRAPREMEMITRESTRESSEVENTUAL"/>
        <s v="MRAPREMEMITRESTRESSADMITIDO"/>
        <s v="MRAPREMEMITCANCCOSSCED"/>
        <s v="MRAPREMEMITCANCRESSLOCAL"/>
        <s v="MRAPREMEMITCANCRESSEVENTUAL"/>
        <s v="MRAPREMEMITCANCRESSADMITIDO"/>
        <s v="MRAPROVCOMPOUTROS1"/>
        <s v="MRAPROVCOMPREMISSAO1"/>
        <s v="MRAPROVCOMPRENDAEVENTOALEATORIO1"/>
        <s v="MRAPROVCOMPPROVBENCONCEDIDO1"/>
        <s v="MRAPROVPPNGRETROCESSAO"/>
        <s v="MRAPROVSINLIQUIDAR"/>
        <s v="MRAPROVSINOCORRNAVISADOS"/>
        <s v="MRARESTCOSSACEITO"/>
        <s v="MRARESTRESSEGLOCAL"/>
        <s v="MRARESTRESSEGEVENTUAL"/>
        <s v="MRARESTRESSEGADMITIDO"/>
        <s v="MRACANCCOSSEGCEDIDO"/>
        <s v="MRACANCRESSEGLOCAL"/>
        <s v="MRACANCRESSEGEVENTUAL"/>
        <s v="MRACANCRESSEGADMITIDO"/>
        <s v="MRAPREMDIRPARCAVENC"/>
        <s v="MRAPREMDIRPARCVENCI"/>
        <s v="MRAPREMDIRTOTPREMRECEBER"/>
        <s v="MRAPREMDIRADICFRAC"/>
        <s v="MRAPREMDIRCUSTAPOL"/>
        <s v="MRAPREMDIRIOF"/>
        <s v="MRAPREMDIRCOSCED"/>
        <s v="MRAPREMDIRRESSEGCED"/>
        <s v="MRAPREMDIRRECRETRAC"/>
        <s v="MRAPREMDIRCOSAC"/>
        <s v="MRAPREMDIRRESPROPRIA"/>
        <s v="MRAPREMDIRRETRAC"/>
        <s v="MRAPREMDIRCOSAC1"/>
        <s v="MRAPREMDIRRESPPROPRIA"/>
        <s v="MRAPREMDIRPROVRISCO"/>
        <s v="MRAPREMDIRRISCVIGNEMI"/>
        <s v="MRAPREMDIRTOTDIRCRED"/>
        <s v="MRAPROVCOMPOUTRASPROV"/>
        <s v="MRAPREMTRANSFERIDOS"/>
        <s v="MRAPREMTRANSACEITAS"/>
        <s v="MRAPREMTRANSCEDIDAS"/>
        <s v="MRAPREMEMITCONVDPVAT"/>
        <s v="MRASINRETVARSINRET"/>
        <s v="MRASINRETSALVRESSARCRETRAC"/>
        <s v="mraPremiosContaRetDireta"/>
        <s v="mraPremiosContaCossAceito"/>
        <s v="mraPremiosContaCossCedido"/>
        <s v="mraPremiosContaRessCedido"/>
        <s v="mraPremiosContaRetLiquida"/>
        <s v="mraPremiosContaVarProv"/>
        <s v="mraPremiosContaRetrAceita"/>
        <s v="mraPremiosCintaPremGanho"/>
        <s v="grupo" u="1"/>
      </sharedItems>
    </cacheField>
    <cacheField name="DESCRICAO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s v="Ses_vgbl_resgates.csv"/>
    <x v="0"/>
    <n v="5"/>
    <x v="0"/>
    <s v="campo inserido manualmente"/>
    <x v="0"/>
    <s v="Resgate Programado (R$)"/>
  </r>
  <r>
    <s v="ses_pgbl_resgates.csv"/>
    <x v="0"/>
    <n v="5"/>
    <x v="0"/>
    <s v="campo inserido manualmente"/>
    <x v="0"/>
    <s v="Resgate Programado (R$)"/>
  </r>
  <r>
    <s v="Ses_pl_margem.csv"/>
    <x v="0"/>
    <n v="5"/>
    <x v="0"/>
    <s v="campo inserido manualmente"/>
    <x v="1"/>
    <m/>
  </r>
  <r>
    <s v="Ses_pl_margem.csv"/>
    <x v="0"/>
    <n v="6"/>
    <x v="0"/>
    <s v="campo inserido manualmente"/>
    <x v="2"/>
    <m/>
  </r>
  <r>
    <s v="Ses_pl_margem.csv"/>
    <x v="0"/>
    <n v="7"/>
    <x v="0"/>
    <s v="campo inserido manualmente"/>
    <x v="3"/>
    <m/>
  </r>
  <r>
    <s v="Ses_pl_margem.csv"/>
    <x v="0"/>
    <n v="8"/>
    <x v="0"/>
    <s v="campo inserido manualmente"/>
    <x v="4"/>
    <m/>
  </r>
  <r>
    <s v="Ses_pl_margem.csv"/>
    <x v="0"/>
    <n v="9"/>
    <x v="0"/>
    <s v="campo inserido manualmente"/>
    <x v="5"/>
    <m/>
  </r>
  <r>
    <s v="Ses_seg_prov_det.csv"/>
    <x v="0"/>
    <n v="19"/>
    <x v="0"/>
    <s v="campo inserido manualmente"/>
    <x v="6"/>
    <m/>
  </r>
  <r>
    <s v="Ses_seg_prov_det.csv"/>
    <x v="0"/>
    <n v="20"/>
    <x v="0"/>
    <s v="campo inserido manualmente"/>
    <x v="7"/>
    <m/>
  </r>
  <r>
    <s v="Ses_seg_prov_det.csv"/>
    <x v="0"/>
    <n v="21"/>
    <x v="0"/>
    <s v="campo inserido manualmente"/>
    <x v="8"/>
    <m/>
  </r>
  <r>
    <s v="Ses_seg_prov_det.csv"/>
    <x v="0"/>
    <n v="22"/>
    <x v="0"/>
    <s v="campo inserido manualmente"/>
    <x v="9"/>
    <m/>
  </r>
  <r>
    <s v="Ses_seg_prov_det.csv"/>
    <x v="0"/>
    <n v="23"/>
    <x v="0"/>
    <s v="campo inserido manualmente"/>
    <x v="10"/>
    <m/>
  </r>
  <r>
    <s v="LimiteRetProxVig.csv"/>
    <x v="1"/>
    <n v="0"/>
    <x v="1"/>
    <s v="n/a"/>
    <x v="11"/>
    <s v="Seguradoras: Limite de Retenção "/>
  </r>
  <r>
    <s v="LimiteRetProxVig.csv"/>
    <x v="0"/>
    <n v="1"/>
    <x v="2"/>
    <s v="n/a"/>
    <x v="12"/>
    <s v="Código da Empresa"/>
  </r>
  <r>
    <s v="LimiteRetProxVig.csv"/>
    <x v="0"/>
    <n v="2"/>
    <x v="2"/>
    <s v="n/a"/>
    <x v="13"/>
    <s v="Nome da Empresa"/>
  </r>
  <r>
    <s v="LimiteRetProxVig.csv"/>
    <x v="0"/>
    <n v="3"/>
    <x v="3"/>
    <s v="n/a"/>
    <x v="14"/>
    <s v="Código do Ramo no FIP"/>
  </r>
  <r>
    <s v="LimiteRetProxVig.csv"/>
    <x v="0"/>
    <n v="4"/>
    <x v="0"/>
    <s v="n/a"/>
    <x v="15"/>
    <s v="Valor do limite de retenção"/>
  </r>
  <r>
    <s v="LimiteRetProxVig.csv"/>
    <x v="0"/>
    <n v="5"/>
    <x v="3"/>
    <s v="n/a"/>
    <x v="16"/>
    <s v="Ano e mês da informação"/>
  </r>
  <r>
    <s v="LimiteRetProxVig.csv"/>
    <x v="1"/>
    <n v="0"/>
    <x v="1"/>
    <s v="n/a"/>
    <x v="17"/>
    <m/>
  </r>
  <r>
    <s v="LimiteRetProxVig.csv"/>
    <x v="1"/>
    <n v="0"/>
    <x v="1"/>
    <s v="n/a"/>
    <x v="17"/>
    <m/>
  </r>
  <r>
    <s v="Ses_Administradores.csv"/>
    <x v="1"/>
    <n v="0"/>
    <x v="1"/>
    <s v="n/a"/>
    <x v="18"/>
    <s v="Administradores"/>
  </r>
  <r>
    <s v="Ses_Administradores.csv"/>
    <x v="0"/>
    <n v="1"/>
    <x v="3"/>
    <s v="n/a"/>
    <x v="16"/>
    <s v="Ano e mês da informação"/>
  </r>
  <r>
    <s v="Ses_Administradores.csv"/>
    <x v="0"/>
    <n v="2"/>
    <x v="3"/>
    <s v="n/a"/>
    <x v="19"/>
    <s v="Código da Empresa"/>
  </r>
  <r>
    <s v="Ses_Administradores.csv"/>
    <x v="0"/>
    <n v="3"/>
    <x v="2"/>
    <s v="n/a"/>
    <x v="20"/>
    <s v="Nome do administrador"/>
  </r>
  <r>
    <s v="Ses_Administradores.csv"/>
    <x v="0"/>
    <n v="4"/>
    <x v="2"/>
    <s v="n/a"/>
    <x v="21"/>
    <s v="Cargo que ocupa"/>
  </r>
  <r>
    <s v="Ses_Administradores.csv"/>
    <x v="1"/>
    <n v="0"/>
    <x v="1"/>
    <s v="n/a"/>
    <x v="17"/>
    <m/>
  </r>
  <r>
    <s v="Ses_Administradores.csv"/>
    <x v="1"/>
    <n v="0"/>
    <x v="1"/>
    <s v="n/a"/>
    <x v="17"/>
    <m/>
  </r>
  <r>
    <s v="Ses_campos.csv"/>
    <x v="1"/>
    <n v="0"/>
    <x v="1"/>
    <s v="n/a"/>
    <x v="22"/>
    <s v="Tabela com os campos para serem associados a tabelas de valores (SES_VALORESRESMOVGRUPOS, SES_BALANCO)"/>
  </r>
  <r>
    <s v="Ses_campos.csv"/>
    <x v="0"/>
    <n v="1"/>
    <x v="3"/>
    <s v="n/a"/>
    <x v="23"/>
    <s v="Número do Campo"/>
  </r>
  <r>
    <s v="Ses_campos.csv"/>
    <x v="0"/>
    <n v="2"/>
    <x v="2"/>
    <s v="n/a"/>
    <x v="24"/>
    <s v="Nome do Campo"/>
  </r>
  <r>
    <s v="Ses_campos.csv"/>
    <x v="0"/>
    <n v="3"/>
    <x v="2"/>
    <s v="n/a"/>
    <x v="25"/>
    <s v="Quadro correspondente do FIP (22A, 22P,  23...)"/>
  </r>
  <r>
    <s v="Ses_campos.csv"/>
    <x v="0"/>
    <n v="4"/>
    <x v="2"/>
    <s v="n/a"/>
    <x v="26"/>
    <s v="Identificador do Mercado Supervisionado (C, P ou S) "/>
  </r>
  <r>
    <s v="Ses_campos.csv"/>
    <x v="0"/>
    <n v="5"/>
    <x v="3"/>
    <s v="n/a"/>
    <x v="27"/>
    <s v="Início de vigência do campo"/>
  </r>
  <r>
    <s v="Ses_campos.csv"/>
    <x v="0"/>
    <n v="6"/>
    <x v="3"/>
    <s v="n/a"/>
    <x v="28"/>
    <s v="Fim de vigência do campo"/>
  </r>
  <r>
    <s v="Ses_campos.csv"/>
    <x v="1"/>
    <n v="0"/>
    <x v="1"/>
    <s v="n/a"/>
    <x v="17"/>
    <m/>
  </r>
  <r>
    <s v="Ses_campos.csv"/>
    <x v="1"/>
    <n v="0"/>
    <x v="1"/>
    <s v="n/a"/>
    <x v="17"/>
    <m/>
  </r>
  <r>
    <s v="Ses_Dados_Cap.csv"/>
    <x v="1"/>
    <n v="0"/>
    <x v="1"/>
    <s v="n/a"/>
    <x v="29"/>
    <s v="Valores de receitas, resgates e sorteios pagos"/>
  </r>
  <r>
    <s v="Ses_Dados_Cap.csv"/>
    <x v="0"/>
    <n v="1"/>
    <x v="3"/>
    <s v="n/a"/>
    <x v="16"/>
    <s v="Ano e mês da informação"/>
  </r>
  <r>
    <s v="Ses_Dados_Cap.csv"/>
    <x v="0"/>
    <n v="2"/>
    <x v="2"/>
    <s v="n/a"/>
    <x v="12"/>
    <s v="Código da Empresa"/>
  </r>
  <r>
    <s v="Ses_Dados_Cap.csv"/>
    <x v="0"/>
    <n v="3"/>
    <x v="3"/>
    <s v="n/a"/>
    <x v="30"/>
    <s v="Código da modalidade"/>
  </r>
  <r>
    <s v="Ses_Dados_Cap.csv"/>
    <x v="0"/>
    <n v="4"/>
    <x v="2"/>
    <s v="n/a"/>
    <x v="31"/>
    <s v="Descrição da modalidade (Tradicional, Compra-Programada, Popular, Incentivo, Antes Circ 365 e Não Adequado, Filantropia Premiável, Instrumento de Garantia)"/>
  </r>
  <r>
    <s v="Ses_Dados_Cap.csv"/>
    <x v="0"/>
    <n v="5"/>
    <x v="0"/>
    <s v="n/a"/>
    <x v="32"/>
    <s v="Total de receitas"/>
  </r>
  <r>
    <s v="Ses_Dados_Cap.csv"/>
    <x v="0"/>
    <n v="6"/>
    <x v="0"/>
    <s v="n/a"/>
    <x v="33"/>
    <s v="Total de resgates"/>
  </r>
  <r>
    <s v="Ses_Dados_Cap.csv"/>
    <x v="0"/>
    <n v="7"/>
    <x v="0"/>
    <s v="n/a"/>
    <x v="34"/>
    <s v="Total de sorteios pagos"/>
  </r>
  <r>
    <s v="Ses_Dados_Cap.csv"/>
    <x v="1"/>
    <n v="0"/>
    <x v="1"/>
    <s v="n/a"/>
    <x v="17"/>
    <m/>
  </r>
  <r>
    <s v="Ses_Cessoes_Recebidas.csv"/>
    <x v="1"/>
    <n v="0"/>
    <x v="1"/>
    <s v="n/a"/>
    <x v="35"/>
    <s v="Resseguro: Movimentação por cessionária"/>
  </r>
  <r>
    <s v="Ses_Cessoes_Recebidas.csv"/>
    <x v="0"/>
    <n v="1"/>
    <x v="2"/>
    <s v="n/a"/>
    <x v="12"/>
    <s v="Código da entidade cessionária"/>
  </r>
  <r>
    <s v="Ses_Cessoes_Recebidas.csv"/>
    <x v="0"/>
    <n v="2"/>
    <x v="3"/>
    <s v="n/a"/>
    <x v="16"/>
    <s v="Período (Ano/Mês) a que se referem os dados"/>
  </r>
  <r>
    <s v="Ses_Cessoes_Recebidas.csv"/>
    <x v="0"/>
    <n v="3"/>
    <x v="2"/>
    <s v="n/a"/>
    <x v="36"/>
    <s v="Tipo da cessão, podendo ser resseguro (quadro 51) ou retrocessão (quadro 51R)"/>
  </r>
  <r>
    <s v="Ses_Cessoes_Recebidas.csv"/>
    <x v="0"/>
    <n v="4"/>
    <x v="3"/>
    <s v="campo com nome diferente no arquivo"/>
    <x v="37"/>
    <s v="Grupamento de ramos, conforme Circular SUSEP nº 535/2016"/>
  </r>
  <r>
    <s v="Ses_Cessoes_Recebidas.csv"/>
    <x v="0"/>
    <n v="5"/>
    <x v="2"/>
    <s v="n/a"/>
    <x v="38"/>
    <s v="Valor da conta &quot;Cessões&quot;, segregado por cessionária, ano/mês de referência e grupo de ramos"/>
  </r>
  <r>
    <s v="Ses_Cessoes_Recebidas.csv"/>
    <x v="0"/>
    <n v="6"/>
    <x v="0"/>
    <s v="n/a"/>
    <x v="39"/>
    <s v="Valor da conta &quot;Recuperações&quot;, segregado por cessionária, ano/mês de referência e grupo de ramos"/>
  </r>
  <r>
    <s v="Ses_Cessoes_Recebidas.csv"/>
    <x v="0"/>
    <n v="7"/>
    <x v="2"/>
    <s v="n/a"/>
    <x v="40"/>
    <s v="Valor da conta &quot;Comissão&quot;, segregado por cessionária, ano/mês de referência e grupo de ramos"/>
  </r>
  <r>
    <s v="Ses_Cessoes_Recebidas.csv"/>
    <x v="0"/>
    <n v="8"/>
    <x v="2"/>
    <s v="n/a"/>
    <x v="41"/>
    <s v="Valor da conta &quot;Lucro&quot;, segregado por cessionária, ano/mês de referência e grupo de ramos"/>
  </r>
  <r>
    <s v="Ses_Cessoes_Recebidas.csv"/>
    <x v="0"/>
    <n v="9"/>
    <x v="2"/>
    <s v="n/a"/>
    <x v="42"/>
    <s v="Valor da conta &quot;Corretagem&quot;, segregado por cessionária, ano/mês de referência e grupo de ramos"/>
  </r>
  <r>
    <s v="Ses_Cessoes_Recebidas.csv"/>
    <x v="1"/>
    <n v="0"/>
    <x v="2"/>
    <s v="Campo inexistente no arquivo"/>
    <x v="43"/>
    <s v="Valor da conta &quot;Outros&quot;, segregado por cessionária, ano/mês de referência e grupo de ramos"/>
  </r>
  <r>
    <s v="Ses_Cessoes_Recebidas.csv"/>
    <x v="1"/>
    <n v="0"/>
    <x v="1"/>
    <s v="n/a"/>
    <x v="17"/>
    <m/>
  </r>
  <r>
    <s v="Ses_Cessoes_Recebidas.csv"/>
    <x v="1"/>
    <n v="0"/>
    <x v="1"/>
    <s v="n/a"/>
    <x v="17"/>
    <m/>
  </r>
  <r>
    <s v="Ses_cias.csv"/>
    <x v="1"/>
    <n v="0"/>
    <x v="1"/>
    <s v="n/a"/>
    <x v="44"/>
    <s v="Cias do Mercado"/>
  </r>
  <r>
    <s v="Ses_cias.csv"/>
    <x v="0"/>
    <n v="1"/>
    <x v="2"/>
    <s v="n/a"/>
    <x v="12"/>
    <s v="Código da Empresa"/>
  </r>
  <r>
    <s v="Ses_cias.csv"/>
    <x v="0"/>
    <n v="2"/>
    <x v="2"/>
    <s v="n/a"/>
    <x v="13"/>
    <s v="Nome da Empresa"/>
  </r>
  <r>
    <s v="Ses_cias.csv"/>
    <x v="0"/>
    <n v="3"/>
    <x v="3"/>
    <s v="n/a"/>
    <x v="45"/>
    <s v="Código do grupo econômico (informação ainda não disponível)"/>
  </r>
  <r>
    <s v="Ses_cias.csv"/>
    <x v="0"/>
    <n v="4"/>
    <x v="2"/>
    <s v="n/a"/>
    <x v="46"/>
    <s v="Nome do grupo econômico (informação ainda não disponível)"/>
  </r>
  <r>
    <s v="Ses_cias.csv"/>
    <x v="1"/>
    <n v="0"/>
    <x v="1"/>
    <s v="n/a"/>
    <x v="17"/>
    <m/>
  </r>
  <r>
    <s v="Ses_Contrib_Benef.csv"/>
    <x v="1"/>
    <n v="0"/>
    <x v="1"/>
    <s v="n/a"/>
    <x v="47"/>
    <s v="Valores de contribuições e benefícios"/>
  </r>
  <r>
    <s v="Ses_Contrib_Benef.csv"/>
    <x v="0"/>
    <n v="1"/>
    <x v="3"/>
    <s v="n/a"/>
    <x v="16"/>
    <s v="Ano e mês da informação"/>
  </r>
  <r>
    <s v="Ses_Contrib_Benef.csv"/>
    <x v="0"/>
    <n v="2"/>
    <x v="2"/>
    <s v="n/a"/>
    <x v="12"/>
    <s v="Código da Empresa"/>
  </r>
  <r>
    <s v="Ses_Contrib_Benef.csv"/>
    <x v="0"/>
    <n v="3"/>
    <x v="2"/>
    <s v="n/a"/>
    <x v="48"/>
    <s v="Tipo de produto"/>
  </r>
  <r>
    <s v="Ses_Contrib_Benef.csv"/>
    <x v="0"/>
    <n v="4"/>
    <x v="0"/>
    <s v="n/a"/>
    <x v="49"/>
    <s v="Total de contribuições"/>
  </r>
  <r>
    <s v="Ses_Contrib_Benef.csv"/>
    <x v="0"/>
    <n v="5"/>
    <x v="0"/>
    <s v="n/a"/>
    <x v="50"/>
    <s v="Total de benefícios"/>
  </r>
  <r>
    <s v="Ses_Contrib_Benef.csv"/>
    <x v="1"/>
    <n v="0"/>
    <x v="1"/>
    <s v="n/a"/>
    <x v="17"/>
    <m/>
  </r>
  <r>
    <s v="Ses_Contrib_Benef.csv"/>
    <x v="1"/>
    <n v="0"/>
    <x v="1"/>
    <s v="n/a"/>
    <x v="17"/>
    <m/>
  </r>
  <r>
    <s v="Ses_dependencias.csv"/>
    <x v="1"/>
    <n v="0"/>
    <x v="1"/>
    <s v="n/a"/>
    <x v="51"/>
    <s v="Todo o Mercado: Dependências "/>
  </r>
  <r>
    <s v="Ses_dependencias.csv"/>
    <x v="0"/>
    <n v="1"/>
    <x v="3"/>
    <s v="n/a"/>
    <x v="52"/>
    <s v="Identificador"/>
  </r>
  <r>
    <s v="Ses_dependencias.csv"/>
    <x v="0"/>
    <n v="2"/>
    <x v="2"/>
    <s v="n/a"/>
    <x v="12"/>
    <s v="Código da Empresa"/>
  </r>
  <r>
    <s v="Ses_dependencias.csv"/>
    <x v="0"/>
    <n v="3"/>
    <x v="2"/>
    <s v="n/a"/>
    <x v="53"/>
    <s v="Unidade Federativa"/>
  </r>
  <r>
    <s v="Ses_dependencias.csv"/>
    <x v="0"/>
    <n v="4"/>
    <x v="2"/>
    <s v="n/a"/>
    <x v="54"/>
    <s v="Rua, número e complemento"/>
  </r>
  <r>
    <s v="Ses_dependencias.csv"/>
    <x v="0"/>
    <n v="5"/>
    <x v="2"/>
    <s v="n/a"/>
    <x v="55"/>
    <s v="Cidade"/>
  </r>
  <r>
    <s v="Ses_dependencias.csv"/>
    <x v="0"/>
    <n v="6"/>
    <x v="2"/>
    <s v="n/a"/>
    <x v="56"/>
    <s v="Bairro"/>
  </r>
  <r>
    <s v="Ses_dependencias.csv"/>
    <x v="0"/>
    <n v="7"/>
    <x v="2"/>
    <s v="n/a"/>
    <x v="57"/>
    <s v="CEP"/>
  </r>
  <r>
    <s v="Ses_dependencias.csv"/>
    <x v="0"/>
    <n v="8"/>
    <x v="2"/>
    <s v="n/a"/>
    <x v="58"/>
    <s v="Tipo de Dependência (Filial, Representante...)"/>
  </r>
  <r>
    <s v="Ses_dependencias.csv"/>
    <x v="0"/>
    <n v="9"/>
    <x v="2"/>
    <s v="n/a"/>
    <x v="59"/>
    <s v="País"/>
  </r>
  <r>
    <s v="Ses_dependencias.csv"/>
    <x v="1"/>
    <n v="0"/>
    <x v="1"/>
    <s v="n/a"/>
    <x v="17"/>
    <m/>
  </r>
  <r>
    <s v="Ses_dependencias.csv"/>
    <x v="1"/>
    <n v="0"/>
    <x v="1"/>
    <s v="n/a"/>
    <x v="17"/>
    <m/>
  </r>
  <r>
    <s v="Ses_diversos.csv"/>
    <x v="1"/>
    <n v="0"/>
    <x v="1"/>
    <s v="n/a"/>
    <x v="60"/>
    <m/>
  </r>
  <r>
    <s v="Ses_diversos.csv"/>
    <x v="0"/>
    <n v="1"/>
    <x v="2"/>
    <s v="n/a"/>
    <x v="61"/>
    <s v="Nome da informação"/>
  </r>
  <r>
    <s v="Ses_diversos.csv"/>
    <x v="0"/>
    <n v="2"/>
    <x v="0"/>
    <s v="n/a"/>
    <x v="15"/>
    <s v="Valor da Informação"/>
  </r>
  <r>
    <s v="Ses_diversos.csv"/>
    <x v="1"/>
    <n v="0"/>
    <x v="1"/>
    <s v="n/a"/>
    <x v="17"/>
    <m/>
  </r>
  <r>
    <s v="Ses_diversos.csv"/>
    <x v="1"/>
    <n v="0"/>
    <x v="1"/>
    <s v="n/a"/>
    <x v="17"/>
    <m/>
  </r>
  <r>
    <s v="Ses_grupos_economicos.csv"/>
    <x v="1"/>
    <n v="0"/>
    <x v="1"/>
    <s v="n/a"/>
    <x v="62"/>
    <s v="Todo o Mercado: Grupos Econômicos "/>
  </r>
  <r>
    <s v="Ses_grupos_economicos.csv"/>
    <x v="0"/>
    <n v="1"/>
    <x v="3"/>
    <s v="n/a"/>
    <x v="16"/>
    <s v="Ano e mês da informação"/>
  </r>
  <r>
    <s v="Ses_grupos_economicos.csv"/>
    <x v="0"/>
    <n v="2"/>
    <x v="2"/>
    <s v="n/a"/>
    <x v="12"/>
    <s v="Código da Empresa"/>
  </r>
  <r>
    <s v="Ses_grupos_economicos.csv"/>
    <x v="0"/>
    <n v="3"/>
    <x v="2"/>
    <s v="n/a"/>
    <x v="13"/>
    <s v="Nome da Empresa"/>
  </r>
  <r>
    <s v="Ses_grupos_economicos.csv"/>
    <x v="0"/>
    <n v="4"/>
    <x v="3"/>
    <s v="n/a"/>
    <x v="45"/>
    <s v="Código do Grupo"/>
  </r>
  <r>
    <s v="Ses_grupos_economicos.csv"/>
    <x v="0"/>
    <n v="5"/>
    <x v="2"/>
    <s v="n/a"/>
    <x v="46"/>
    <s v="Nome do Grupo"/>
  </r>
  <r>
    <s v="Ses_grupos_economicos.csv"/>
    <x v="1"/>
    <n v="0"/>
    <x v="1"/>
    <s v="n/a"/>
    <x v="17"/>
    <m/>
  </r>
  <r>
    <s v="Ses_grupos_economicos.csv"/>
    <x v="1"/>
    <n v="0"/>
    <x v="1"/>
    <s v="n/a"/>
    <x v="17"/>
    <m/>
  </r>
  <r>
    <s v="Ses_limite_ret.csv"/>
    <x v="1"/>
    <n v="0"/>
    <x v="1"/>
    <s v="n/a"/>
    <x v="63"/>
    <s v="Limites de Retenção (todo o mercado)"/>
  </r>
  <r>
    <s v="Ses_limite_ret.csv"/>
    <x v="0"/>
    <n v="1"/>
    <x v="2"/>
    <s v="n/a"/>
    <x v="12"/>
    <s v="Código da Empresa"/>
  </r>
  <r>
    <s v="Ses_limite_ret.csv"/>
    <x v="0"/>
    <n v="2"/>
    <x v="3"/>
    <s v="n/a"/>
    <x v="16"/>
    <s v="Ano e mês da informação"/>
  </r>
  <r>
    <s v="Ses_limite_ret.csv"/>
    <x v="0"/>
    <n v="3"/>
    <x v="3"/>
    <s v="n/a"/>
    <x v="14"/>
    <s v="Código do Ramo no FIP"/>
  </r>
  <r>
    <s v="Ses_limite_ret.csv"/>
    <x v="0"/>
    <n v="4"/>
    <x v="0"/>
    <s v="n/a"/>
    <x v="15"/>
    <s v="Valor do limite de retenção"/>
  </r>
  <r>
    <s v="Ses_limite_ret.csv"/>
    <x v="1"/>
    <n v="0"/>
    <x v="1"/>
    <s v="n/a"/>
    <x v="17"/>
    <m/>
  </r>
  <r>
    <s v="Ses_limite_ret.csv"/>
    <x v="1"/>
    <n v="0"/>
    <x v="1"/>
    <s v="n/a"/>
    <x v="17"/>
    <m/>
  </r>
  <r>
    <s v="Ses_pl_margem.csv"/>
    <x v="1"/>
    <n v="0"/>
    <x v="1"/>
    <s v="n/a"/>
    <x v="64"/>
    <s v="Patrimonio liquido e Margem de solvencia"/>
  </r>
  <r>
    <s v="Ses_pl_margem.csv"/>
    <x v="0"/>
    <n v="1"/>
    <x v="2"/>
    <s v="n/a"/>
    <x v="12"/>
    <s v="Código da Empresa"/>
  </r>
  <r>
    <s v="Ses_pl_margem.csv"/>
    <x v="0"/>
    <n v="2"/>
    <x v="3"/>
    <s v="n/a"/>
    <x v="16"/>
    <s v="Ano e mês da informação"/>
  </r>
  <r>
    <s v="Ses_pl_margem.csv"/>
    <x v="0"/>
    <n v="3"/>
    <x v="0"/>
    <s v="n/a"/>
    <x v="65"/>
    <s v="Patrimônio Líquido Ajustado"/>
  </r>
  <r>
    <s v="Ses_pl_margem.csv"/>
    <x v="0"/>
    <n v="4"/>
    <x v="0"/>
    <s v="n/a"/>
    <x v="66"/>
    <s v="Margem de Solvência"/>
  </r>
  <r>
    <s v="Ses_pl_margem.csv"/>
    <x v="1"/>
    <n v="0"/>
    <x v="1"/>
    <s v="n/a"/>
    <x v="17"/>
    <m/>
  </r>
  <r>
    <s v="Ses_pl_margem.csv"/>
    <x v="1"/>
    <n v="0"/>
    <x v="1"/>
    <s v="n/a"/>
    <x v="17"/>
    <m/>
  </r>
  <r>
    <s v="ses_prev_trad_resgates.csv"/>
    <x v="1"/>
    <n v="0"/>
    <x v="1"/>
    <s v="n/a"/>
    <x v="67"/>
    <s v="Previdencia Tradicional - Resgates"/>
  </r>
  <r>
    <s v="ses_prev_trad_resgates.csv"/>
    <x v="0"/>
    <n v="1"/>
    <x v="3"/>
    <s v="n/a"/>
    <x v="16"/>
    <s v="Ano e mês da informação"/>
  </r>
  <r>
    <s v="ses_prev_trad_resgates.csv"/>
    <x v="0"/>
    <n v="2"/>
    <x v="2"/>
    <s v="n/a"/>
    <x v="12"/>
    <s v="Código da Empresa"/>
  </r>
  <r>
    <s v="ses_prev_trad_resgates.csv"/>
    <x v="0"/>
    <n v="3"/>
    <x v="0"/>
    <s v="n/a"/>
    <x v="68"/>
    <s v="Previdência Tradicional - Resgates"/>
  </r>
  <r>
    <s v="ses_prev_trad_resgates.csv"/>
    <x v="0"/>
    <n v="4"/>
    <x v="0"/>
    <s v="n/a"/>
    <x v="69"/>
    <s v="Previdência Tradicional - Resgates Parciais"/>
  </r>
  <r>
    <s v="ses_prev_trad_resgates.csv"/>
    <x v="1"/>
    <n v="0"/>
    <x v="1"/>
    <s v="n/a"/>
    <x v="17"/>
    <m/>
  </r>
  <r>
    <s v="ses_prev_trad_resgates.csv"/>
    <x v="1"/>
    <n v="0"/>
    <x v="1"/>
    <s v="n/a"/>
    <x v="17"/>
    <m/>
  </r>
  <r>
    <s v="Ses_prov.csv"/>
    <x v="1"/>
    <n v="0"/>
    <x v="1"/>
    <s v="n/a"/>
    <x v="70"/>
    <s v="Provisão Total (todos os mercados)"/>
  </r>
  <r>
    <s v="Ses_prov.csv"/>
    <x v="0"/>
    <n v="1"/>
    <x v="2"/>
    <s v="n/a"/>
    <x v="12"/>
    <s v="Código da Empresa"/>
  </r>
  <r>
    <s v="Ses_prov.csv"/>
    <x v="0"/>
    <n v="2"/>
    <x v="3"/>
    <s v="n/a"/>
    <x v="16"/>
    <s v="Ano e mês da informação"/>
  </r>
  <r>
    <s v="Ses_prov.csv"/>
    <x v="0"/>
    <n v="3"/>
    <x v="0"/>
    <s v="n/a"/>
    <x v="15"/>
    <s v="Total de provisoes"/>
  </r>
  <r>
    <s v="Ses_prov.csv"/>
    <x v="1"/>
    <n v="0"/>
    <x v="1"/>
    <s v="n/a"/>
    <x v="17"/>
    <m/>
  </r>
  <r>
    <s v="Ses_prov.csv"/>
    <x v="1"/>
    <n v="0"/>
    <x v="1"/>
    <s v="n/a"/>
    <x v="17"/>
    <m/>
  </r>
  <r>
    <s v="SES_prov_segprev.csv"/>
    <x v="1"/>
    <n v="0"/>
    <x v="1"/>
    <s v="n/a"/>
    <x v="71"/>
    <s v="Seguradoras: Provisão das Operações de Previdência "/>
  </r>
  <r>
    <s v="SES_prov_segprev.csv"/>
    <x v="0"/>
    <n v="1"/>
    <x v="2"/>
    <s v="n/a"/>
    <x v="12"/>
    <s v="Código da Empresa"/>
  </r>
  <r>
    <s v="SES_prov_segprev.csv"/>
    <x v="0"/>
    <n v="2"/>
    <x v="3"/>
    <s v="n/a"/>
    <x v="16"/>
    <s v="Ano e mês da informação"/>
  </r>
  <r>
    <s v="SES_prov_segprev.csv"/>
    <x v="0"/>
    <n v="3"/>
    <x v="0"/>
    <s v="n/a"/>
    <x v="15"/>
    <s v="Total das Provisões Técnicas"/>
  </r>
  <r>
    <s v="SES_prov_segprev.csv"/>
    <x v="1"/>
    <n v="0"/>
    <x v="1"/>
    <s v="n/a"/>
    <x v="17"/>
    <m/>
  </r>
  <r>
    <s v="SES_prov_segprev.csv"/>
    <x v="1"/>
    <n v="0"/>
    <x v="1"/>
    <s v="n/a"/>
    <x v="17"/>
    <m/>
  </r>
  <r>
    <s v="Ses_ramos.csv"/>
    <x v="1"/>
    <n v="0"/>
    <x v="1"/>
    <s v="n/a"/>
    <x v="72"/>
    <s v="Ramos de seguros"/>
  </r>
  <r>
    <s v="Ses_ramos.csv"/>
    <x v="0"/>
    <n v="1"/>
    <x v="3"/>
    <s v="n/a"/>
    <x v="14"/>
    <s v="Código do Grupo/Ramo no FIP"/>
  </r>
  <r>
    <s v="Ses_ramos.csv"/>
    <x v="0"/>
    <n v="2"/>
    <x v="2"/>
    <s v="n/a"/>
    <x v="73"/>
    <s v="Nome do Ramo"/>
  </r>
  <r>
    <s v="Ses_ramos.csv"/>
    <x v="1"/>
    <n v="0"/>
    <x v="1"/>
    <s v="n/a"/>
    <x v="17"/>
    <m/>
  </r>
  <r>
    <s v="Ses_ramos.csv"/>
    <x v="1"/>
    <n v="0"/>
    <x v="1"/>
    <s v="n/a"/>
    <x v="17"/>
    <m/>
  </r>
  <r>
    <s v="Ses_seg_prov_det.csv"/>
    <x v="1"/>
    <n v="0"/>
    <x v="1"/>
    <s v="n/a"/>
    <x v="74"/>
    <s v="(seguradoras - provisões detalhadas)"/>
  </r>
  <r>
    <s v="Ses_seg_prov_det.csv"/>
    <x v="0"/>
    <n v="1"/>
    <x v="3"/>
    <s v="n/a"/>
    <x v="16"/>
    <s v="Ano e mês da informação"/>
  </r>
  <r>
    <s v="Ses_seg_prov_det.csv"/>
    <x v="0"/>
    <n v="2"/>
    <x v="2"/>
    <s v="n/a"/>
    <x v="12"/>
    <s v="Código da Empresa"/>
  </r>
  <r>
    <s v="Ses_seg_prov_det.csv"/>
    <x v="0"/>
    <n v="3"/>
    <x v="0"/>
    <s v="n/a"/>
    <x v="75"/>
    <s v="Prêmio Não Ganho (R$)"/>
  </r>
  <r>
    <s v="Ses_seg_prov_det.csv"/>
    <x v="0"/>
    <n v="4"/>
    <x v="0"/>
    <s v="n/a"/>
    <x v="76"/>
    <s v="Insuficiência de Prêmios (R$)"/>
  </r>
  <r>
    <s v="Ses_seg_prov_det.csv"/>
    <x v="0"/>
    <n v="5"/>
    <x v="0"/>
    <s v="n/a"/>
    <x v="77"/>
    <s v="Insuficiência de Contribuições (R$)"/>
  </r>
  <r>
    <s v="Ses_seg_prov_det.csv"/>
    <x v="0"/>
    <n v="6"/>
    <x v="0"/>
    <s v="n/a"/>
    <x v="78"/>
    <s v="Benefícios a Conceder (R$)"/>
  </r>
  <r>
    <s v="Ses_seg_prov_det.csv"/>
    <x v="0"/>
    <n v="7"/>
    <x v="0"/>
    <s v="n/a"/>
    <x v="79"/>
    <s v="Outras Provisões (R$)"/>
  </r>
  <r>
    <s v="Ses_seg_prov_det.csv"/>
    <x v="0"/>
    <n v="8"/>
    <x v="0"/>
    <s v="n/a"/>
    <x v="80"/>
    <s v="Matemática de Benefícios a Conceder (R$)"/>
  </r>
  <r>
    <s v="Ses_seg_prov_det.csv"/>
    <x v="0"/>
    <n v="9"/>
    <x v="0"/>
    <s v="n/a"/>
    <x v="81"/>
    <s v="Outros Riscos (R$)"/>
  </r>
  <r>
    <s v="Ses_seg_prov_det.csv"/>
    <x v="0"/>
    <n v="10"/>
    <x v="0"/>
    <s v="n/a"/>
    <x v="82"/>
    <s v="Riscos Não Expirados (R$)"/>
  </r>
  <r>
    <s v="Ses_seg_prov_det.csv"/>
    <x v="0"/>
    <n v="11"/>
    <x v="0"/>
    <s v="n/a"/>
    <x v="83"/>
    <s v="Sinistros a Liquidar (R$)"/>
  </r>
  <r>
    <s v="Ses_seg_prov_det.csv"/>
    <x v="0"/>
    <n v="12"/>
    <x v="0"/>
    <s v="n/a"/>
    <x v="84"/>
    <s v="Benefícios Concedidos (R$)"/>
  </r>
  <r>
    <s v="Ses_seg_prov_det.csv"/>
    <x v="0"/>
    <n v="13"/>
    <x v="0"/>
    <s v="n/a"/>
    <x v="85"/>
    <s v="Sinistros IBNR (R$)"/>
  </r>
  <r>
    <s v="Ses_seg_prov_det.csv"/>
    <x v="0"/>
    <n v="14"/>
    <x v="0"/>
    <s v="n/a"/>
    <x v="86"/>
    <s v="Excedente Financeiro (R$)"/>
  </r>
  <r>
    <s v="Ses_seg_prov_det.csv"/>
    <x v="0"/>
    <n v="15"/>
    <x v="0"/>
    <s v="n/a"/>
    <x v="87"/>
    <s v="Matemática de Benefícios Concedidos (R$)"/>
  </r>
  <r>
    <s v="Ses_seg_prov_det.csv"/>
    <x v="0"/>
    <n v="16"/>
    <x v="0"/>
    <s v="n/a"/>
    <x v="88"/>
    <s v="Benefícios a Regularizar (R$)"/>
  </r>
  <r>
    <s v="Ses_seg_prov_det.csv"/>
    <x v="0"/>
    <n v="17"/>
    <x v="0"/>
    <s v="n/a"/>
    <x v="89"/>
    <s v="Eventos IBNR (R$)"/>
  </r>
  <r>
    <s v="Ses_seg_prov_det.csv"/>
    <x v="0"/>
    <n v="18"/>
    <x v="0"/>
    <s v="n/a"/>
    <x v="90"/>
    <s v="Total (R$)"/>
  </r>
  <r>
    <s v="Ses_seg_prov_det.csv"/>
    <x v="1"/>
    <n v="0"/>
    <x v="1"/>
    <s v="n/a"/>
    <x v="17"/>
    <m/>
  </r>
  <r>
    <s v="Ses_seg_prov_det.csv"/>
    <x v="1"/>
    <n v="0"/>
    <x v="1"/>
    <s v="n/a"/>
    <x v="17"/>
    <m/>
  </r>
  <r>
    <s v="SES_Balanco.csv"/>
    <x v="1"/>
    <n v="0"/>
    <x v="1"/>
    <s v="n/a"/>
    <x v="91"/>
    <s v="(valores de balanco demonstração, utilizar em conjunto com a Tabela SES - Campos)"/>
  </r>
  <r>
    <s v="SES_Balanco.csv"/>
    <x v="0"/>
    <n v="1"/>
    <x v="2"/>
    <s v="n/a"/>
    <x v="12"/>
    <s v="Código da Empresa"/>
  </r>
  <r>
    <s v="SES_Balanco.csv"/>
    <x v="0"/>
    <n v="2"/>
    <x v="3"/>
    <s v="n/a"/>
    <x v="16"/>
    <s v="Ano e mês da informação"/>
  </r>
  <r>
    <s v="SES_Balanco.csv"/>
    <x v="0"/>
    <n v="3"/>
    <x v="3"/>
    <s v="n/a"/>
    <x v="92"/>
    <s v="Codigo do campo"/>
  </r>
  <r>
    <s v="SES_Balanco.csv"/>
    <x v="0"/>
    <n v="4"/>
    <x v="0"/>
    <s v="n/a"/>
    <x v="15"/>
    <s v="Valor"/>
  </r>
  <r>
    <s v="SES_Balanco.csv"/>
    <x v="0"/>
    <n v="5"/>
    <x v="3"/>
    <s v="n/a"/>
    <x v="93"/>
    <s v="Ordem do campo no Balanco"/>
  </r>
  <r>
    <s v="SES_Balanco.csv"/>
    <x v="0"/>
    <n v="6"/>
    <x v="2"/>
    <s v="n/a"/>
    <x v="94"/>
    <s v="Quadro a qual pertence o campo"/>
  </r>
  <r>
    <s v="SES_Balanco.csv"/>
    <x v="1"/>
    <n v="0"/>
    <x v="1"/>
    <s v="n/a"/>
    <x v="17"/>
    <m/>
  </r>
  <r>
    <s v="SES_Balanco.csv"/>
    <x v="1"/>
    <n v="0"/>
    <x v="1"/>
    <s v="n/a"/>
    <x v="17"/>
    <m/>
  </r>
  <r>
    <s v="ses_cap_uf.csv"/>
    <x v="1"/>
    <n v="0"/>
    <x v="1"/>
    <s v="n/a"/>
    <x v="95"/>
    <s v="Capitalização - Dados por UF"/>
  </r>
  <r>
    <s v="ses_cap_uf.csv"/>
    <x v="0"/>
    <n v="1"/>
    <x v="2"/>
    <s v="n/a"/>
    <x v="12"/>
    <s v="Código da Empresa"/>
  </r>
  <r>
    <s v="ses_cap_uf.csv"/>
    <x v="0"/>
    <n v="2"/>
    <x v="3"/>
    <s v="n/a"/>
    <x v="16"/>
    <s v="Ano e mês da informação"/>
  </r>
  <r>
    <s v="ses_cap_uf.csv"/>
    <x v="0"/>
    <n v="3"/>
    <x v="2"/>
    <s v="n/a"/>
    <x v="53"/>
    <s v="Unidade Federativa"/>
  </r>
  <r>
    <s v="ses_cap_uf.csv"/>
    <x v="0"/>
    <n v="4"/>
    <x v="0"/>
    <s v="n/a"/>
    <x v="96"/>
    <s v="Prêmios (R$)"/>
  </r>
  <r>
    <s v="ses_cap_uf.csv"/>
    <x v="0"/>
    <n v="5"/>
    <x v="0"/>
    <s v="n/a"/>
    <x v="97"/>
    <s v="Resgates Pagos (R$)"/>
  </r>
  <r>
    <s v="ses_cap_uf.csv"/>
    <x v="0"/>
    <n v="6"/>
    <x v="0"/>
    <s v="n/a"/>
    <x v="98"/>
    <s v="Sorteios Pagos (R$)"/>
  </r>
  <r>
    <s v="ses_cap_uf.csv"/>
    <x v="0"/>
    <n v="7"/>
    <x v="0"/>
    <s v="n/a"/>
    <x v="99"/>
    <s v="Média de Participantes no Período"/>
  </r>
  <r>
    <s v="ses_cap_uf.csv"/>
    <x v="0"/>
    <n v="8"/>
    <x v="3"/>
    <s v="n/a"/>
    <x v="100"/>
    <s v="Resgatantes"/>
  </r>
  <r>
    <s v="ses_cap_uf.csv"/>
    <x v="0"/>
    <n v="9"/>
    <x v="3"/>
    <s v="n/a"/>
    <x v="101"/>
    <s v="Sorteios"/>
  </r>
  <r>
    <s v="ses_cap_uf.csv"/>
    <x v="1"/>
    <m/>
    <x v="1"/>
    <m/>
    <x v="17"/>
    <m/>
  </r>
  <r>
    <s v="ses_cap_uf.csv"/>
    <x v="1"/>
    <n v="0"/>
    <x v="1"/>
    <s v="n/a"/>
    <x v="17"/>
    <m/>
  </r>
  <r>
    <s v="ses_contatos.csv"/>
    <x v="1"/>
    <n v="0"/>
    <x v="1"/>
    <s v="n/a"/>
    <x v="102"/>
    <s v="(Todo o Mercado: Contatos)"/>
  </r>
  <r>
    <s v="ses_contatos.csv"/>
    <x v="0"/>
    <n v="1"/>
    <x v="3"/>
    <s v="n/a"/>
    <x v="16"/>
    <s v="Ano e mês da informação"/>
  </r>
  <r>
    <s v="ses_contatos.csv"/>
    <x v="0"/>
    <n v="2"/>
    <x v="3"/>
    <s v="n/a"/>
    <x v="19"/>
    <s v="Código da Empresa"/>
  </r>
  <r>
    <s v="ses_contatos.csv"/>
    <x v="0"/>
    <n v="3"/>
    <x v="2"/>
    <s v="n/a"/>
    <x v="20"/>
    <s v="Nome do Contato"/>
  </r>
  <r>
    <s v="ses_contatos.csv"/>
    <x v="0"/>
    <n v="4"/>
    <x v="2"/>
    <s v="n/a"/>
    <x v="21"/>
    <s v="Tipo de Contato"/>
  </r>
  <r>
    <s v="ses_contatos.csv"/>
    <x v="1"/>
    <n v="0"/>
    <x v="1"/>
    <s v="n/a"/>
    <x v="17"/>
    <m/>
  </r>
  <r>
    <s v="ses_contatos.csv"/>
    <x v="1"/>
    <n v="0"/>
    <x v="1"/>
    <s v="n/a"/>
    <x v="17"/>
    <m/>
  </r>
  <r>
    <s v="ses_gruposramos.csv"/>
    <x v="1"/>
    <n v="0"/>
    <x v="1"/>
    <s v="n/a"/>
    <x v="103"/>
    <s v="Grupos de Ramos"/>
  </r>
  <r>
    <s v="ses_gruposramos.csv"/>
    <x v="0"/>
    <n v="1"/>
    <x v="0"/>
    <s v="n/a"/>
    <x v="104"/>
    <s v="Identificador"/>
  </r>
  <r>
    <s v="ses_gruposramos.csv"/>
    <x v="0"/>
    <n v="2"/>
    <x v="2"/>
    <s v="n/a"/>
    <x v="105"/>
    <s v="Nome do Grupamento de ramos"/>
  </r>
  <r>
    <s v="ses_gruposramos.csv"/>
    <x v="0"/>
    <n v="3"/>
    <x v="3"/>
    <s v="n/a"/>
    <x v="37"/>
    <s v="Código do grupamento de ramos"/>
  </r>
  <r>
    <s v="ses_gruposramos.csv"/>
    <x v="1"/>
    <n v="0"/>
    <x v="1"/>
    <s v="n/a"/>
    <x v="17"/>
    <m/>
  </r>
  <r>
    <s v="ses_gruposramos.csv"/>
    <x v="1"/>
    <n v="0"/>
    <x v="1"/>
    <s v="n/a"/>
    <x v="17"/>
    <m/>
  </r>
  <r>
    <s v="ses_pgbl_contrib.csv"/>
    <x v="1"/>
    <n v="0"/>
    <x v="1"/>
    <s v="n/a"/>
    <x v="106"/>
    <s v="PGBL: Contribuições"/>
  </r>
  <r>
    <s v="ses_pgbl_contrib.csv"/>
    <x v="0"/>
    <n v="1"/>
    <x v="2"/>
    <s v="n/a"/>
    <x v="12"/>
    <s v="Código da Empresa"/>
  </r>
  <r>
    <s v="ses_pgbl_contrib.csv"/>
    <x v="0"/>
    <n v="2"/>
    <x v="0"/>
    <s v="n/a"/>
    <x v="15"/>
    <s v="contribuições"/>
  </r>
  <r>
    <s v="ses_pgbl_contrib.csv"/>
    <x v="0"/>
    <n v="3"/>
    <x v="3"/>
    <s v="n/a"/>
    <x v="16"/>
    <s v="Ano e mês da informação"/>
  </r>
  <r>
    <s v="ses_pgbl_contrib.csv"/>
    <x v="0"/>
    <n v="4"/>
    <x v="2"/>
    <s v="n/a"/>
    <x v="53"/>
    <s v="Unidade Federativa"/>
  </r>
  <r>
    <s v="ses_pgbl_contrib.csv"/>
    <x v="1"/>
    <n v="0"/>
    <x v="1"/>
    <s v="n/a"/>
    <x v="17"/>
    <m/>
  </r>
  <r>
    <s v="ses_pgbl_contrib.csv"/>
    <x v="1"/>
    <n v="0"/>
    <x v="1"/>
    <s v="n/a"/>
    <x v="17"/>
    <m/>
  </r>
  <r>
    <s v="ses_pgbl_fundos.csv"/>
    <x v="1"/>
    <n v="0"/>
    <x v="1"/>
    <s v="n/a"/>
    <x v="107"/>
    <s v="PGBL: Provisão Matemática de Benefícios a Conceder ( Fundos )"/>
  </r>
  <r>
    <s v="ses_pgbl_fundos.csv"/>
    <x v="0"/>
    <n v="1"/>
    <x v="2"/>
    <s v="n/a"/>
    <x v="12"/>
    <s v="Código da Empresa"/>
  </r>
  <r>
    <s v="ses_pgbl_fundos.csv"/>
    <x v="0"/>
    <n v="2"/>
    <x v="3"/>
    <s v="n/a"/>
    <x v="16"/>
    <s v="Ano e mês da informação"/>
  </r>
  <r>
    <s v="ses_pgbl_fundos.csv"/>
    <x v="0"/>
    <n v="3"/>
    <x v="0"/>
    <s v="n/a"/>
    <x v="108"/>
    <s v="Valor da Provisão"/>
  </r>
  <r>
    <s v="ses_pgbl_fundos.csv"/>
    <x v="1"/>
    <n v="0"/>
    <x v="1"/>
    <s v="n/a"/>
    <x v="17"/>
    <m/>
  </r>
  <r>
    <s v="ses_pgbl_fundos.csv"/>
    <x v="1"/>
    <n v="0"/>
    <x v="1"/>
    <s v="n/a"/>
    <x v="17"/>
    <m/>
  </r>
  <r>
    <s v="ses_pgbl_resgates.csv"/>
    <x v="1"/>
    <n v="0"/>
    <x v="1"/>
    <s v="n/a"/>
    <x v="109"/>
    <s v="PGBL: Resgates "/>
  </r>
  <r>
    <s v="ses_pgbl_resgates.csv"/>
    <x v="0"/>
    <n v="1"/>
    <x v="3"/>
    <s v="n/a"/>
    <x v="16"/>
    <s v="Ano e mês da informação"/>
  </r>
  <r>
    <s v="ses_pgbl_resgates.csv"/>
    <x v="0"/>
    <n v="2"/>
    <x v="2"/>
    <s v="n/a"/>
    <x v="12"/>
    <s v="Código da Empresa"/>
  </r>
  <r>
    <s v="ses_pgbl_resgates.csv"/>
    <x v="0"/>
    <n v="3"/>
    <x v="0"/>
    <s v="n/a"/>
    <x v="68"/>
    <s v="Resgate Total (R$)"/>
  </r>
  <r>
    <s v="ses_pgbl_resgates.csv"/>
    <x v="0"/>
    <n v="4"/>
    <x v="0"/>
    <s v="n/a"/>
    <x v="69"/>
    <s v="Resgate Parcial (R$)"/>
  </r>
  <r>
    <s v="ses_pgbl_resgates.csv"/>
    <x v="1"/>
    <n v="0"/>
    <x v="1"/>
    <s v="n/a"/>
    <x v="17"/>
    <m/>
  </r>
  <r>
    <s v="ses_pgbl_resgates.csv"/>
    <x v="1"/>
    <n v="0"/>
    <x v="1"/>
    <s v="n/a"/>
    <x v="17"/>
    <m/>
  </r>
  <r>
    <s v="ses_pgbl_uf.csv"/>
    <x v="1"/>
    <n v="0"/>
    <x v="1"/>
    <s v="n/a"/>
    <x v="110"/>
    <s v="PGBL: Dados por UF "/>
  </r>
  <r>
    <s v="ses_pgbl_uf.csv"/>
    <x v="0"/>
    <n v="1"/>
    <x v="2"/>
    <s v="n/a"/>
    <x v="12"/>
    <s v="Código da Empresa"/>
  </r>
  <r>
    <s v="ses_pgbl_uf.csv"/>
    <x v="0"/>
    <n v="2"/>
    <x v="3"/>
    <s v="n/a"/>
    <x v="16"/>
    <s v="Ano e mês da informação"/>
  </r>
  <r>
    <s v="ses_pgbl_uf.csv"/>
    <x v="0"/>
    <n v="3"/>
    <x v="2"/>
    <s v="n/a"/>
    <x v="53"/>
    <s v="Unidade Federativa"/>
  </r>
  <r>
    <s v="ses_pgbl_uf.csv"/>
    <x v="0"/>
    <n v="4"/>
    <x v="0"/>
    <s v="n/a"/>
    <x v="49"/>
    <s v="Valor de contribuições"/>
  </r>
  <r>
    <s v="ses_pgbl_uf.csv"/>
    <x v="0"/>
    <n v="5"/>
    <x v="0"/>
    <s v="n/a"/>
    <x v="111"/>
    <s v="Valor de  Benefícios"/>
  </r>
  <r>
    <s v="ses_pgbl_uf.csv"/>
    <x v="0"/>
    <n v="6"/>
    <x v="0"/>
    <s v="n/a"/>
    <x v="97"/>
    <s v="Valor de resgates"/>
  </r>
  <r>
    <s v="ses_pgbl_uf.csv"/>
    <x v="0"/>
    <n v="7"/>
    <x v="0"/>
    <s v="n/a"/>
    <x v="99"/>
    <s v="Número de Participantes"/>
  </r>
  <r>
    <s v="ses_pgbl_uf.csv"/>
    <x v="0"/>
    <n v="8"/>
    <x v="3"/>
    <s v="n/a"/>
    <x v="112"/>
    <s v="Número de Beneficiários"/>
  </r>
  <r>
    <s v="ses_pgbl_uf.csv"/>
    <x v="0"/>
    <n v="9"/>
    <x v="3"/>
    <s v="n/a"/>
    <x v="113"/>
    <s v="Número de resgates"/>
  </r>
  <r>
    <s v="ses_pgbl_uf.csv"/>
    <x v="1"/>
    <n v="0"/>
    <x v="1"/>
    <s v="n/a"/>
    <x v="17"/>
    <m/>
  </r>
  <r>
    <s v="ses_pgbl_uf.csv"/>
    <x v="1"/>
    <n v="0"/>
    <x v="1"/>
    <s v="n/a"/>
    <x v="17"/>
    <m/>
  </r>
  <r>
    <s v="ses_prev_cap_uf.csv"/>
    <x v="1"/>
    <n v="0"/>
    <x v="1"/>
    <s v="n/a"/>
    <x v="114"/>
    <s v="Previdência em Seguradoras: Contribuições ( UF todas ) , Capitalização: Prêmios ( UF todas ) e Previdência em EAPP: Contribuições ( UF todas ) "/>
  </r>
  <r>
    <s v="ses_prev_cap_uf.csv"/>
    <x v="0"/>
    <n v="1"/>
    <x v="2"/>
    <s v="n/a"/>
    <x v="12"/>
    <s v="Código da Empresa"/>
  </r>
  <r>
    <s v="ses_prev_cap_uf.csv"/>
    <x v="0"/>
    <n v="2"/>
    <x v="3"/>
    <s v="n/a"/>
    <x v="16"/>
    <s v="Ano e mês da informação"/>
  </r>
  <r>
    <s v="ses_prev_cap_uf.csv"/>
    <x v="0"/>
    <n v="3"/>
    <x v="2"/>
    <s v="n/a"/>
    <x v="53"/>
    <s v="Unidade Federativa"/>
  </r>
  <r>
    <s v="ses_prev_cap_uf.csv"/>
    <x v="0"/>
    <n v="4"/>
    <x v="0"/>
    <s v="n/a"/>
    <x v="15"/>
    <s v="contribuições/prêmios"/>
  </r>
  <r>
    <s v="ses_prev_cap_uf.csv"/>
    <x v="1"/>
    <n v="0"/>
    <x v="1"/>
    <s v="n/a"/>
    <x v="17"/>
    <m/>
  </r>
  <r>
    <s v="ses_prev_cap_uf.csv"/>
    <x v="1"/>
    <n v="0"/>
    <x v="1"/>
    <s v="n/a"/>
    <x v="17"/>
    <m/>
  </r>
  <r>
    <s v="ses_prev_uf.csv"/>
    <x v="1"/>
    <n v="0"/>
    <x v="1"/>
    <s v="n/a"/>
    <x v="115"/>
    <s v="Previdência em Seguradoras: Dados por UF e Previdência em EAPP: Dados por UF "/>
  </r>
  <r>
    <s v="ses_prev_uf.csv"/>
    <x v="0"/>
    <n v="1"/>
    <x v="2"/>
    <s v="n/a"/>
    <x v="12"/>
    <s v="Código da Empresa"/>
  </r>
  <r>
    <s v="ses_prev_uf.csv"/>
    <x v="0"/>
    <n v="2"/>
    <x v="3"/>
    <s v="n/a"/>
    <x v="16"/>
    <s v="Ano e mês da informação"/>
  </r>
  <r>
    <s v="ses_prev_uf.csv"/>
    <x v="0"/>
    <n v="3"/>
    <x v="2"/>
    <s v="n/a"/>
    <x v="53"/>
    <s v="Unidade Federativa"/>
  </r>
  <r>
    <s v="ses_prev_uf.csv"/>
    <x v="0"/>
    <n v="4"/>
    <x v="0"/>
    <s v="n/a"/>
    <x v="49"/>
    <s v="Valor de contribuições"/>
  </r>
  <r>
    <s v="ses_prev_uf.csv"/>
    <x v="0"/>
    <n v="5"/>
    <x v="0"/>
    <s v="n/a"/>
    <x v="111"/>
    <s v="Valor de  Benefícios"/>
  </r>
  <r>
    <s v="ses_prev_uf.csv"/>
    <x v="0"/>
    <n v="6"/>
    <x v="0"/>
    <s v="n/a"/>
    <x v="97"/>
    <s v="Valor de resgates"/>
  </r>
  <r>
    <s v="ses_prev_uf.csv"/>
    <x v="0"/>
    <n v="7"/>
    <x v="0"/>
    <s v="n/a"/>
    <x v="99"/>
    <s v="Número de Participantes"/>
  </r>
  <r>
    <s v="ses_prev_uf.csv"/>
    <x v="0"/>
    <n v="8"/>
    <x v="3"/>
    <s v="n/a"/>
    <x v="112"/>
    <s v="Número de Beneficiários"/>
  </r>
  <r>
    <s v="ses_prev_uf.csv"/>
    <x v="0"/>
    <n v="9"/>
    <x v="3"/>
    <s v="n/a"/>
    <x v="113"/>
    <s v="Número de resgates"/>
  </r>
  <r>
    <s v="ses_prev_uf.csv"/>
    <x v="1"/>
    <n v="0"/>
    <x v="1"/>
    <s v="n/a"/>
    <x v="17"/>
    <m/>
  </r>
  <r>
    <s v="ses_prev_uf.csv"/>
    <x v="1"/>
    <n v="0"/>
    <x v="1"/>
    <s v="n/a"/>
    <x v="17"/>
    <m/>
  </r>
  <r>
    <s v="ses_provramos.csv"/>
    <x v="1"/>
    <n v="0"/>
    <x v="1"/>
    <s v="n/a"/>
    <x v="116"/>
    <s v="Seguradoras: Provisão por Ramo "/>
  </r>
  <r>
    <s v="ses_provramos.csv"/>
    <x v="0"/>
    <n v="1"/>
    <x v="3"/>
    <s v="n/a"/>
    <x v="16"/>
    <s v="Ano e mês da informação"/>
  </r>
  <r>
    <s v="ses_provramos.csv"/>
    <x v="0"/>
    <n v="2"/>
    <x v="2"/>
    <s v="n/a"/>
    <x v="12"/>
    <s v="Código da Empresa"/>
  </r>
  <r>
    <s v="ses_provramos.csv"/>
    <x v="0"/>
    <n v="3"/>
    <x v="3"/>
    <s v="n/a"/>
    <x v="14"/>
    <s v="Código do Ramo no FIP"/>
  </r>
  <r>
    <s v="ses_provramos.csv"/>
    <x v="0"/>
    <n v="4"/>
    <x v="0"/>
    <s v="n/a"/>
    <x v="117"/>
    <s v="PPNG (R$)"/>
  </r>
  <r>
    <s v="ses_provramos.csv"/>
    <x v="0"/>
    <n v="5"/>
    <x v="0"/>
    <s v="n/a"/>
    <x v="118"/>
    <s v="PPNG Retrocessão (R$)"/>
  </r>
  <r>
    <s v="ses_provramos.csv"/>
    <x v="0"/>
    <n v="6"/>
    <x v="0"/>
    <s v="n/a"/>
    <x v="119"/>
    <s v="PPNG RVNE (R$)"/>
  </r>
  <r>
    <s v="ses_provramos.csv"/>
    <x v="0"/>
    <n v="7"/>
    <x v="0"/>
    <s v="n/a"/>
    <x v="120"/>
    <s v="PIP (R$)"/>
  </r>
  <r>
    <s v="ses_provramos.csv"/>
    <x v="0"/>
    <n v="8"/>
    <x v="0"/>
    <s v="n/a"/>
    <x v="121"/>
    <s v="PSL (R$)"/>
  </r>
  <r>
    <s v="ses_provramos.csv"/>
    <x v="0"/>
    <n v="9"/>
    <x v="0"/>
    <s v="n/a"/>
    <x v="122"/>
    <s v="IBNR (R$)"/>
  </r>
  <r>
    <s v="ses_provramos.csv"/>
    <x v="0"/>
    <n v="10"/>
    <x v="0"/>
    <s v="n/a"/>
    <x v="123"/>
    <s v="IBNER (R$)"/>
  </r>
  <r>
    <s v="ses_provramos.csv"/>
    <x v="0"/>
    <n v="11"/>
    <x v="0"/>
    <s v="n/a"/>
    <x v="124"/>
    <s v="PDA (R$)"/>
  </r>
  <r>
    <s v="ses_provramos.csv"/>
    <x v="0"/>
    <n v="12"/>
    <x v="0"/>
    <s v="n/a"/>
    <x v="125"/>
    <s v="PCP (R$)"/>
  </r>
  <r>
    <s v="ses_provramos.csv"/>
    <x v="0"/>
    <n v="13"/>
    <x v="0"/>
    <s v="n/a"/>
    <x v="126"/>
    <s v="Outras (R$)"/>
  </r>
  <r>
    <s v="ses_provramos.csv"/>
    <x v="0"/>
    <n v="14"/>
    <x v="0"/>
    <s v="n/a"/>
    <x v="127"/>
    <s v="Prov. Benef. a Conceder (R$)"/>
  </r>
  <r>
    <s v="ses_provramos.csv"/>
    <x v="0"/>
    <n v="15"/>
    <x v="0"/>
    <s v="n/a"/>
    <x v="128"/>
    <s v="Prov. Benef. Concedido (R$)"/>
  </r>
  <r>
    <s v="ses_provramos.csv"/>
    <x v="1"/>
    <n v="0"/>
    <x v="1"/>
    <s v="n/a"/>
    <x v="17"/>
    <m/>
  </r>
  <r>
    <s v="ses_provramos.csv"/>
    <x v="1"/>
    <n v="0"/>
    <x v="1"/>
    <s v="n/a"/>
    <x v="17"/>
    <m/>
  </r>
  <r>
    <s v="ses_quantcap.csv"/>
    <x v="1"/>
    <n v="0"/>
    <x v="1"/>
    <s v="n/a"/>
    <x v="129"/>
    <s v="Capitalização: Quantidades de Títulos "/>
  </r>
  <r>
    <s v="ses_quantcap.csv"/>
    <x v="0"/>
    <n v="1"/>
    <x v="2"/>
    <s v="n/a"/>
    <x v="12"/>
    <s v="Código da Empresa"/>
  </r>
  <r>
    <s v="ses_quantcap.csv"/>
    <x v="0"/>
    <n v="2"/>
    <x v="3"/>
    <s v="n/a"/>
    <x v="16"/>
    <s v="Ano e mês da informação"/>
  </r>
  <r>
    <s v="ses_quantcap.csv"/>
    <x v="0"/>
    <n v="3"/>
    <x v="3"/>
    <s v="n/a"/>
    <x v="130"/>
    <s v="Estoque"/>
  </r>
  <r>
    <s v="ses_quantcap.csv"/>
    <x v="0"/>
    <n v="4"/>
    <x v="3"/>
    <s v="n/a"/>
    <x v="131"/>
    <s v="Cancelados"/>
  </r>
  <r>
    <s v="ses_quantcap.csv"/>
    <x v="0"/>
    <n v="5"/>
    <x v="3"/>
    <s v="n/a"/>
    <x v="132"/>
    <s v="Resgatados"/>
  </r>
  <r>
    <s v="ses_quantcap.csv"/>
    <x v="1"/>
    <n v="0"/>
    <x v="1"/>
    <s v="n/a"/>
    <x v="17"/>
    <m/>
  </r>
  <r>
    <s v="ses_quantcap.csv"/>
    <x v="1"/>
    <n v="0"/>
    <x v="1"/>
    <s v="n/a"/>
    <x v="17"/>
    <m/>
  </r>
  <r>
    <s v="ses_quantprev_benef.csv"/>
    <x v="1"/>
    <n v="0"/>
    <x v="1"/>
    <s v="n/a"/>
    <x v="133"/>
    <s v="Previdência: Quantidades de Beneficiários "/>
  </r>
  <r>
    <s v="ses_quantprev_benef.csv"/>
    <x v="0"/>
    <n v="1"/>
    <x v="2"/>
    <s v="n/a"/>
    <x v="12"/>
    <s v="Código da Empresa"/>
  </r>
  <r>
    <s v="ses_quantprev_benef.csv"/>
    <x v="0"/>
    <n v="2"/>
    <x v="3"/>
    <s v="n/a"/>
    <x v="16"/>
    <s v="Ano e mês da informação"/>
  </r>
  <r>
    <s v="ses_quantprev_benef.csv"/>
    <x v="0"/>
    <n v="3"/>
    <x v="2"/>
    <s v="n/a"/>
    <x v="58"/>
    <s v="Produto"/>
  </r>
  <r>
    <s v="ses_quantprev_benef.csv"/>
    <x v="0"/>
    <n v="4"/>
    <x v="3"/>
    <s v="n/a"/>
    <x v="134"/>
    <s v="Estoque"/>
  </r>
  <r>
    <s v="ses_quantprev_benef.csv"/>
    <x v="0"/>
    <n v="5"/>
    <x v="3"/>
    <s v="n/a"/>
    <x v="135"/>
    <s v="Inclusões"/>
  </r>
  <r>
    <s v="ses_quantprev_benef.csv"/>
    <x v="0"/>
    <n v="6"/>
    <x v="3"/>
    <s v="n/a"/>
    <x v="136"/>
    <s v="Exclusões"/>
  </r>
  <r>
    <s v="ses_quantprev_benef.csv"/>
    <x v="1"/>
    <n v="0"/>
    <x v="1"/>
    <s v="n/a"/>
    <x v="17"/>
    <m/>
  </r>
  <r>
    <s v="ses_quantprev_benef.csv"/>
    <x v="1"/>
    <n v="0"/>
    <x v="1"/>
    <s v="n/a"/>
    <x v="17"/>
    <m/>
  </r>
  <r>
    <s v="ses_quantprev_part.csv"/>
    <x v="1"/>
    <n v="0"/>
    <x v="1"/>
    <s v="n/a"/>
    <x v="137"/>
    <s v="Previdência: Quantidades de Participantes "/>
  </r>
  <r>
    <s v="ses_quantprev_part.csv"/>
    <x v="0"/>
    <n v="1"/>
    <x v="2"/>
    <s v="n/a"/>
    <x v="12"/>
    <s v="Código da Empresa"/>
  </r>
  <r>
    <s v="ses_quantprev_part.csv"/>
    <x v="0"/>
    <n v="2"/>
    <x v="3"/>
    <s v="n/a"/>
    <x v="16"/>
    <s v="Ano e mês da informação"/>
  </r>
  <r>
    <s v="ses_quantprev_part.csv"/>
    <x v="0"/>
    <n v="3"/>
    <x v="2"/>
    <s v="n/a"/>
    <x v="58"/>
    <s v="Produto"/>
  </r>
  <r>
    <s v="ses_quantprev_part.csv"/>
    <x v="0"/>
    <n v="4"/>
    <x v="3"/>
    <s v="n/a"/>
    <x v="134"/>
    <s v="Estoque"/>
  </r>
  <r>
    <s v="ses_quantprev_part.csv"/>
    <x v="0"/>
    <n v="5"/>
    <x v="3"/>
    <s v="n/a"/>
    <x v="135"/>
    <s v="Inclusões"/>
  </r>
  <r>
    <s v="ses_quantprev_part.csv"/>
    <x v="0"/>
    <n v="6"/>
    <x v="3"/>
    <s v="n/a"/>
    <x v="136"/>
    <s v="Exclusões"/>
  </r>
  <r>
    <s v="ses_quantprev_part.csv"/>
    <x v="0"/>
    <n v="7"/>
    <x v="3"/>
    <s v="n/a"/>
    <x v="131"/>
    <s v="Cancelados"/>
  </r>
  <r>
    <s v="ses_quantprev_part.csv"/>
    <x v="1"/>
    <n v="0"/>
    <x v="1"/>
    <s v="n/a"/>
    <x v="17"/>
    <m/>
  </r>
  <r>
    <s v="ses_quantprev_part.csv"/>
    <x v="1"/>
    <n v="0"/>
    <x v="1"/>
    <s v="n/a"/>
    <x v="17"/>
    <m/>
  </r>
  <r>
    <s v="Ses_seguros.csv"/>
    <x v="1"/>
    <n v="0"/>
    <x v="1"/>
    <s v="n/a"/>
    <x v="138"/>
    <s v="Seguros: Prêmios e Sinistros "/>
  </r>
  <r>
    <s v="Ses_seguros.csv"/>
    <x v="0"/>
    <n v="1"/>
    <x v="3"/>
    <s v="n/a"/>
    <x v="16"/>
    <s v="Ano e mês da informação"/>
  </r>
  <r>
    <s v="Ses_seguros.csv"/>
    <x v="0"/>
    <n v="2"/>
    <x v="2"/>
    <s v="n/a"/>
    <x v="12"/>
    <s v="Código da Empresa"/>
  </r>
  <r>
    <s v="Ses_seguros.csv"/>
    <x v="0"/>
    <n v="3"/>
    <x v="3"/>
    <s v="n/a"/>
    <x v="45"/>
    <s v="Codigo do grupo"/>
  </r>
  <r>
    <s v="Ses_seguros.csv"/>
    <x v="0"/>
    <n v="4"/>
    <x v="3"/>
    <s v="n/a"/>
    <x v="14"/>
    <s v="Código do Ramo no FIP"/>
  </r>
  <r>
    <s v="Ses_seguros.csv"/>
    <x v="0"/>
    <n v="5"/>
    <x v="0"/>
    <s v="n/a"/>
    <x v="139"/>
    <s v="Prêmio Direto (R$)"/>
  </r>
  <r>
    <s v="Ses_seguros.csv"/>
    <x v="0"/>
    <n v="6"/>
    <x v="0"/>
    <s v="n/a"/>
    <x v="140"/>
    <s v="Prêmio Seguros (R$)"/>
  </r>
  <r>
    <s v="Ses_seguros.csv"/>
    <x v="0"/>
    <n v="7"/>
    <x v="0"/>
    <s v="n/a"/>
    <x v="141"/>
    <s v="Prêmio Retido (R$)"/>
  </r>
  <r>
    <s v="Ses_seguros.csv"/>
    <x v="0"/>
    <n v="8"/>
    <x v="0"/>
    <s v="n/a"/>
    <x v="142"/>
    <s v="Prêmio Ganho (R$)"/>
  </r>
  <r>
    <s v="Ses_seguros.csv"/>
    <x v="0"/>
    <n v="9"/>
    <x v="0"/>
    <s v="n/a"/>
    <x v="143"/>
    <s v="Sinistro de Seguros (R$)"/>
  </r>
  <r>
    <s v="Ses_seguros.csv"/>
    <x v="0"/>
    <n v="10"/>
    <x v="0"/>
    <s v="n/a"/>
    <x v="144"/>
    <s v="Sinistro Retido (R$)"/>
  </r>
  <r>
    <s v="Ses_seguros.csv"/>
    <x v="0"/>
    <n v="11"/>
    <x v="0"/>
    <s v="n/a"/>
    <x v="145"/>
    <s v="Despesa Comercial (R$)"/>
  </r>
  <r>
    <s v="Ses_seguros.csv"/>
    <x v="1"/>
    <n v="0"/>
    <x v="1"/>
    <s v="n/a"/>
    <x v="17"/>
    <m/>
  </r>
  <r>
    <s v="Ses_seguros.csv"/>
    <x v="1"/>
    <n v="0"/>
    <x v="1"/>
    <s v="n/a"/>
    <x v="17"/>
    <m/>
  </r>
  <r>
    <s v="ses_transferenciasexternas.csv"/>
    <x v="1"/>
    <n v="0"/>
    <x v="1"/>
    <s v="n/a"/>
    <x v="146"/>
    <s v="Previdência: Portabilidades Externas "/>
  </r>
  <r>
    <s v="ses_transferenciasexternas.csv"/>
    <x v="0"/>
    <n v="1"/>
    <x v="2"/>
    <s v="n/a"/>
    <x v="12"/>
    <s v="Código da Empresa"/>
  </r>
  <r>
    <s v="ses_transferenciasexternas.csv"/>
    <x v="0"/>
    <n v="2"/>
    <x v="3"/>
    <s v="n/a"/>
    <x v="16"/>
    <s v="Ano e mês da informação"/>
  </r>
  <r>
    <s v="ses_transferenciasexternas.csv"/>
    <x v="0"/>
    <n v="3"/>
    <x v="2"/>
    <s v="n/a"/>
    <x v="147"/>
    <s v="Tipo de transferencia (Aceita ou Cedida)"/>
  </r>
  <r>
    <s v="ses_transferenciasexternas.csv"/>
    <x v="0"/>
    <n v="4"/>
    <x v="2"/>
    <s v="n/a"/>
    <x v="148"/>
    <s v="Produto"/>
  </r>
  <r>
    <s v="ses_transferenciasexternas.csv"/>
    <x v="0"/>
    <n v="5"/>
    <x v="0"/>
    <s v="n/a"/>
    <x v="15"/>
    <s v="Valor (Aceito/Cedido)"/>
  </r>
  <r>
    <s v="ses_transferenciasexternas.csv"/>
    <x v="0"/>
    <n v="6"/>
    <x v="3"/>
    <s v="n/a"/>
    <x v="149"/>
    <s v="Quantidade (Aceito/Cedido)"/>
  </r>
  <r>
    <s v="ses_transferenciasexternas.csv"/>
    <x v="1"/>
    <n v="0"/>
    <x v="1"/>
    <s v="n/a"/>
    <x v="17"/>
    <m/>
  </r>
  <r>
    <s v="SES_UF2.csv"/>
    <x v="1"/>
    <n v="0"/>
    <x v="1"/>
    <s v="n/a"/>
    <x v="150"/>
    <s v="Seguros: Prêmios e Sinistros ( UF ) "/>
  </r>
  <r>
    <s v="SES_UF2.csv"/>
    <x v="0"/>
    <n v="1"/>
    <x v="2"/>
    <s v="n/a"/>
    <x v="12"/>
    <s v="Código da Empresa"/>
  </r>
  <r>
    <s v="SES_UF2.csv"/>
    <x v="0"/>
    <n v="2"/>
    <x v="3"/>
    <s v="n/a"/>
    <x v="16"/>
    <s v="Ano e mês da informação"/>
  </r>
  <r>
    <s v="SES_UF2.csv"/>
    <x v="0"/>
    <n v="3"/>
    <x v="3"/>
    <s v="n/a"/>
    <x v="151"/>
    <s v="Codigo do Ramo"/>
  </r>
  <r>
    <s v="SES_UF2.csv"/>
    <x v="0"/>
    <n v="4"/>
    <x v="2"/>
    <s v="n/a"/>
    <x v="53"/>
    <s v="Unidade Federativa"/>
  </r>
  <r>
    <s v="SES_UF2.csv"/>
    <x v="0"/>
    <n v="5"/>
    <x v="0"/>
    <s v="n/a"/>
    <x v="152"/>
    <s v="Premios Diretos"/>
  </r>
  <r>
    <s v="SES_UF2.csv"/>
    <x v="0"/>
    <n v="6"/>
    <x v="0"/>
    <s v="n/a"/>
    <x v="153"/>
    <s v="Premios Retidos"/>
  </r>
  <r>
    <s v="SES_UF2.csv"/>
    <x v="0"/>
    <n v="7"/>
    <x v="0"/>
    <s v="n/a"/>
    <x v="154"/>
    <s v="Sinistros Diretos"/>
  </r>
  <r>
    <s v="SES_UF2.csv"/>
    <x v="0"/>
    <n v="8"/>
    <x v="0"/>
    <s v="n/a"/>
    <x v="155"/>
    <s v="Premios Retidos"/>
  </r>
  <r>
    <s v="SES_UF2.csv"/>
    <x v="0"/>
    <n v="9"/>
    <x v="3"/>
    <s v="n/a"/>
    <x v="37"/>
    <s v="Código do grupamento de ramos"/>
  </r>
  <r>
    <s v="SES_UF2.csv"/>
    <x v="0"/>
    <n v="10"/>
    <x v="0"/>
    <s v="n/a"/>
    <x v="156"/>
    <s v="Salvados de sinistros"/>
  </r>
  <r>
    <s v="SES_UF2.csv"/>
    <x v="0"/>
    <n v="11"/>
    <x v="0"/>
    <s v="n/a"/>
    <x v="39"/>
    <s v="Recuperações"/>
  </r>
  <r>
    <s v="SES_UF2.csv"/>
    <x v="1"/>
    <n v="0"/>
    <x v="1"/>
    <s v="n/a"/>
    <x v="17"/>
    <m/>
  </r>
  <r>
    <s v="SES_UF2.csv"/>
    <x v="1"/>
    <n v="0"/>
    <x v="1"/>
    <s v="n/a"/>
    <x v="17"/>
    <m/>
  </r>
  <r>
    <s v="SES_UF2.csv"/>
    <x v="1"/>
    <n v="0"/>
    <x v="1"/>
    <s v="n/a"/>
    <x v="17"/>
    <m/>
  </r>
  <r>
    <s v="SES_VALORESRESMOVGRUPOS.csv"/>
    <x v="1"/>
    <n v="0"/>
    <x v="1"/>
    <s v="n/a"/>
    <x v="157"/>
    <s v="Resseguros: Prêmios Ganhos  e Sinistros Retidos (Utilizar em conjunto com a tabela  ses_campos associando o CMPID - SES_VALORESRESMOVGRUPOS   com o NUITEM - SES_campos)"/>
  </r>
  <r>
    <s v="SES_VALORESRESMOVGRUPOS.csv"/>
    <x v="0"/>
    <n v="1"/>
    <x v="2"/>
    <s v="n/a"/>
    <x v="12"/>
    <s v="Código da Empresa"/>
  </r>
  <r>
    <s v="SES_VALORESRESMOVGRUPOS.csv"/>
    <x v="0"/>
    <n v="2"/>
    <x v="3"/>
    <s v="n/a"/>
    <x v="16"/>
    <s v="Ano e mês da informação"/>
  </r>
  <r>
    <s v="SES_VALORESRESMOVGRUPOS.csv"/>
    <x v="0"/>
    <n v="3"/>
    <x v="3"/>
    <s v="n/a"/>
    <x v="92"/>
    <s v="codigo do campo na tabela ses_campos"/>
  </r>
  <r>
    <s v="SES_VALORESRESMOVGRUPOS.csv"/>
    <x v="0"/>
    <n v="4"/>
    <x v="3"/>
    <s v="n/a"/>
    <x v="37"/>
    <s v="Código do grupamento de ramos"/>
  </r>
  <r>
    <s v="SES_VALORESRESMOVGRUPOS.csv"/>
    <x v="0"/>
    <n v="5"/>
    <x v="0"/>
    <s v="n/a"/>
    <x v="15"/>
    <s v="Valor"/>
  </r>
  <r>
    <s v="SES_VALORESRESMOVGRUPOS.csv"/>
    <x v="0"/>
    <n v="6"/>
    <x v="3"/>
    <s v="n/a"/>
    <x v="52"/>
    <s v="Identificador"/>
  </r>
  <r>
    <s v="SES_VALORESRESMOVGRUPOS.csv"/>
    <x v="1"/>
    <n v="0"/>
    <x v="1"/>
    <s v="n/a"/>
    <x v="17"/>
    <m/>
  </r>
  <r>
    <s v="SES_VALORESRESMOVGRUPOS.csv"/>
    <x v="1"/>
    <n v="0"/>
    <x v="1"/>
    <s v="n/a"/>
    <x v="17"/>
    <m/>
  </r>
  <r>
    <s v="SES_VALORESRESMOVGRUPOS.csv"/>
    <x v="1"/>
    <n v="0"/>
    <x v="1"/>
    <s v="n/a"/>
    <x v="17"/>
    <m/>
  </r>
  <r>
    <s v="Ses_vgbl_fundos.csv"/>
    <x v="1"/>
    <n v="0"/>
    <x v="1"/>
    <s v="n/a"/>
    <x v="158"/>
    <s v="VGBL: Provisão Matemática de Benefícios a Conceder ( Fundos )"/>
  </r>
  <r>
    <s v="Ses_vgbl_fundos.csv"/>
    <x v="0"/>
    <n v="1"/>
    <x v="2"/>
    <s v="n/a"/>
    <x v="12"/>
    <s v="Código da Empresa"/>
  </r>
  <r>
    <s v="Ses_vgbl_fundos.csv"/>
    <x v="0"/>
    <n v="2"/>
    <x v="3"/>
    <s v="n/a"/>
    <x v="16"/>
    <s v="Ano e mês da informação"/>
  </r>
  <r>
    <s v="Ses_vgbl_fundos.csv"/>
    <x v="0"/>
    <n v="3"/>
    <x v="0"/>
    <s v="n/a"/>
    <x v="108"/>
    <s v="Valor da Provisão"/>
  </r>
  <r>
    <s v="Ses_vgbl_fundos.csv"/>
    <x v="1"/>
    <n v="0"/>
    <x v="1"/>
    <s v="n/a"/>
    <x v="17"/>
    <m/>
  </r>
  <r>
    <s v="Ses_vgbl_fundos.csv"/>
    <x v="1"/>
    <n v="0"/>
    <x v="1"/>
    <s v="n/a"/>
    <x v="17"/>
    <m/>
  </r>
  <r>
    <s v="Ses_vgbl_resgates.csv"/>
    <x v="1"/>
    <n v="0"/>
    <x v="1"/>
    <s v="n/a"/>
    <x v="159"/>
    <s v="VGBL- Resgates"/>
  </r>
  <r>
    <s v="Ses_vgbl_resgates.csv"/>
    <x v="0"/>
    <n v="1"/>
    <x v="3"/>
    <s v="n/a"/>
    <x v="16"/>
    <s v="Ano e mês da informação"/>
  </r>
  <r>
    <s v="Ses_vgbl_resgates.csv"/>
    <x v="0"/>
    <n v="2"/>
    <x v="2"/>
    <s v="n/a"/>
    <x v="12"/>
    <s v="Código da Empresa"/>
  </r>
  <r>
    <s v="Ses_vgbl_resgates.csv"/>
    <x v="0"/>
    <n v="3"/>
    <x v="0"/>
    <s v="n/a"/>
    <x v="68"/>
    <s v="Resgate Total (R$)"/>
  </r>
  <r>
    <s v="Ses_vgbl_resgates.csv"/>
    <x v="0"/>
    <n v="4"/>
    <x v="0"/>
    <s v="n/a"/>
    <x v="69"/>
    <s v="Resgate Parcial (R$)"/>
  </r>
  <r>
    <s v="Ses_vgbl_resgates.csv"/>
    <x v="1"/>
    <n v="0"/>
    <x v="1"/>
    <s v="n/a"/>
    <x v="17"/>
    <m/>
  </r>
  <r>
    <s v="Ses_RMovRam.csv"/>
    <x v="1"/>
    <n v="0"/>
    <x v="1"/>
    <s v="n/a"/>
    <x v="160"/>
    <m/>
  </r>
  <r>
    <s v="Ses_RMovRam.csv"/>
    <x v="0"/>
    <n v="1"/>
    <x v="0"/>
    <s v="n/a"/>
    <x v="161"/>
    <s v=" = Valor dos sinistros avisados/despesas (admnistrativos e judiciais) no mês de referência, relativo às operações de seguro direto."/>
  </r>
  <r>
    <s v="Ses_RMovRam.csv"/>
    <x v="0"/>
    <n v="2"/>
    <x v="0"/>
    <s v="n/a"/>
    <x v="162"/>
    <s v=" = Valor do total de prêmios estimados dos riscos vigentes mas não emitidos, no mês de referência, relativo ao ramo selecionado."/>
  </r>
  <r>
    <s v="Ses_RMovRam.csv"/>
    <x v="0"/>
    <n v="3"/>
    <x v="0"/>
    <s v="n/a"/>
    <x v="163"/>
    <s v=" = Somatório dos valores indicados nos campos Retenção Líquida Direta(MRASINRETRETLIQ), Retrocessões Aceitas, Variação da Prov. IBNR e Serviços de Assistência,  liquido dos valores informados na conta Salvados e Ressarcidos de Retrocessão Aceita."/>
  </r>
  <r>
    <s v="Ses_RMovRam.csv"/>
    <x v="0"/>
    <n v="4"/>
    <x v="0"/>
    <s v="n/a"/>
    <x v="164"/>
    <m/>
  </r>
  <r>
    <s v="Ses_RMovRam.csv"/>
    <x v="0"/>
    <n v="5"/>
    <x v="0"/>
    <s v="n/a"/>
    <x v="165"/>
    <s v=" = Variação da provisão de IBNR entre o mês de referência e o mês imediatamente anterior."/>
  </r>
  <r>
    <s v="Ses_RMovRam.csv"/>
    <x v="0"/>
    <n v="6"/>
    <x v="0"/>
    <s v="n/a"/>
    <x v="166"/>
    <s v=" = Valor referente aos custos da prestação de serviço de assistência, na hipótese em que estes serviços não são oferecidos como garantias de contrato de seguro e que são suportados diretamente pelas soci"/>
  </r>
  <r>
    <s v="Ses_RMovRam.csv"/>
    <x v="0"/>
    <n v="7"/>
    <x v="0"/>
    <s v="n/a"/>
    <x v="167"/>
    <s v=" = Total de outras despesas efetivamente incorridos no mês."/>
  </r>
  <r>
    <s v="Ses_RMovRam.csv"/>
    <x v="0"/>
    <n v="8"/>
    <x v="0"/>
    <s v="n/a"/>
    <x v="168"/>
    <s v=" = Total das comissões efetivamente incorridas no mês, relativas aos prêmios ganhos no mês."/>
  </r>
  <r>
    <s v="Ses_RMovRam.csv"/>
    <x v="0"/>
    <n v="9"/>
    <x v="0"/>
    <s v="n/a"/>
    <x v="169"/>
    <s v=" = Soma dos valores indicados nos campos Comissões de Seguro e Outras Despesas."/>
  </r>
  <r>
    <s v="Ses_RMovRam.csv"/>
    <x v="0"/>
    <n v="10"/>
    <x v="0"/>
    <s v="n/a"/>
    <x v="170"/>
    <s v=" = Valor do limite de retenção."/>
  </r>
  <r>
    <s v="Ses_RMovRam.csv"/>
    <x v="0"/>
    <n v="11"/>
    <x v="0"/>
    <s v="n/a"/>
    <x v="171"/>
    <m/>
  </r>
  <r>
    <s v="Ses_RMovRam.csv"/>
    <x v="0"/>
    <n v="12"/>
    <x v="0"/>
    <s v="n/a"/>
    <x v="172"/>
    <s v=" = Valor da provisão de risco sobre Prêmio a Receber (Conta 12319)."/>
  </r>
  <r>
    <s v="Ses_RMovRam.csv"/>
    <x v="0"/>
    <n v="13"/>
    <x v="0"/>
    <s v="n/a"/>
    <x v="173"/>
    <s v=" = Débitos relacionados a operações de cosseguro cedido."/>
  </r>
  <r>
    <s v="Ses_RMovRam.csv"/>
    <x v="0"/>
    <n v="14"/>
    <x v="0"/>
    <s v="n/a"/>
    <x v="174"/>
    <m/>
  </r>
  <r>
    <s v="Ses_RMovRam.csv"/>
    <x v="0"/>
    <n v="15"/>
    <x v="0"/>
    <s v="n/a"/>
    <x v="175"/>
    <s v=" = Valor do saldo das comissões de corretagem e agenciamento diferidos pela emissão das apólices."/>
  </r>
  <r>
    <s v="Ses_RMovRam.csv"/>
    <x v="0"/>
    <n v="16"/>
    <x v="0"/>
    <s v="n/a"/>
    <x v="176"/>
    <s v=" = Valor do saldo dos descontos concedidos no prêmio e diferidos pela emissão das apólices."/>
  </r>
  <r>
    <s v="Ses_RMovRam.csv"/>
    <x v="0"/>
    <n v="17"/>
    <x v="0"/>
    <s v="n/a"/>
    <x v="177"/>
    <s v=" = Valor do saldo de outras despesas diferidas pela emissão das apólices."/>
  </r>
  <r>
    <s v="Ses_RMovRam.csv"/>
    <x v="0"/>
    <n v="18"/>
    <x v="0"/>
    <s v="n/a"/>
    <x v="178"/>
    <s v=" = Soma dos valores indicados nos campos Comissões e Outros Custos."/>
  </r>
  <r>
    <s v="Ses_RMovRam.csv"/>
    <x v="0"/>
    <n v="19"/>
    <x v="0"/>
    <s v="n/a"/>
    <x v="179"/>
    <s v=" = Valor das comissões incidentes sobre cosseguros aceitos no mês."/>
  </r>
  <r>
    <s v="Ses_RMovRam.csv"/>
    <x v="0"/>
    <n v="20"/>
    <x v="0"/>
    <s v="n/a"/>
    <x v="180"/>
    <s v=" = Valor das comissões incidentes sobre cosseguros cedidos no mês."/>
  </r>
  <r>
    <s v="Ses_RMovRam.csv"/>
    <x v="0"/>
    <n v="21"/>
    <x v="0"/>
    <s v="n/a"/>
    <x v="181"/>
    <s v=" = Valor correspondentes a outras despesas de comercialização havidas no mês."/>
  </r>
  <r>
    <s v="Ses_RMovRam.csv"/>
    <x v="0"/>
    <n v="22"/>
    <x v="0"/>
    <s v="n/a"/>
    <x v="182"/>
    <m/>
  </r>
  <r>
    <s v="Ses_RMovRam.csv"/>
    <x v="0"/>
    <n v="23"/>
    <x v="0"/>
    <s v="n/a"/>
    <x v="183"/>
    <s v=" = Valor correspondentes às comissões de resseguros cedidos pela resseguradora admitida, no mês."/>
  </r>
  <r>
    <s v="Ses_RMovRam.csv"/>
    <x v="0"/>
    <n v="24"/>
    <x v="0"/>
    <s v="n/a"/>
    <x v="184"/>
    <s v=" = Valor correspondentes às comissões de resseguros cedidos pela resseguradora eventual, no mês."/>
  </r>
  <r>
    <s v="Ses_RMovRam.csv"/>
    <x v="0"/>
    <n v="25"/>
    <x v="0"/>
    <s v="n/a"/>
    <x v="185"/>
    <s v=" = Valor correspondentes às comissões de resseguros cedidos pela resseguradora local, no mês."/>
  </r>
  <r>
    <s v="Ses_RMovRam.csv"/>
    <x v="0"/>
    <n v="26"/>
    <x v="0"/>
    <s v="n/a"/>
    <x v="186"/>
    <s v=" = Valor correspondentes das comissões relativas as retrocessões aceitas, no mês."/>
  </r>
  <r>
    <s v="Ses_RMovRam.csv"/>
    <x v="0"/>
    <n v="27"/>
    <x v="0"/>
    <s v="n/a"/>
    <x v="187"/>
    <s v=" = Total das comissões incidentes sobre prêmios de seguro emitidos no mês."/>
  </r>
  <r>
    <s v="Ses_RMovRam.csv"/>
    <x v="0"/>
    <n v="28"/>
    <x v="0"/>
    <s v="n/a"/>
    <x v="188"/>
    <s v=" = Total líquido de despesas."/>
  </r>
  <r>
    <s v="Ses_RMovRam.csv"/>
    <x v="0"/>
    <n v="29"/>
    <x v="0"/>
    <s v="n/a"/>
    <x v="189"/>
    <s v=" = Montante de cosseguros aceitos que está oferecendo como direitos creditórios."/>
  </r>
  <r>
    <s v="Ses_RMovRam.csv"/>
    <x v="0"/>
    <n v="30"/>
    <x v="0"/>
    <s v="n/a"/>
    <x v="190"/>
    <m/>
  </r>
  <r>
    <s v="Ses_RMovRam.csv"/>
    <x v="0"/>
    <n v="31"/>
    <x v="0"/>
    <s v="n/a"/>
    <x v="191"/>
    <s v=" = I.O.F. incidentes sobre os direitos oferecidos."/>
  </r>
  <r>
    <s v="Ses_RMovRam.csv"/>
    <x v="0"/>
    <n v="32"/>
    <x v="0"/>
    <s v="n/a"/>
    <x v="192"/>
    <m/>
  </r>
  <r>
    <s v="Ses_RMovRam.csv"/>
    <x v="0"/>
    <n v="33"/>
    <x v="0"/>
    <s v="n/a"/>
    <x v="193"/>
    <m/>
  </r>
  <r>
    <s v="Ses_RMovRam.csv"/>
    <x v="0"/>
    <n v="34"/>
    <x v="0"/>
    <s v="n/a"/>
    <x v="194"/>
    <m/>
  </r>
  <r>
    <s v="Ses_RMovRam.csv"/>
    <x v="0"/>
    <n v="35"/>
    <x v="0"/>
    <s v="n/a"/>
    <x v="195"/>
    <m/>
  </r>
  <r>
    <s v="Ses_RMovRam.csv"/>
    <x v="0"/>
    <n v="36"/>
    <x v="0"/>
    <s v="n/a"/>
    <x v="196"/>
    <s v=" = Retenção líquida direta."/>
  </r>
  <r>
    <s v="Ses_RMovRam.csv"/>
    <x v="0"/>
    <n v="37"/>
    <x v="0"/>
    <s v="n/a"/>
    <x v="197"/>
    <s v=" = Montante de retrocessão que está oferecendo como direitos creditórios."/>
  </r>
  <r>
    <s v="Ses_RMovRam.csv"/>
    <x v="0"/>
    <n v="38"/>
    <x v="0"/>
    <s v="n/a"/>
    <x v="198"/>
    <s v=" = Montante de seguros diretos que está oferecendo como direitos creditórios."/>
  </r>
  <r>
    <s v="Ses_RMovRam.csv"/>
    <x v="0"/>
    <n v="39"/>
    <x v="0"/>
    <s v="n/a"/>
    <x v="199"/>
    <s v=" = Total dos  direitos creditórios oferecidos."/>
  </r>
  <r>
    <s v="Ses_RMovRam.csv"/>
    <x v="0"/>
    <n v="40"/>
    <x v="0"/>
    <s v="n/a"/>
    <x v="200"/>
    <m/>
  </r>
  <r>
    <s v="Ses_RMovRam.csv"/>
    <x v="0"/>
    <n v="41"/>
    <x v="0"/>
    <s v="n/a"/>
    <x v="201"/>
    <s v=" = Total das importâncias resseguradas. Corresponde à parcela das importâncias seguradas cedidas em resseguro."/>
  </r>
  <r>
    <s v="Ses_RMovRam.csv"/>
    <x v="0"/>
    <n v="42"/>
    <x v="0"/>
    <s v="n/a"/>
    <x v="202"/>
    <s v=" = Total das importâncias resseguradas das apólices em vigor, em moeda estrangeira. Esta parcela deverá estar incluída no campo “Valor”."/>
  </r>
  <r>
    <s v="Ses_RMovRam.csv"/>
    <x v="0"/>
    <n v="43"/>
    <x v="0"/>
    <s v="n/a"/>
    <x v="203"/>
    <s v=" = Total das importâncias seguradas das apólices em vigor, correspondendo ao total de valores em risco em vigor da empresa."/>
  </r>
  <r>
    <s v="Ses_RMovRam.csv"/>
    <x v="0"/>
    <n v="44"/>
    <x v="0"/>
    <s v="n/a"/>
    <x v="204"/>
    <s v=" = Total das importâncias seguradas das apólices em vigor, em moeda estrangeira, apresentadas em dólares americanos. Esta parcela deverá estar incluída no campo “Valor”."/>
  </r>
  <r>
    <s v="Ses_RMovRam.csv"/>
    <x v="0"/>
    <n v="45"/>
    <x v="0"/>
    <s v="n/a"/>
    <x v="205"/>
    <m/>
  </r>
  <r>
    <s v="Ses_RMovRam.csv"/>
    <x v="0"/>
    <n v="46"/>
    <x v="0"/>
    <s v="n/a"/>
    <x v="206"/>
    <m/>
  </r>
  <r>
    <s v="Ses_RMovRam.csv"/>
    <x v="0"/>
    <n v="47"/>
    <x v="0"/>
    <s v="n/a"/>
    <x v="207"/>
    <m/>
  </r>
  <r>
    <s v="Ses_RMovRam.csv"/>
    <x v="0"/>
    <n v="48"/>
    <x v="0"/>
    <s v="n/a"/>
    <x v="208"/>
    <m/>
  </r>
  <r>
    <s v="Ses_RMovRam.csv"/>
    <x v="0"/>
    <n v="49"/>
    <x v="0"/>
    <s v="n/a"/>
    <x v="209"/>
    <e v="#NAME?"/>
  </r>
  <r>
    <s v="Ses_RMovRam.csv"/>
    <x v="0"/>
    <n v="50"/>
    <x v="0"/>
    <s v="n/a"/>
    <x v="210"/>
    <m/>
  </r>
  <r>
    <s v="Ses_RMovRam.csv"/>
    <x v="0"/>
    <n v="51"/>
    <x v="0"/>
    <s v="n/a"/>
    <x v="211"/>
    <m/>
  </r>
  <r>
    <s v="Ses_RMovRam.csv"/>
    <x v="0"/>
    <n v="52"/>
    <x v="0"/>
    <s v="n/a"/>
    <x v="212"/>
    <m/>
  </r>
  <r>
    <s v="Ses_RMovRam.csv"/>
    <x v="0"/>
    <n v="53"/>
    <x v="0"/>
    <s v="n/a"/>
    <x v="213"/>
    <m/>
  </r>
  <r>
    <s v="Ses_RMovRam.csv"/>
    <x v="0"/>
    <n v="54"/>
    <x v="0"/>
    <s v="n/a"/>
    <x v="214"/>
    <m/>
  </r>
  <r>
    <s v="Ses_RMovRam.csv"/>
    <x v="0"/>
    <n v="55"/>
    <x v="0"/>
    <s v="n/a"/>
    <x v="215"/>
    <m/>
  </r>
  <r>
    <s v="Ses_RMovRam.csv"/>
    <x v="0"/>
    <n v="56"/>
    <x v="0"/>
    <s v="n/a"/>
    <x v="216"/>
    <m/>
  </r>
  <r>
    <s v="Ses_RMovRam.csv"/>
    <x v="0"/>
    <n v="57"/>
    <x v="0"/>
    <s v="n/a"/>
    <x v="217"/>
    <m/>
  </r>
  <r>
    <s v="Ses_RMovRam.csv"/>
    <x v="0"/>
    <n v="58"/>
    <x v="0"/>
    <s v="n/a"/>
    <x v="218"/>
    <m/>
  </r>
  <r>
    <s v="Ses_RMovRam.csv"/>
    <x v="0"/>
    <n v="59"/>
    <x v="0"/>
    <s v="n/a"/>
    <x v="219"/>
    <m/>
  </r>
  <r>
    <s v="Ses_RMovRam.csv"/>
    <x v="0"/>
    <n v="60"/>
    <x v="0"/>
    <s v="n/a"/>
    <x v="220"/>
    <m/>
  </r>
  <r>
    <s v="Ses_RMovRam.csv"/>
    <x v="0"/>
    <n v="61"/>
    <x v="0"/>
    <s v="n/a"/>
    <x v="221"/>
    <m/>
  </r>
  <r>
    <s v="Ses_RMovRam.csv"/>
    <x v="0"/>
    <n v="62"/>
    <x v="0"/>
    <s v="n/a"/>
    <x v="222"/>
    <m/>
  </r>
  <r>
    <s v="Ses_RMovRam.csv"/>
    <x v="0"/>
    <n v="63"/>
    <x v="0"/>
    <s v="n/a"/>
    <x v="223"/>
    <m/>
  </r>
  <r>
    <s v="Ses_RMovRam.csv"/>
    <x v="0"/>
    <n v="64"/>
    <x v="0"/>
    <s v="n/a"/>
    <x v="224"/>
    <m/>
  </r>
  <r>
    <s v="Ses_RMovRam.csv"/>
    <x v="0"/>
    <n v="65"/>
    <x v="0"/>
    <s v="n/a"/>
    <x v="225"/>
    <m/>
  </r>
  <r>
    <s v="Ses_RMovRam.csv"/>
    <x v="0"/>
    <n v="66"/>
    <x v="0"/>
    <s v="n/a"/>
    <x v="226"/>
    <m/>
  </r>
  <r>
    <s v="Ses_RMovRam.csv"/>
    <x v="0"/>
    <n v="67"/>
    <x v="0"/>
    <s v="n/a"/>
    <x v="227"/>
    <m/>
  </r>
  <r>
    <s v="Ses_RMovRam.csv"/>
    <x v="0"/>
    <n v="68"/>
    <x v="0"/>
    <s v="n/a"/>
    <x v="228"/>
    <s v=" = Valor dos sinistros avisados (Administrativo/Indenização) no mês de referência, correspondentes a cosseguros aceitos. + Valor dos sinistros avisados (Administrativo/Despesa) no mês de referência, correspondentes a cosseguros aceitos. + Valor dos sinistros avisados (Judicial/Indenização) no mês de referência, correspondentes a cosseguros aceitos. + Valor dos sinistros avisados (Judicial/Despesa) no mês de referência, correspondentes a cosseguros aceitos."/>
  </r>
  <r>
    <s v="Ses_RMovRam.csv"/>
    <x v="0"/>
    <n v="69"/>
    <x v="0"/>
    <s v="n/a"/>
    <x v="229"/>
    <s v=" = Valor dos sinistros avisados (Administrativo/Indenização) no mês de referência, correspondentes a cosseguros cedidos. + Valor dos sinistros avisados (Administrativo/Despesa) no mês de referência, correspondentes a cosseguros cedidos. + Valor dos sinistros avisados (Judicial/Indenização) no mês de referência, correspondentes a cosseguros cedidos. + Valor dos sinistros avisados (Judicial/Despesa) no mês de referência, correspondentes a cosseguros cedidos."/>
  </r>
  <r>
    <s v="Ses_RMovRam.csv"/>
    <x v="0"/>
    <n v="70"/>
    <x v="0"/>
    <s v="n/a"/>
    <x v="230"/>
    <m/>
  </r>
  <r>
    <s v="Ses_RMovRam.csv"/>
    <x v="0"/>
    <n v="71"/>
    <x v="0"/>
    <s v="n/a"/>
    <x v="231"/>
    <s v=" = Valor dos sinistros avisados (Administrativo/Indenização) no mês de referência,de responsabilidade de resseguradoras admitidos. + Valor dos sinistros avisados (Administrativo/Despesa) no mês de referência,de responsabilidade de resseguradoras admitidos. + Valor dos sinistros avisados (Judicial/Indenização) no mês de referência,de responsabilidade de resseguradoras admitidos. + Valor dos sinistros avisados (Judicial/Despesa) no mês de referência,de responsabilidade de resseguradoras admitidos."/>
  </r>
  <r>
    <s v="Ses_RMovRam.csv"/>
    <x v="0"/>
    <n v="72"/>
    <x v="0"/>
    <s v="n/a"/>
    <x v="232"/>
    <s v=" = Valor dos sinistros avisados (Administrativo/Indenização) no mês de referência,de responsabilidade de resseguradoras eventuais. + Valor dos sinistros avisados (Administrativo/Despesa) no mês de referência,de responsabilidade de resseguradoras eventuais. + Valor dos sinistros avisados (Judicial/Indenização) no mês de referência,de responsabilidade de resseguradoras eventuais. + Valor dos sinistros avisados (Judicial/Despesa) no mês de referência,de responsabilidade de resseguradoras eventuais."/>
  </r>
  <r>
    <s v="Ses_RMovRam.csv"/>
    <x v="0"/>
    <n v="73"/>
    <x v="0"/>
    <s v="n/a"/>
    <x v="233"/>
    <s v=" = Valor dos sinistros avisados (Administrativo/Indenização) no mês de referência,de responsabilidade de resseguradoras locais. + Valor dos sinistros avisados (Administrativo/Despesa) no mês de referência,de responsabilidade de resseguradoras locais. + Valor dos sinistros avisados (Judicial/Indenização) no mês de referência,de responsabilidade de resseguradoras locais. + Valor dos sinistros avisados (Judicial/Despesa) no mês de referência,de responsabilidade de resseguradoras locais."/>
  </r>
  <r>
    <s v="Ses_RMovRam.csv"/>
    <x v="0"/>
    <n v="74"/>
    <x v="0"/>
    <s v="n/a"/>
    <x v="234"/>
    <s v=" = Total de sinistros ocorridos e avisados no mês de referência, acrescidos dos sinistros decorrentes de cosseguro aceito e líquidos dos sinistros decorrentes de cosseguro e resseguro cedidos e dos salvados"/>
  </r>
  <r>
    <s v="Ses_RMovRam.csv"/>
    <x v="0"/>
    <n v="75"/>
    <x v="0"/>
    <s v="n/a"/>
    <x v="235"/>
    <s v=" = Valor dos sinistros no mês, relativos às retrocessões aceitas- Indenização. + Valor dos sinistros no mês, relativos às retrocessões aceitas - Despesa."/>
  </r>
  <r>
    <s v="Ses_RMovRam.csv"/>
    <x v="0"/>
    <n v="76"/>
    <x v="0"/>
    <s v="n/a"/>
    <x v="236"/>
    <s v=" =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"/>
  </r>
  <r>
    <s v="Ses_RMovRam.csv"/>
    <x v="0"/>
    <n v="77"/>
    <x v="0"/>
    <s v="n/a"/>
    <x v="237"/>
    <s v=" = Corresponde ao total dos prêmios de seguro cedidos em resseguro à resseguradora admitida no mês de referência."/>
  </r>
  <r>
    <s v="Ses_RMovRam.csv"/>
    <x v="0"/>
    <n v="78"/>
    <x v="0"/>
    <s v="n/a"/>
    <x v="238"/>
    <s v=" = Débitos relacionados a operações com resseguradora eventual"/>
  </r>
  <r>
    <s v="Ses_RMovRam.csv"/>
    <x v="0"/>
    <n v="79"/>
    <x v="0"/>
    <s v="n/a"/>
    <x v="239"/>
    <s v=" = Débitos relacionados a operações com resseguradora local"/>
  </r>
  <r>
    <s v="Ses_RMovRam.csv"/>
    <x v="0"/>
    <n v="80"/>
    <x v="0"/>
    <s v="n/a"/>
    <x v="240"/>
    <m/>
  </r>
  <r>
    <s v="Ses_RMovRam.csv"/>
    <x v="0"/>
    <n v="81"/>
    <x v="0"/>
    <s v="n/a"/>
    <x v="241"/>
    <m/>
  </r>
  <r>
    <s v="Ses_RMovRam.csv"/>
    <x v="0"/>
    <n v="82"/>
    <x v="0"/>
    <s v="n/a"/>
    <x v="242"/>
    <m/>
  </r>
  <r>
    <s v="Ses_RMovRam.csv"/>
    <x v="0"/>
    <n v="83"/>
    <x v="0"/>
    <s v="n/a"/>
    <x v="243"/>
    <m/>
  </r>
  <r>
    <s v="Ses_RMovRam.csv"/>
    <x v="0"/>
    <n v="84"/>
    <x v="0"/>
    <s v="n/a"/>
    <x v="244"/>
    <s v=" = Débitos relacionados a operações com seguradoras - exterior"/>
  </r>
  <r>
    <s v="Ses_RMovRam.csv"/>
    <x v="0"/>
    <n v="85"/>
    <x v="0"/>
    <s v="n/a"/>
    <x v="245"/>
    <m/>
  </r>
  <r>
    <s v="Ses_RMovRam.csv"/>
    <x v="0"/>
    <n v="86"/>
    <x v="0"/>
    <s v="n/a"/>
    <x v="246"/>
    <s v=" = Corresponde ao total dos prêmios de seguros aceitos em cosseguros aceitos emitidos no mês de referência."/>
  </r>
  <r>
    <s v="Ses_RMovRam.csv"/>
    <x v="0"/>
    <n v="87"/>
    <x v="0"/>
    <s v="n/a"/>
    <x v="247"/>
    <s v=" = Corresponde ao total dos prêmios de seguros cedidos em cosseguros cedidos emitidos no mês de referência."/>
  </r>
  <r>
    <s v="Ses_RMovRam.csv"/>
    <x v="0"/>
    <n v="88"/>
    <x v="0"/>
    <s v="n/a"/>
    <x v="248"/>
    <m/>
  </r>
  <r>
    <s v="Ses_RMovRam.csv"/>
    <x v="0"/>
    <n v="89"/>
    <x v="0"/>
    <s v="n/a"/>
    <x v="249"/>
    <s v=" = Corresponde ao total dos prêmios de seguro cedidos em resseguro à resseguradora admitida no mês de referência. + Corresponde ao total dos prêmios de seguro cedidos em resseguro à resseguradora admitida no mês de referência + Corresponde ao total dos prêmios de resseguro cedidos em resseguro à resseguradora local no mês de referência"/>
  </r>
  <r>
    <s v="Ses_RMovRam.csv"/>
    <x v="0"/>
    <n v="90"/>
    <x v="0"/>
    <s v="n/a"/>
    <x v="250"/>
    <s v=" = Corresponde ao total dos prêmios de seguro cedidos em resseguro à resseguradora admitida no mês de referência"/>
  </r>
  <r>
    <s v="Ses_RMovRam.csv"/>
    <x v="0"/>
    <n v="91"/>
    <x v="0"/>
    <s v="n/a"/>
    <x v="251"/>
    <s v=" = Corresponde ao total dos prêmios de resseguro cedidos em resseguro à resseguradora local no mês de referência"/>
  </r>
  <r>
    <s v="Ses_RMovRam.csv"/>
    <x v="0"/>
    <n v="92"/>
    <x v="0"/>
    <s v="n/a"/>
    <x v="252"/>
    <m/>
  </r>
  <r>
    <s v="Ses_RMovRam.csv"/>
    <x v="0"/>
    <n v="93"/>
    <x v="0"/>
    <s v="n/a"/>
    <x v="253"/>
    <s v=" = Corresponde ao total dos prêmios emitidos, menos cancelamento - prêmio direto, menos cancelamento - cosseguro aceito, mais cancelamento - cosseguro cedido, mais cancelamento - ressegurador local, mais"/>
  </r>
  <r>
    <s v="Ses_RMovRam.csv"/>
    <x v="0"/>
    <n v="94"/>
    <x v="0"/>
    <s v="n/a"/>
    <x v="254"/>
    <s v=" = Corresponde ao total do valor dos prêmios relativos às retrocessões aceitas no mês de referência"/>
  </r>
  <r>
    <s v="Ses_RMovRam.csv"/>
    <x v="0"/>
    <n v="95"/>
    <x v="0"/>
    <s v="n/a"/>
    <x v="255"/>
    <s v=" = Corresponde ao total dos prêmios de seguro emitidos pela própria seguradora no mês de referência."/>
  </r>
  <r>
    <s v="Ses_RMovRam.csv"/>
    <x v="0"/>
    <n v="96"/>
    <x v="0"/>
    <s v="n/a"/>
    <x v="256"/>
    <s v=" = Corresponde ao total dos prêmios de seguro emitidos em moeda estrangeira, no mês de referência, apresentado em dólares americanos."/>
  </r>
  <r>
    <s v="Ses_RMovRam.csv"/>
    <x v="0"/>
    <n v="97"/>
    <x v="0"/>
    <s v="n/a"/>
    <x v="257"/>
    <s v=" = Soma dos valores indicados nos campos de retenção líquida direta e retrocessão aceita menos o valor indicado no campo variações das provisões técnicas"/>
  </r>
  <r>
    <s v="Ses_RMovRam.csv"/>
    <x v="0"/>
    <n v="98"/>
    <x v="0"/>
    <s v="n/a"/>
    <x v="258"/>
    <s v=" = Total dos prêmios de seguro ganhos no mês de referência, correspondente a emissões em moeda estrangeira, apresentado em dólares americanos."/>
  </r>
  <r>
    <s v="Ses_RMovRam.csv"/>
    <x v="0"/>
    <n v="99"/>
    <x v="0"/>
    <s v="n/a"/>
    <x v="259"/>
    <s v=" = Corresponde ao valor das provisões técnicas no mês de referência"/>
  </r>
  <r>
    <s v="Ses_RMovRam.csv"/>
    <x v="0"/>
    <n v="100"/>
    <x v="0"/>
    <s v="n/a"/>
    <x v="260"/>
    <m/>
  </r>
  <r>
    <s v="Ses_RMovRam.csv"/>
    <x v="0"/>
    <n v="101"/>
    <x v="0"/>
    <s v="n/a"/>
    <x v="261"/>
    <s v=" = Valor da conta &quot;Provisão de prêmios não ganhos&quot;"/>
  </r>
  <r>
    <s v="Ses_RMovRam.csv"/>
    <x v="0"/>
    <n v="102"/>
    <x v="0"/>
    <s v="n/a"/>
    <x v="262"/>
    <m/>
  </r>
  <r>
    <s v="Ses_RMovRam.csv"/>
    <x v="0"/>
    <n v="103"/>
    <x v="0"/>
    <s v="n/a"/>
    <x v="263"/>
    <m/>
  </r>
  <r>
    <s v="Ses_RMovRam.csv"/>
    <x v="0"/>
    <n v="104"/>
    <x v="0"/>
    <s v="n/a"/>
    <x v="264"/>
    <m/>
  </r>
  <r>
    <s v="Ses_RMovRam.csv"/>
    <x v="0"/>
    <n v="105"/>
    <x v="0"/>
    <s v="n/a"/>
    <x v="265"/>
    <s v=" = Valor da conta &quot;Consórcios e Fundos&quot; no mês de referência. + Valor da conta &quot;Consórcios e Fundos&quot; no mês de referência. + Valor da conta &quot;Consórcios e Fundos&quot; no mês de referência. + Valor da conta &quot;Consórcios e Fundos&quot; no mês de referência."/>
  </r>
  <r>
    <s v="Ses_RMovRam.csv"/>
    <x v="0"/>
    <n v="106"/>
    <x v="0"/>
    <s v="n/a"/>
    <x v="266"/>
    <s v=" = Corresponde ao total do valor da conta &quot;Consórcios e Fundos&quot; no mês de referência. No caso do ramo habitacional e DPVAT, este valor deve ser preenchido negativo"/>
  </r>
  <r>
    <s v="Ses_RMovRam.csv"/>
    <x v="0"/>
    <n v="107"/>
    <x v="0"/>
    <s v="n/a"/>
    <x v="267"/>
    <s v=" = Valor da Provisão de PPNG Riscos Não Emitidos"/>
  </r>
  <r>
    <s v="Ses_RMovRam.csv"/>
    <x v="0"/>
    <n v="108"/>
    <x v="0"/>
    <s v="n/a"/>
    <x v="268"/>
    <s v=" = Corresponde ao total dos prêmios de seguro cancelados no mês de referência, aceitos em cosseguro pela seguradora."/>
  </r>
  <r>
    <s v="Ses_RMovRam.csv"/>
    <x v="0"/>
    <n v="109"/>
    <x v="0"/>
    <s v="n/a"/>
    <x v="269"/>
    <s v=" = Corresponde ao total dos prêmios restituídos no mês de referência, aceitos em cosseguro pela seguradora."/>
  </r>
  <r>
    <s v="Ses_RMovRam.csv"/>
    <x v="0"/>
    <n v="110"/>
    <x v="0"/>
    <s v="n/a"/>
    <x v="270"/>
    <m/>
  </r>
  <r>
    <s v="Ses_RMovRam.csv"/>
    <x v="0"/>
    <n v="111"/>
    <x v="0"/>
    <s v="n/a"/>
    <x v="271"/>
    <m/>
  </r>
  <r>
    <s v="Ses_RMovRam.csv"/>
    <x v="0"/>
    <n v="112"/>
    <x v="0"/>
    <s v="n/a"/>
    <x v="272"/>
    <m/>
  </r>
  <r>
    <s v="Ses_RMovRam.csv"/>
    <x v="0"/>
    <n v="113"/>
    <x v="0"/>
    <s v="n/a"/>
    <x v="273"/>
    <s v=" = Corresponde ao total dos prêmios de seguro cancelados no mês de referência, emitidos pela própria seguradora."/>
  </r>
  <r>
    <s v="Ses_RMovRam.csv"/>
    <x v="0"/>
    <n v="114"/>
    <x v="0"/>
    <s v="n/a"/>
    <x v="274"/>
    <s v=" = Corresponde ao total dos prêmios restituídos no mês de referência, emitidos pela própria seguradora."/>
  </r>
  <r>
    <s v="Ses_RMovRam.csv"/>
    <x v="0"/>
    <n v="115"/>
    <x v="0"/>
    <s v="n/a"/>
    <x v="275"/>
    <m/>
  </r>
  <r>
    <s v="Ses_RMovRam.csv"/>
    <x v="0"/>
    <n v="116"/>
    <x v="0"/>
    <s v="n/a"/>
    <x v="276"/>
    <s v=" = Valor da conta &quot;Recuperação de Consórcios e Fundos&quot; no mês de referência. + Valor da conta &quot;Recuperação de Consórcios e Fundos&quot; no mês de referência. + Valor da conta &quot;Recuperação de Consórcios e Fundos&quot; no mês de referência. + Valor da conta &quot;Recuperação de Consórcios e Fundos&quot; no mês de referência."/>
  </r>
  <r>
    <s v="Ses_RMovRam.csv"/>
    <x v="0"/>
    <n v="117"/>
    <x v="0"/>
    <s v="n/a"/>
    <x v="277"/>
    <s v=" = Corresponde ao total do valor das depesas com resgates de seguro de vida individual / VGBL, no mês de referência."/>
  </r>
  <r>
    <s v="Ses_RMovRam.csv"/>
    <x v="0"/>
    <n v="118"/>
    <x v="0"/>
    <s v="n/a"/>
    <x v="278"/>
    <s v=" = Valor das despesas com benefícios no mês de referência. + Valor das despesas com benefícios no mês de referência. + Valor das despesas com benefícios no mês de referência. + Valor das despesas com benefícios no mês de referência."/>
  </r>
  <r>
    <s v="Ses_RMovRam.csv"/>
    <x v="0"/>
    <n v="119"/>
    <x v="0"/>
    <s v="n/a"/>
    <x v="279"/>
    <s v=" = Corresponde ao total dos prêmios restituídos no mês de referência, cedidos em cosseguro pela seguradora"/>
  </r>
  <r>
    <s v="Ses_RMovRam.csv"/>
    <x v="0"/>
    <n v="120"/>
    <x v="0"/>
    <s v="n/a"/>
    <x v="280"/>
    <s v=" = Corresponde ao total dos prêmios restituídos no mês de referência, cedidos em resseguro à resseguradora local pela seguradora"/>
  </r>
  <r>
    <s v="Ses_RMovRam.csv"/>
    <x v="0"/>
    <n v="121"/>
    <x v="0"/>
    <s v="n/a"/>
    <x v="281"/>
    <s v=" = Corresponde ao total dos prêmios restituídos no mês de referência, cedidos em resseguro à resseguradora eventual pela seguradora"/>
  </r>
  <r>
    <s v="Ses_RMovRam.csv"/>
    <x v="0"/>
    <n v="122"/>
    <x v="0"/>
    <s v="n/a"/>
    <x v="282"/>
    <s v=" = Corresponde ao total dos prêmios restituídos no mês de referência cedidos em resseguro à resseguradora admitida pela seguradora"/>
  </r>
  <r>
    <s v="Ses_RMovRam.csv"/>
    <x v="0"/>
    <n v="123"/>
    <x v="0"/>
    <s v="n/a"/>
    <x v="283"/>
    <s v=" = Corresponde ao total dos prêmios de seguros cancelados no mês de referência, cedidos em cosseguro pela seguradora"/>
  </r>
  <r>
    <s v="Ses_RMovRam.csv"/>
    <x v="0"/>
    <n v="124"/>
    <x v="0"/>
    <s v="n/a"/>
    <x v="284"/>
    <s v=" = Corresponde ao total dos prêmios de seguro cancelados, no mês de referência, cedidos em resseguro à resseguradora local pela seguradora."/>
  </r>
  <r>
    <s v="Ses_RMovRam.csv"/>
    <x v="0"/>
    <n v="125"/>
    <x v="0"/>
    <s v="n/a"/>
    <x v="285"/>
    <s v=" = Corresponde ao total dos prêmios de seguro cancelados no mês de referência, cedidos em resseguro à resseguradora eventual pela seguradora"/>
  </r>
  <r>
    <s v="Ses_RMovRam.csv"/>
    <x v="0"/>
    <n v="126"/>
    <x v="0"/>
    <s v="n/a"/>
    <x v="286"/>
    <s v=" = Corresponde ao total dos prêmios de seguro cancelados no mês de referência, cedidos em resseguro à resseguradora admitida pela seguradora"/>
  </r>
  <r>
    <s v="Ses_RMovRam.csv"/>
    <x v="0"/>
    <n v="127"/>
    <x v="0"/>
    <s v="n/a"/>
    <x v="287"/>
    <s v=" = Valor da conta &quot;Outros&quot;."/>
  </r>
  <r>
    <s v="Ses_RMovRam.csv"/>
    <x v="0"/>
    <n v="128"/>
    <x v="0"/>
    <s v="n/a"/>
    <x v="288"/>
    <s v=" = Valor da conta &quot;Remissão&quot;."/>
  </r>
  <r>
    <s v="Ses_RMovRam.csv"/>
    <x v="0"/>
    <n v="129"/>
    <x v="0"/>
    <s v="n/a"/>
    <x v="289"/>
    <s v=" = Valor da conta &quot;Renda de Eventos Aleatórios&quot;."/>
  </r>
  <r>
    <s v="Ses_RMovRam.csv"/>
    <x v="0"/>
    <n v="130"/>
    <x v="0"/>
    <s v="n/a"/>
    <x v="290"/>
    <s v=" = Valor da conta &quot;Provisão de Benefícios Concedidos&quot;."/>
  </r>
  <r>
    <s v="Ses_RMovRam.csv"/>
    <x v="0"/>
    <n v="131"/>
    <x v="0"/>
    <s v="n/a"/>
    <x v="291"/>
    <s v=" = Valor da provisão de  PPNG - Retrocessão"/>
  </r>
  <r>
    <s v="Ses_RMovRam.csv"/>
    <x v="0"/>
    <n v="132"/>
    <x v="0"/>
    <s v="n/a"/>
    <x v="292"/>
    <s v=" = Valor da provisão de Sinistros a Liquidar - PSL"/>
  </r>
  <r>
    <s v="Ses_RMovRam.csv"/>
    <x v="0"/>
    <n v="133"/>
    <x v="0"/>
    <s v="n/a"/>
    <x v="293"/>
    <s v=" = Valor da provisão de Sinistros Ocorridos e Não Avisados"/>
  </r>
  <r>
    <s v="Ses_RMovRam.csv"/>
    <x v="0"/>
    <n v="134"/>
    <x v="0"/>
    <s v="n/a"/>
    <x v="294"/>
    <m/>
  </r>
  <r>
    <s v="Ses_RMovRam.csv"/>
    <x v="0"/>
    <n v="135"/>
    <x v="0"/>
    <s v="n/a"/>
    <x v="295"/>
    <m/>
  </r>
  <r>
    <s v="Ses_RMovRam.csv"/>
    <x v="0"/>
    <n v="136"/>
    <x v="0"/>
    <s v="n/a"/>
    <x v="296"/>
    <m/>
  </r>
  <r>
    <s v="Ses_RMovRam.csv"/>
    <x v="0"/>
    <n v="137"/>
    <x v="0"/>
    <s v="n/a"/>
    <x v="297"/>
    <m/>
  </r>
  <r>
    <s v="Ses_RMovRam.csv"/>
    <x v="0"/>
    <n v="138"/>
    <x v="0"/>
    <s v="n/a"/>
    <x v="298"/>
    <m/>
  </r>
  <r>
    <s v="Ses_RMovRam.csv"/>
    <x v="0"/>
    <n v="139"/>
    <x v="0"/>
    <s v="n/a"/>
    <x v="299"/>
    <m/>
  </r>
  <r>
    <s v="Ses_RMovRam.csv"/>
    <x v="0"/>
    <n v="140"/>
    <x v="0"/>
    <s v="n/a"/>
    <x v="300"/>
    <m/>
  </r>
  <r>
    <s v="Ses_RMovRam.csv"/>
    <x v="0"/>
    <n v="141"/>
    <x v="0"/>
    <s v="n/a"/>
    <x v="301"/>
    <m/>
  </r>
  <r>
    <s v="Ses_RMovRam.csv"/>
    <x v="0"/>
    <n v="142"/>
    <x v="0"/>
    <s v="n/a"/>
    <x v="302"/>
    <s v=" = Valor total das Parcelas a Vencer dos rêmios de seguros a receber no mês de referência"/>
  </r>
  <r>
    <s v="Ses_RMovRam.csv"/>
    <x v="0"/>
    <n v="143"/>
    <x v="0"/>
    <s v="n/a"/>
    <x v="303"/>
    <s v=" = Valor total das Parcelas Vencidas dos prêmios de seguros a receber no mês de referência"/>
  </r>
  <r>
    <s v="Ses_RMovRam.csv"/>
    <x v="0"/>
    <n v="144"/>
    <x v="0"/>
    <s v="n/a"/>
    <x v="304"/>
    <s v=" = Valor total dos prêmios de seguros a receber no mês de referência"/>
  </r>
  <r>
    <s v="Ses_RMovRam.csv"/>
    <x v="0"/>
    <n v="145"/>
    <x v="0"/>
    <s v="n/a"/>
    <x v="305"/>
    <s v=" = Valor total do adicional de fracionamento dos prêmios de seguros a receber no mês de referência"/>
  </r>
  <r>
    <s v="Ses_RMovRam.csv"/>
    <x v="0"/>
    <n v="146"/>
    <x v="0"/>
    <s v="n/a"/>
    <x v="306"/>
    <s v=" = Valor total do Custo de Apólice dos prêmios de seguros a receber no mês de referência"/>
  </r>
  <r>
    <s v="Ses_RMovRam.csv"/>
    <x v="0"/>
    <n v="147"/>
    <x v="0"/>
    <s v="n/a"/>
    <x v="307"/>
    <s v=" = Valor total do IOF dos prêmios de seguros a receber no mês de referência"/>
  </r>
  <r>
    <s v="Ses_RMovRam.csv"/>
    <x v="0"/>
    <n v="148"/>
    <x v="0"/>
    <s v="n/a"/>
    <x v="308"/>
    <s v=" = Valor total dos prêmios de seguros a receber cedidos em cosseguro pela seguradora no mês de referência, líquidos de IOF, adicional de fracionamento e custo de apólice"/>
  </r>
  <r>
    <s v="Ses_RMovRam.csv"/>
    <x v="0"/>
    <n v="149"/>
    <x v="0"/>
    <s v="n/a"/>
    <x v="309"/>
    <s v=" = Valor total dos prêmios de seguros a receber cedidos a ressegurador  pela seguradora no mês de referência, líquidos de IOF, adicional de fracionamento e custo de apólice"/>
  </r>
  <r>
    <s v="Ses_RMovRam.csv"/>
    <x v="0"/>
    <n v="150"/>
    <x v="0"/>
    <s v="n/a"/>
    <x v="310"/>
    <s v=" = Valor total dos prêmios de seguros a receber aceitos em retrocessão pela seguradora no mês de referência."/>
  </r>
  <r>
    <s v="Ses_RMovRam.csv"/>
    <x v="0"/>
    <n v="151"/>
    <x v="0"/>
    <s v="n/a"/>
    <x v="311"/>
    <s v=" = Valor total dos prêmios de seguros a receber aceitos em cosseguro pela seguradora no mês de referência, líquidos de IOF, adicional de fracionamento e custo de apólice."/>
  </r>
  <r>
    <s v="Ses_RMovRam.csv"/>
    <x v="0"/>
    <n v="152"/>
    <x v="0"/>
    <s v="n/a"/>
    <x v="312"/>
    <s v=" = Valor total dos prêmios de seguros a receber emitidos pela própria seguradora no mês de referência, líquidos de cosseguro cedido, resseguro, IOF, adicional de fracionamento e custo de apólice."/>
  </r>
  <r>
    <s v="Ses_RMovRam.csv"/>
    <x v="0"/>
    <n v="153"/>
    <x v="0"/>
    <s v="n/a"/>
    <x v="313"/>
    <s v=" = Valor total das retrocessões aceitas que estão sendo oferecidas como direito creditório no mês de referência, líquidos de IOF, adicional de fracionamento e custo de apólice."/>
  </r>
  <r>
    <s v="Ses_RMovRam.csv"/>
    <x v="0"/>
    <n v="154"/>
    <x v="0"/>
    <s v="n/a"/>
    <x v="314"/>
    <s v=" = Valor total dos cosseguros aceitos que estão sendo oferecidos como direito creditório no mês de referência, líquidos de IOF, adicional de fracionamento e custo de apólice."/>
  </r>
  <r>
    <s v="Ses_RMovRam.csv"/>
    <x v="0"/>
    <n v="155"/>
    <x v="0"/>
    <s v="n/a"/>
    <x v="315"/>
    <s v=" = Valor total dos prêmios de seguros que estão sendo oferecidos como direito creditório no mês de referência, líquidos de cosseguro cedido, resseguro, IOF, adicional de fracionamento e custo de apólice."/>
  </r>
  <r>
    <s v="Ses_RMovRam.csv"/>
    <x v="0"/>
    <n v="156"/>
    <x v="0"/>
    <s v="n/a"/>
    <x v="316"/>
    <s v=" = Valor contabilizado como provisão de risco sobre prêmios a receber no mês de referência."/>
  </r>
  <r>
    <s v="Ses_RMovRam.csv"/>
    <x v="0"/>
    <n v="157"/>
    <x v="0"/>
    <s v="n/a"/>
    <x v="317"/>
    <s v=" = Valor total dos Direitos Creditórios referentes aos riscos vigentes e não emitidos no mês de referência, calculados conforme nota técnica atuarial encaminhada a SUSEP."/>
  </r>
  <r>
    <s v="Ses_RMovRam.csv"/>
    <x v="0"/>
    <n v="158"/>
    <x v="0"/>
    <s v="n/a"/>
    <x v="318"/>
    <m/>
  </r>
  <r>
    <s v="Ses_RMovRam.csv"/>
    <x v="0"/>
    <n v="159"/>
    <x v="0"/>
    <s v="n/a"/>
    <x v="319"/>
    <s v=" = Valor da conta &quot;Outras Provisões&quot;"/>
  </r>
  <r>
    <s v="Ses_RMovRam.csv"/>
    <x v="0"/>
    <n v="160"/>
    <x v="0"/>
    <s v="n/a"/>
    <x v="320"/>
    <m/>
  </r>
  <r>
    <s v="Ses_RMovRam.csv"/>
    <x v="0"/>
    <n v="161"/>
    <x v="0"/>
    <s v="n/a"/>
    <x v="321"/>
    <s v=" = Corresponde ao total dos prêmios de seguro aceitos em transferência pela seguradora no mês de referência."/>
  </r>
  <r>
    <s v="Ses_RMovRam.csv"/>
    <x v="0"/>
    <n v="162"/>
    <x v="0"/>
    <s v="n/a"/>
    <x v="322"/>
    <s v=" = Corresponde ao total dos prêmios de seguro cedidos em transferência pela seguradora no mês de referência."/>
  </r>
  <r>
    <s v="Ses_RMovRam.csv"/>
    <x v="0"/>
    <n v="163"/>
    <x v="0"/>
    <s v="n/a"/>
    <x v="323"/>
    <s v=" = Valor do campo Prêmios Convênio DPVAT"/>
  </r>
  <r>
    <s v="Ses_RMovRam.csv"/>
    <x v="0"/>
    <n v="164"/>
    <x v="0"/>
    <s v="n/a"/>
    <x v="324"/>
    <s v=" = Valor da conta &quot;Despesas com Benefícios&quot;. No caso do ramo habitacional, este valor deve ser preenchido positivo. + Valor da variação do sinistro retido no mês de referência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"/>
  </r>
  <r>
    <s v="Ses_RMovRam.csv"/>
    <x v="0"/>
    <n v="165"/>
    <x v="0"/>
    <s v="n/a"/>
    <x v="325"/>
    <s v=" = Total das recuperações em salvados e ressarcimentos referente a retrocessão aceita"/>
  </r>
  <r>
    <s v="Ses_RMovRam.csv"/>
    <x v="0"/>
    <n v="166"/>
    <x v="0"/>
    <s v="n/a"/>
    <x v="326"/>
    <m/>
  </r>
  <r>
    <s v="Ses_RMovRam.csv"/>
    <x v="0"/>
    <n v="167"/>
    <x v="0"/>
    <s v="n/a"/>
    <x v="327"/>
    <m/>
  </r>
  <r>
    <s v="Ses_RMovRam.csv"/>
    <x v="0"/>
    <n v="168"/>
    <x v="0"/>
    <s v="n/a"/>
    <x v="328"/>
    <m/>
  </r>
  <r>
    <s v="Ses_RMovRam.csv"/>
    <x v="0"/>
    <n v="169"/>
    <x v="0"/>
    <s v="n/a"/>
    <x v="329"/>
    <m/>
  </r>
  <r>
    <s v="Ses_RMovRam.csv"/>
    <x v="0"/>
    <n v="170"/>
    <x v="0"/>
    <s v="n/a"/>
    <x v="330"/>
    <m/>
  </r>
  <r>
    <s v="Ses_RMovRam.csv"/>
    <x v="0"/>
    <n v="171"/>
    <x v="0"/>
    <s v="n/a"/>
    <x v="331"/>
    <m/>
  </r>
  <r>
    <s v="Ses_RMovRam.csv"/>
    <x v="0"/>
    <n v="172"/>
    <x v="0"/>
    <s v="n/a"/>
    <x v="332"/>
    <m/>
  </r>
  <r>
    <s v="Ses_RMovRam.csv"/>
    <x v="0"/>
    <n v="173"/>
    <x v="0"/>
    <s v="n/a"/>
    <x v="333"/>
    <m/>
  </r>
  <r>
    <m/>
    <x v="2"/>
    <m/>
    <x v="4"/>
    <m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AE9AD-9F70-48F4-AA47-E4A18391E2A0}" name="Tabela dinâmica1" cacheId="59" applyNumberFormats="0" applyBorderFormats="0" applyFontFormats="0" applyPatternFormats="0" applyAlignmentFormats="0" applyWidthHeightFormats="1" dataCaption="Valores" updatedVersion="8" minRefreshableVersion="3" showDrill="0" useAutoFormatting="1" rowGrandTotals="0" itemPrintTitles="1" createdVersion="8" indent="0" compact="0" compactData="0" multipleFieldFilters="0">
  <location ref="A3:B297" firstHeaderRow="1" firstDataRow="1" firstDataCol="1" rowPageCount="1" colPageCount="1"/>
  <pivotFields count="7"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 sortType="descending">
      <items count="7">
        <item x="2"/>
        <item x="0"/>
        <item x="3"/>
        <item x="4"/>
        <item m="1"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defaultSubtotal="0">
      <items count="335">
        <item x="18"/>
        <item x="64"/>
        <item x="56"/>
        <item x="50"/>
        <item x="78"/>
        <item x="84"/>
        <item x="88"/>
        <item x="111"/>
        <item x="131"/>
        <item x="57"/>
        <item x="38"/>
        <item x="55"/>
        <item x="92"/>
        <item x="30"/>
        <item x="12"/>
        <item x="45"/>
        <item x="40"/>
        <item x="49"/>
        <item x="14"/>
        <item x="42"/>
        <item x="16"/>
        <item x="61"/>
        <item x="145"/>
        <item x="21"/>
        <item x="54"/>
        <item x="19"/>
        <item x="134"/>
        <item x="130"/>
        <item x="89"/>
        <item x="86"/>
        <item x="136"/>
        <item x="28"/>
        <item x="108"/>
        <item x="37"/>
        <item x="104"/>
        <item x="105"/>
        <item m="1" x="334"/>
        <item x="123"/>
        <item x="122"/>
        <item x="52"/>
        <item x="135"/>
        <item x="27"/>
        <item x="77"/>
        <item x="76"/>
        <item x="11"/>
        <item x="41"/>
        <item x="66"/>
        <item x="80"/>
        <item x="87"/>
        <item x="26"/>
        <item x="31"/>
        <item x="298"/>
        <item x="301"/>
        <item x="300"/>
        <item x="299"/>
        <item x="175"/>
        <item x="176"/>
        <item x="177"/>
        <item x="178"/>
        <item x="173"/>
        <item x="244"/>
        <item x="209"/>
        <item x="238"/>
        <item x="239"/>
        <item x="278"/>
        <item x="179"/>
        <item x="180"/>
        <item x="181"/>
        <item x="182"/>
        <item x="183"/>
        <item x="184"/>
        <item x="185"/>
        <item x="277"/>
        <item x="186"/>
        <item x="187"/>
        <item x="188"/>
        <item x="189"/>
        <item x="190"/>
        <item x="191"/>
        <item x="17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170"/>
        <item x="267"/>
        <item x="205"/>
        <item x="206"/>
        <item x="207"/>
        <item x="171"/>
        <item x="208"/>
        <item x="240"/>
        <item x="241"/>
        <item x="242"/>
        <item x="243"/>
        <item x="174"/>
        <item x="268"/>
        <item x="273"/>
        <item x="245"/>
        <item x="305"/>
        <item x="311"/>
        <item x="314"/>
        <item x="308"/>
        <item x="306"/>
        <item x="307"/>
        <item x="302"/>
        <item x="303"/>
        <item x="316"/>
        <item x="310"/>
        <item x="315"/>
        <item x="312"/>
        <item x="309"/>
        <item x="313"/>
        <item x="317"/>
        <item x="318"/>
        <item x="304"/>
        <item x="283"/>
        <item x="286"/>
        <item x="285"/>
        <item x="284"/>
        <item x="266"/>
        <item x="323"/>
        <item x="246"/>
        <item x="247"/>
        <item x="270"/>
        <item x="271"/>
        <item x="248"/>
        <item x="275"/>
        <item x="272"/>
        <item x="249"/>
        <item x="237"/>
        <item x="250"/>
        <item x="251"/>
        <item x="269"/>
        <item x="279"/>
        <item x="252"/>
        <item x="274"/>
        <item x="282"/>
        <item x="281"/>
        <item x="280"/>
        <item x="253"/>
        <item x="254"/>
        <item x="162"/>
        <item x="255"/>
        <item x="256"/>
        <item x="257"/>
        <item x="258"/>
        <item x="333"/>
        <item x="327"/>
        <item x="328"/>
        <item x="329"/>
        <item x="326"/>
        <item x="330"/>
        <item x="332"/>
        <item x="331"/>
        <item x="259"/>
        <item x="260"/>
        <item x="321"/>
        <item x="322"/>
        <item x="320"/>
        <item x="319"/>
        <item x="287"/>
        <item x="290"/>
        <item x="288"/>
        <item x="289"/>
        <item x="261"/>
        <item x="262"/>
        <item x="291"/>
        <item x="263"/>
        <item x="292"/>
        <item x="293"/>
        <item x="264"/>
        <item x="210"/>
        <item x="211"/>
        <item x="212"/>
        <item x="213"/>
        <item x="294"/>
        <item x="297"/>
        <item x="296"/>
        <item x="295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65"/>
        <item x="228"/>
        <item x="229"/>
        <item x="276"/>
        <item x="230"/>
        <item x="231"/>
        <item x="232"/>
        <item x="233"/>
        <item x="234"/>
        <item x="235"/>
        <item x="236"/>
        <item x="325"/>
        <item x="161"/>
        <item x="166"/>
        <item x="163"/>
        <item x="164"/>
        <item x="165"/>
        <item x="324"/>
        <item x="167"/>
        <item x="168"/>
        <item x="169"/>
        <item x="13"/>
        <item x="46"/>
        <item x="24"/>
        <item x="73"/>
        <item x="23"/>
        <item x="112"/>
        <item x="99"/>
        <item x="113"/>
        <item x="25"/>
        <item x="81"/>
        <item x="126"/>
        <item x="79"/>
        <item x="43"/>
        <item x="59"/>
        <item x="125"/>
        <item x="124"/>
        <item x="20"/>
        <item x="120"/>
        <item x="65"/>
        <item x="117"/>
        <item x="118"/>
        <item x="119"/>
        <item x="75"/>
        <item x="155"/>
        <item x="96"/>
        <item x="140"/>
        <item x="152"/>
        <item x="139"/>
        <item x="142"/>
        <item x="153"/>
        <item x="141"/>
        <item x="127"/>
        <item x="128"/>
        <item x="121"/>
        <item x="94"/>
        <item x="149"/>
        <item x="151"/>
        <item x="32"/>
        <item x="39"/>
        <item x="69"/>
        <item x="68"/>
        <item x="132"/>
        <item x="100"/>
        <item x="97"/>
        <item x="82"/>
        <item x="156"/>
        <item x="93"/>
        <item x="91"/>
        <item x="22"/>
        <item x="95"/>
        <item x="35"/>
        <item x="44"/>
        <item x="102"/>
        <item x="47"/>
        <item x="29"/>
        <item x="51"/>
        <item x="60"/>
        <item x="62"/>
        <item x="103"/>
        <item x="63"/>
        <item x="106"/>
        <item x="107"/>
        <item x="109"/>
        <item x="110"/>
        <item x="114"/>
        <item x="67"/>
        <item x="115"/>
        <item x="70"/>
        <item x="71"/>
        <item x="116"/>
        <item x="129"/>
        <item x="133"/>
        <item x="137"/>
        <item x="72"/>
        <item x="160"/>
        <item x="74"/>
        <item x="138"/>
        <item x="146"/>
        <item x="150"/>
        <item x="157"/>
        <item x="158"/>
        <item x="159"/>
        <item x="154"/>
        <item x="143"/>
        <item x="144"/>
        <item x="85"/>
        <item x="83"/>
        <item x="101"/>
        <item x="34"/>
        <item x="98"/>
        <item x="58"/>
        <item x="36"/>
        <item x="148"/>
        <item x="48"/>
        <item x="147"/>
        <item x="90"/>
        <item x="53"/>
        <item x="15"/>
        <item x="33"/>
        <item x="1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/>
  </pivotFields>
  <rowFields count="1">
    <field x="5"/>
  </rowFields>
  <rowItems count="29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</rowItems>
  <colItems count="1">
    <i/>
  </colItems>
  <pageFields count="1">
    <pageField fld="1" item="1" hier="-1"/>
  </pageFields>
  <dataFields count="1">
    <dataField name="count" fld="5" subtotal="count" baseField="0" baseItem="0"/>
  </dataFields>
  <pivotTableStyleInfo name="PivotStyleDark1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E39D-1CA0-46E1-B8E8-E53904CB661C}">
  <dimension ref="A1:H520"/>
  <sheetViews>
    <sheetView showGridLines="0" zoomScaleNormal="100" workbookViewId="0">
      <pane ySplit="1" topLeftCell="A8" activePane="bottomLeft" state="frozen"/>
      <selection pane="bottomLeft" activeCell="C137" activeCellId="1" sqref="C8:C12 C137:C151"/>
    </sheetView>
    <sheetView workbookViewId="1">
      <pane ySplit="1" topLeftCell="A11" activePane="bottomLeft" state="frozen"/>
      <selection pane="bottomLeft" activeCell="F55" sqref="F55"/>
    </sheetView>
  </sheetViews>
  <sheetFormatPr defaultColWidth="2.7109375" defaultRowHeight="11.1" customHeight="1" x14ac:dyDescent="0.2"/>
  <cols>
    <col min="1" max="1" width="27.7109375" style="2" bestFit="1" customWidth="1"/>
    <col min="2" max="2" width="10.85546875" style="2" bestFit="1" customWidth="1"/>
    <col min="3" max="3" width="4.85546875" style="2" bestFit="1" customWidth="1"/>
    <col min="4" max="4" width="8.140625" style="2" bestFit="1" customWidth="1"/>
    <col min="5" max="5" width="24.85546875" style="2" bestFit="1" customWidth="1"/>
    <col min="6" max="7" width="32.140625" style="5" customWidth="1"/>
    <col min="9" max="16384" width="2.7109375" style="2"/>
  </cols>
  <sheetData>
    <row r="1" spans="1:7" ht="11.1" customHeight="1" x14ac:dyDescent="0.2">
      <c r="A1" s="1" t="s">
        <v>609</v>
      </c>
      <c r="B1" s="1" t="s">
        <v>610</v>
      </c>
      <c r="C1" s="1" t="s">
        <v>324</v>
      </c>
      <c r="D1" s="1" t="s">
        <v>270</v>
      </c>
      <c r="E1" s="13" t="s">
        <v>625</v>
      </c>
      <c r="F1" s="4" t="s">
        <v>12</v>
      </c>
      <c r="G1" s="4" t="s">
        <v>13</v>
      </c>
    </row>
    <row r="2" spans="1:7" ht="11.1" customHeight="1" x14ac:dyDescent="0.2">
      <c r="A2" s="42" t="s">
        <v>327</v>
      </c>
      <c r="B2" s="42" t="b">
        <v>1</v>
      </c>
      <c r="C2" s="42">
        <v>5</v>
      </c>
      <c r="D2" s="3" t="str">
        <f>VLOOKUP(F2,type!A:B,2,FALSE)</f>
        <v>double</v>
      </c>
      <c r="E2" s="12" t="s">
        <v>617</v>
      </c>
      <c r="F2" s="14" t="s">
        <v>615</v>
      </c>
      <c r="G2" s="15" t="s">
        <v>616</v>
      </c>
    </row>
    <row r="3" spans="1:7" ht="11.1" customHeight="1" x14ac:dyDescent="0.2">
      <c r="A3" s="42" t="s">
        <v>213</v>
      </c>
      <c r="B3" s="42" t="b">
        <v>1</v>
      </c>
      <c r="C3" s="42">
        <v>5</v>
      </c>
      <c r="D3" s="3" t="str">
        <f>VLOOKUP(F3,type!A:B,2,FALSE)</f>
        <v>double</v>
      </c>
      <c r="E3" s="12" t="s">
        <v>617</v>
      </c>
      <c r="F3" s="14" t="s">
        <v>615</v>
      </c>
      <c r="G3" s="15" t="s">
        <v>616</v>
      </c>
    </row>
    <row r="4" spans="1:7" ht="11.1" customHeight="1" x14ac:dyDescent="0.2">
      <c r="A4" s="42" t="s">
        <v>624</v>
      </c>
      <c r="B4" s="42" t="b">
        <v>1</v>
      </c>
      <c r="C4" s="42">
        <v>5</v>
      </c>
      <c r="D4" s="3" t="str">
        <f>VLOOKUP(F4,type!A:B,2,FALSE)</f>
        <v>double</v>
      </c>
      <c r="E4" s="12" t="s">
        <v>617</v>
      </c>
      <c r="F4" s="14" t="s">
        <v>619</v>
      </c>
      <c r="G4" s="15"/>
    </row>
    <row r="5" spans="1:7" ht="11.1" customHeight="1" x14ac:dyDescent="0.2">
      <c r="A5" s="42" t="s">
        <v>624</v>
      </c>
      <c r="B5" s="42" t="b">
        <v>1</v>
      </c>
      <c r="C5" s="42">
        <v>6</v>
      </c>
      <c r="D5" s="3" t="str">
        <f>VLOOKUP(F5,type!A:B,2,FALSE)</f>
        <v>double</v>
      </c>
      <c r="E5" s="12" t="s">
        <v>617</v>
      </c>
      <c r="F5" s="14" t="s">
        <v>620</v>
      </c>
      <c r="G5" s="15"/>
    </row>
    <row r="6" spans="1:7" ht="11.1" customHeight="1" x14ac:dyDescent="0.2">
      <c r="A6" s="42" t="s">
        <v>624</v>
      </c>
      <c r="B6" s="42" t="b">
        <v>1</v>
      </c>
      <c r="C6" s="42">
        <v>7</v>
      </c>
      <c r="D6" s="3" t="str">
        <f>VLOOKUP(F6,type!A:B,2,FALSE)</f>
        <v>double</v>
      </c>
      <c r="E6" s="12" t="s">
        <v>617</v>
      </c>
      <c r="F6" s="14" t="s">
        <v>621</v>
      </c>
      <c r="G6" s="15"/>
    </row>
    <row r="7" spans="1:7" ht="11.1" customHeight="1" x14ac:dyDescent="0.2">
      <c r="A7" s="42" t="s">
        <v>624</v>
      </c>
      <c r="B7" s="42" t="b">
        <v>1</v>
      </c>
      <c r="C7" s="42">
        <v>8</v>
      </c>
      <c r="D7" s="3" t="str">
        <f>VLOOKUP(F7,type!A:B,2,FALSE)</f>
        <v>double</v>
      </c>
      <c r="E7" s="12" t="s">
        <v>617</v>
      </c>
      <c r="F7" s="14" t="s">
        <v>622</v>
      </c>
      <c r="G7" s="15"/>
    </row>
    <row r="8" spans="1:7" ht="11.1" customHeight="1" x14ac:dyDescent="0.2">
      <c r="A8" s="42" t="s">
        <v>624</v>
      </c>
      <c r="B8" s="42" t="b">
        <v>1</v>
      </c>
      <c r="C8" s="42">
        <v>9</v>
      </c>
      <c r="D8" s="3" t="str">
        <f>VLOOKUP(F8,type!A:B,2,FALSE)</f>
        <v>double</v>
      </c>
      <c r="E8" s="12" t="s">
        <v>617</v>
      </c>
      <c r="F8" s="14" t="s">
        <v>623</v>
      </c>
      <c r="G8" s="15"/>
    </row>
    <row r="9" spans="1:7" ht="11.1" customHeight="1" x14ac:dyDescent="0.2">
      <c r="A9" s="42" t="s">
        <v>135</v>
      </c>
      <c r="B9" s="42" t="b">
        <v>1</v>
      </c>
      <c r="C9" s="42">
        <v>19</v>
      </c>
      <c r="D9" s="3" t="str">
        <f>VLOOKUP(F9,type!A:B,2,FALSE)</f>
        <v>double</v>
      </c>
      <c r="E9" s="12" t="s">
        <v>617</v>
      </c>
      <c r="F9" s="14" t="s">
        <v>626</v>
      </c>
      <c r="G9" s="15"/>
    </row>
    <row r="10" spans="1:7" ht="11.1" customHeight="1" x14ac:dyDescent="0.2">
      <c r="A10" s="42" t="s">
        <v>135</v>
      </c>
      <c r="B10" s="42" t="b">
        <v>1</v>
      </c>
      <c r="C10" s="42">
        <v>20</v>
      </c>
      <c r="D10" s="3" t="str">
        <f>VLOOKUP(F10,type!A:B,2,FALSE)</f>
        <v>double</v>
      </c>
      <c r="E10" s="12" t="s">
        <v>617</v>
      </c>
      <c r="F10" s="14" t="s">
        <v>627</v>
      </c>
      <c r="G10" s="15"/>
    </row>
    <row r="11" spans="1:7" ht="11.1" customHeight="1" x14ac:dyDescent="0.2">
      <c r="A11" s="42" t="s">
        <v>135</v>
      </c>
      <c r="B11" s="42" t="b">
        <v>1</v>
      </c>
      <c r="C11" s="42">
        <v>21</v>
      </c>
      <c r="D11" s="3" t="str">
        <f>VLOOKUP(F11,type!A:B,2,FALSE)</f>
        <v>double</v>
      </c>
      <c r="E11" s="12" t="s">
        <v>617</v>
      </c>
      <c r="F11" s="14" t="s">
        <v>628</v>
      </c>
      <c r="G11" s="15"/>
    </row>
    <row r="12" spans="1:7" ht="11.1" customHeight="1" x14ac:dyDescent="0.2">
      <c r="A12" s="42" t="s">
        <v>135</v>
      </c>
      <c r="B12" s="42" t="b">
        <v>1</v>
      </c>
      <c r="C12" s="42">
        <v>22</v>
      </c>
      <c r="D12" s="3" t="str">
        <f>VLOOKUP(F12,type!A:B,2,FALSE)</f>
        <v>double</v>
      </c>
      <c r="E12" s="12" t="s">
        <v>617</v>
      </c>
      <c r="F12" s="14" t="s">
        <v>629</v>
      </c>
      <c r="G12" s="15"/>
    </row>
    <row r="13" spans="1:7" ht="11.1" customHeight="1" x14ac:dyDescent="0.2">
      <c r="A13" s="42" t="s">
        <v>135</v>
      </c>
      <c r="B13" s="42" t="b">
        <v>1</v>
      </c>
      <c r="C13" s="42">
        <v>23</v>
      </c>
      <c r="D13" s="3" t="str">
        <f>VLOOKUP(F13,type!A:B,2,FALSE)</f>
        <v>double</v>
      </c>
      <c r="E13" s="12" t="s">
        <v>617</v>
      </c>
      <c r="F13" s="14" t="s">
        <v>630</v>
      </c>
      <c r="G13" s="15"/>
    </row>
    <row r="14" spans="1:7" ht="11.1" customHeight="1" x14ac:dyDescent="0.2">
      <c r="A14" s="3" t="str">
        <f>TRIM(IF(IFERROR(SEARCH(".csv",F14,1),0)&gt;0,F14,A13))</f>
        <v>LimiteRetProxVig.csv</v>
      </c>
      <c r="B14" s="3" t="b">
        <f>AND(IF(IFERROR(SEARCH(".csv",F14,1),0)&gt;0,FALSE,TRUE),LEN(F14)&gt;0)</f>
        <v>0</v>
      </c>
      <c r="C14" s="3">
        <f>IF(B14=TRUE,IF(A14=A13,C13+1,1),0)</f>
        <v>0</v>
      </c>
      <c r="D14" s="3" t="str">
        <f>IFERROR(VLOOKUP(F14,type!A:B,2,FALSE),"")</f>
        <v/>
      </c>
      <c r="E14" s="11" t="s">
        <v>618</v>
      </c>
      <c r="F14" s="31" t="s">
        <v>0</v>
      </c>
      <c r="G14" s="31" t="s">
        <v>1</v>
      </c>
    </row>
    <row r="15" spans="1:7" ht="11.1" customHeight="1" x14ac:dyDescent="0.2">
      <c r="A15" s="3" t="str">
        <f t="shared" ref="A15:A78" si="0">TRIM(IF(IFERROR(SEARCH(".csv",F15,1),0)&gt;0,F15,A14))</f>
        <v>LimiteRetProxVig.csv</v>
      </c>
      <c r="B15" s="3" t="b">
        <f>AND(IF(IFERROR(SEARCH(".csv",F15,1),0)&gt;0,FALSE,TRUE),LEN(F15)&gt;0)</f>
        <v>1</v>
      </c>
      <c r="C15" s="3">
        <f t="shared" ref="C15:C78" si="1">IF(B15=TRUE,IF(A15=A14,C14+1,1),0)</f>
        <v>1</v>
      </c>
      <c r="D15" s="3" t="str">
        <f>IFERROR(VLOOKUP(F15,type!A:B,2,FALSE),"")</f>
        <v>character</v>
      </c>
      <c r="E15" s="11" t="s">
        <v>618</v>
      </c>
      <c r="F15" s="32" t="s">
        <v>2</v>
      </c>
      <c r="G15" s="33" t="s">
        <v>3</v>
      </c>
    </row>
    <row r="16" spans="1:7" ht="11.1" customHeight="1" x14ac:dyDescent="0.2">
      <c r="A16" s="3" t="str">
        <f t="shared" si="0"/>
        <v>LimiteRetProxVig.csv</v>
      </c>
      <c r="B16" s="3" t="b">
        <f t="shared" ref="B16:B79" si="2">AND(IF(IFERROR(SEARCH(".csv",F16,1),0)&gt;0,FALSE,TRUE),LEN(F16)&gt;0)</f>
        <v>1</v>
      </c>
      <c r="C16" s="3">
        <f t="shared" si="1"/>
        <v>2</v>
      </c>
      <c r="D16" s="3" t="str">
        <f>IFERROR(VLOOKUP(F16,type!A:B,2,FALSE),"")</f>
        <v>character</v>
      </c>
      <c r="E16" s="11" t="s">
        <v>618</v>
      </c>
      <c r="F16" s="32" t="s">
        <v>4</v>
      </c>
      <c r="G16" s="33" t="s">
        <v>5</v>
      </c>
    </row>
    <row r="17" spans="1:7" ht="11.1" customHeight="1" x14ac:dyDescent="0.2">
      <c r="A17" s="3" t="str">
        <f t="shared" si="0"/>
        <v>LimiteRetProxVig.csv</v>
      </c>
      <c r="B17" s="3" t="b">
        <f t="shared" si="2"/>
        <v>1</v>
      </c>
      <c r="C17" s="3">
        <f t="shared" si="1"/>
        <v>3</v>
      </c>
      <c r="D17" s="3" t="str">
        <f>IFERROR(VLOOKUP(F17,type!A:B,2,FALSE),"")</f>
        <v>integer</v>
      </c>
      <c r="E17" s="11" t="s">
        <v>618</v>
      </c>
      <c r="F17" s="32" t="s">
        <v>6</v>
      </c>
      <c r="G17" s="33" t="s">
        <v>7</v>
      </c>
    </row>
    <row r="18" spans="1:7" ht="11.1" customHeight="1" x14ac:dyDescent="0.2">
      <c r="A18" s="3" t="str">
        <f t="shared" si="0"/>
        <v>LimiteRetProxVig.csv</v>
      </c>
      <c r="B18" s="3" t="b">
        <f t="shared" si="2"/>
        <v>1</v>
      </c>
      <c r="C18" s="3">
        <f t="shared" si="1"/>
        <v>4</v>
      </c>
      <c r="D18" s="3" t="str">
        <f>IFERROR(VLOOKUP(F18,type!A:B,2,FALSE),"")</f>
        <v>double</v>
      </c>
      <c r="E18" s="11" t="s">
        <v>618</v>
      </c>
      <c r="F18" s="32" t="s">
        <v>8</v>
      </c>
      <c r="G18" s="34" t="s">
        <v>9</v>
      </c>
    </row>
    <row r="19" spans="1:7" ht="11.1" customHeight="1" x14ac:dyDescent="0.2">
      <c r="A19" s="3" t="str">
        <f t="shared" si="0"/>
        <v>LimiteRetProxVig.csv</v>
      </c>
      <c r="B19" s="3" t="b">
        <f t="shared" si="2"/>
        <v>1</v>
      </c>
      <c r="C19" s="3">
        <f t="shared" si="1"/>
        <v>5</v>
      </c>
      <c r="D19" s="3" t="str">
        <f>IFERROR(VLOOKUP(F19,type!A:B,2,FALSE),"")</f>
        <v>integer</v>
      </c>
      <c r="E19" s="11" t="s">
        <v>618</v>
      </c>
      <c r="F19" s="32" t="s">
        <v>10</v>
      </c>
      <c r="G19" s="33" t="s">
        <v>11</v>
      </c>
    </row>
    <row r="20" spans="1:7" ht="11.1" customHeight="1" x14ac:dyDescent="0.25">
      <c r="A20" s="3" t="str">
        <f t="shared" si="0"/>
        <v>LimiteRetProxVig.csv</v>
      </c>
      <c r="B20" s="3" t="b">
        <f t="shared" si="2"/>
        <v>0</v>
      </c>
      <c r="C20" s="3">
        <f t="shared" si="1"/>
        <v>0</v>
      </c>
      <c r="D20" s="3" t="str">
        <f>IFERROR(VLOOKUP(F20,type!A:B,2,FALSE),"")</f>
        <v/>
      </c>
      <c r="E20" s="11" t="s">
        <v>618</v>
      </c>
      <c r="F20" s="35"/>
      <c r="G20" s="36"/>
    </row>
    <row r="21" spans="1:7" ht="11.1" customHeight="1" x14ac:dyDescent="0.25">
      <c r="A21" s="3" t="str">
        <f t="shared" si="0"/>
        <v>LimiteRetProxVig.csv</v>
      </c>
      <c r="B21" s="3" t="b">
        <f t="shared" si="2"/>
        <v>0</v>
      </c>
      <c r="C21" s="3">
        <f t="shared" si="1"/>
        <v>0</v>
      </c>
      <c r="D21" s="3" t="str">
        <f>IFERROR(VLOOKUP(F21,type!A:B,2,FALSE),"")</f>
        <v/>
      </c>
      <c r="E21" s="11" t="s">
        <v>618</v>
      </c>
      <c r="F21" s="35"/>
      <c r="G21" s="36"/>
    </row>
    <row r="22" spans="1:7" ht="11.1" customHeight="1" x14ac:dyDescent="0.2">
      <c r="A22" s="3" t="str">
        <f t="shared" si="0"/>
        <v>Ses_Administradores.csv</v>
      </c>
      <c r="B22" s="3" t="b">
        <f t="shared" si="2"/>
        <v>0</v>
      </c>
      <c r="C22" s="3">
        <f t="shared" si="1"/>
        <v>0</v>
      </c>
      <c r="D22" s="3" t="str">
        <f>IFERROR(VLOOKUP(F22,type!A:B,2,FALSE),"")</f>
        <v/>
      </c>
      <c r="E22" s="11" t="s">
        <v>618</v>
      </c>
      <c r="F22" s="31" t="s">
        <v>14</v>
      </c>
      <c r="G22" s="37" t="s">
        <v>15</v>
      </c>
    </row>
    <row r="23" spans="1:7" ht="11.1" customHeight="1" x14ac:dyDescent="0.2">
      <c r="A23" s="3" t="str">
        <f t="shared" si="0"/>
        <v>Ses_Administradores.csv</v>
      </c>
      <c r="B23" s="3" t="b">
        <f t="shared" si="2"/>
        <v>1</v>
      </c>
      <c r="C23" s="3">
        <f t="shared" si="1"/>
        <v>1</v>
      </c>
      <c r="D23" s="3" t="str">
        <f>IFERROR(VLOOKUP(F23,type!A:B,2,FALSE),"")</f>
        <v>integer</v>
      </c>
      <c r="E23" s="11" t="s">
        <v>618</v>
      </c>
      <c r="F23" s="32" t="s">
        <v>10</v>
      </c>
      <c r="G23" s="33" t="s">
        <v>11</v>
      </c>
    </row>
    <row r="24" spans="1:7" ht="11.1" customHeight="1" x14ac:dyDescent="0.2">
      <c r="A24" s="3" t="str">
        <f t="shared" si="0"/>
        <v>Ses_Administradores.csv</v>
      </c>
      <c r="B24" s="3" t="b">
        <f t="shared" si="2"/>
        <v>1</v>
      </c>
      <c r="C24" s="3">
        <f t="shared" si="1"/>
        <v>2</v>
      </c>
      <c r="D24" s="3" t="str">
        <f>IFERROR(VLOOKUP(F24,type!A:B,2,FALSE),"")</f>
        <v>integer</v>
      </c>
      <c r="E24" s="11" t="s">
        <v>618</v>
      </c>
      <c r="F24" s="32" t="s">
        <v>16</v>
      </c>
      <c r="G24" s="33" t="s">
        <v>3</v>
      </c>
    </row>
    <row r="25" spans="1:7" ht="11.1" customHeight="1" x14ac:dyDescent="0.2">
      <c r="A25" s="3" t="str">
        <f t="shared" si="0"/>
        <v>Ses_Administradores.csv</v>
      </c>
      <c r="B25" s="3" t="b">
        <f t="shared" si="2"/>
        <v>1</v>
      </c>
      <c r="C25" s="3">
        <f t="shared" si="1"/>
        <v>3</v>
      </c>
      <c r="D25" s="3" t="str">
        <f>IFERROR(VLOOKUP(F25,type!A:B,2,FALSE),"")</f>
        <v>character</v>
      </c>
      <c r="E25" s="11" t="s">
        <v>618</v>
      </c>
      <c r="F25" s="32" t="s">
        <v>17</v>
      </c>
      <c r="G25" s="34" t="s">
        <v>18</v>
      </c>
    </row>
    <row r="26" spans="1:7" ht="11.1" customHeight="1" x14ac:dyDescent="0.2">
      <c r="A26" s="3" t="str">
        <f t="shared" si="0"/>
        <v>Ses_Administradores.csv</v>
      </c>
      <c r="B26" s="3" t="b">
        <f t="shared" si="2"/>
        <v>1</v>
      </c>
      <c r="C26" s="3">
        <f t="shared" si="1"/>
        <v>4</v>
      </c>
      <c r="D26" s="3" t="str">
        <f>IFERROR(VLOOKUP(F26,type!A:B,2,FALSE),"")</f>
        <v>character</v>
      </c>
      <c r="E26" s="11" t="s">
        <v>618</v>
      </c>
      <c r="F26" s="32" t="s">
        <v>19</v>
      </c>
      <c r="G26" s="34" t="s">
        <v>20</v>
      </c>
    </row>
    <row r="27" spans="1:7" ht="11.1" customHeight="1" x14ac:dyDescent="0.25">
      <c r="A27" s="3" t="str">
        <f t="shared" si="0"/>
        <v>Ses_Administradores.csv</v>
      </c>
      <c r="B27" s="3" t="b">
        <f t="shared" si="2"/>
        <v>0</v>
      </c>
      <c r="C27" s="3">
        <f t="shared" si="1"/>
        <v>0</v>
      </c>
      <c r="D27" s="3" t="str">
        <f>IFERROR(VLOOKUP(F27,type!A:B,2,FALSE),"")</f>
        <v/>
      </c>
      <c r="E27" s="11" t="s">
        <v>618</v>
      </c>
      <c r="F27" s="35"/>
      <c r="G27" s="36"/>
    </row>
    <row r="28" spans="1:7" ht="11.1" customHeight="1" x14ac:dyDescent="0.25">
      <c r="A28" s="3" t="str">
        <f t="shared" si="0"/>
        <v>Ses_Administradores.csv</v>
      </c>
      <c r="B28" s="3" t="b">
        <f t="shared" si="2"/>
        <v>0</v>
      </c>
      <c r="C28" s="3">
        <f t="shared" si="1"/>
        <v>0</v>
      </c>
      <c r="D28" s="3" t="str">
        <f>IFERROR(VLOOKUP(F28,type!A:B,2,FALSE),"")</f>
        <v/>
      </c>
      <c r="E28" s="11" t="s">
        <v>618</v>
      </c>
      <c r="F28" s="35"/>
      <c r="G28" s="36"/>
    </row>
    <row r="29" spans="1:7" ht="11.1" customHeight="1" x14ac:dyDescent="0.2">
      <c r="A29" s="3" t="str">
        <f t="shared" si="0"/>
        <v>Ses_campos.csv</v>
      </c>
      <c r="B29" s="3" t="b">
        <f t="shared" si="2"/>
        <v>0</v>
      </c>
      <c r="C29" s="3">
        <f t="shared" si="1"/>
        <v>0</v>
      </c>
      <c r="D29" s="3" t="str">
        <f>IFERROR(VLOOKUP(F29,type!A:B,2,FALSE),"")</f>
        <v/>
      </c>
      <c r="E29" s="11" t="s">
        <v>618</v>
      </c>
      <c r="F29" s="31" t="s">
        <v>21</v>
      </c>
      <c r="G29" s="37" t="s">
        <v>22</v>
      </c>
    </row>
    <row r="30" spans="1:7" ht="11.1" customHeight="1" x14ac:dyDescent="0.2">
      <c r="A30" s="3" t="str">
        <f t="shared" si="0"/>
        <v>Ses_campos.csv</v>
      </c>
      <c r="B30" s="3" t="b">
        <f t="shared" si="2"/>
        <v>1</v>
      </c>
      <c r="C30" s="3">
        <f t="shared" si="1"/>
        <v>1</v>
      </c>
      <c r="D30" s="3" t="str">
        <f>IFERROR(VLOOKUP(F30,type!A:B,2,FALSE),"")</f>
        <v>integer</v>
      </c>
      <c r="E30" s="11" t="s">
        <v>618</v>
      </c>
      <c r="F30" s="32" t="s">
        <v>23</v>
      </c>
      <c r="G30" s="33" t="s">
        <v>24</v>
      </c>
    </row>
    <row r="31" spans="1:7" ht="11.1" customHeight="1" x14ac:dyDescent="0.2">
      <c r="A31" s="3" t="str">
        <f t="shared" si="0"/>
        <v>Ses_campos.csv</v>
      </c>
      <c r="B31" s="3" t="b">
        <f t="shared" si="2"/>
        <v>1</v>
      </c>
      <c r="C31" s="3">
        <f t="shared" si="1"/>
        <v>2</v>
      </c>
      <c r="D31" s="3" t="str">
        <f>IFERROR(VLOOKUP(F31,type!A:B,2,FALSE),"")</f>
        <v>character</v>
      </c>
      <c r="E31" s="11" t="s">
        <v>618</v>
      </c>
      <c r="F31" s="32" t="s">
        <v>25</v>
      </c>
      <c r="G31" s="33" t="s">
        <v>26</v>
      </c>
    </row>
    <row r="32" spans="1:7" ht="11.1" customHeight="1" x14ac:dyDescent="0.2">
      <c r="A32" s="3" t="str">
        <f t="shared" si="0"/>
        <v>Ses_campos.csv</v>
      </c>
      <c r="B32" s="3" t="b">
        <f t="shared" si="2"/>
        <v>1</v>
      </c>
      <c r="C32" s="3">
        <f t="shared" si="1"/>
        <v>3</v>
      </c>
      <c r="D32" s="3" t="str">
        <f>IFERROR(VLOOKUP(F32,type!A:B,2,FALSE),"")</f>
        <v>character</v>
      </c>
      <c r="E32" s="11" t="s">
        <v>618</v>
      </c>
      <c r="F32" s="32" t="s">
        <v>27</v>
      </c>
      <c r="G32" s="33" t="s">
        <v>28</v>
      </c>
    </row>
    <row r="33" spans="1:7" ht="11.1" customHeight="1" x14ac:dyDescent="0.2">
      <c r="A33" s="3" t="str">
        <f t="shared" si="0"/>
        <v>Ses_campos.csv</v>
      </c>
      <c r="B33" s="3" t="b">
        <f t="shared" si="2"/>
        <v>1</v>
      </c>
      <c r="C33" s="3">
        <f t="shared" si="1"/>
        <v>4</v>
      </c>
      <c r="D33" s="3" t="str">
        <f>IFERROR(VLOOKUP(F33,type!A:B,2,FALSE),"")</f>
        <v>character</v>
      </c>
      <c r="E33" s="11" t="s">
        <v>618</v>
      </c>
      <c r="F33" s="32" t="s">
        <v>29</v>
      </c>
      <c r="G33" s="33" t="s">
        <v>30</v>
      </c>
    </row>
    <row r="34" spans="1:7" ht="11.1" customHeight="1" x14ac:dyDescent="0.2">
      <c r="A34" s="3" t="str">
        <f t="shared" si="0"/>
        <v>Ses_campos.csv</v>
      </c>
      <c r="B34" s="3" t="b">
        <f t="shared" si="2"/>
        <v>1</v>
      </c>
      <c r="C34" s="3">
        <f t="shared" si="1"/>
        <v>5</v>
      </c>
      <c r="D34" s="3" t="str">
        <f>IFERROR(VLOOKUP(F34,type!A:B,2,FALSE),"")</f>
        <v>integer</v>
      </c>
      <c r="E34" s="11" t="s">
        <v>618</v>
      </c>
      <c r="F34" s="32" t="s">
        <v>31</v>
      </c>
      <c r="G34" s="33" t="s">
        <v>32</v>
      </c>
    </row>
    <row r="35" spans="1:7" ht="11.1" customHeight="1" x14ac:dyDescent="0.2">
      <c r="A35" s="3" t="str">
        <f t="shared" si="0"/>
        <v>Ses_campos.csv</v>
      </c>
      <c r="B35" s="3" t="b">
        <f t="shared" si="2"/>
        <v>1</v>
      </c>
      <c r="C35" s="3">
        <f t="shared" si="1"/>
        <v>6</v>
      </c>
      <c r="D35" s="3" t="str">
        <f>IFERROR(VLOOKUP(F35,type!A:B,2,FALSE),"")</f>
        <v>integer</v>
      </c>
      <c r="E35" s="11" t="s">
        <v>618</v>
      </c>
      <c r="F35" s="32" t="s">
        <v>33</v>
      </c>
      <c r="G35" s="33" t="s">
        <v>34</v>
      </c>
    </row>
    <row r="36" spans="1:7" ht="11.1" customHeight="1" x14ac:dyDescent="0.25">
      <c r="A36" s="3" t="str">
        <f t="shared" si="0"/>
        <v>Ses_campos.csv</v>
      </c>
      <c r="B36" s="3" t="b">
        <f t="shared" si="2"/>
        <v>0</v>
      </c>
      <c r="C36" s="3">
        <f t="shared" si="1"/>
        <v>0</v>
      </c>
      <c r="D36" s="3" t="str">
        <f>IFERROR(VLOOKUP(F36,type!A:B,2,FALSE),"")</f>
        <v/>
      </c>
      <c r="E36" s="11" t="s">
        <v>618</v>
      </c>
      <c r="F36" s="35"/>
      <c r="G36" s="36"/>
    </row>
    <row r="37" spans="1:7" ht="11.1" customHeight="1" x14ac:dyDescent="0.2">
      <c r="A37" s="3" t="str">
        <f t="shared" si="0"/>
        <v>Ses_campos.csv</v>
      </c>
      <c r="B37" s="3" t="b">
        <f t="shared" si="2"/>
        <v>0</v>
      </c>
      <c r="C37" s="3">
        <f t="shared" si="1"/>
        <v>0</v>
      </c>
      <c r="D37" s="3" t="str">
        <f>IFERROR(VLOOKUP(F37,type!A:B,2,FALSE),"")</f>
        <v/>
      </c>
      <c r="E37" s="11" t="s">
        <v>618</v>
      </c>
      <c r="F37" s="32"/>
      <c r="G37" s="34"/>
    </row>
    <row r="38" spans="1:7" ht="11.1" customHeight="1" x14ac:dyDescent="0.2">
      <c r="A38" s="3" t="str">
        <f t="shared" si="0"/>
        <v>Ses_Dados_Cap.csv</v>
      </c>
      <c r="B38" s="3" t="b">
        <f t="shared" si="2"/>
        <v>0</v>
      </c>
      <c r="C38" s="3">
        <f t="shared" si="1"/>
        <v>0</v>
      </c>
      <c r="D38" s="3" t="str">
        <f>IFERROR(VLOOKUP(F38,type!A:B,2,FALSE),"")</f>
        <v/>
      </c>
      <c r="E38" s="11" t="s">
        <v>618</v>
      </c>
      <c r="F38" s="31" t="s">
        <v>35</v>
      </c>
      <c r="G38" s="37" t="s">
        <v>36</v>
      </c>
    </row>
    <row r="39" spans="1:7" ht="11.1" customHeight="1" x14ac:dyDescent="0.2">
      <c r="A39" s="3" t="str">
        <f t="shared" si="0"/>
        <v>Ses_Dados_Cap.csv</v>
      </c>
      <c r="B39" s="3" t="b">
        <f t="shared" si="2"/>
        <v>1</v>
      </c>
      <c r="C39" s="3">
        <f t="shared" si="1"/>
        <v>1</v>
      </c>
      <c r="D39" s="3" t="str">
        <f>IFERROR(VLOOKUP(F39,type!A:B,2,FALSE),"")</f>
        <v>integer</v>
      </c>
      <c r="E39" s="11" t="s">
        <v>618</v>
      </c>
      <c r="F39" s="32" t="s">
        <v>10</v>
      </c>
      <c r="G39" s="33" t="s">
        <v>11</v>
      </c>
    </row>
    <row r="40" spans="1:7" ht="11.1" customHeight="1" x14ac:dyDescent="0.2">
      <c r="A40" s="3" t="str">
        <f t="shared" si="0"/>
        <v>Ses_Dados_Cap.csv</v>
      </c>
      <c r="B40" s="3" t="b">
        <f t="shared" si="2"/>
        <v>1</v>
      </c>
      <c r="C40" s="3">
        <f t="shared" si="1"/>
        <v>2</v>
      </c>
      <c r="D40" s="3" t="str">
        <f>IFERROR(VLOOKUP(F40,type!A:B,2,FALSE),"")</f>
        <v>character</v>
      </c>
      <c r="E40" s="11" t="s">
        <v>618</v>
      </c>
      <c r="F40" s="32" t="s">
        <v>2</v>
      </c>
      <c r="G40" s="33" t="s">
        <v>3</v>
      </c>
    </row>
    <row r="41" spans="1:7" ht="11.1" customHeight="1" x14ac:dyDescent="0.2">
      <c r="A41" s="3" t="str">
        <f t="shared" si="0"/>
        <v>Ses_Dados_Cap.csv</v>
      </c>
      <c r="B41" s="3" t="b">
        <f t="shared" si="2"/>
        <v>1</v>
      </c>
      <c r="C41" s="3">
        <f t="shared" si="1"/>
        <v>3</v>
      </c>
      <c r="D41" s="3" t="str">
        <f>IFERROR(VLOOKUP(F41,type!A:B,2,FALSE),"")</f>
        <v>integer</v>
      </c>
      <c r="E41" s="11" t="s">
        <v>618</v>
      </c>
      <c r="F41" s="32" t="s">
        <v>37</v>
      </c>
      <c r="G41" s="34" t="s">
        <v>38</v>
      </c>
    </row>
    <row r="42" spans="1:7" ht="11.1" customHeight="1" x14ac:dyDescent="0.2">
      <c r="A42" s="3" t="str">
        <f t="shared" si="0"/>
        <v>Ses_Dados_Cap.csv</v>
      </c>
      <c r="B42" s="3" t="b">
        <f t="shared" si="2"/>
        <v>1</v>
      </c>
      <c r="C42" s="3">
        <f t="shared" si="1"/>
        <v>4</v>
      </c>
      <c r="D42" s="3" t="str">
        <f>IFERROR(VLOOKUP(F42,type!A:B,2,FALSE),"")</f>
        <v>character</v>
      </c>
      <c r="E42" s="11" t="s">
        <v>618</v>
      </c>
      <c r="F42" s="32" t="s">
        <v>39</v>
      </c>
      <c r="G42" s="34" t="s">
        <v>40</v>
      </c>
    </row>
    <row r="43" spans="1:7" ht="11.1" customHeight="1" x14ac:dyDescent="0.2">
      <c r="A43" s="3" t="str">
        <f t="shared" si="0"/>
        <v>Ses_Dados_Cap.csv</v>
      </c>
      <c r="B43" s="3" t="b">
        <f t="shared" si="2"/>
        <v>1</v>
      </c>
      <c r="C43" s="3">
        <f t="shared" si="1"/>
        <v>5</v>
      </c>
      <c r="D43" s="3" t="str">
        <f>IFERROR(VLOOKUP(F43,type!A:B,2,FALSE),"")</f>
        <v>double</v>
      </c>
      <c r="E43" s="11" t="s">
        <v>618</v>
      </c>
      <c r="F43" s="32" t="s">
        <v>41</v>
      </c>
      <c r="G43" s="34" t="s">
        <v>42</v>
      </c>
    </row>
    <row r="44" spans="1:7" ht="11.1" customHeight="1" x14ac:dyDescent="0.2">
      <c r="A44" s="3" t="str">
        <f t="shared" si="0"/>
        <v>Ses_Dados_Cap.csv</v>
      </c>
      <c r="B44" s="3" t="b">
        <f t="shared" si="2"/>
        <v>1</v>
      </c>
      <c r="C44" s="3">
        <f t="shared" si="1"/>
        <v>6</v>
      </c>
      <c r="D44" s="3" t="str">
        <f>IFERROR(VLOOKUP(F44,type!A:B,2,FALSE),"")</f>
        <v>double</v>
      </c>
      <c r="E44" s="11" t="s">
        <v>618</v>
      </c>
      <c r="F44" s="32" t="s">
        <v>43</v>
      </c>
      <c r="G44" s="34" t="s">
        <v>44</v>
      </c>
    </row>
    <row r="45" spans="1:7" ht="11.1" customHeight="1" x14ac:dyDescent="0.2">
      <c r="A45" s="3" t="str">
        <f t="shared" si="0"/>
        <v>Ses_Dados_Cap.csv</v>
      </c>
      <c r="B45" s="3" t="b">
        <f t="shared" si="2"/>
        <v>1</v>
      </c>
      <c r="C45" s="3">
        <f t="shared" si="1"/>
        <v>7</v>
      </c>
      <c r="D45" s="3" t="str">
        <f>IFERROR(VLOOKUP(F45,type!A:B,2,FALSE),"")</f>
        <v>double</v>
      </c>
      <c r="E45" s="11" t="s">
        <v>618</v>
      </c>
      <c r="F45" s="32" t="s">
        <v>45</v>
      </c>
      <c r="G45" s="34" t="s">
        <v>46</v>
      </c>
    </row>
    <row r="46" spans="1:7" ht="11.1" customHeight="1" x14ac:dyDescent="0.25">
      <c r="A46" s="3" t="str">
        <f t="shared" si="0"/>
        <v>Ses_Dados_Cap.csv</v>
      </c>
      <c r="B46" s="3" t="b">
        <f t="shared" si="2"/>
        <v>0</v>
      </c>
      <c r="C46" s="3">
        <f t="shared" si="1"/>
        <v>0</v>
      </c>
      <c r="D46" s="3" t="str">
        <f>IFERROR(VLOOKUP(F46,type!A:B,2,FALSE),"")</f>
        <v/>
      </c>
      <c r="E46" s="11" t="s">
        <v>618</v>
      </c>
      <c r="F46" s="35"/>
      <c r="G46" s="36"/>
    </row>
    <row r="47" spans="1:7" ht="11.1" customHeight="1" x14ac:dyDescent="0.2">
      <c r="A47" s="3" t="str">
        <f t="shared" si="0"/>
        <v>Ses_Cessoes_Recebidas.csv</v>
      </c>
      <c r="B47" s="3" t="b">
        <f t="shared" si="2"/>
        <v>0</v>
      </c>
      <c r="C47" s="3">
        <f t="shared" si="1"/>
        <v>0</v>
      </c>
      <c r="D47" s="3" t="str">
        <f>IFERROR(VLOOKUP(F47,type!A:B,2,FALSE),"")</f>
        <v/>
      </c>
      <c r="E47" s="42" t="s">
        <v>618</v>
      </c>
      <c r="F47" s="43" t="s">
        <v>632</v>
      </c>
      <c r="G47" s="37" t="s">
        <v>47</v>
      </c>
    </row>
    <row r="48" spans="1:7" ht="11.1" customHeight="1" x14ac:dyDescent="0.2">
      <c r="A48" s="3" t="str">
        <f t="shared" si="0"/>
        <v>Ses_Cessoes_Recebidas.csv</v>
      </c>
      <c r="B48" s="3" t="b">
        <f t="shared" si="2"/>
        <v>1</v>
      </c>
      <c r="C48" s="3">
        <f t="shared" si="1"/>
        <v>1</v>
      </c>
      <c r="D48" s="3" t="str">
        <f>IFERROR(VLOOKUP(F48,type!A:B,2,FALSE),"")</f>
        <v>character</v>
      </c>
      <c r="E48" s="11" t="s">
        <v>618</v>
      </c>
      <c r="F48" s="32" t="s">
        <v>2</v>
      </c>
      <c r="G48" s="33" t="s">
        <v>48</v>
      </c>
    </row>
    <row r="49" spans="1:7" ht="11.1" customHeight="1" x14ac:dyDescent="0.2">
      <c r="A49" s="3" t="str">
        <f t="shared" si="0"/>
        <v>Ses_Cessoes_Recebidas.csv</v>
      </c>
      <c r="B49" s="3" t="b">
        <f t="shared" si="2"/>
        <v>1</v>
      </c>
      <c r="C49" s="3">
        <f t="shared" si="1"/>
        <v>2</v>
      </c>
      <c r="D49" s="3" t="str">
        <f>IFERROR(VLOOKUP(F49,type!A:B,2,FALSE),"")</f>
        <v>integer</v>
      </c>
      <c r="E49" s="11" t="s">
        <v>618</v>
      </c>
      <c r="F49" s="32" t="s">
        <v>10</v>
      </c>
      <c r="G49" s="33" t="s">
        <v>49</v>
      </c>
    </row>
    <row r="50" spans="1:7" ht="11.1" customHeight="1" x14ac:dyDescent="0.2">
      <c r="A50" s="3" t="str">
        <f t="shared" si="0"/>
        <v>Ses_Cessoes_Recebidas.csv</v>
      </c>
      <c r="B50" s="3" t="b">
        <f t="shared" si="2"/>
        <v>1</v>
      </c>
      <c r="C50" s="3">
        <f t="shared" si="1"/>
        <v>3</v>
      </c>
      <c r="D50" s="3" t="str">
        <f>IFERROR(VLOOKUP(F50,type!A:B,2,FALSE),"")</f>
        <v>character</v>
      </c>
      <c r="E50" s="11" t="s">
        <v>618</v>
      </c>
      <c r="F50" s="32" t="s">
        <v>50</v>
      </c>
      <c r="G50" s="33" t="s">
        <v>51</v>
      </c>
    </row>
    <row r="51" spans="1:7" ht="11.1" customHeight="1" x14ac:dyDescent="0.2">
      <c r="A51" s="3" t="str">
        <f t="shared" si="0"/>
        <v>Ses_Cessoes_Recebidas.csv</v>
      </c>
      <c r="B51" s="3" t="b">
        <f t="shared" si="2"/>
        <v>1</v>
      </c>
      <c r="C51" s="3">
        <f t="shared" si="1"/>
        <v>4</v>
      </c>
      <c r="D51" s="3" t="str">
        <f>IFERROR(VLOOKUP(F51,type!A:B,2,FALSE),"")</f>
        <v>integer</v>
      </c>
      <c r="E51" s="12" t="s">
        <v>633</v>
      </c>
      <c r="F51" s="44" t="s">
        <v>316</v>
      </c>
      <c r="G51" s="33" t="s">
        <v>53</v>
      </c>
    </row>
    <row r="52" spans="1:7" ht="11.1" customHeight="1" x14ac:dyDescent="0.2">
      <c r="A52" s="3" t="str">
        <f t="shared" si="0"/>
        <v>Ses_Cessoes_Recebidas.csv</v>
      </c>
      <c r="B52" s="3" t="b">
        <f t="shared" si="2"/>
        <v>1</v>
      </c>
      <c r="C52" s="3">
        <f t="shared" si="1"/>
        <v>5</v>
      </c>
      <c r="D52" s="3" t="str">
        <f>IFERROR(VLOOKUP(F52,type!A:B,2,FALSE),"")</f>
        <v>character</v>
      </c>
      <c r="E52" s="11" t="s">
        <v>618</v>
      </c>
      <c r="F52" s="32" t="s">
        <v>54</v>
      </c>
      <c r="G52" s="33" t="s">
        <v>55</v>
      </c>
    </row>
    <row r="53" spans="1:7" ht="11.1" customHeight="1" x14ac:dyDescent="0.2">
      <c r="A53" s="3" t="str">
        <f t="shared" si="0"/>
        <v>Ses_Cessoes_Recebidas.csv</v>
      </c>
      <c r="B53" s="3" t="b">
        <f t="shared" si="2"/>
        <v>1</v>
      </c>
      <c r="C53" s="3">
        <f t="shared" si="1"/>
        <v>6</v>
      </c>
      <c r="D53" s="3" t="str">
        <f>IFERROR(VLOOKUP(F53,type!A:B,2,FALSE),"")</f>
        <v>double</v>
      </c>
      <c r="E53" s="11" t="s">
        <v>618</v>
      </c>
      <c r="F53" s="32" t="s">
        <v>56</v>
      </c>
      <c r="G53" s="33" t="s">
        <v>57</v>
      </c>
    </row>
    <row r="54" spans="1:7" ht="11.1" customHeight="1" x14ac:dyDescent="0.2">
      <c r="A54" s="3" t="str">
        <f t="shared" si="0"/>
        <v>Ses_Cessoes_Recebidas.csv</v>
      </c>
      <c r="B54" s="3" t="b">
        <f t="shared" si="2"/>
        <v>1</v>
      </c>
      <c r="C54" s="3">
        <f t="shared" si="1"/>
        <v>7</v>
      </c>
      <c r="D54" s="3" t="str">
        <f>IFERROR(VLOOKUP(F54,type!A:B,2,FALSE),"")</f>
        <v>character</v>
      </c>
      <c r="E54" s="11" t="s">
        <v>618</v>
      </c>
      <c r="F54" s="32" t="s">
        <v>58</v>
      </c>
      <c r="G54" s="33" t="s">
        <v>59</v>
      </c>
    </row>
    <row r="55" spans="1:7" ht="11.1" customHeight="1" x14ac:dyDescent="0.2">
      <c r="A55" s="3" t="str">
        <f t="shared" si="0"/>
        <v>Ses_Cessoes_Recebidas.csv</v>
      </c>
      <c r="B55" s="3" t="b">
        <f t="shared" si="2"/>
        <v>1</v>
      </c>
      <c r="C55" s="3">
        <f t="shared" si="1"/>
        <v>8</v>
      </c>
      <c r="D55" s="3" t="str">
        <f>IFERROR(VLOOKUP(F55,type!A:B,2,FALSE),"")</f>
        <v>character</v>
      </c>
      <c r="E55" s="11" t="s">
        <v>618</v>
      </c>
      <c r="F55" s="32" t="s">
        <v>60</v>
      </c>
      <c r="G55" s="33" t="s">
        <v>61</v>
      </c>
    </row>
    <row r="56" spans="1:7" ht="11.1" customHeight="1" x14ac:dyDescent="0.2">
      <c r="A56" s="3" t="str">
        <f t="shared" si="0"/>
        <v>Ses_Cessoes_Recebidas.csv</v>
      </c>
      <c r="B56" s="3" t="b">
        <f t="shared" si="2"/>
        <v>1</v>
      </c>
      <c r="C56" s="3">
        <f t="shared" si="1"/>
        <v>9</v>
      </c>
      <c r="D56" s="3" t="str">
        <f>IFERROR(VLOOKUP(F56,type!A:B,2,FALSE),"")</f>
        <v>character</v>
      </c>
      <c r="E56" s="11" t="s">
        <v>618</v>
      </c>
      <c r="F56" s="32" t="s">
        <v>62</v>
      </c>
      <c r="G56" s="33" t="s">
        <v>63</v>
      </c>
    </row>
    <row r="57" spans="1:7" ht="11.1" customHeight="1" x14ac:dyDescent="0.2">
      <c r="A57" s="3" t="str">
        <f t="shared" si="0"/>
        <v>Ses_Cessoes_Recebidas.csv</v>
      </c>
      <c r="B57" s="3" t="b">
        <v>0</v>
      </c>
      <c r="C57" s="3">
        <f t="shared" si="1"/>
        <v>0</v>
      </c>
      <c r="D57" s="3" t="str">
        <f>IFERROR(VLOOKUP(F57,type!A:B,2,FALSE),"")</f>
        <v>character</v>
      </c>
      <c r="E57" s="11" t="s">
        <v>631</v>
      </c>
      <c r="F57" s="32" t="s">
        <v>64</v>
      </c>
      <c r="G57" s="33" t="s">
        <v>65</v>
      </c>
    </row>
    <row r="58" spans="1:7" ht="11.1" customHeight="1" x14ac:dyDescent="0.25">
      <c r="A58" s="3" t="str">
        <f t="shared" si="0"/>
        <v>Ses_Cessoes_Recebidas.csv</v>
      </c>
      <c r="B58" s="3" t="b">
        <f t="shared" si="2"/>
        <v>0</v>
      </c>
      <c r="C58" s="3">
        <f t="shared" si="1"/>
        <v>0</v>
      </c>
      <c r="D58" s="3" t="str">
        <f>IFERROR(VLOOKUP(F58,type!A:B,2,FALSE),"")</f>
        <v/>
      </c>
      <c r="E58" s="11" t="s">
        <v>618</v>
      </c>
      <c r="F58" s="35"/>
      <c r="G58" s="36"/>
    </row>
    <row r="59" spans="1:7" ht="11.1" customHeight="1" x14ac:dyDescent="0.25">
      <c r="A59" s="3" t="str">
        <f t="shared" si="0"/>
        <v>Ses_Cessoes_Recebidas.csv</v>
      </c>
      <c r="B59" s="3" t="b">
        <f t="shared" si="2"/>
        <v>0</v>
      </c>
      <c r="C59" s="3">
        <f t="shared" si="1"/>
        <v>0</v>
      </c>
      <c r="D59" s="3" t="str">
        <f>IFERROR(VLOOKUP(F59,type!A:B,2,FALSE),"")</f>
        <v/>
      </c>
      <c r="E59" s="11" t="s">
        <v>618</v>
      </c>
      <c r="F59" s="35"/>
      <c r="G59" s="36"/>
    </row>
    <row r="60" spans="1:7" ht="11.1" customHeight="1" x14ac:dyDescent="0.2">
      <c r="A60" s="3" t="str">
        <f t="shared" si="0"/>
        <v>Ses_cias.csv</v>
      </c>
      <c r="B60" s="3" t="b">
        <f t="shared" si="2"/>
        <v>0</v>
      </c>
      <c r="C60" s="3">
        <f t="shared" si="1"/>
        <v>0</v>
      </c>
      <c r="D60" s="3" t="str">
        <f>IFERROR(VLOOKUP(F60,type!A:B,2,FALSE),"")</f>
        <v/>
      </c>
      <c r="E60" s="11" t="s">
        <v>618</v>
      </c>
      <c r="F60" s="31" t="s">
        <v>66</v>
      </c>
      <c r="G60" s="37" t="s">
        <v>67</v>
      </c>
    </row>
    <row r="61" spans="1:7" ht="11.1" customHeight="1" x14ac:dyDescent="0.2">
      <c r="A61" s="3" t="str">
        <f t="shared" si="0"/>
        <v>Ses_cias.csv</v>
      </c>
      <c r="B61" s="3" t="b">
        <f t="shared" si="2"/>
        <v>1</v>
      </c>
      <c r="C61" s="3">
        <f t="shared" si="1"/>
        <v>1</v>
      </c>
      <c r="D61" s="3" t="str">
        <f>IFERROR(VLOOKUP(F61,type!A:B,2,FALSE),"")</f>
        <v>character</v>
      </c>
      <c r="E61" s="11" t="s">
        <v>618</v>
      </c>
      <c r="F61" s="32" t="s">
        <v>68</v>
      </c>
      <c r="G61" s="33" t="s">
        <v>3</v>
      </c>
    </row>
    <row r="62" spans="1:7" ht="11.1" customHeight="1" x14ac:dyDescent="0.2">
      <c r="A62" s="3" t="str">
        <f t="shared" si="0"/>
        <v>Ses_cias.csv</v>
      </c>
      <c r="B62" s="3" t="b">
        <f t="shared" si="2"/>
        <v>1</v>
      </c>
      <c r="C62" s="3">
        <f t="shared" si="1"/>
        <v>2</v>
      </c>
      <c r="D62" s="3" t="str">
        <f>IFERROR(VLOOKUP(F62,type!A:B,2,FALSE),"")</f>
        <v>character</v>
      </c>
      <c r="E62" s="11" t="s">
        <v>618</v>
      </c>
      <c r="F62" s="32" t="s">
        <v>69</v>
      </c>
      <c r="G62" s="33" t="s">
        <v>5</v>
      </c>
    </row>
    <row r="63" spans="1:7" ht="11.1" customHeight="1" x14ac:dyDescent="0.2">
      <c r="A63" s="3" t="str">
        <f t="shared" si="0"/>
        <v>Ses_cias.csv</v>
      </c>
      <c r="B63" s="3" t="b">
        <f t="shared" si="2"/>
        <v>1</v>
      </c>
      <c r="C63" s="3">
        <f t="shared" si="1"/>
        <v>3</v>
      </c>
      <c r="D63" s="3" t="str">
        <f>IFERROR(VLOOKUP(F63,type!A:B,2,FALSE),"")</f>
        <v>integer</v>
      </c>
      <c r="E63" s="11" t="s">
        <v>618</v>
      </c>
      <c r="F63" s="32" t="s">
        <v>70</v>
      </c>
      <c r="G63" s="34" t="s">
        <v>71</v>
      </c>
    </row>
    <row r="64" spans="1:7" ht="11.1" customHeight="1" x14ac:dyDescent="0.2">
      <c r="A64" s="3" t="str">
        <f t="shared" si="0"/>
        <v>Ses_cias.csv</v>
      </c>
      <c r="B64" s="3" t="b">
        <f t="shared" si="2"/>
        <v>1</v>
      </c>
      <c r="C64" s="3">
        <f t="shared" si="1"/>
        <v>4</v>
      </c>
      <c r="D64" s="3" t="str">
        <f>IFERROR(VLOOKUP(F64,type!A:B,2,FALSE),"")</f>
        <v>character</v>
      </c>
      <c r="E64" s="11" t="s">
        <v>618</v>
      </c>
      <c r="F64" s="32" t="s">
        <v>72</v>
      </c>
      <c r="G64" s="34" t="s">
        <v>73</v>
      </c>
    </row>
    <row r="65" spans="1:7" ht="11.1" customHeight="1" x14ac:dyDescent="0.25">
      <c r="A65" s="3" t="str">
        <f t="shared" si="0"/>
        <v>Ses_cias.csv</v>
      </c>
      <c r="B65" s="3" t="b">
        <f t="shared" si="2"/>
        <v>0</v>
      </c>
      <c r="C65" s="3">
        <f t="shared" si="1"/>
        <v>0</v>
      </c>
      <c r="D65" s="3" t="str">
        <f>IFERROR(VLOOKUP(F65,type!A:B,2,FALSE),"")</f>
        <v/>
      </c>
      <c r="E65" s="11" t="s">
        <v>618</v>
      </c>
      <c r="F65" s="32"/>
      <c r="G65" s="36"/>
    </row>
    <row r="66" spans="1:7" ht="11.1" customHeight="1" x14ac:dyDescent="0.2">
      <c r="A66" s="3" t="str">
        <f t="shared" si="0"/>
        <v>Ses_Contrib_Benef.csv</v>
      </c>
      <c r="B66" s="3" t="b">
        <f t="shared" si="2"/>
        <v>0</v>
      </c>
      <c r="C66" s="3">
        <f t="shared" si="1"/>
        <v>0</v>
      </c>
      <c r="D66" s="3" t="str">
        <f>IFERROR(VLOOKUP(F66,type!A:B,2,FALSE),"")</f>
        <v/>
      </c>
      <c r="E66" s="11" t="s">
        <v>618</v>
      </c>
      <c r="F66" s="31" t="s">
        <v>74</v>
      </c>
      <c r="G66" s="37" t="s">
        <v>75</v>
      </c>
    </row>
    <row r="67" spans="1:7" ht="11.1" customHeight="1" x14ac:dyDescent="0.2">
      <c r="A67" s="3" t="str">
        <f t="shared" si="0"/>
        <v>Ses_Contrib_Benef.csv</v>
      </c>
      <c r="B67" s="3" t="b">
        <f t="shared" si="2"/>
        <v>1</v>
      </c>
      <c r="C67" s="3">
        <f t="shared" si="1"/>
        <v>1</v>
      </c>
      <c r="D67" s="3" t="str">
        <f>IFERROR(VLOOKUP(F67,type!A:B,2,FALSE),"")</f>
        <v>integer</v>
      </c>
      <c r="E67" s="11" t="s">
        <v>618</v>
      </c>
      <c r="F67" s="32" t="s">
        <v>10</v>
      </c>
      <c r="G67" s="33" t="s">
        <v>11</v>
      </c>
    </row>
    <row r="68" spans="1:7" ht="11.1" customHeight="1" x14ac:dyDescent="0.2">
      <c r="A68" s="3" t="str">
        <f t="shared" si="0"/>
        <v>Ses_Contrib_Benef.csv</v>
      </c>
      <c r="B68" s="3" t="b">
        <f t="shared" si="2"/>
        <v>1</v>
      </c>
      <c r="C68" s="3">
        <f t="shared" si="1"/>
        <v>2</v>
      </c>
      <c r="D68" s="3" t="str">
        <f>IFERROR(VLOOKUP(F68,type!A:B,2,FALSE),"")</f>
        <v>character</v>
      </c>
      <c r="E68" s="11" t="s">
        <v>618</v>
      </c>
      <c r="F68" s="32" t="s">
        <v>2</v>
      </c>
      <c r="G68" s="33" t="s">
        <v>3</v>
      </c>
    </row>
    <row r="69" spans="1:7" ht="11.1" customHeight="1" x14ac:dyDescent="0.2">
      <c r="A69" s="3" t="str">
        <f t="shared" si="0"/>
        <v>Ses_Contrib_Benef.csv</v>
      </c>
      <c r="B69" s="3" t="b">
        <f t="shared" si="2"/>
        <v>1</v>
      </c>
      <c r="C69" s="3">
        <f t="shared" si="1"/>
        <v>3</v>
      </c>
      <c r="D69" s="3" t="str">
        <f>IFERROR(VLOOKUP(F69,type!A:B,2,FALSE),"")</f>
        <v>character</v>
      </c>
      <c r="E69" s="11" t="s">
        <v>618</v>
      </c>
      <c r="F69" s="32" t="s">
        <v>76</v>
      </c>
      <c r="G69" s="34" t="s">
        <v>77</v>
      </c>
    </row>
    <row r="70" spans="1:7" ht="11.1" customHeight="1" x14ac:dyDescent="0.2">
      <c r="A70" s="3" t="str">
        <f t="shared" si="0"/>
        <v>Ses_Contrib_Benef.csv</v>
      </c>
      <c r="B70" s="3" t="b">
        <f t="shared" si="2"/>
        <v>1</v>
      </c>
      <c r="C70" s="3">
        <f t="shared" si="1"/>
        <v>4</v>
      </c>
      <c r="D70" s="3" t="str">
        <f>IFERROR(VLOOKUP(F70,type!A:B,2,FALSE),"")</f>
        <v>double</v>
      </c>
      <c r="E70" s="11" t="s">
        <v>618</v>
      </c>
      <c r="F70" s="32" t="s">
        <v>78</v>
      </c>
      <c r="G70" s="34" t="s">
        <v>79</v>
      </c>
    </row>
    <row r="71" spans="1:7" ht="11.1" customHeight="1" x14ac:dyDescent="0.2">
      <c r="A71" s="3" t="str">
        <f t="shared" si="0"/>
        <v>Ses_Contrib_Benef.csv</v>
      </c>
      <c r="B71" s="3" t="b">
        <f t="shared" si="2"/>
        <v>1</v>
      </c>
      <c r="C71" s="3">
        <f t="shared" si="1"/>
        <v>5</v>
      </c>
      <c r="D71" s="3" t="str">
        <f>IFERROR(VLOOKUP(F71,type!A:B,2,FALSE),"")</f>
        <v>double</v>
      </c>
      <c r="E71" s="11" t="s">
        <v>618</v>
      </c>
      <c r="F71" s="32" t="s">
        <v>80</v>
      </c>
      <c r="G71" s="34" t="s">
        <v>81</v>
      </c>
    </row>
    <row r="72" spans="1:7" ht="11.1" customHeight="1" x14ac:dyDescent="0.25">
      <c r="A72" s="3" t="str">
        <f t="shared" si="0"/>
        <v>Ses_Contrib_Benef.csv</v>
      </c>
      <c r="B72" s="3" t="b">
        <f t="shared" si="2"/>
        <v>0</v>
      </c>
      <c r="C72" s="3">
        <f t="shared" si="1"/>
        <v>0</v>
      </c>
      <c r="D72" s="3" t="str">
        <f>IFERROR(VLOOKUP(F72,type!A:B,2,FALSE),"")</f>
        <v/>
      </c>
      <c r="E72" s="11" t="s">
        <v>618</v>
      </c>
      <c r="F72" s="32"/>
      <c r="G72" s="36"/>
    </row>
    <row r="73" spans="1:7" ht="11.1" customHeight="1" x14ac:dyDescent="0.2">
      <c r="A73" s="3" t="str">
        <f t="shared" si="0"/>
        <v>Ses_Contrib_Benef.csv</v>
      </c>
      <c r="B73" s="3" t="b">
        <f t="shared" si="2"/>
        <v>0</v>
      </c>
      <c r="C73" s="3">
        <f t="shared" si="1"/>
        <v>0</v>
      </c>
      <c r="D73" s="3" t="str">
        <f>IFERROR(VLOOKUP(F73,type!A:B,2,FALSE),"")</f>
        <v/>
      </c>
      <c r="E73" s="11" t="s">
        <v>618</v>
      </c>
      <c r="F73" s="32"/>
      <c r="G73" s="34"/>
    </row>
    <row r="74" spans="1:7" ht="11.1" customHeight="1" x14ac:dyDescent="0.2">
      <c r="A74" s="3" t="str">
        <f t="shared" si="0"/>
        <v>Ses_dependencias.csv</v>
      </c>
      <c r="B74" s="3" t="b">
        <f t="shared" si="2"/>
        <v>0</v>
      </c>
      <c r="C74" s="3">
        <f t="shared" si="1"/>
        <v>0</v>
      </c>
      <c r="D74" s="3" t="str">
        <f>IFERROR(VLOOKUP(F74,type!A:B,2,FALSE),"")</f>
        <v/>
      </c>
      <c r="E74" s="11" t="s">
        <v>618</v>
      </c>
      <c r="F74" s="31" t="s">
        <v>82</v>
      </c>
      <c r="G74" s="31" t="s">
        <v>83</v>
      </c>
    </row>
    <row r="75" spans="1:7" ht="11.1" customHeight="1" x14ac:dyDescent="0.2">
      <c r="A75" s="3" t="str">
        <f t="shared" si="0"/>
        <v>Ses_dependencias.csv</v>
      </c>
      <c r="B75" s="3" t="b">
        <f t="shared" si="2"/>
        <v>1</v>
      </c>
      <c r="C75" s="3">
        <f t="shared" si="1"/>
        <v>1</v>
      </c>
      <c r="D75" s="3" t="str">
        <f>IFERROR(VLOOKUP(F75,type!A:B,2,FALSE),"")</f>
        <v>integer</v>
      </c>
      <c r="E75" s="11" t="s">
        <v>618</v>
      </c>
      <c r="F75" s="32" t="s">
        <v>84</v>
      </c>
      <c r="G75" s="34" t="s">
        <v>85</v>
      </c>
    </row>
    <row r="76" spans="1:7" ht="11.1" customHeight="1" x14ac:dyDescent="0.2">
      <c r="A76" s="3" t="str">
        <f t="shared" si="0"/>
        <v>Ses_dependencias.csv</v>
      </c>
      <c r="B76" s="3" t="b">
        <f t="shared" si="2"/>
        <v>1</v>
      </c>
      <c r="C76" s="3">
        <f t="shared" si="1"/>
        <v>2</v>
      </c>
      <c r="D76" s="3" t="str">
        <f>IFERROR(VLOOKUP(F76,type!A:B,2,FALSE),"")</f>
        <v>character</v>
      </c>
      <c r="E76" s="11" t="s">
        <v>618</v>
      </c>
      <c r="F76" s="32" t="s">
        <v>2</v>
      </c>
      <c r="G76" s="33" t="s">
        <v>3</v>
      </c>
    </row>
    <row r="77" spans="1:7" ht="11.1" customHeight="1" x14ac:dyDescent="0.2">
      <c r="A77" s="3" t="str">
        <f t="shared" si="0"/>
        <v>Ses_dependencias.csv</v>
      </c>
      <c r="B77" s="3" t="b">
        <f t="shared" si="2"/>
        <v>1</v>
      </c>
      <c r="C77" s="3">
        <f t="shared" si="1"/>
        <v>3</v>
      </c>
      <c r="D77" s="3" t="str">
        <f>IFERROR(VLOOKUP(F77,type!A:B,2,FALSE),"")</f>
        <v>character</v>
      </c>
      <c r="E77" s="11" t="s">
        <v>618</v>
      </c>
      <c r="F77" s="32" t="s">
        <v>86</v>
      </c>
      <c r="G77" s="34" t="s">
        <v>87</v>
      </c>
    </row>
    <row r="78" spans="1:7" ht="11.1" customHeight="1" x14ac:dyDescent="0.2">
      <c r="A78" s="3" t="str">
        <f t="shared" si="0"/>
        <v>Ses_dependencias.csv</v>
      </c>
      <c r="B78" s="3" t="b">
        <f t="shared" si="2"/>
        <v>1</v>
      </c>
      <c r="C78" s="3">
        <f t="shared" si="1"/>
        <v>4</v>
      </c>
      <c r="D78" s="3" t="str">
        <f>IFERROR(VLOOKUP(F78,type!A:B,2,FALSE),"")</f>
        <v>character</v>
      </c>
      <c r="E78" s="11" t="s">
        <v>618</v>
      </c>
      <c r="F78" s="32" t="s">
        <v>88</v>
      </c>
      <c r="G78" s="34" t="s">
        <v>89</v>
      </c>
    </row>
    <row r="79" spans="1:7" ht="11.1" customHeight="1" x14ac:dyDescent="0.2">
      <c r="A79" s="3" t="str">
        <f t="shared" ref="A79:A142" si="3">TRIM(IF(IFERROR(SEARCH(".csv",F79,1),0)&gt;0,F79,A78))</f>
        <v>Ses_dependencias.csv</v>
      </c>
      <c r="B79" s="3" t="b">
        <f t="shared" si="2"/>
        <v>1</v>
      </c>
      <c r="C79" s="3">
        <f t="shared" ref="C79:C142" si="4">IF(B79=TRUE,IF(A79=A78,C78+1,1),0)</f>
        <v>5</v>
      </c>
      <c r="D79" s="3" t="str">
        <f>IFERROR(VLOOKUP(F79,type!A:B,2,FALSE),"")</f>
        <v>character</v>
      </c>
      <c r="E79" s="11" t="s">
        <v>618</v>
      </c>
      <c r="F79" s="32" t="s">
        <v>90</v>
      </c>
      <c r="G79" s="34" t="s">
        <v>91</v>
      </c>
    </row>
    <row r="80" spans="1:7" ht="11.1" customHeight="1" x14ac:dyDescent="0.2">
      <c r="A80" s="3" t="str">
        <f t="shared" si="3"/>
        <v>Ses_dependencias.csv</v>
      </c>
      <c r="B80" s="3" t="b">
        <f t="shared" ref="B80:B143" si="5">AND(IF(IFERROR(SEARCH(".csv",F80,1),0)&gt;0,FALSE,TRUE),LEN(F80)&gt;0)</f>
        <v>1</v>
      </c>
      <c r="C80" s="3">
        <f t="shared" si="4"/>
        <v>6</v>
      </c>
      <c r="D80" s="3" t="str">
        <f>IFERROR(VLOOKUP(F80,type!A:B,2,FALSE),"")</f>
        <v>character</v>
      </c>
      <c r="E80" s="11" t="s">
        <v>618</v>
      </c>
      <c r="F80" s="32" t="s">
        <v>92</v>
      </c>
      <c r="G80" s="34" t="s">
        <v>93</v>
      </c>
    </row>
    <row r="81" spans="1:7" ht="11.1" customHeight="1" x14ac:dyDescent="0.2">
      <c r="A81" s="3" t="str">
        <f t="shared" si="3"/>
        <v>Ses_dependencias.csv</v>
      </c>
      <c r="B81" s="3" t="b">
        <f t="shared" si="5"/>
        <v>1</v>
      </c>
      <c r="C81" s="3">
        <f t="shared" si="4"/>
        <v>7</v>
      </c>
      <c r="D81" s="3" t="str">
        <f>IFERROR(VLOOKUP(F81,type!A:B,2,FALSE),"")</f>
        <v>character</v>
      </c>
      <c r="E81" s="11" t="s">
        <v>618</v>
      </c>
      <c r="F81" s="32" t="s">
        <v>94</v>
      </c>
      <c r="G81" s="34" t="s">
        <v>95</v>
      </c>
    </row>
    <row r="82" spans="1:7" ht="11.1" customHeight="1" x14ac:dyDescent="0.2">
      <c r="A82" s="3" t="str">
        <f t="shared" si="3"/>
        <v>Ses_dependencias.csv</v>
      </c>
      <c r="B82" s="3" t="b">
        <f t="shared" si="5"/>
        <v>1</v>
      </c>
      <c r="C82" s="3">
        <f t="shared" si="4"/>
        <v>8</v>
      </c>
      <c r="D82" s="3" t="str">
        <f>IFERROR(VLOOKUP(F82,type!A:B,2,FALSE),"")</f>
        <v>character</v>
      </c>
      <c r="E82" s="11" t="s">
        <v>618</v>
      </c>
      <c r="F82" s="32" t="s">
        <v>96</v>
      </c>
      <c r="G82" s="34" t="s">
        <v>97</v>
      </c>
    </row>
    <row r="83" spans="1:7" ht="11.1" customHeight="1" x14ac:dyDescent="0.2">
      <c r="A83" s="3" t="str">
        <f t="shared" si="3"/>
        <v>Ses_dependencias.csv</v>
      </c>
      <c r="B83" s="3" t="b">
        <f t="shared" si="5"/>
        <v>1</v>
      </c>
      <c r="C83" s="3">
        <f t="shared" si="4"/>
        <v>9</v>
      </c>
      <c r="D83" s="3" t="str">
        <f>IFERROR(VLOOKUP(F83,type!A:B,2,FALSE),"")</f>
        <v>character</v>
      </c>
      <c r="E83" s="11" t="s">
        <v>618</v>
      </c>
      <c r="F83" s="32" t="s">
        <v>98</v>
      </c>
      <c r="G83" s="34" t="s">
        <v>99</v>
      </c>
    </row>
    <row r="84" spans="1:7" ht="11.1" customHeight="1" x14ac:dyDescent="0.25">
      <c r="A84" s="3" t="str">
        <f t="shared" si="3"/>
        <v>Ses_dependencias.csv</v>
      </c>
      <c r="B84" s="3" t="b">
        <f t="shared" si="5"/>
        <v>0</v>
      </c>
      <c r="C84" s="3">
        <f t="shared" si="4"/>
        <v>0</v>
      </c>
      <c r="D84" s="3" t="str">
        <f>IFERROR(VLOOKUP(F84,type!A:B,2,FALSE),"")</f>
        <v/>
      </c>
      <c r="E84" s="11" t="s">
        <v>618</v>
      </c>
      <c r="F84" s="35"/>
      <c r="G84" s="36"/>
    </row>
    <row r="85" spans="1:7" ht="11.1" customHeight="1" x14ac:dyDescent="0.25">
      <c r="A85" s="3" t="str">
        <f t="shared" si="3"/>
        <v>Ses_dependencias.csv</v>
      </c>
      <c r="B85" s="3" t="b">
        <f t="shared" si="5"/>
        <v>0</v>
      </c>
      <c r="C85" s="3">
        <f t="shared" si="4"/>
        <v>0</v>
      </c>
      <c r="D85" s="3" t="str">
        <f>IFERROR(VLOOKUP(F85,type!A:B,2,FALSE),"")</f>
        <v/>
      </c>
      <c r="E85" s="11" t="s">
        <v>618</v>
      </c>
      <c r="F85" s="35"/>
      <c r="G85" s="36"/>
    </row>
    <row r="86" spans="1:7" ht="11.1" customHeight="1" x14ac:dyDescent="0.2">
      <c r="A86" s="3" t="str">
        <f t="shared" si="3"/>
        <v>Ses_diversos.csv</v>
      </c>
      <c r="B86" s="3" t="b">
        <f t="shared" si="5"/>
        <v>0</v>
      </c>
      <c r="C86" s="3">
        <f t="shared" si="4"/>
        <v>0</v>
      </c>
      <c r="D86" s="3" t="str">
        <f>IFERROR(VLOOKUP(F86,type!A:B,2,FALSE),"")</f>
        <v/>
      </c>
      <c r="E86" s="11" t="s">
        <v>618</v>
      </c>
      <c r="F86" s="31" t="s">
        <v>100</v>
      </c>
      <c r="G86" s="34"/>
    </row>
    <row r="87" spans="1:7" ht="11.1" customHeight="1" x14ac:dyDescent="0.2">
      <c r="A87" s="3" t="str">
        <f t="shared" si="3"/>
        <v>Ses_diversos.csv</v>
      </c>
      <c r="B87" s="3" t="b">
        <f t="shared" si="5"/>
        <v>1</v>
      </c>
      <c r="C87" s="3">
        <f t="shared" si="4"/>
        <v>1</v>
      </c>
      <c r="D87" s="3" t="str">
        <f>IFERROR(VLOOKUP(F87,type!A:B,2,FALSE),"")</f>
        <v>character</v>
      </c>
      <c r="E87" s="11" t="s">
        <v>618</v>
      </c>
      <c r="F87" s="32" t="s">
        <v>101</v>
      </c>
      <c r="G87" s="34" t="s">
        <v>102</v>
      </c>
    </row>
    <row r="88" spans="1:7" ht="11.1" customHeight="1" x14ac:dyDescent="0.2">
      <c r="A88" s="3" t="str">
        <f t="shared" si="3"/>
        <v>Ses_diversos.csv</v>
      </c>
      <c r="B88" s="3" t="b">
        <f t="shared" si="5"/>
        <v>1</v>
      </c>
      <c r="C88" s="3">
        <f t="shared" si="4"/>
        <v>2</v>
      </c>
      <c r="D88" s="3" t="str">
        <f>IFERROR(VLOOKUP(F88,type!A:B,2,FALSE),"")</f>
        <v>double</v>
      </c>
      <c r="E88" s="11" t="s">
        <v>618</v>
      </c>
      <c r="F88" s="32" t="s">
        <v>8</v>
      </c>
      <c r="G88" s="34" t="s">
        <v>103</v>
      </c>
    </row>
    <row r="89" spans="1:7" ht="11.1" customHeight="1" x14ac:dyDescent="0.25">
      <c r="A89" s="3" t="str">
        <f t="shared" si="3"/>
        <v>Ses_diversos.csv</v>
      </c>
      <c r="B89" s="3" t="b">
        <f t="shared" si="5"/>
        <v>0</v>
      </c>
      <c r="C89" s="3">
        <f t="shared" si="4"/>
        <v>0</v>
      </c>
      <c r="D89" s="3" t="str">
        <f>IFERROR(VLOOKUP(F89,type!A:B,2,FALSE),"")</f>
        <v/>
      </c>
      <c r="E89" s="11" t="s">
        <v>618</v>
      </c>
      <c r="F89" s="35"/>
      <c r="G89" s="36"/>
    </row>
    <row r="90" spans="1:7" ht="11.1" customHeight="1" x14ac:dyDescent="0.25">
      <c r="A90" s="3" t="str">
        <f t="shared" si="3"/>
        <v>Ses_diversos.csv</v>
      </c>
      <c r="B90" s="3" t="b">
        <f t="shared" si="5"/>
        <v>0</v>
      </c>
      <c r="C90" s="3">
        <f t="shared" si="4"/>
        <v>0</v>
      </c>
      <c r="D90" s="3" t="str">
        <f>IFERROR(VLOOKUP(F90,type!A:B,2,FALSE),"")</f>
        <v/>
      </c>
      <c r="E90" s="11" t="s">
        <v>618</v>
      </c>
      <c r="F90" s="35"/>
      <c r="G90" s="36"/>
    </row>
    <row r="91" spans="1:7" ht="11.1" customHeight="1" x14ac:dyDescent="0.2">
      <c r="A91" s="3" t="str">
        <f t="shared" si="3"/>
        <v>Ses_grupos_economicos.csv</v>
      </c>
      <c r="B91" s="3" t="b">
        <f t="shared" si="5"/>
        <v>0</v>
      </c>
      <c r="C91" s="3">
        <f t="shared" si="4"/>
        <v>0</v>
      </c>
      <c r="D91" s="3" t="str">
        <f>IFERROR(VLOOKUP(F91,type!A:B,2,FALSE),"")</f>
        <v/>
      </c>
      <c r="E91" s="11" t="s">
        <v>618</v>
      </c>
      <c r="F91" s="31" t="s">
        <v>104</v>
      </c>
      <c r="G91" s="31" t="s">
        <v>105</v>
      </c>
    </row>
    <row r="92" spans="1:7" ht="11.1" customHeight="1" x14ac:dyDescent="0.2">
      <c r="A92" s="3" t="str">
        <f t="shared" si="3"/>
        <v>Ses_grupos_economicos.csv</v>
      </c>
      <c r="B92" s="3" t="b">
        <f t="shared" si="5"/>
        <v>1</v>
      </c>
      <c r="C92" s="3">
        <f t="shared" si="4"/>
        <v>1</v>
      </c>
      <c r="D92" s="3" t="str">
        <f>IFERROR(VLOOKUP(F92,type!A:B,2,FALSE),"")</f>
        <v>integer</v>
      </c>
      <c r="E92" s="11" t="s">
        <v>618</v>
      </c>
      <c r="F92" s="32" t="s">
        <v>10</v>
      </c>
      <c r="G92" s="33" t="s">
        <v>11</v>
      </c>
    </row>
    <row r="93" spans="1:7" ht="11.1" customHeight="1" x14ac:dyDescent="0.2">
      <c r="A93" s="3" t="str">
        <f t="shared" si="3"/>
        <v>Ses_grupos_economicos.csv</v>
      </c>
      <c r="B93" s="3" t="b">
        <f t="shared" si="5"/>
        <v>1</v>
      </c>
      <c r="C93" s="3">
        <f t="shared" si="4"/>
        <v>2</v>
      </c>
      <c r="D93" s="3" t="str">
        <f>IFERROR(VLOOKUP(F93,type!A:B,2,FALSE),"")</f>
        <v>character</v>
      </c>
      <c r="E93" s="11" t="s">
        <v>618</v>
      </c>
      <c r="F93" s="32" t="s">
        <v>2</v>
      </c>
      <c r="G93" s="33" t="s">
        <v>3</v>
      </c>
    </row>
    <row r="94" spans="1:7" ht="11.1" customHeight="1" x14ac:dyDescent="0.2">
      <c r="A94" s="3" t="str">
        <f t="shared" si="3"/>
        <v>Ses_grupos_economicos.csv</v>
      </c>
      <c r="B94" s="3" t="b">
        <f t="shared" si="5"/>
        <v>1</v>
      </c>
      <c r="C94" s="3">
        <f t="shared" si="4"/>
        <v>3</v>
      </c>
      <c r="D94" s="3" t="str">
        <f>IFERROR(VLOOKUP(F94,type!A:B,2,FALSE),"")</f>
        <v>character</v>
      </c>
      <c r="E94" s="11" t="s">
        <v>618</v>
      </c>
      <c r="F94" s="32" t="s">
        <v>4</v>
      </c>
      <c r="G94" s="33" t="s">
        <v>5</v>
      </c>
    </row>
    <row r="95" spans="1:7" ht="11.1" customHeight="1" x14ac:dyDescent="0.2">
      <c r="A95" s="3" t="str">
        <f t="shared" si="3"/>
        <v>Ses_grupos_economicos.csv</v>
      </c>
      <c r="B95" s="3" t="b">
        <f t="shared" si="5"/>
        <v>1</v>
      </c>
      <c r="C95" s="3">
        <f t="shared" si="4"/>
        <v>4</v>
      </c>
      <c r="D95" s="3" t="str">
        <f>IFERROR(VLOOKUP(F95,type!A:B,2,FALSE),"")</f>
        <v>integer</v>
      </c>
      <c r="E95" s="11" t="s">
        <v>618</v>
      </c>
      <c r="F95" s="32" t="s">
        <v>106</v>
      </c>
      <c r="G95" s="33" t="s">
        <v>107</v>
      </c>
    </row>
    <row r="96" spans="1:7" ht="11.1" customHeight="1" x14ac:dyDescent="0.2">
      <c r="A96" s="3" t="str">
        <f t="shared" si="3"/>
        <v>Ses_grupos_economicos.csv</v>
      </c>
      <c r="B96" s="3" t="b">
        <f t="shared" si="5"/>
        <v>1</v>
      </c>
      <c r="C96" s="3">
        <f t="shared" si="4"/>
        <v>5</v>
      </c>
      <c r="D96" s="3" t="str">
        <f>IFERROR(VLOOKUP(F96,type!A:B,2,FALSE),"")</f>
        <v>character</v>
      </c>
      <c r="E96" s="11" t="s">
        <v>618</v>
      </c>
      <c r="F96" s="32" t="s">
        <v>108</v>
      </c>
      <c r="G96" s="33" t="s">
        <v>109</v>
      </c>
    </row>
    <row r="97" spans="1:7" ht="11.1" customHeight="1" x14ac:dyDescent="0.25">
      <c r="A97" s="3" t="str">
        <f t="shared" si="3"/>
        <v>Ses_grupos_economicos.csv</v>
      </c>
      <c r="B97" s="3" t="b">
        <f t="shared" si="5"/>
        <v>0</v>
      </c>
      <c r="C97" s="3">
        <f t="shared" si="4"/>
        <v>0</v>
      </c>
      <c r="D97" s="3" t="str">
        <f>IFERROR(VLOOKUP(F97,type!A:B,2,FALSE),"")</f>
        <v/>
      </c>
      <c r="E97" s="11" t="s">
        <v>618</v>
      </c>
      <c r="F97" s="35"/>
      <c r="G97" s="36"/>
    </row>
    <row r="98" spans="1:7" ht="11.1" customHeight="1" x14ac:dyDescent="0.25">
      <c r="A98" s="3" t="str">
        <f t="shared" si="3"/>
        <v>Ses_grupos_economicos.csv</v>
      </c>
      <c r="B98" s="3" t="b">
        <f t="shared" si="5"/>
        <v>0</v>
      </c>
      <c r="C98" s="3">
        <f t="shared" si="4"/>
        <v>0</v>
      </c>
      <c r="D98" s="3" t="str">
        <f>IFERROR(VLOOKUP(F98,type!A:B,2,FALSE),"")</f>
        <v/>
      </c>
      <c r="E98" s="11" t="s">
        <v>618</v>
      </c>
      <c r="F98" s="35"/>
      <c r="G98" s="36"/>
    </row>
    <row r="99" spans="1:7" ht="11.1" customHeight="1" x14ac:dyDescent="0.2">
      <c r="A99" s="3" t="str">
        <f t="shared" si="3"/>
        <v>Ses_limite_ret.csv</v>
      </c>
      <c r="B99" s="3" t="b">
        <f t="shared" si="5"/>
        <v>0</v>
      </c>
      <c r="C99" s="3">
        <f t="shared" si="4"/>
        <v>0</v>
      </c>
      <c r="D99" s="3" t="str">
        <f>IFERROR(VLOOKUP(F99,type!A:B,2,FALSE),"")</f>
        <v/>
      </c>
      <c r="E99" s="11" t="s">
        <v>618</v>
      </c>
      <c r="F99" s="31" t="s">
        <v>110</v>
      </c>
      <c r="G99" s="37" t="s">
        <v>111</v>
      </c>
    </row>
    <row r="100" spans="1:7" ht="11.1" customHeight="1" x14ac:dyDescent="0.2">
      <c r="A100" s="3" t="str">
        <f t="shared" si="3"/>
        <v>Ses_limite_ret.csv</v>
      </c>
      <c r="B100" s="3" t="b">
        <f t="shared" si="5"/>
        <v>1</v>
      </c>
      <c r="C100" s="3">
        <f t="shared" si="4"/>
        <v>1</v>
      </c>
      <c r="D100" s="3" t="str">
        <f>IFERROR(VLOOKUP(F100,type!A:B,2,FALSE),"")</f>
        <v>character</v>
      </c>
      <c r="E100" s="11" t="s">
        <v>618</v>
      </c>
      <c r="F100" s="32" t="s">
        <v>2</v>
      </c>
      <c r="G100" s="33" t="s">
        <v>3</v>
      </c>
    </row>
    <row r="101" spans="1:7" ht="11.1" customHeight="1" x14ac:dyDescent="0.2">
      <c r="A101" s="3" t="str">
        <f t="shared" si="3"/>
        <v>Ses_limite_ret.csv</v>
      </c>
      <c r="B101" s="3" t="b">
        <f t="shared" si="5"/>
        <v>1</v>
      </c>
      <c r="C101" s="3">
        <f t="shared" si="4"/>
        <v>2</v>
      </c>
      <c r="D101" s="3" t="str">
        <f>IFERROR(VLOOKUP(F101,type!A:B,2,FALSE),"")</f>
        <v>integer</v>
      </c>
      <c r="E101" s="11" t="s">
        <v>618</v>
      </c>
      <c r="F101" s="32" t="s">
        <v>10</v>
      </c>
      <c r="G101" s="33" t="s">
        <v>11</v>
      </c>
    </row>
    <row r="102" spans="1:7" ht="11.1" customHeight="1" x14ac:dyDescent="0.2">
      <c r="A102" s="3" t="str">
        <f t="shared" si="3"/>
        <v>Ses_limite_ret.csv</v>
      </c>
      <c r="B102" s="3" t="b">
        <f t="shared" si="5"/>
        <v>1</v>
      </c>
      <c r="C102" s="3">
        <f t="shared" si="4"/>
        <v>3</v>
      </c>
      <c r="D102" s="3" t="str">
        <f>IFERROR(VLOOKUP(F102,type!A:B,2,FALSE),"")</f>
        <v>integer</v>
      </c>
      <c r="E102" s="11" t="s">
        <v>618</v>
      </c>
      <c r="F102" s="32" t="s">
        <v>6</v>
      </c>
      <c r="G102" s="33" t="s">
        <v>7</v>
      </c>
    </row>
    <row r="103" spans="1:7" ht="11.1" customHeight="1" x14ac:dyDescent="0.2">
      <c r="A103" s="3" t="str">
        <f t="shared" si="3"/>
        <v>Ses_limite_ret.csv</v>
      </c>
      <c r="B103" s="3" t="b">
        <f t="shared" si="5"/>
        <v>1</v>
      </c>
      <c r="C103" s="3">
        <f t="shared" si="4"/>
        <v>4</v>
      </c>
      <c r="D103" s="3" t="str">
        <f>IFERROR(VLOOKUP(F103,type!A:B,2,FALSE),"")</f>
        <v>double</v>
      </c>
      <c r="E103" s="11" t="s">
        <v>618</v>
      </c>
      <c r="F103" s="32" t="s">
        <v>8</v>
      </c>
      <c r="G103" s="34" t="s">
        <v>9</v>
      </c>
    </row>
    <row r="104" spans="1:7" ht="11.1" customHeight="1" x14ac:dyDescent="0.25">
      <c r="A104" s="3" t="str">
        <f t="shared" si="3"/>
        <v>Ses_limite_ret.csv</v>
      </c>
      <c r="B104" s="3" t="b">
        <f t="shared" si="5"/>
        <v>0</v>
      </c>
      <c r="C104" s="3">
        <f t="shared" si="4"/>
        <v>0</v>
      </c>
      <c r="D104" s="3" t="str">
        <f>IFERROR(VLOOKUP(F104,type!A:B,2,FALSE),"")</f>
        <v/>
      </c>
      <c r="E104" s="11" t="s">
        <v>618</v>
      </c>
      <c r="F104" s="35"/>
      <c r="G104" s="36"/>
    </row>
    <row r="105" spans="1:7" ht="11.1" customHeight="1" x14ac:dyDescent="0.25">
      <c r="A105" s="3" t="str">
        <f t="shared" si="3"/>
        <v>Ses_limite_ret.csv</v>
      </c>
      <c r="B105" s="3" t="b">
        <f t="shared" si="5"/>
        <v>0</v>
      </c>
      <c r="C105" s="3">
        <f t="shared" si="4"/>
        <v>0</v>
      </c>
      <c r="D105" s="3" t="str">
        <f>IFERROR(VLOOKUP(F105,type!A:B,2,FALSE),"")</f>
        <v/>
      </c>
      <c r="E105" s="11" t="s">
        <v>618</v>
      </c>
      <c r="F105" s="35"/>
      <c r="G105" s="36"/>
    </row>
    <row r="106" spans="1:7" ht="11.1" customHeight="1" x14ac:dyDescent="0.2">
      <c r="A106" s="3" t="str">
        <f t="shared" si="3"/>
        <v>Ses_pl_margem.csv</v>
      </c>
      <c r="B106" s="3" t="b">
        <f t="shared" si="5"/>
        <v>0</v>
      </c>
      <c r="C106" s="3">
        <f t="shared" si="4"/>
        <v>0</v>
      </c>
      <c r="D106" s="3" t="str">
        <f>IFERROR(VLOOKUP(F106,type!A:B,2,FALSE),"")</f>
        <v/>
      </c>
      <c r="E106" s="11" t="s">
        <v>618</v>
      </c>
      <c r="F106" s="31" t="s">
        <v>112</v>
      </c>
      <c r="G106" s="37" t="s">
        <v>113</v>
      </c>
    </row>
    <row r="107" spans="1:7" ht="11.1" customHeight="1" x14ac:dyDescent="0.2">
      <c r="A107" s="3" t="str">
        <f t="shared" si="3"/>
        <v>Ses_pl_margem.csv</v>
      </c>
      <c r="B107" s="3" t="b">
        <f t="shared" si="5"/>
        <v>1</v>
      </c>
      <c r="C107" s="3">
        <f t="shared" si="4"/>
        <v>1</v>
      </c>
      <c r="D107" s="3" t="str">
        <f>IFERROR(VLOOKUP(F107,type!A:B,2,FALSE),"")</f>
        <v>character</v>
      </c>
      <c r="E107" s="11" t="s">
        <v>618</v>
      </c>
      <c r="F107" s="32" t="s">
        <v>2</v>
      </c>
      <c r="G107" s="33" t="s">
        <v>3</v>
      </c>
    </row>
    <row r="108" spans="1:7" ht="11.1" customHeight="1" x14ac:dyDescent="0.2">
      <c r="A108" s="3" t="str">
        <f t="shared" si="3"/>
        <v>Ses_pl_margem.csv</v>
      </c>
      <c r="B108" s="3" t="b">
        <f t="shared" si="5"/>
        <v>1</v>
      </c>
      <c r="C108" s="3">
        <f t="shared" si="4"/>
        <v>2</v>
      </c>
      <c r="D108" s="3" t="str">
        <f>IFERROR(VLOOKUP(F108,type!A:B,2,FALSE),"")</f>
        <v>integer</v>
      </c>
      <c r="E108" s="11" t="s">
        <v>618</v>
      </c>
      <c r="F108" s="32" t="s">
        <v>10</v>
      </c>
      <c r="G108" s="33" t="s">
        <v>11</v>
      </c>
    </row>
    <row r="109" spans="1:7" ht="11.1" customHeight="1" x14ac:dyDescent="0.2">
      <c r="A109" s="3" t="str">
        <f t="shared" si="3"/>
        <v>Ses_pl_margem.csv</v>
      </c>
      <c r="B109" s="3" t="b">
        <f t="shared" si="5"/>
        <v>1</v>
      </c>
      <c r="C109" s="3">
        <f t="shared" si="4"/>
        <v>3</v>
      </c>
      <c r="D109" s="3" t="str">
        <f>IFERROR(VLOOKUP(F109,type!A:B,2,FALSE),"")</f>
        <v>double</v>
      </c>
      <c r="E109" s="11" t="s">
        <v>618</v>
      </c>
      <c r="F109" s="32" t="s">
        <v>114</v>
      </c>
      <c r="G109" s="34" t="s">
        <v>115</v>
      </c>
    </row>
    <row r="110" spans="1:7" ht="11.1" customHeight="1" x14ac:dyDescent="0.2">
      <c r="A110" s="3" t="str">
        <f t="shared" si="3"/>
        <v>Ses_pl_margem.csv</v>
      </c>
      <c r="B110" s="3" t="b">
        <f t="shared" si="5"/>
        <v>1</v>
      </c>
      <c r="C110" s="3">
        <f t="shared" si="4"/>
        <v>4</v>
      </c>
      <c r="D110" s="3" t="str">
        <f>IFERROR(VLOOKUP(F110,type!A:B,2,FALSE),"")</f>
        <v>double</v>
      </c>
      <c r="E110" s="11" t="s">
        <v>618</v>
      </c>
      <c r="F110" s="32" t="s">
        <v>116</v>
      </c>
      <c r="G110" s="34" t="s">
        <v>117</v>
      </c>
    </row>
    <row r="111" spans="1:7" ht="11.1" customHeight="1" x14ac:dyDescent="0.25">
      <c r="A111" s="3" t="str">
        <f t="shared" si="3"/>
        <v>Ses_pl_margem.csv</v>
      </c>
      <c r="B111" s="3" t="b">
        <f t="shared" si="5"/>
        <v>0</v>
      </c>
      <c r="C111" s="3">
        <f t="shared" si="4"/>
        <v>0</v>
      </c>
      <c r="D111" s="3" t="str">
        <f>IFERROR(VLOOKUP(F111,type!A:B,2,FALSE),"")</f>
        <v/>
      </c>
      <c r="E111" s="11" t="s">
        <v>618</v>
      </c>
      <c r="F111" s="35"/>
      <c r="G111" s="36"/>
    </row>
    <row r="112" spans="1:7" ht="11.1" customHeight="1" x14ac:dyDescent="0.25">
      <c r="A112" s="3" t="str">
        <f t="shared" si="3"/>
        <v>Ses_pl_margem.csv</v>
      </c>
      <c r="B112" s="3" t="b">
        <f t="shared" si="5"/>
        <v>0</v>
      </c>
      <c r="C112" s="3">
        <f t="shared" si="4"/>
        <v>0</v>
      </c>
      <c r="D112" s="3" t="str">
        <f>IFERROR(VLOOKUP(F112,type!A:B,2,FALSE),"")</f>
        <v/>
      </c>
      <c r="E112" s="11" t="s">
        <v>618</v>
      </c>
      <c r="F112" s="35"/>
      <c r="G112" s="36"/>
    </row>
    <row r="113" spans="1:7" ht="11.1" customHeight="1" x14ac:dyDescent="0.2">
      <c r="A113" s="3" t="str">
        <f t="shared" si="3"/>
        <v>ses_prev_trad_resgates.csv</v>
      </c>
      <c r="B113" s="3" t="b">
        <f t="shared" si="5"/>
        <v>0</v>
      </c>
      <c r="C113" s="3">
        <f t="shared" si="4"/>
        <v>0</v>
      </c>
      <c r="D113" s="3" t="str">
        <f>IFERROR(VLOOKUP(F113,type!A:B,2,FALSE),"")</f>
        <v/>
      </c>
      <c r="E113" s="11" t="s">
        <v>618</v>
      </c>
      <c r="F113" s="31" t="s">
        <v>118</v>
      </c>
      <c r="G113" s="37" t="s">
        <v>119</v>
      </c>
    </row>
    <row r="114" spans="1:7" ht="11.1" customHeight="1" x14ac:dyDescent="0.2">
      <c r="A114" s="3" t="str">
        <f t="shared" si="3"/>
        <v>ses_prev_trad_resgates.csv</v>
      </c>
      <c r="B114" s="3" t="b">
        <f t="shared" si="5"/>
        <v>1</v>
      </c>
      <c r="C114" s="3">
        <f t="shared" si="4"/>
        <v>1</v>
      </c>
      <c r="D114" s="3" t="str">
        <f>IFERROR(VLOOKUP(F114,type!A:B,2,FALSE),"")</f>
        <v>integer</v>
      </c>
      <c r="E114" s="11" t="s">
        <v>618</v>
      </c>
      <c r="F114" s="32" t="s">
        <v>10</v>
      </c>
      <c r="G114" s="33" t="s">
        <v>11</v>
      </c>
    </row>
    <row r="115" spans="1:7" ht="11.1" customHeight="1" x14ac:dyDescent="0.2">
      <c r="A115" s="3" t="str">
        <f t="shared" si="3"/>
        <v>ses_prev_trad_resgates.csv</v>
      </c>
      <c r="B115" s="3" t="b">
        <f t="shared" si="5"/>
        <v>1</v>
      </c>
      <c r="C115" s="3">
        <f t="shared" si="4"/>
        <v>2</v>
      </c>
      <c r="D115" s="3" t="str">
        <f>IFERROR(VLOOKUP(F115,type!A:B,2,FALSE),"")</f>
        <v>character</v>
      </c>
      <c r="E115" s="11" t="s">
        <v>618</v>
      </c>
      <c r="F115" s="32" t="s">
        <v>2</v>
      </c>
      <c r="G115" s="33" t="s">
        <v>3</v>
      </c>
    </row>
    <row r="116" spans="1:7" ht="11.1" customHeight="1" x14ac:dyDescent="0.2">
      <c r="A116" s="3" t="str">
        <f t="shared" si="3"/>
        <v>ses_prev_trad_resgates.csv</v>
      </c>
      <c r="B116" s="3" t="b">
        <f t="shared" si="5"/>
        <v>1</v>
      </c>
      <c r="C116" s="3">
        <f t="shared" si="4"/>
        <v>3</v>
      </c>
      <c r="D116" s="3" t="str">
        <f>IFERROR(VLOOKUP(F116,type!A:B,2,FALSE),"")</f>
        <v>double</v>
      </c>
      <c r="E116" s="11" t="s">
        <v>618</v>
      </c>
      <c r="F116" s="32" t="s">
        <v>120</v>
      </c>
      <c r="G116" s="34" t="s">
        <v>121</v>
      </c>
    </row>
    <row r="117" spans="1:7" ht="11.1" customHeight="1" x14ac:dyDescent="0.2">
      <c r="A117" s="3" t="str">
        <f t="shared" si="3"/>
        <v>ses_prev_trad_resgates.csv</v>
      </c>
      <c r="B117" s="3" t="b">
        <f t="shared" si="5"/>
        <v>1</v>
      </c>
      <c r="C117" s="3">
        <f t="shared" si="4"/>
        <v>4</v>
      </c>
      <c r="D117" s="3" t="str">
        <f>IFERROR(VLOOKUP(F117,type!A:B,2,FALSE),"")</f>
        <v>double</v>
      </c>
      <c r="E117" s="11" t="s">
        <v>618</v>
      </c>
      <c r="F117" s="32" t="s">
        <v>122</v>
      </c>
      <c r="G117" s="34" t="s">
        <v>123</v>
      </c>
    </row>
    <row r="118" spans="1:7" ht="11.1" customHeight="1" x14ac:dyDescent="0.25">
      <c r="A118" s="3" t="str">
        <f t="shared" si="3"/>
        <v>ses_prev_trad_resgates.csv</v>
      </c>
      <c r="B118" s="3" t="b">
        <f t="shared" si="5"/>
        <v>0</v>
      </c>
      <c r="C118" s="3">
        <f t="shared" si="4"/>
        <v>0</v>
      </c>
      <c r="D118" s="3" t="str">
        <f>IFERROR(VLOOKUP(F118,type!A:B,2,FALSE),"")</f>
        <v/>
      </c>
      <c r="E118" s="11" t="s">
        <v>618</v>
      </c>
      <c r="F118" s="35"/>
      <c r="G118" s="36"/>
    </row>
    <row r="119" spans="1:7" ht="11.1" customHeight="1" x14ac:dyDescent="0.25">
      <c r="A119" s="3" t="str">
        <f t="shared" si="3"/>
        <v>ses_prev_trad_resgates.csv</v>
      </c>
      <c r="B119" s="3" t="b">
        <f t="shared" si="5"/>
        <v>0</v>
      </c>
      <c r="C119" s="3">
        <f t="shared" si="4"/>
        <v>0</v>
      </c>
      <c r="D119" s="3" t="str">
        <f>IFERROR(VLOOKUP(F119,type!A:B,2,FALSE),"")</f>
        <v/>
      </c>
      <c r="E119" s="11" t="s">
        <v>618</v>
      </c>
      <c r="F119" s="35"/>
      <c r="G119" s="36"/>
    </row>
    <row r="120" spans="1:7" ht="11.1" customHeight="1" x14ac:dyDescent="0.2">
      <c r="A120" s="3" t="str">
        <f t="shared" si="3"/>
        <v>Ses_prov.csv</v>
      </c>
      <c r="B120" s="3" t="b">
        <f t="shared" si="5"/>
        <v>0</v>
      </c>
      <c r="C120" s="3">
        <f t="shared" si="4"/>
        <v>0</v>
      </c>
      <c r="D120" s="3" t="str">
        <f>IFERROR(VLOOKUP(F120,type!A:B,2,FALSE),"")</f>
        <v/>
      </c>
      <c r="E120" s="11" t="s">
        <v>618</v>
      </c>
      <c r="F120" s="31" t="s">
        <v>124</v>
      </c>
      <c r="G120" s="31" t="s">
        <v>125</v>
      </c>
    </row>
    <row r="121" spans="1:7" ht="11.1" customHeight="1" x14ac:dyDescent="0.2">
      <c r="A121" s="3" t="str">
        <f t="shared" si="3"/>
        <v>Ses_prov.csv</v>
      </c>
      <c r="B121" s="3" t="b">
        <f t="shared" si="5"/>
        <v>1</v>
      </c>
      <c r="C121" s="3">
        <f t="shared" si="4"/>
        <v>1</v>
      </c>
      <c r="D121" s="3" t="str">
        <f>IFERROR(VLOOKUP(F121,type!A:B,2,FALSE),"")</f>
        <v>character</v>
      </c>
      <c r="E121" s="11" t="s">
        <v>618</v>
      </c>
      <c r="F121" s="32" t="s">
        <v>2</v>
      </c>
      <c r="G121" s="33" t="s">
        <v>3</v>
      </c>
    </row>
    <row r="122" spans="1:7" ht="11.1" customHeight="1" x14ac:dyDescent="0.2">
      <c r="A122" s="3" t="str">
        <f t="shared" si="3"/>
        <v>Ses_prov.csv</v>
      </c>
      <c r="B122" s="3" t="b">
        <f t="shared" si="5"/>
        <v>1</v>
      </c>
      <c r="C122" s="3">
        <f t="shared" si="4"/>
        <v>2</v>
      </c>
      <c r="D122" s="3" t="str">
        <f>IFERROR(VLOOKUP(F122,type!A:B,2,FALSE),"")</f>
        <v>integer</v>
      </c>
      <c r="E122" s="11" t="s">
        <v>618</v>
      </c>
      <c r="F122" s="32" t="s">
        <v>10</v>
      </c>
      <c r="G122" s="33" t="s">
        <v>11</v>
      </c>
    </row>
    <row r="123" spans="1:7" ht="11.1" customHeight="1" x14ac:dyDescent="0.2">
      <c r="A123" s="3" t="str">
        <f t="shared" si="3"/>
        <v>Ses_prov.csv</v>
      </c>
      <c r="B123" s="3" t="b">
        <f t="shared" si="5"/>
        <v>1</v>
      </c>
      <c r="C123" s="3">
        <f t="shared" si="4"/>
        <v>3</v>
      </c>
      <c r="D123" s="3" t="str">
        <f>IFERROR(VLOOKUP(F123,type!A:B,2,FALSE),"")</f>
        <v>double</v>
      </c>
      <c r="E123" s="11" t="s">
        <v>618</v>
      </c>
      <c r="F123" s="32" t="s">
        <v>8</v>
      </c>
      <c r="G123" s="34" t="s">
        <v>126</v>
      </c>
    </row>
    <row r="124" spans="1:7" ht="11.1" customHeight="1" x14ac:dyDescent="0.25">
      <c r="A124" s="3" t="str">
        <f t="shared" si="3"/>
        <v>Ses_prov.csv</v>
      </c>
      <c r="B124" s="3" t="b">
        <f t="shared" si="5"/>
        <v>0</v>
      </c>
      <c r="C124" s="3">
        <f t="shared" si="4"/>
        <v>0</v>
      </c>
      <c r="D124" s="3" t="str">
        <f>IFERROR(VLOOKUP(F124,type!A:B,2,FALSE),"")</f>
        <v/>
      </c>
      <c r="E124" s="11" t="s">
        <v>618</v>
      </c>
      <c r="F124" s="35"/>
      <c r="G124" s="36"/>
    </row>
    <row r="125" spans="1:7" ht="11.1" customHeight="1" x14ac:dyDescent="0.25">
      <c r="A125" s="3" t="str">
        <f t="shared" si="3"/>
        <v>Ses_prov.csv</v>
      </c>
      <c r="B125" s="3" t="b">
        <f t="shared" si="5"/>
        <v>0</v>
      </c>
      <c r="C125" s="3">
        <f t="shared" si="4"/>
        <v>0</v>
      </c>
      <c r="D125" s="3" t="str">
        <f>IFERROR(VLOOKUP(F125,type!A:B,2,FALSE),"")</f>
        <v/>
      </c>
      <c r="E125" s="11" t="s">
        <v>618</v>
      </c>
      <c r="F125" s="35"/>
      <c r="G125" s="36"/>
    </row>
    <row r="126" spans="1:7" ht="11.1" customHeight="1" x14ac:dyDescent="0.2">
      <c r="A126" s="3" t="str">
        <f t="shared" si="3"/>
        <v>SES_prov_segprev.csv</v>
      </c>
      <c r="B126" s="3" t="b">
        <f t="shared" si="5"/>
        <v>0</v>
      </c>
      <c r="C126" s="3">
        <f t="shared" si="4"/>
        <v>0</v>
      </c>
      <c r="D126" s="3" t="str">
        <f>IFERROR(VLOOKUP(F126,type!A:B,2,FALSE),"")</f>
        <v/>
      </c>
      <c r="E126" s="11" t="s">
        <v>618</v>
      </c>
      <c r="F126" s="31" t="s">
        <v>127</v>
      </c>
      <c r="G126" s="31" t="s">
        <v>128</v>
      </c>
    </row>
    <row r="127" spans="1:7" ht="11.1" customHeight="1" x14ac:dyDescent="0.2">
      <c r="A127" s="3" t="str">
        <f t="shared" si="3"/>
        <v>SES_prov_segprev.csv</v>
      </c>
      <c r="B127" s="3" t="b">
        <f t="shared" si="5"/>
        <v>1</v>
      </c>
      <c r="C127" s="3">
        <f t="shared" si="4"/>
        <v>1</v>
      </c>
      <c r="D127" s="3" t="str">
        <f>IFERROR(VLOOKUP(F127,type!A:B,2,FALSE),"")</f>
        <v>character</v>
      </c>
      <c r="E127" s="11" t="s">
        <v>618</v>
      </c>
      <c r="F127" s="32" t="s">
        <v>2</v>
      </c>
      <c r="G127" s="33" t="s">
        <v>3</v>
      </c>
    </row>
    <row r="128" spans="1:7" ht="11.1" customHeight="1" x14ac:dyDescent="0.2">
      <c r="A128" s="3" t="str">
        <f t="shared" si="3"/>
        <v>SES_prov_segprev.csv</v>
      </c>
      <c r="B128" s="3" t="b">
        <f t="shared" si="5"/>
        <v>1</v>
      </c>
      <c r="C128" s="3">
        <f t="shared" si="4"/>
        <v>2</v>
      </c>
      <c r="D128" s="3" t="str">
        <f>IFERROR(VLOOKUP(F128,type!A:B,2,FALSE),"")</f>
        <v>integer</v>
      </c>
      <c r="E128" s="11" t="s">
        <v>618</v>
      </c>
      <c r="F128" s="32" t="s">
        <v>10</v>
      </c>
      <c r="G128" s="33" t="s">
        <v>11</v>
      </c>
    </row>
    <row r="129" spans="1:7" ht="11.1" customHeight="1" x14ac:dyDescent="0.2">
      <c r="A129" s="3" t="str">
        <f t="shared" si="3"/>
        <v>SES_prov_segprev.csv</v>
      </c>
      <c r="B129" s="3" t="b">
        <f t="shared" si="5"/>
        <v>1</v>
      </c>
      <c r="C129" s="3">
        <f t="shared" si="4"/>
        <v>3</v>
      </c>
      <c r="D129" s="3" t="str">
        <f>IFERROR(VLOOKUP(F129,type!A:B,2,FALSE),"")</f>
        <v>double</v>
      </c>
      <c r="E129" s="11" t="s">
        <v>618</v>
      </c>
      <c r="F129" s="32" t="s">
        <v>8</v>
      </c>
      <c r="G129" s="34" t="s">
        <v>129</v>
      </c>
    </row>
    <row r="130" spans="1:7" ht="11.1" customHeight="1" x14ac:dyDescent="0.25">
      <c r="A130" s="3" t="str">
        <f t="shared" si="3"/>
        <v>SES_prov_segprev.csv</v>
      </c>
      <c r="B130" s="3" t="b">
        <f t="shared" si="5"/>
        <v>0</v>
      </c>
      <c r="C130" s="3">
        <f t="shared" si="4"/>
        <v>0</v>
      </c>
      <c r="D130" s="3" t="str">
        <f>IFERROR(VLOOKUP(F130,type!A:B,2,FALSE),"")</f>
        <v/>
      </c>
      <c r="E130" s="11" t="s">
        <v>618</v>
      </c>
      <c r="F130" s="35"/>
      <c r="G130" s="36"/>
    </row>
    <row r="131" spans="1:7" ht="11.1" customHeight="1" x14ac:dyDescent="0.25">
      <c r="A131" s="3" t="str">
        <f t="shared" si="3"/>
        <v>SES_prov_segprev.csv</v>
      </c>
      <c r="B131" s="3" t="b">
        <f t="shared" si="5"/>
        <v>0</v>
      </c>
      <c r="C131" s="3">
        <f t="shared" si="4"/>
        <v>0</v>
      </c>
      <c r="D131" s="3" t="str">
        <f>IFERROR(VLOOKUP(F131,type!A:B,2,FALSE),"")</f>
        <v/>
      </c>
      <c r="E131" s="11" t="s">
        <v>618</v>
      </c>
      <c r="F131" s="35"/>
      <c r="G131" s="36"/>
    </row>
    <row r="132" spans="1:7" ht="11.1" customHeight="1" x14ac:dyDescent="0.2">
      <c r="A132" s="3" t="str">
        <f t="shared" si="3"/>
        <v>Ses_ramos.csv</v>
      </c>
      <c r="B132" s="3" t="b">
        <f t="shared" si="5"/>
        <v>0</v>
      </c>
      <c r="C132" s="3">
        <f t="shared" si="4"/>
        <v>0</v>
      </c>
      <c r="D132" s="3" t="str">
        <f>IFERROR(VLOOKUP(F132,type!A:B,2,FALSE),"")</f>
        <v/>
      </c>
      <c r="E132" s="11" t="s">
        <v>618</v>
      </c>
      <c r="F132" s="31" t="s">
        <v>130</v>
      </c>
      <c r="G132" s="37" t="s">
        <v>131</v>
      </c>
    </row>
    <row r="133" spans="1:7" ht="11.1" customHeight="1" x14ac:dyDescent="0.2">
      <c r="A133" s="3" t="str">
        <f t="shared" si="3"/>
        <v>Ses_ramos.csv</v>
      </c>
      <c r="B133" s="3" t="b">
        <f t="shared" si="5"/>
        <v>1</v>
      </c>
      <c r="C133" s="3">
        <f t="shared" si="4"/>
        <v>1</v>
      </c>
      <c r="D133" s="3" t="str">
        <f>IFERROR(VLOOKUP(F133,type!A:B,2,FALSE),"")</f>
        <v>integer</v>
      </c>
      <c r="E133" s="11" t="s">
        <v>618</v>
      </c>
      <c r="F133" s="32" t="s">
        <v>6</v>
      </c>
      <c r="G133" s="33" t="s">
        <v>132</v>
      </c>
    </row>
    <row r="134" spans="1:7" ht="11.1" customHeight="1" x14ac:dyDescent="0.2">
      <c r="A134" s="3" t="str">
        <f t="shared" si="3"/>
        <v>Ses_ramos.csv</v>
      </c>
      <c r="B134" s="3" t="b">
        <f t="shared" si="5"/>
        <v>1</v>
      </c>
      <c r="C134" s="3">
        <f t="shared" si="4"/>
        <v>2</v>
      </c>
      <c r="D134" s="3" t="str">
        <f>IFERROR(VLOOKUP(F134,type!A:B,2,FALSE),"")</f>
        <v>character</v>
      </c>
      <c r="E134" s="11" t="s">
        <v>618</v>
      </c>
      <c r="F134" s="32" t="s">
        <v>133</v>
      </c>
      <c r="G134" s="33" t="s">
        <v>134</v>
      </c>
    </row>
    <row r="135" spans="1:7" ht="11.1" customHeight="1" x14ac:dyDescent="0.25">
      <c r="A135" s="3" t="str">
        <f t="shared" si="3"/>
        <v>Ses_ramos.csv</v>
      </c>
      <c r="B135" s="3" t="b">
        <f t="shared" si="5"/>
        <v>0</v>
      </c>
      <c r="C135" s="3">
        <f t="shared" si="4"/>
        <v>0</v>
      </c>
      <c r="D135" s="3" t="str">
        <f>IFERROR(VLOOKUP(F135,type!A:B,2,FALSE),"")</f>
        <v/>
      </c>
      <c r="E135" s="11" t="s">
        <v>618</v>
      </c>
      <c r="F135" s="35"/>
      <c r="G135" s="36"/>
    </row>
    <row r="136" spans="1:7" ht="11.1" customHeight="1" x14ac:dyDescent="0.25">
      <c r="A136" s="3" t="str">
        <f t="shared" si="3"/>
        <v>Ses_ramos.csv</v>
      </c>
      <c r="B136" s="3" t="b">
        <f t="shared" si="5"/>
        <v>0</v>
      </c>
      <c r="C136" s="3">
        <f t="shared" si="4"/>
        <v>0</v>
      </c>
      <c r="D136" s="3" t="str">
        <f>IFERROR(VLOOKUP(F136,type!A:B,2,FALSE),"")</f>
        <v/>
      </c>
      <c r="E136" s="11" t="s">
        <v>618</v>
      </c>
      <c r="F136" s="35"/>
      <c r="G136" s="36"/>
    </row>
    <row r="137" spans="1:7" ht="11.1" customHeight="1" x14ac:dyDescent="0.2">
      <c r="A137" s="3" t="str">
        <f t="shared" si="3"/>
        <v>Ses_seg_prov_det.csv</v>
      </c>
      <c r="B137" s="3" t="b">
        <f t="shared" si="5"/>
        <v>0</v>
      </c>
      <c r="C137" s="3">
        <f t="shared" si="4"/>
        <v>0</v>
      </c>
      <c r="D137" s="3" t="str">
        <f>IFERROR(VLOOKUP(F137,type!A:B,2,FALSE),"")</f>
        <v/>
      </c>
      <c r="E137" s="11" t="s">
        <v>618</v>
      </c>
      <c r="F137" s="31" t="s">
        <v>135</v>
      </c>
      <c r="G137" s="37" t="s">
        <v>136</v>
      </c>
    </row>
    <row r="138" spans="1:7" ht="11.1" customHeight="1" x14ac:dyDescent="0.2">
      <c r="A138" s="3" t="str">
        <f t="shared" si="3"/>
        <v>Ses_seg_prov_det.csv</v>
      </c>
      <c r="B138" s="3" t="b">
        <f t="shared" si="5"/>
        <v>1</v>
      </c>
      <c r="C138" s="3">
        <f t="shared" si="4"/>
        <v>1</v>
      </c>
      <c r="D138" s="3" t="str">
        <f>IFERROR(VLOOKUP(F138,type!A:B,2,FALSE),"")</f>
        <v>integer</v>
      </c>
      <c r="E138" s="11" t="s">
        <v>618</v>
      </c>
      <c r="F138" s="32" t="s">
        <v>10</v>
      </c>
      <c r="G138" s="33" t="s">
        <v>11</v>
      </c>
    </row>
    <row r="139" spans="1:7" ht="11.1" customHeight="1" x14ac:dyDescent="0.2">
      <c r="A139" s="3" t="str">
        <f t="shared" si="3"/>
        <v>Ses_seg_prov_det.csv</v>
      </c>
      <c r="B139" s="3" t="b">
        <f t="shared" si="5"/>
        <v>1</v>
      </c>
      <c r="C139" s="3">
        <f t="shared" si="4"/>
        <v>2</v>
      </c>
      <c r="D139" s="3" t="str">
        <f>IFERROR(VLOOKUP(F139,type!A:B,2,FALSE),"")</f>
        <v>character</v>
      </c>
      <c r="E139" s="11" t="s">
        <v>618</v>
      </c>
      <c r="F139" s="32" t="s">
        <v>2</v>
      </c>
      <c r="G139" s="33" t="s">
        <v>3</v>
      </c>
    </row>
    <row r="140" spans="1:7" ht="11.1" customHeight="1" x14ac:dyDescent="0.2">
      <c r="A140" s="3" t="str">
        <f t="shared" si="3"/>
        <v>Ses_seg_prov_det.csv</v>
      </c>
      <c r="B140" s="3" t="b">
        <f t="shared" si="5"/>
        <v>1</v>
      </c>
      <c r="C140" s="3">
        <f t="shared" si="4"/>
        <v>3</v>
      </c>
      <c r="D140" s="3" t="str">
        <f>IFERROR(VLOOKUP(F140,type!A:B,2,FALSE),"")</f>
        <v>double</v>
      </c>
      <c r="E140" s="11" t="s">
        <v>618</v>
      </c>
      <c r="F140" s="32" t="s">
        <v>137</v>
      </c>
      <c r="G140" s="34" t="s">
        <v>138</v>
      </c>
    </row>
    <row r="141" spans="1:7" ht="11.1" customHeight="1" x14ac:dyDescent="0.2">
      <c r="A141" s="3" t="str">
        <f t="shared" si="3"/>
        <v>Ses_seg_prov_det.csv</v>
      </c>
      <c r="B141" s="3" t="b">
        <f t="shared" si="5"/>
        <v>1</v>
      </c>
      <c r="C141" s="3">
        <f t="shared" si="4"/>
        <v>4</v>
      </c>
      <c r="D141" s="3" t="str">
        <f>IFERROR(VLOOKUP(F141,type!A:B,2,FALSE),"")</f>
        <v>double</v>
      </c>
      <c r="E141" s="11" t="s">
        <v>618</v>
      </c>
      <c r="F141" s="32" t="s">
        <v>139</v>
      </c>
      <c r="G141" s="34" t="s">
        <v>140</v>
      </c>
    </row>
    <row r="142" spans="1:7" ht="11.1" customHeight="1" x14ac:dyDescent="0.2">
      <c r="A142" s="3" t="str">
        <f t="shared" si="3"/>
        <v>Ses_seg_prov_det.csv</v>
      </c>
      <c r="B142" s="3" t="b">
        <f t="shared" si="5"/>
        <v>1</v>
      </c>
      <c r="C142" s="3">
        <f t="shared" si="4"/>
        <v>5</v>
      </c>
      <c r="D142" s="3" t="str">
        <f>IFERROR(VLOOKUP(F142,type!A:B,2,FALSE),"")</f>
        <v>double</v>
      </c>
      <c r="E142" s="11" t="s">
        <v>618</v>
      </c>
      <c r="F142" s="32" t="s">
        <v>141</v>
      </c>
      <c r="G142" s="34" t="s">
        <v>142</v>
      </c>
    </row>
    <row r="143" spans="1:7" ht="11.1" customHeight="1" x14ac:dyDescent="0.2">
      <c r="A143" s="3" t="str">
        <f t="shared" ref="A143:A206" si="6">TRIM(IF(IFERROR(SEARCH(".csv",F143,1),0)&gt;0,F143,A142))</f>
        <v>Ses_seg_prov_det.csv</v>
      </c>
      <c r="B143" s="3" t="b">
        <f t="shared" si="5"/>
        <v>1</v>
      </c>
      <c r="C143" s="3">
        <f t="shared" ref="C143:C176" si="7">IF(B143=TRUE,IF(A143=A142,C142+1,1),0)</f>
        <v>6</v>
      </c>
      <c r="D143" s="3" t="str">
        <f>IFERROR(VLOOKUP(F143,type!A:B,2,FALSE),"")</f>
        <v>double</v>
      </c>
      <c r="E143" s="11" t="s">
        <v>618</v>
      </c>
      <c r="F143" s="32" t="s">
        <v>143</v>
      </c>
      <c r="G143" s="34" t="s">
        <v>144</v>
      </c>
    </row>
    <row r="144" spans="1:7" ht="11.1" customHeight="1" x14ac:dyDescent="0.2">
      <c r="A144" s="3" t="str">
        <f t="shared" si="6"/>
        <v>Ses_seg_prov_det.csv</v>
      </c>
      <c r="B144" s="3" t="b">
        <f t="shared" ref="B144:B207" si="8">AND(IF(IFERROR(SEARCH(".csv",F144,1),0)&gt;0,FALSE,TRUE),LEN(F144)&gt;0)</f>
        <v>1</v>
      </c>
      <c r="C144" s="3">
        <f t="shared" si="7"/>
        <v>7</v>
      </c>
      <c r="D144" s="3" t="str">
        <f>IFERROR(VLOOKUP(F144,type!A:B,2,FALSE),"")</f>
        <v>double</v>
      </c>
      <c r="E144" s="11" t="s">
        <v>618</v>
      </c>
      <c r="F144" s="32" t="s">
        <v>145</v>
      </c>
      <c r="G144" s="34" t="s">
        <v>146</v>
      </c>
    </row>
    <row r="145" spans="1:7" ht="11.1" customHeight="1" x14ac:dyDescent="0.2">
      <c r="A145" s="3" t="str">
        <f t="shared" si="6"/>
        <v>Ses_seg_prov_det.csv</v>
      </c>
      <c r="B145" s="3" t="b">
        <f t="shared" si="8"/>
        <v>1</v>
      </c>
      <c r="C145" s="3">
        <f t="shared" si="7"/>
        <v>8</v>
      </c>
      <c r="D145" s="3" t="str">
        <f>IFERROR(VLOOKUP(F145,type!A:B,2,FALSE),"")</f>
        <v>double</v>
      </c>
      <c r="E145" s="11" t="s">
        <v>618</v>
      </c>
      <c r="F145" s="32" t="s">
        <v>147</v>
      </c>
      <c r="G145" s="34" t="s">
        <v>148</v>
      </c>
    </row>
    <row r="146" spans="1:7" ht="11.1" customHeight="1" x14ac:dyDescent="0.2">
      <c r="A146" s="3" t="str">
        <f t="shared" si="6"/>
        <v>Ses_seg_prov_det.csv</v>
      </c>
      <c r="B146" s="3" t="b">
        <f t="shared" si="8"/>
        <v>1</v>
      </c>
      <c r="C146" s="3">
        <f t="shared" si="7"/>
        <v>9</v>
      </c>
      <c r="D146" s="3" t="str">
        <f>IFERROR(VLOOKUP(F146,type!A:B,2,FALSE),"")</f>
        <v>double</v>
      </c>
      <c r="E146" s="11" t="s">
        <v>618</v>
      </c>
      <c r="F146" s="32" t="s">
        <v>149</v>
      </c>
      <c r="G146" s="34" t="s">
        <v>150</v>
      </c>
    </row>
    <row r="147" spans="1:7" ht="11.1" customHeight="1" x14ac:dyDescent="0.2">
      <c r="A147" s="3" t="str">
        <f t="shared" si="6"/>
        <v>Ses_seg_prov_det.csv</v>
      </c>
      <c r="B147" s="3" t="b">
        <f t="shared" si="8"/>
        <v>1</v>
      </c>
      <c r="C147" s="3">
        <f t="shared" si="7"/>
        <v>10</v>
      </c>
      <c r="D147" s="3" t="str">
        <f>IFERROR(VLOOKUP(F147,type!A:B,2,FALSE),"")</f>
        <v>double</v>
      </c>
      <c r="E147" s="11" t="s">
        <v>618</v>
      </c>
      <c r="F147" s="32" t="s">
        <v>151</v>
      </c>
      <c r="G147" s="34" t="s">
        <v>152</v>
      </c>
    </row>
    <row r="148" spans="1:7" ht="11.1" customHeight="1" x14ac:dyDescent="0.2">
      <c r="A148" s="3" t="str">
        <f t="shared" si="6"/>
        <v>Ses_seg_prov_det.csv</v>
      </c>
      <c r="B148" s="3" t="b">
        <f t="shared" si="8"/>
        <v>1</v>
      </c>
      <c r="C148" s="3">
        <f t="shared" si="7"/>
        <v>11</v>
      </c>
      <c r="D148" s="3" t="str">
        <f>IFERROR(VLOOKUP(F148,type!A:B,2,FALSE),"")</f>
        <v>double</v>
      </c>
      <c r="E148" s="11" t="s">
        <v>618</v>
      </c>
      <c r="F148" s="32" t="s">
        <v>153</v>
      </c>
      <c r="G148" s="34" t="s">
        <v>154</v>
      </c>
    </row>
    <row r="149" spans="1:7" ht="11.1" customHeight="1" x14ac:dyDescent="0.2">
      <c r="A149" s="3" t="str">
        <f t="shared" si="6"/>
        <v>Ses_seg_prov_det.csv</v>
      </c>
      <c r="B149" s="3" t="b">
        <f t="shared" si="8"/>
        <v>1</v>
      </c>
      <c r="C149" s="3">
        <f t="shared" si="7"/>
        <v>12</v>
      </c>
      <c r="D149" s="3" t="str">
        <f>IFERROR(VLOOKUP(F149,type!A:B,2,FALSE),"")</f>
        <v>double</v>
      </c>
      <c r="E149" s="11" t="s">
        <v>618</v>
      </c>
      <c r="F149" s="32" t="s">
        <v>155</v>
      </c>
      <c r="G149" s="34" t="s">
        <v>156</v>
      </c>
    </row>
    <row r="150" spans="1:7" ht="11.1" customHeight="1" x14ac:dyDescent="0.2">
      <c r="A150" s="3" t="str">
        <f t="shared" si="6"/>
        <v>Ses_seg_prov_det.csv</v>
      </c>
      <c r="B150" s="3" t="b">
        <f t="shared" si="8"/>
        <v>1</v>
      </c>
      <c r="C150" s="3">
        <f t="shared" si="7"/>
        <v>13</v>
      </c>
      <c r="D150" s="3" t="str">
        <f>IFERROR(VLOOKUP(F150,type!A:B,2,FALSE),"")</f>
        <v>double</v>
      </c>
      <c r="E150" s="11" t="s">
        <v>618</v>
      </c>
      <c r="F150" s="32" t="s">
        <v>157</v>
      </c>
      <c r="G150" s="34" t="s">
        <v>158</v>
      </c>
    </row>
    <row r="151" spans="1:7" ht="11.1" customHeight="1" x14ac:dyDescent="0.2">
      <c r="A151" s="3" t="str">
        <f t="shared" si="6"/>
        <v>Ses_seg_prov_det.csv</v>
      </c>
      <c r="B151" s="3" t="b">
        <f t="shared" si="8"/>
        <v>1</v>
      </c>
      <c r="C151" s="3">
        <f t="shared" si="7"/>
        <v>14</v>
      </c>
      <c r="D151" s="3" t="str">
        <f>IFERROR(VLOOKUP(F151,type!A:B,2,FALSE),"")</f>
        <v>double</v>
      </c>
      <c r="E151" s="11" t="s">
        <v>618</v>
      </c>
      <c r="F151" s="32" t="s">
        <v>159</v>
      </c>
      <c r="G151" s="34" t="s">
        <v>160</v>
      </c>
    </row>
    <row r="152" spans="1:7" ht="11.1" customHeight="1" x14ac:dyDescent="0.2">
      <c r="A152" s="3" t="str">
        <f t="shared" si="6"/>
        <v>Ses_seg_prov_det.csv</v>
      </c>
      <c r="B152" s="3" t="b">
        <f t="shared" si="8"/>
        <v>1</v>
      </c>
      <c r="C152" s="3">
        <f t="shared" si="7"/>
        <v>15</v>
      </c>
      <c r="D152" s="3" t="str">
        <f>IFERROR(VLOOKUP(F152,type!A:B,2,FALSE),"")</f>
        <v>double</v>
      </c>
      <c r="E152" s="11" t="s">
        <v>618</v>
      </c>
      <c r="F152" s="32" t="s">
        <v>161</v>
      </c>
      <c r="G152" s="34" t="s">
        <v>162</v>
      </c>
    </row>
    <row r="153" spans="1:7" ht="11.1" customHeight="1" x14ac:dyDescent="0.2">
      <c r="A153" s="3" t="str">
        <f t="shared" si="6"/>
        <v>Ses_seg_prov_det.csv</v>
      </c>
      <c r="B153" s="3" t="b">
        <f t="shared" si="8"/>
        <v>1</v>
      </c>
      <c r="C153" s="3">
        <f t="shared" si="7"/>
        <v>16</v>
      </c>
      <c r="D153" s="3" t="str">
        <f>IFERROR(VLOOKUP(F153,type!A:B,2,FALSE),"")</f>
        <v>double</v>
      </c>
      <c r="E153" s="11" t="s">
        <v>618</v>
      </c>
      <c r="F153" s="32" t="s">
        <v>163</v>
      </c>
      <c r="G153" s="34" t="s">
        <v>164</v>
      </c>
    </row>
    <row r="154" spans="1:7" ht="11.1" customHeight="1" x14ac:dyDescent="0.2">
      <c r="A154" s="3" t="str">
        <f t="shared" si="6"/>
        <v>Ses_seg_prov_det.csv</v>
      </c>
      <c r="B154" s="3" t="b">
        <f t="shared" si="8"/>
        <v>1</v>
      </c>
      <c r="C154" s="3">
        <f t="shared" si="7"/>
        <v>17</v>
      </c>
      <c r="D154" s="3" t="str">
        <f>IFERROR(VLOOKUP(F154,type!A:B,2,FALSE),"")</f>
        <v>double</v>
      </c>
      <c r="E154" s="11" t="s">
        <v>618</v>
      </c>
      <c r="F154" s="32" t="s">
        <v>165</v>
      </c>
      <c r="G154" s="34" t="s">
        <v>166</v>
      </c>
    </row>
    <row r="155" spans="1:7" ht="11.1" customHeight="1" x14ac:dyDescent="0.2">
      <c r="A155" s="3" t="str">
        <f t="shared" si="6"/>
        <v>Ses_seg_prov_det.csv</v>
      </c>
      <c r="B155" s="3" t="b">
        <f t="shared" si="8"/>
        <v>1</v>
      </c>
      <c r="C155" s="3">
        <f t="shared" si="7"/>
        <v>18</v>
      </c>
      <c r="D155" s="3" t="str">
        <f>IFERROR(VLOOKUP(F155,type!A:B,2,FALSE),"")</f>
        <v>double</v>
      </c>
      <c r="E155" s="11" t="s">
        <v>618</v>
      </c>
      <c r="F155" s="32" t="s">
        <v>167</v>
      </c>
      <c r="G155" s="34" t="s">
        <v>168</v>
      </c>
    </row>
    <row r="156" spans="1:7" ht="11.1" customHeight="1" x14ac:dyDescent="0.25">
      <c r="A156" s="3" t="str">
        <f t="shared" si="6"/>
        <v>Ses_seg_prov_det.csv</v>
      </c>
      <c r="B156" s="3" t="b">
        <f t="shared" si="8"/>
        <v>0</v>
      </c>
      <c r="C156" s="3">
        <f t="shared" si="7"/>
        <v>0</v>
      </c>
      <c r="D156" s="3" t="str">
        <f>IFERROR(VLOOKUP(F156,type!A:B,2,FALSE),"")</f>
        <v/>
      </c>
      <c r="E156" s="11" t="s">
        <v>618</v>
      </c>
      <c r="F156" s="35"/>
      <c r="G156" s="36"/>
    </row>
    <row r="157" spans="1:7" ht="11.1" customHeight="1" x14ac:dyDescent="0.25">
      <c r="A157" s="3" t="str">
        <f t="shared" si="6"/>
        <v>Ses_seg_prov_det.csv</v>
      </c>
      <c r="B157" s="3" t="b">
        <f t="shared" si="8"/>
        <v>0</v>
      </c>
      <c r="C157" s="3">
        <f t="shared" si="7"/>
        <v>0</v>
      </c>
      <c r="D157" s="3" t="str">
        <f>IFERROR(VLOOKUP(F157,type!A:B,2,FALSE),"")</f>
        <v/>
      </c>
      <c r="E157" s="11" t="s">
        <v>618</v>
      </c>
      <c r="F157" s="35"/>
      <c r="G157" s="36"/>
    </row>
    <row r="158" spans="1:7" ht="11.1" customHeight="1" x14ac:dyDescent="0.2">
      <c r="A158" s="3" t="str">
        <f t="shared" si="6"/>
        <v>SES_Balanco.csv</v>
      </c>
      <c r="B158" s="3" t="b">
        <f t="shared" si="8"/>
        <v>0</v>
      </c>
      <c r="C158" s="3">
        <f t="shared" si="7"/>
        <v>0</v>
      </c>
      <c r="D158" s="3" t="str">
        <f>IFERROR(VLOOKUP(F158,type!A:B,2,FALSE),"")</f>
        <v/>
      </c>
      <c r="E158" s="11" t="s">
        <v>618</v>
      </c>
      <c r="F158" s="31" t="s">
        <v>169</v>
      </c>
      <c r="G158" s="37" t="s">
        <v>170</v>
      </c>
    </row>
    <row r="159" spans="1:7" ht="11.1" customHeight="1" x14ac:dyDescent="0.2">
      <c r="A159" s="3" t="str">
        <f t="shared" si="6"/>
        <v>SES_Balanco.csv</v>
      </c>
      <c r="B159" s="3" t="b">
        <f t="shared" si="8"/>
        <v>1</v>
      </c>
      <c r="C159" s="3">
        <f t="shared" si="7"/>
        <v>1</v>
      </c>
      <c r="D159" s="3" t="str">
        <f>IFERROR(VLOOKUP(F159,type!A:B,2,FALSE),"")</f>
        <v>character</v>
      </c>
      <c r="E159" s="11" t="s">
        <v>618</v>
      </c>
      <c r="F159" s="32" t="s">
        <v>2</v>
      </c>
      <c r="G159" s="33" t="s">
        <v>3</v>
      </c>
    </row>
    <row r="160" spans="1:7" ht="11.1" customHeight="1" x14ac:dyDescent="0.2">
      <c r="A160" s="3" t="str">
        <f t="shared" si="6"/>
        <v>SES_Balanco.csv</v>
      </c>
      <c r="B160" s="3" t="b">
        <f t="shared" si="8"/>
        <v>1</v>
      </c>
      <c r="C160" s="3">
        <f t="shared" si="7"/>
        <v>2</v>
      </c>
      <c r="D160" s="3" t="str">
        <f>IFERROR(VLOOKUP(F160,type!A:B,2,FALSE),"")</f>
        <v>integer</v>
      </c>
      <c r="E160" s="11" t="s">
        <v>618</v>
      </c>
      <c r="F160" s="32" t="s">
        <v>10</v>
      </c>
      <c r="G160" s="33" t="s">
        <v>11</v>
      </c>
    </row>
    <row r="161" spans="1:7" ht="11.1" customHeight="1" x14ac:dyDescent="0.2">
      <c r="A161" s="3" t="str">
        <f t="shared" si="6"/>
        <v>SES_Balanco.csv</v>
      </c>
      <c r="B161" s="3" t="b">
        <f t="shared" si="8"/>
        <v>1</v>
      </c>
      <c r="C161" s="3">
        <f t="shared" si="7"/>
        <v>3</v>
      </c>
      <c r="D161" s="3" t="str">
        <f>IFERROR(VLOOKUP(F161,type!A:B,2,FALSE),"")</f>
        <v>integer</v>
      </c>
      <c r="E161" s="11" t="s">
        <v>618</v>
      </c>
      <c r="F161" s="32" t="s">
        <v>171</v>
      </c>
      <c r="G161" s="34" t="s">
        <v>172</v>
      </c>
    </row>
    <row r="162" spans="1:7" ht="11.1" customHeight="1" x14ac:dyDescent="0.2">
      <c r="A162" s="3" t="str">
        <f t="shared" si="6"/>
        <v>SES_Balanco.csv</v>
      </c>
      <c r="B162" s="3" t="b">
        <f t="shared" si="8"/>
        <v>1</v>
      </c>
      <c r="C162" s="3">
        <f t="shared" si="7"/>
        <v>4</v>
      </c>
      <c r="D162" s="3" t="str">
        <f>IFERROR(VLOOKUP(F162,type!A:B,2,FALSE),"")</f>
        <v>double</v>
      </c>
      <c r="E162" s="11" t="s">
        <v>618</v>
      </c>
      <c r="F162" s="32" t="s">
        <v>8</v>
      </c>
      <c r="G162" s="34" t="s">
        <v>173</v>
      </c>
    </row>
    <row r="163" spans="1:7" ht="11.1" customHeight="1" x14ac:dyDescent="0.2">
      <c r="A163" s="3" t="str">
        <f t="shared" si="6"/>
        <v>SES_Balanco.csv</v>
      </c>
      <c r="B163" s="3" t="b">
        <f t="shared" si="8"/>
        <v>1</v>
      </c>
      <c r="C163" s="3">
        <f t="shared" si="7"/>
        <v>5</v>
      </c>
      <c r="D163" s="3" t="str">
        <f>IFERROR(VLOOKUP(F163,type!A:B,2,FALSE),"")</f>
        <v>integer</v>
      </c>
      <c r="E163" s="11" t="s">
        <v>618</v>
      </c>
      <c r="F163" s="32" t="s">
        <v>174</v>
      </c>
      <c r="G163" s="34" t="s">
        <v>175</v>
      </c>
    </row>
    <row r="164" spans="1:7" ht="11.1" customHeight="1" x14ac:dyDescent="0.2">
      <c r="A164" s="3" t="str">
        <f t="shared" si="6"/>
        <v>SES_Balanco.csv</v>
      </c>
      <c r="B164" s="3" t="b">
        <f t="shared" si="8"/>
        <v>1</v>
      </c>
      <c r="C164" s="3">
        <f t="shared" si="7"/>
        <v>6</v>
      </c>
      <c r="D164" s="3" t="str">
        <f>IFERROR(VLOOKUP(F164,type!A:B,2,FALSE),"")</f>
        <v>character</v>
      </c>
      <c r="E164" s="11" t="s">
        <v>618</v>
      </c>
      <c r="F164" s="32" t="s">
        <v>176</v>
      </c>
      <c r="G164" s="34" t="s">
        <v>177</v>
      </c>
    </row>
    <row r="165" spans="1:7" ht="11.1" customHeight="1" x14ac:dyDescent="0.25">
      <c r="A165" s="3" t="str">
        <f t="shared" si="6"/>
        <v>SES_Balanco.csv</v>
      </c>
      <c r="B165" s="3" t="b">
        <f t="shared" si="8"/>
        <v>0</v>
      </c>
      <c r="C165" s="3">
        <f t="shared" si="7"/>
        <v>0</v>
      </c>
      <c r="D165" s="3" t="str">
        <f>IFERROR(VLOOKUP(F165,type!A:B,2,FALSE),"")</f>
        <v/>
      </c>
      <c r="E165" s="11" t="s">
        <v>618</v>
      </c>
      <c r="F165" s="35"/>
      <c r="G165" s="36"/>
    </row>
    <row r="166" spans="1:7" ht="11.1" customHeight="1" x14ac:dyDescent="0.25">
      <c r="A166" s="3" t="str">
        <f t="shared" si="6"/>
        <v>SES_Balanco.csv</v>
      </c>
      <c r="B166" s="3" t="b">
        <f t="shared" si="8"/>
        <v>0</v>
      </c>
      <c r="C166" s="3">
        <f t="shared" si="7"/>
        <v>0</v>
      </c>
      <c r="D166" s="3" t="str">
        <f>IFERROR(VLOOKUP(F166,type!A:B,2,FALSE),"")</f>
        <v/>
      </c>
      <c r="E166" s="11" t="s">
        <v>618</v>
      </c>
      <c r="F166" s="35"/>
      <c r="G166" s="36"/>
    </row>
    <row r="167" spans="1:7" ht="11.1" customHeight="1" x14ac:dyDescent="0.2">
      <c r="A167" s="3" t="str">
        <f t="shared" si="6"/>
        <v>ses_cap_uf.csv</v>
      </c>
      <c r="B167" s="3" t="b">
        <f t="shared" si="8"/>
        <v>0</v>
      </c>
      <c r="C167" s="3">
        <f t="shared" si="7"/>
        <v>0</v>
      </c>
      <c r="D167" s="3" t="str">
        <f>IFERROR(VLOOKUP(F167,type!A:B,2,FALSE),"")</f>
        <v/>
      </c>
      <c r="E167" s="11" t="s">
        <v>618</v>
      </c>
      <c r="F167" s="31" t="s">
        <v>178</v>
      </c>
      <c r="G167" s="37" t="s">
        <v>179</v>
      </c>
    </row>
    <row r="168" spans="1:7" ht="11.1" customHeight="1" x14ac:dyDescent="0.2">
      <c r="A168" s="3" t="str">
        <f t="shared" si="6"/>
        <v>ses_cap_uf.csv</v>
      </c>
      <c r="B168" s="3" t="b">
        <f t="shared" si="8"/>
        <v>1</v>
      </c>
      <c r="C168" s="3">
        <f t="shared" si="7"/>
        <v>1</v>
      </c>
      <c r="D168" s="3" t="str">
        <f>IFERROR(VLOOKUP(F168,type!A:B,2,FALSE),"")</f>
        <v>character</v>
      </c>
      <c r="E168" s="11" t="s">
        <v>618</v>
      </c>
      <c r="F168" s="32" t="s">
        <v>180</v>
      </c>
      <c r="G168" s="33" t="s">
        <v>3</v>
      </c>
    </row>
    <row r="169" spans="1:7" ht="11.1" customHeight="1" x14ac:dyDescent="0.2">
      <c r="A169" s="3" t="str">
        <f t="shared" si="6"/>
        <v>ses_cap_uf.csv</v>
      </c>
      <c r="B169" s="3" t="b">
        <f t="shared" si="8"/>
        <v>1</v>
      </c>
      <c r="C169" s="3">
        <f t="shared" si="7"/>
        <v>2</v>
      </c>
      <c r="D169" s="3" t="str">
        <f>IFERROR(VLOOKUP(F169,type!A:B,2,FALSE),"")</f>
        <v>integer</v>
      </c>
      <c r="E169" s="11" t="s">
        <v>618</v>
      </c>
      <c r="F169" s="32" t="s">
        <v>181</v>
      </c>
      <c r="G169" s="33" t="s">
        <v>11</v>
      </c>
    </row>
    <row r="170" spans="1:7" ht="11.1" customHeight="1" x14ac:dyDescent="0.2">
      <c r="A170" s="3" t="str">
        <f t="shared" si="6"/>
        <v>ses_cap_uf.csv</v>
      </c>
      <c r="B170" s="3" t="b">
        <f t="shared" si="8"/>
        <v>1</v>
      </c>
      <c r="C170" s="3">
        <f t="shared" si="7"/>
        <v>3</v>
      </c>
      <c r="D170" s="3" t="str">
        <f>IFERROR(VLOOKUP(F170,type!A:B,2,FALSE),"")</f>
        <v>character</v>
      </c>
      <c r="E170" s="11" t="s">
        <v>618</v>
      </c>
      <c r="F170" s="32" t="s">
        <v>182</v>
      </c>
      <c r="G170" s="34" t="s">
        <v>87</v>
      </c>
    </row>
    <row r="171" spans="1:7" ht="11.1" customHeight="1" x14ac:dyDescent="0.2">
      <c r="A171" s="3" t="str">
        <f t="shared" si="6"/>
        <v>ses_cap_uf.csv</v>
      </c>
      <c r="B171" s="3" t="b">
        <f t="shared" si="8"/>
        <v>1</v>
      </c>
      <c r="C171" s="3">
        <f t="shared" si="7"/>
        <v>4</v>
      </c>
      <c r="D171" s="3" t="str">
        <f>IFERROR(VLOOKUP(F171,type!A:B,2,FALSE),"")</f>
        <v>double</v>
      </c>
      <c r="E171" s="11" t="s">
        <v>618</v>
      </c>
      <c r="F171" s="32" t="s">
        <v>183</v>
      </c>
      <c r="G171" s="34" t="s">
        <v>184</v>
      </c>
    </row>
    <row r="172" spans="1:7" ht="11.1" customHeight="1" x14ac:dyDescent="0.2">
      <c r="A172" s="3" t="str">
        <f t="shared" si="6"/>
        <v>ses_cap_uf.csv</v>
      </c>
      <c r="B172" s="3" t="b">
        <f t="shared" si="8"/>
        <v>1</v>
      </c>
      <c r="C172" s="3">
        <f t="shared" si="7"/>
        <v>5</v>
      </c>
      <c r="D172" s="3" t="str">
        <f>IFERROR(VLOOKUP(F172,type!A:B,2,FALSE),"")</f>
        <v>double</v>
      </c>
      <c r="E172" s="11" t="s">
        <v>618</v>
      </c>
      <c r="F172" s="32" t="s">
        <v>185</v>
      </c>
      <c r="G172" s="34" t="s">
        <v>186</v>
      </c>
    </row>
    <row r="173" spans="1:7" ht="11.1" customHeight="1" x14ac:dyDescent="0.2">
      <c r="A173" s="3" t="str">
        <f t="shared" si="6"/>
        <v>ses_cap_uf.csv</v>
      </c>
      <c r="B173" s="3" t="b">
        <f t="shared" si="8"/>
        <v>1</v>
      </c>
      <c r="C173" s="3">
        <f t="shared" si="7"/>
        <v>6</v>
      </c>
      <c r="D173" s="3" t="str">
        <f>IFERROR(VLOOKUP(F173,type!A:B,2,FALSE),"")</f>
        <v>double</v>
      </c>
      <c r="E173" s="11" t="s">
        <v>618</v>
      </c>
      <c r="F173" s="32" t="s">
        <v>187</v>
      </c>
      <c r="G173" s="34" t="s">
        <v>188</v>
      </c>
    </row>
    <row r="174" spans="1:7" ht="11.1" customHeight="1" x14ac:dyDescent="0.2">
      <c r="A174" s="3" t="str">
        <f t="shared" si="6"/>
        <v>ses_cap_uf.csv</v>
      </c>
      <c r="B174" s="3" t="b">
        <f t="shared" si="8"/>
        <v>1</v>
      </c>
      <c r="C174" s="3">
        <f t="shared" si="7"/>
        <v>7</v>
      </c>
      <c r="D174" s="3" t="str">
        <f>IFERROR(VLOOKUP(F174,type!A:B,2,FALSE),"")</f>
        <v>double</v>
      </c>
      <c r="E174" s="11" t="s">
        <v>618</v>
      </c>
      <c r="F174" s="32" t="s">
        <v>189</v>
      </c>
      <c r="G174" s="34" t="s">
        <v>190</v>
      </c>
    </row>
    <row r="175" spans="1:7" ht="11.1" customHeight="1" x14ac:dyDescent="0.2">
      <c r="A175" s="3" t="str">
        <f t="shared" si="6"/>
        <v>ses_cap_uf.csv</v>
      </c>
      <c r="B175" s="3" t="b">
        <f t="shared" si="8"/>
        <v>1</v>
      </c>
      <c r="C175" s="3">
        <f t="shared" si="7"/>
        <v>8</v>
      </c>
      <c r="D175" s="3" t="str">
        <f>IFERROR(VLOOKUP(F175,type!A:B,2,FALSE),"")</f>
        <v>integer</v>
      </c>
      <c r="E175" s="11" t="s">
        <v>618</v>
      </c>
      <c r="F175" s="32" t="s">
        <v>191</v>
      </c>
      <c r="G175" s="34" t="s">
        <v>192</v>
      </c>
    </row>
    <row r="176" spans="1:7" ht="11.1" customHeight="1" x14ac:dyDescent="0.2">
      <c r="A176" s="3" t="str">
        <f t="shared" si="6"/>
        <v>ses_cap_uf.csv</v>
      </c>
      <c r="B176" s="3" t="b">
        <f t="shared" si="8"/>
        <v>1</v>
      </c>
      <c r="C176" s="3">
        <f t="shared" si="7"/>
        <v>9</v>
      </c>
      <c r="D176" s="3" t="str">
        <f>IFERROR(VLOOKUP(F176,type!A:B,2,FALSE),"")</f>
        <v>integer</v>
      </c>
      <c r="E176" s="11" t="s">
        <v>618</v>
      </c>
      <c r="F176" s="32" t="s">
        <v>193</v>
      </c>
      <c r="G176" s="34" t="s">
        <v>194</v>
      </c>
    </row>
    <row r="177" spans="1:7" ht="11.1" customHeight="1" x14ac:dyDescent="0.25">
      <c r="A177" s="3" t="str">
        <f t="shared" si="6"/>
        <v>ses_cap_uf.csv</v>
      </c>
      <c r="B177" s="3" t="b">
        <f t="shared" si="8"/>
        <v>0</v>
      </c>
      <c r="C177" s="10"/>
      <c r="D177" s="3" t="str">
        <f>IFERROR(VLOOKUP(F177,type!A:B,2,FALSE),"")</f>
        <v/>
      </c>
      <c r="E177" s="30"/>
      <c r="F177" s="21"/>
      <c r="G177" s="22"/>
    </row>
    <row r="178" spans="1:7" ht="11.1" customHeight="1" thickBot="1" x14ac:dyDescent="0.3">
      <c r="A178" s="3" t="str">
        <f t="shared" si="6"/>
        <v>ses_cap_uf.csv</v>
      </c>
      <c r="B178" s="3" t="b">
        <f t="shared" si="8"/>
        <v>0</v>
      </c>
      <c r="C178" s="3">
        <f>IF(B178=TRUE,IF(A178=A171,C171+1,1),0)</f>
        <v>0</v>
      </c>
      <c r="D178" s="3" t="str">
        <f>IFERROR(VLOOKUP(F178,type!A:B,2,FALSE),"")</f>
        <v/>
      </c>
      <c r="E178" s="11" t="s">
        <v>618</v>
      </c>
      <c r="F178" s="21"/>
      <c r="G178" s="22"/>
    </row>
    <row r="179" spans="1:7" ht="11.1" customHeight="1" thickBot="1" x14ac:dyDescent="0.25">
      <c r="A179" s="3" t="str">
        <f t="shared" si="6"/>
        <v>ses_contatos.csv</v>
      </c>
      <c r="B179" s="3" t="b">
        <f t="shared" si="8"/>
        <v>0</v>
      </c>
      <c r="C179" s="3">
        <f>IF(B179=TRUE,IF(A179=A178,C178+1,1),0)</f>
        <v>0</v>
      </c>
      <c r="D179" s="3" t="str">
        <f>IFERROR(VLOOKUP(F179,type!A:B,2,FALSE),"")</f>
        <v/>
      </c>
      <c r="E179" s="11" t="s">
        <v>618</v>
      </c>
      <c r="F179" s="16" t="s">
        <v>195</v>
      </c>
      <c r="G179" s="23" t="s">
        <v>196</v>
      </c>
    </row>
    <row r="180" spans="1:7" ht="11.1" customHeight="1" thickBot="1" x14ac:dyDescent="0.25">
      <c r="A180" s="3" t="str">
        <f t="shared" si="6"/>
        <v>ses_contatos.csv</v>
      </c>
      <c r="B180" s="3" t="b">
        <f t="shared" si="8"/>
        <v>1</v>
      </c>
      <c r="C180" s="3">
        <f>IF(B180=TRUE,IF(A180=A179,C179+1,1),0)</f>
        <v>1</v>
      </c>
      <c r="D180" s="3" t="str">
        <f>IFERROR(VLOOKUP(F180,type!A:B,2,FALSE),"")</f>
        <v>integer</v>
      </c>
      <c r="E180" s="11" t="s">
        <v>618</v>
      </c>
      <c r="F180" s="18" t="s">
        <v>10</v>
      </c>
      <c r="G180" s="19" t="s">
        <v>11</v>
      </c>
    </row>
    <row r="181" spans="1:7" ht="11.1" customHeight="1" thickBot="1" x14ac:dyDescent="0.25">
      <c r="A181" s="3" t="str">
        <f t="shared" si="6"/>
        <v>ses_contatos.csv</v>
      </c>
      <c r="B181" s="3" t="b">
        <f t="shared" si="8"/>
        <v>1</v>
      </c>
      <c r="C181" s="3">
        <f>IF(B181=TRUE,IF(A181=A180,C180+1,1),0)</f>
        <v>2</v>
      </c>
      <c r="D181" s="3" t="str">
        <f>IFERROR(VLOOKUP(F181,type!A:B,2,FALSE),"")</f>
        <v>integer</v>
      </c>
      <c r="E181" s="11" t="s">
        <v>618</v>
      </c>
      <c r="F181" s="18" t="s">
        <v>16</v>
      </c>
      <c r="G181" s="19" t="s">
        <v>3</v>
      </c>
    </row>
    <row r="182" spans="1:7" ht="11.1" customHeight="1" thickBot="1" x14ac:dyDescent="0.25">
      <c r="A182" s="3" t="str">
        <f t="shared" si="6"/>
        <v>ses_contatos.csv</v>
      </c>
      <c r="B182" s="3" t="b">
        <f t="shared" si="8"/>
        <v>1</v>
      </c>
      <c r="C182" s="3">
        <f>IF(B182=TRUE,IF(A182=A181,C181+1,1),0)</f>
        <v>3</v>
      </c>
      <c r="D182" s="3" t="str">
        <f>IFERROR(VLOOKUP(F182,type!A:B,2,FALSE),"")</f>
        <v>character</v>
      </c>
      <c r="E182" s="11" t="s">
        <v>618</v>
      </c>
      <c r="F182" s="18" t="s">
        <v>17</v>
      </c>
      <c r="G182" s="20" t="s">
        <v>197</v>
      </c>
    </row>
    <row r="183" spans="1:7" ht="11.1" customHeight="1" thickBot="1" x14ac:dyDescent="0.25">
      <c r="A183" s="3" t="str">
        <f t="shared" si="6"/>
        <v>ses_contatos.csv</v>
      </c>
      <c r="B183" s="3" t="b">
        <f t="shared" si="8"/>
        <v>1</v>
      </c>
      <c r="C183" s="3">
        <f>IF(B183=TRUE,IF(A183=A182,C182+1,1),0)</f>
        <v>4</v>
      </c>
      <c r="D183" s="3" t="str">
        <f>IFERROR(VLOOKUP(F183,type!A:B,2,FALSE),"")</f>
        <v>character</v>
      </c>
      <c r="E183" s="11" t="s">
        <v>618</v>
      </c>
      <c r="F183" s="18" t="s">
        <v>19</v>
      </c>
      <c r="G183" s="20" t="s">
        <v>198</v>
      </c>
    </row>
    <row r="184" spans="1:7" ht="11.1" customHeight="1" x14ac:dyDescent="0.25">
      <c r="A184" s="3" t="str">
        <f t="shared" si="6"/>
        <v>ses_contatos.csv</v>
      </c>
      <c r="B184" s="3" t="b">
        <f t="shared" si="8"/>
        <v>0</v>
      </c>
      <c r="C184" s="3">
        <f>IF(B184=TRUE,IF(A184=A183,C183+1,1),0)</f>
        <v>0</v>
      </c>
      <c r="D184" s="3" t="str">
        <f>IFERROR(VLOOKUP(F184,type!A:B,2,FALSE),"")</f>
        <v/>
      </c>
      <c r="E184" s="11" t="s">
        <v>618</v>
      </c>
      <c r="F184" s="21"/>
      <c r="G184" s="22"/>
    </row>
    <row r="185" spans="1:7" ht="11.1" customHeight="1" thickBot="1" x14ac:dyDescent="0.3">
      <c r="A185" s="3" t="str">
        <f t="shared" si="6"/>
        <v>ses_contatos.csv</v>
      </c>
      <c r="B185" s="3" t="b">
        <f t="shared" si="8"/>
        <v>0</v>
      </c>
      <c r="C185" s="3">
        <f>IF(B185=TRUE,IF(A185=A184,C184+1,1),0)</f>
        <v>0</v>
      </c>
      <c r="D185" s="3" t="str">
        <f>IFERROR(VLOOKUP(F185,type!A:B,2,FALSE),"")</f>
        <v/>
      </c>
      <c r="E185" s="11" t="s">
        <v>618</v>
      </c>
      <c r="F185" s="21"/>
      <c r="G185" s="22"/>
    </row>
    <row r="186" spans="1:7" ht="11.1" customHeight="1" thickBot="1" x14ac:dyDescent="0.25">
      <c r="A186" s="3" t="str">
        <f t="shared" si="6"/>
        <v>ses_gruposramos.csv</v>
      </c>
      <c r="B186" s="3" t="b">
        <f t="shared" si="8"/>
        <v>0</v>
      </c>
      <c r="C186" s="3">
        <f>IF(B186=TRUE,IF(A186=A185,C185+1,1),0)</f>
        <v>0</v>
      </c>
      <c r="D186" s="3" t="str">
        <f>IFERROR(VLOOKUP(F186,type!A:B,2,FALSE),"")</f>
        <v/>
      </c>
      <c r="E186" s="11" t="s">
        <v>618</v>
      </c>
      <c r="F186" s="16" t="s">
        <v>199</v>
      </c>
      <c r="G186" s="23" t="s">
        <v>200</v>
      </c>
    </row>
    <row r="187" spans="1:7" ht="11.1" customHeight="1" thickBot="1" x14ac:dyDescent="0.25">
      <c r="A187" s="3" t="str">
        <f t="shared" si="6"/>
        <v>ses_gruposramos.csv</v>
      </c>
      <c r="B187" s="3" t="b">
        <f t="shared" si="8"/>
        <v>1</v>
      </c>
      <c r="C187" s="3">
        <f>IF(B187=TRUE,IF(A187=A186,C186+1,1),0)</f>
        <v>1</v>
      </c>
      <c r="D187" s="3" t="str">
        <f>IFERROR(VLOOKUP(F187,type!A:B,2,FALSE),"")</f>
        <v>double</v>
      </c>
      <c r="E187" s="11" t="s">
        <v>618</v>
      </c>
      <c r="F187" s="18" t="s">
        <v>201</v>
      </c>
      <c r="G187" s="20" t="s">
        <v>85</v>
      </c>
    </row>
    <row r="188" spans="1:7" ht="11.1" customHeight="1" thickBot="1" x14ac:dyDescent="0.25">
      <c r="A188" s="3" t="str">
        <f t="shared" si="6"/>
        <v>ses_gruposramos.csv</v>
      </c>
      <c r="B188" s="3" t="b">
        <f t="shared" si="8"/>
        <v>1</v>
      </c>
      <c r="C188" s="3">
        <f>IF(B188=TRUE,IF(A188=A187,C187+1,1),0)</f>
        <v>2</v>
      </c>
      <c r="D188" s="3" t="str">
        <f>IFERROR(VLOOKUP(F188,type!A:B,2,FALSE),"")</f>
        <v>character</v>
      </c>
      <c r="E188" s="11" t="s">
        <v>618</v>
      </c>
      <c r="F188" s="18" t="s">
        <v>202</v>
      </c>
      <c r="G188" s="20" t="s">
        <v>203</v>
      </c>
    </row>
    <row r="189" spans="1:7" ht="11.1" customHeight="1" thickBot="1" x14ac:dyDescent="0.25">
      <c r="A189" s="3" t="str">
        <f t="shared" si="6"/>
        <v>ses_gruposramos.csv</v>
      </c>
      <c r="B189" s="3" t="b">
        <f t="shared" si="8"/>
        <v>1</v>
      </c>
      <c r="C189" s="3">
        <f>IF(B189=TRUE,IF(A189=A188,C188+1,1),0)</f>
        <v>3</v>
      </c>
      <c r="D189" s="3" t="str">
        <f>IFERROR(VLOOKUP(F189,type!A:B,2,FALSE),"")</f>
        <v>integer</v>
      </c>
      <c r="E189" s="11" t="s">
        <v>618</v>
      </c>
      <c r="F189" s="18" t="s">
        <v>204</v>
      </c>
      <c r="G189" s="19" t="s">
        <v>205</v>
      </c>
    </row>
    <row r="190" spans="1:7" ht="11.1" customHeight="1" x14ac:dyDescent="0.25">
      <c r="A190" s="3" t="str">
        <f t="shared" si="6"/>
        <v>ses_gruposramos.csv</v>
      </c>
      <c r="B190" s="3" t="b">
        <f t="shared" si="8"/>
        <v>0</v>
      </c>
      <c r="C190" s="3">
        <f>IF(B190=TRUE,IF(A190=A189,C189+1,1),0)</f>
        <v>0</v>
      </c>
      <c r="D190" s="3" t="str">
        <f>IFERROR(VLOOKUP(F190,type!A:B,2,FALSE),"")</f>
        <v/>
      </c>
      <c r="E190" s="11" t="s">
        <v>618</v>
      </c>
      <c r="F190" s="21"/>
      <c r="G190" s="22"/>
    </row>
    <row r="191" spans="1:7" ht="11.1" customHeight="1" thickBot="1" x14ac:dyDescent="0.3">
      <c r="A191" s="3" t="str">
        <f t="shared" si="6"/>
        <v>ses_gruposramos.csv</v>
      </c>
      <c r="B191" s="3" t="b">
        <f t="shared" si="8"/>
        <v>0</v>
      </c>
      <c r="C191" s="3">
        <f>IF(B191=TRUE,IF(A191=A190,C190+1,1),0)</f>
        <v>0</v>
      </c>
      <c r="D191" s="3" t="str">
        <f>IFERROR(VLOOKUP(F191,type!A:B,2,FALSE),"")</f>
        <v/>
      </c>
      <c r="E191" s="11" t="s">
        <v>618</v>
      </c>
      <c r="F191" s="21"/>
      <c r="G191" s="22"/>
    </row>
    <row r="192" spans="1:7" ht="11.1" customHeight="1" thickBot="1" x14ac:dyDescent="0.25">
      <c r="A192" s="3" t="str">
        <f t="shared" si="6"/>
        <v>ses_pgbl_contrib.csv</v>
      </c>
      <c r="B192" s="3" t="b">
        <f t="shared" si="8"/>
        <v>0</v>
      </c>
      <c r="C192" s="3">
        <f>IF(B192=TRUE,IF(A192=A191,C191+1,1),0)</f>
        <v>0</v>
      </c>
      <c r="D192" s="3" t="str">
        <f>IFERROR(VLOOKUP(F192,type!A:B,2,FALSE),"")</f>
        <v/>
      </c>
      <c r="E192" s="11" t="s">
        <v>618</v>
      </c>
      <c r="F192" s="16" t="s">
        <v>206</v>
      </c>
      <c r="G192" s="23" t="s">
        <v>207</v>
      </c>
    </row>
    <row r="193" spans="1:7" ht="11.1" customHeight="1" thickBot="1" x14ac:dyDescent="0.25">
      <c r="A193" s="3" t="str">
        <f t="shared" si="6"/>
        <v>ses_pgbl_contrib.csv</v>
      </c>
      <c r="B193" s="3" t="b">
        <f t="shared" si="8"/>
        <v>1</v>
      </c>
      <c r="C193" s="3">
        <f>IF(B193=TRUE,IF(A193=A192,C192+1,1),0)</f>
        <v>1</v>
      </c>
      <c r="D193" s="3" t="str">
        <f>IFERROR(VLOOKUP(F193,type!A:B,2,FALSE),"")</f>
        <v>character</v>
      </c>
      <c r="E193" s="11" t="s">
        <v>618</v>
      </c>
      <c r="F193" s="18" t="s">
        <v>2</v>
      </c>
      <c r="G193" s="19" t="s">
        <v>3</v>
      </c>
    </row>
    <row r="194" spans="1:7" ht="11.1" customHeight="1" thickBot="1" x14ac:dyDescent="0.25">
      <c r="A194" s="3" t="str">
        <f t="shared" si="6"/>
        <v>ses_pgbl_contrib.csv</v>
      </c>
      <c r="B194" s="3" t="b">
        <f t="shared" si="8"/>
        <v>1</v>
      </c>
      <c r="C194" s="3">
        <f>IF(B194=TRUE,IF(A194=A193,C193+1,1),0)</f>
        <v>2</v>
      </c>
      <c r="D194" s="3" t="str">
        <f>IFERROR(VLOOKUP(F194,type!A:B,2,FALSE),"")</f>
        <v>double</v>
      </c>
      <c r="E194" s="11" t="s">
        <v>618</v>
      </c>
      <c r="F194" s="18" t="s">
        <v>8</v>
      </c>
      <c r="G194" s="20" t="s">
        <v>208</v>
      </c>
    </row>
    <row r="195" spans="1:7" ht="11.1" customHeight="1" thickBot="1" x14ac:dyDescent="0.25">
      <c r="A195" s="3" t="str">
        <f t="shared" si="6"/>
        <v>ses_pgbl_contrib.csv</v>
      </c>
      <c r="B195" s="3" t="b">
        <f t="shared" si="8"/>
        <v>1</v>
      </c>
      <c r="C195" s="3">
        <f>IF(B195=TRUE,IF(A195=A194,C194+1,1),0)</f>
        <v>3</v>
      </c>
      <c r="D195" s="3" t="str">
        <f>IFERROR(VLOOKUP(F195,type!A:B,2,FALSE),"")</f>
        <v>integer</v>
      </c>
      <c r="E195" s="11" t="s">
        <v>618</v>
      </c>
      <c r="F195" s="18" t="s">
        <v>10</v>
      </c>
      <c r="G195" s="19" t="s">
        <v>11</v>
      </c>
    </row>
    <row r="196" spans="1:7" ht="11.1" customHeight="1" thickBot="1" x14ac:dyDescent="0.25">
      <c r="A196" s="3" t="str">
        <f t="shared" si="6"/>
        <v>ses_pgbl_contrib.csv</v>
      </c>
      <c r="B196" s="3" t="b">
        <f t="shared" si="8"/>
        <v>1</v>
      </c>
      <c r="C196" s="3">
        <f>IF(B196=TRUE,IF(A196=A195,C195+1,1),0)</f>
        <v>4</v>
      </c>
      <c r="D196" s="3" t="str">
        <f>IFERROR(VLOOKUP(F196,type!A:B,2,FALSE),"")</f>
        <v>character</v>
      </c>
      <c r="E196" s="11" t="s">
        <v>618</v>
      </c>
      <c r="F196" s="18" t="s">
        <v>86</v>
      </c>
      <c r="G196" s="20" t="s">
        <v>87</v>
      </c>
    </row>
    <row r="197" spans="1:7" ht="11.1" customHeight="1" x14ac:dyDescent="0.25">
      <c r="A197" s="3" t="str">
        <f t="shared" si="6"/>
        <v>ses_pgbl_contrib.csv</v>
      </c>
      <c r="B197" s="3" t="b">
        <f t="shared" si="8"/>
        <v>0</v>
      </c>
      <c r="C197" s="3">
        <f>IF(B197=TRUE,IF(A197=A196,C196+1,1),0)</f>
        <v>0</v>
      </c>
      <c r="D197" s="3" t="str">
        <f>IFERROR(VLOOKUP(F197,type!A:B,2,FALSE),"")</f>
        <v/>
      </c>
      <c r="E197" s="11" t="s">
        <v>618</v>
      </c>
      <c r="F197" s="21"/>
      <c r="G197" s="22"/>
    </row>
    <row r="198" spans="1:7" ht="11.1" customHeight="1" thickBot="1" x14ac:dyDescent="0.3">
      <c r="A198" s="3" t="str">
        <f t="shared" si="6"/>
        <v>ses_pgbl_contrib.csv</v>
      </c>
      <c r="B198" s="3" t="b">
        <f t="shared" si="8"/>
        <v>0</v>
      </c>
      <c r="C198" s="3">
        <f>IF(B198=TRUE,IF(A198=A197,C197+1,1),0)</f>
        <v>0</v>
      </c>
      <c r="D198" s="3" t="str">
        <f>IFERROR(VLOOKUP(F198,type!A:B,2,FALSE),"")</f>
        <v/>
      </c>
      <c r="E198" s="11" t="s">
        <v>618</v>
      </c>
      <c r="F198" s="21"/>
      <c r="G198" s="22"/>
    </row>
    <row r="199" spans="1:7" ht="11.1" customHeight="1" thickBot="1" x14ac:dyDescent="0.25">
      <c r="A199" s="3" t="str">
        <f t="shared" si="6"/>
        <v>ses_pgbl_fundos.csv</v>
      </c>
      <c r="B199" s="3" t="b">
        <f t="shared" si="8"/>
        <v>0</v>
      </c>
      <c r="C199" s="3">
        <f>IF(B199=TRUE,IF(A199=A198,C198+1,1),0)</f>
        <v>0</v>
      </c>
      <c r="D199" s="3" t="str">
        <f>IFERROR(VLOOKUP(F199,type!A:B,2,FALSE),"")</f>
        <v/>
      </c>
      <c r="E199" s="11" t="s">
        <v>618</v>
      </c>
      <c r="F199" s="16" t="s">
        <v>209</v>
      </c>
      <c r="G199" s="17" t="s">
        <v>210</v>
      </c>
    </row>
    <row r="200" spans="1:7" ht="11.1" customHeight="1" thickBot="1" x14ac:dyDescent="0.25">
      <c r="A200" s="3" t="str">
        <f t="shared" si="6"/>
        <v>ses_pgbl_fundos.csv</v>
      </c>
      <c r="B200" s="3" t="b">
        <f t="shared" si="8"/>
        <v>1</v>
      </c>
      <c r="C200" s="3">
        <f>IF(B200=TRUE,IF(A200=A199,C199+1,1),0)</f>
        <v>1</v>
      </c>
      <c r="D200" s="3" t="str">
        <f>IFERROR(VLOOKUP(F200,type!A:B,2,FALSE),"")</f>
        <v>character</v>
      </c>
      <c r="E200" s="11" t="s">
        <v>618</v>
      </c>
      <c r="F200" s="18" t="s">
        <v>2</v>
      </c>
      <c r="G200" s="20" t="s">
        <v>3</v>
      </c>
    </row>
    <row r="201" spans="1:7" ht="11.1" customHeight="1" thickBot="1" x14ac:dyDescent="0.25">
      <c r="A201" s="3" t="str">
        <f t="shared" si="6"/>
        <v>ses_pgbl_fundos.csv</v>
      </c>
      <c r="B201" s="3" t="b">
        <f t="shared" si="8"/>
        <v>1</v>
      </c>
      <c r="C201" s="3">
        <f>IF(B201=TRUE,IF(A201=A200,C200+1,1),0)</f>
        <v>2</v>
      </c>
      <c r="D201" s="3" t="str">
        <f>IFERROR(VLOOKUP(F201,type!A:B,2,FALSE),"")</f>
        <v>integer</v>
      </c>
      <c r="E201" s="11" t="s">
        <v>618</v>
      </c>
      <c r="F201" s="18" t="s">
        <v>10</v>
      </c>
      <c r="G201" s="20" t="s">
        <v>11</v>
      </c>
    </row>
    <row r="202" spans="1:7" ht="11.1" customHeight="1" thickBot="1" x14ac:dyDescent="0.25">
      <c r="A202" s="3" t="str">
        <f t="shared" si="6"/>
        <v>ses_pgbl_fundos.csv</v>
      </c>
      <c r="B202" s="3" t="b">
        <f t="shared" si="8"/>
        <v>1</v>
      </c>
      <c r="C202" s="3">
        <f>IF(B202=TRUE,IF(A202=A201,C201+1,1),0)</f>
        <v>3</v>
      </c>
      <c r="D202" s="3" t="str">
        <f>IFERROR(VLOOKUP(F202,type!A:B,2,FALSE),"")</f>
        <v>double</v>
      </c>
      <c r="E202" s="11" t="s">
        <v>618</v>
      </c>
      <c r="F202" s="18" t="s">
        <v>211</v>
      </c>
      <c r="G202" s="20" t="s">
        <v>212</v>
      </c>
    </row>
    <row r="203" spans="1:7" ht="11.1" customHeight="1" x14ac:dyDescent="0.25">
      <c r="A203" s="3" t="str">
        <f t="shared" si="6"/>
        <v>ses_pgbl_fundos.csv</v>
      </c>
      <c r="B203" s="3" t="b">
        <f t="shared" si="8"/>
        <v>0</v>
      </c>
      <c r="C203" s="3">
        <f>IF(B203=TRUE,IF(A203=A202,C202+1,1),0)</f>
        <v>0</v>
      </c>
      <c r="D203" s="3" t="str">
        <f>IFERROR(VLOOKUP(F203,type!A:B,2,FALSE),"")</f>
        <v/>
      </c>
      <c r="E203" s="11" t="s">
        <v>618</v>
      </c>
      <c r="F203" s="21"/>
      <c r="G203" s="22"/>
    </row>
    <row r="204" spans="1:7" ht="11.1" customHeight="1" thickBot="1" x14ac:dyDescent="0.3">
      <c r="A204" s="3" t="str">
        <f t="shared" si="6"/>
        <v>ses_pgbl_fundos.csv</v>
      </c>
      <c r="B204" s="3" t="b">
        <f t="shared" si="8"/>
        <v>0</v>
      </c>
      <c r="C204" s="3">
        <f>IF(B204=TRUE,IF(A204=A203,C203+1,1),0)</f>
        <v>0</v>
      </c>
      <c r="D204" s="3" t="str">
        <f>IFERROR(VLOOKUP(F204,type!A:B,2,FALSE),"")</f>
        <v/>
      </c>
      <c r="E204" s="11" t="s">
        <v>618</v>
      </c>
      <c r="F204" s="21"/>
      <c r="G204" s="22"/>
    </row>
    <row r="205" spans="1:7" ht="11.1" customHeight="1" thickBot="1" x14ac:dyDescent="0.25">
      <c r="A205" s="3" t="str">
        <f t="shared" si="6"/>
        <v>ses_pgbl_resgates.csv</v>
      </c>
      <c r="B205" s="3" t="b">
        <f t="shared" si="8"/>
        <v>0</v>
      </c>
      <c r="C205" s="3">
        <f>IF(B205=TRUE,IF(A205=A204,C204+1,1),0)</f>
        <v>0</v>
      </c>
      <c r="D205" s="3" t="str">
        <f>IFERROR(VLOOKUP(F205,type!A:B,2,FALSE),"")</f>
        <v/>
      </c>
      <c r="E205" s="11" t="s">
        <v>618</v>
      </c>
      <c r="F205" s="16" t="s">
        <v>213</v>
      </c>
      <c r="G205" s="23" t="s">
        <v>214</v>
      </c>
    </row>
    <row r="206" spans="1:7" ht="11.1" customHeight="1" thickBot="1" x14ac:dyDescent="0.25">
      <c r="A206" s="3" t="str">
        <f t="shared" si="6"/>
        <v>ses_pgbl_resgates.csv</v>
      </c>
      <c r="B206" s="3" t="b">
        <f t="shared" si="8"/>
        <v>1</v>
      </c>
      <c r="C206" s="3">
        <f>IF(B206=TRUE,IF(A206=A205,C205+1,1),0)</f>
        <v>1</v>
      </c>
      <c r="D206" s="3" t="str">
        <f>IFERROR(VLOOKUP(F206,type!A:B,2,FALSE),"")</f>
        <v>integer</v>
      </c>
      <c r="E206" s="11" t="s">
        <v>618</v>
      </c>
      <c r="F206" s="18" t="s">
        <v>10</v>
      </c>
      <c r="G206" s="19" t="s">
        <v>11</v>
      </c>
    </row>
    <row r="207" spans="1:7" ht="11.1" customHeight="1" thickBot="1" x14ac:dyDescent="0.25">
      <c r="A207" s="3" t="str">
        <f t="shared" ref="A207:A270" si="9">TRIM(IF(IFERROR(SEARCH(".csv",F207,1),0)&gt;0,F207,A206))</f>
        <v>ses_pgbl_resgates.csv</v>
      </c>
      <c r="B207" s="3" t="b">
        <f t="shared" si="8"/>
        <v>1</v>
      </c>
      <c r="C207" s="3">
        <f>IF(B207=TRUE,IF(A207=A206,C206+1,1),0)</f>
        <v>2</v>
      </c>
      <c r="D207" s="3" t="str">
        <f>IFERROR(VLOOKUP(F207,type!A:B,2,FALSE),"")</f>
        <v>character</v>
      </c>
      <c r="E207" s="11" t="s">
        <v>618</v>
      </c>
      <c r="F207" s="18" t="s">
        <v>2</v>
      </c>
      <c r="G207" s="19" t="s">
        <v>3</v>
      </c>
    </row>
    <row r="208" spans="1:7" ht="11.1" customHeight="1" thickBot="1" x14ac:dyDescent="0.25">
      <c r="A208" s="3" t="str">
        <f t="shared" si="9"/>
        <v>ses_pgbl_resgates.csv</v>
      </c>
      <c r="B208" s="3" t="b">
        <f t="shared" ref="B208:B271" si="10">AND(IF(IFERROR(SEARCH(".csv",F208,1),0)&gt;0,FALSE,TRUE),LEN(F208)&gt;0)</f>
        <v>1</v>
      </c>
      <c r="C208" s="3">
        <f>IF(B208=TRUE,IF(A208=A207,C207+1,1),0)</f>
        <v>3</v>
      </c>
      <c r="D208" s="3" t="str">
        <f>IFERROR(VLOOKUP(F208,type!A:B,2,FALSE),"")</f>
        <v>double</v>
      </c>
      <c r="E208" s="11" t="s">
        <v>618</v>
      </c>
      <c r="F208" s="18" t="s">
        <v>120</v>
      </c>
      <c r="G208" s="20" t="s">
        <v>215</v>
      </c>
    </row>
    <row r="209" spans="1:7" ht="11.1" customHeight="1" thickBot="1" x14ac:dyDescent="0.25">
      <c r="A209" s="3" t="str">
        <f t="shared" si="9"/>
        <v>ses_pgbl_resgates.csv</v>
      </c>
      <c r="B209" s="3" t="b">
        <f t="shared" si="10"/>
        <v>1</v>
      </c>
      <c r="C209" s="3">
        <f>IF(B209=TRUE,IF(A209=A208,C208+1,1),0)</f>
        <v>4</v>
      </c>
      <c r="D209" s="3" t="str">
        <f>IFERROR(VLOOKUP(F209,type!A:B,2,FALSE),"")</f>
        <v>double</v>
      </c>
      <c r="E209" s="11" t="s">
        <v>618</v>
      </c>
      <c r="F209" s="18" t="s">
        <v>122</v>
      </c>
      <c r="G209" s="20" t="s">
        <v>216</v>
      </c>
    </row>
    <row r="210" spans="1:7" ht="11.1" customHeight="1" x14ac:dyDescent="0.25">
      <c r="A210" s="3" t="str">
        <f t="shared" si="9"/>
        <v>ses_pgbl_resgates.csv</v>
      </c>
      <c r="B210" s="3" t="b">
        <f t="shared" si="10"/>
        <v>0</v>
      </c>
      <c r="C210" s="3">
        <f>IF(B210=TRUE,IF(A210=A209,C209+1,1),0)</f>
        <v>0</v>
      </c>
      <c r="D210" s="3" t="str">
        <f>IFERROR(VLOOKUP(F210,type!A:B,2,FALSE),"")</f>
        <v/>
      </c>
      <c r="E210" s="11" t="s">
        <v>618</v>
      </c>
      <c r="F210" s="21"/>
      <c r="G210" s="22"/>
    </row>
    <row r="211" spans="1:7" ht="11.1" customHeight="1" thickBot="1" x14ac:dyDescent="0.3">
      <c r="A211" s="3" t="str">
        <f t="shared" si="9"/>
        <v>ses_pgbl_resgates.csv</v>
      </c>
      <c r="B211" s="3" t="b">
        <f t="shared" si="10"/>
        <v>0</v>
      </c>
      <c r="C211" s="3">
        <f>IF(B211=TRUE,IF(A211=A210,C210+1,1),0)</f>
        <v>0</v>
      </c>
      <c r="D211" s="3" t="str">
        <f>IFERROR(VLOOKUP(F211,type!A:B,2,FALSE),"")</f>
        <v/>
      </c>
      <c r="E211" s="11" t="s">
        <v>618</v>
      </c>
      <c r="F211" s="21"/>
      <c r="G211" s="22"/>
    </row>
    <row r="212" spans="1:7" ht="11.1" customHeight="1" thickBot="1" x14ac:dyDescent="0.25">
      <c r="A212" s="3" t="str">
        <f t="shared" si="9"/>
        <v>ses_pgbl_uf.csv</v>
      </c>
      <c r="B212" s="3" t="b">
        <f t="shared" si="10"/>
        <v>0</v>
      </c>
      <c r="C212" s="3">
        <f>IF(B212=TRUE,IF(A212=A211,C211+1,1),0)</f>
        <v>0</v>
      </c>
      <c r="D212" s="3" t="str">
        <f>IFERROR(VLOOKUP(F212,type!A:B,2,FALSE),"")</f>
        <v/>
      </c>
      <c r="E212" s="11" t="s">
        <v>618</v>
      </c>
      <c r="F212" s="16" t="s">
        <v>217</v>
      </c>
      <c r="G212" s="23" t="s">
        <v>218</v>
      </c>
    </row>
    <row r="213" spans="1:7" ht="11.1" customHeight="1" thickBot="1" x14ac:dyDescent="0.25">
      <c r="A213" s="3" t="str">
        <f t="shared" si="9"/>
        <v>ses_pgbl_uf.csv</v>
      </c>
      <c r="B213" s="3" t="b">
        <f t="shared" si="10"/>
        <v>1</v>
      </c>
      <c r="C213" s="3">
        <f>IF(B213=TRUE,IF(A213=A212,C212+1,1),0)</f>
        <v>1</v>
      </c>
      <c r="D213" s="3" t="str">
        <f>IFERROR(VLOOKUP(F213,type!A:B,2,FALSE),"")</f>
        <v>character</v>
      </c>
      <c r="E213" s="11" t="s">
        <v>618</v>
      </c>
      <c r="F213" s="18" t="s">
        <v>180</v>
      </c>
      <c r="G213" s="19" t="s">
        <v>3</v>
      </c>
    </row>
    <row r="214" spans="1:7" ht="11.1" customHeight="1" thickBot="1" x14ac:dyDescent="0.25">
      <c r="A214" s="3" t="str">
        <f t="shared" si="9"/>
        <v>ses_pgbl_uf.csv</v>
      </c>
      <c r="B214" s="3" t="b">
        <f t="shared" si="10"/>
        <v>1</v>
      </c>
      <c r="C214" s="3">
        <f>IF(B214=TRUE,IF(A214=A213,C213+1,1),0)</f>
        <v>2</v>
      </c>
      <c r="D214" s="3" t="str">
        <f>IFERROR(VLOOKUP(F214,type!A:B,2,FALSE),"")</f>
        <v>integer</v>
      </c>
      <c r="E214" s="11" t="s">
        <v>618</v>
      </c>
      <c r="F214" s="18" t="s">
        <v>181</v>
      </c>
      <c r="G214" s="19" t="s">
        <v>11</v>
      </c>
    </row>
    <row r="215" spans="1:7" ht="11.1" customHeight="1" thickBot="1" x14ac:dyDescent="0.25">
      <c r="A215" s="3" t="str">
        <f t="shared" si="9"/>
        <v>ses_pgbl_uf.csv</v>
      </c>
      <c r="B215" s="3" t="b">
        <f t="shared" si="10"/>
        <v>1</v>
      </c>
      <c r="C215" s="3">
        <f>IF(B215=TRUE,IF(A215=A214,C214+1,1),0)</f>
        <v>3</v>
      </c>
      <c r="D215" s="3" t="str">
        <f>IFERROR(VLOOKUP(F215,type!A:B,2,FALSE),"")</f>
        <v>character</v>
      </c>
      <c r="E215" s="11" t="s">
        <v>618</v>
      </c>
      <c r="F215" s="18" t="s">
        <v>182</v>
      </c>
      <c r="G215" s="20" t="s">
        <v>87</v>
      </c>
    </row>
    <row r="216" spans="1:7" ht="11.1" customHeight="1" thickBot="1" x14ac:dyDescent="0.25">
      <c r="A216" s="3" t="str">
        <f t="shared" si="9"/>
        <v>ses_pgbl_uf.csv</v>
      </c>
      <c r="B216" s="3" t="b">
        <f t="shared" si="10"/>
        <v>1</v>
      </c>
      <c r="C216" s="3">
        <f>IF(B216=TRUE,IF(A216=A215,C215+1,1),0)</f>
        <v>4</v>
      </c>
      <c r="D216" s="3" t="str">
        <f>IFERROR(VLOOKUP(F216,type!A:B,2,FALSE),"")</f>
        <v>double</v>
      </c>
      <c r="E216" s="11" t="s">
        <v>618</v>
      </c>
      <c r="F216" s="18" t="s">
        <v>219</v>
      </c>
      <c r="G216" s="20" t="s">
        <v>220</v>
      </c>
    </row>
    <row r="217" spans="1:7" ht="11.1" customHeight="1" thickBot="1" x14ac:dyDescent="0.25">
      <c r="A217" s="3" t="str">
        <f t="shared" si="9"/>
        <v>ses_pgbl_uf.csv</v>
      </c>
      <c r="B217" s="3" t="b">
        <f t="shared" si="10"/>
        <v>1</v>
      </c>
      <c r="C217" s="3">
        <f>IF(B217=TRUE,IF(A217=A216,C216+1,1),0)</f>
        <v>5</v>
      </c>
      <c r="D217" s="3" t="str">
        <f>IFERROR(VLOOKUP(F217,type!A:B,2,FALSE),"")</f>
        <v>double</v>
      </c>
      <c r="E217" s="11" t="s">
        <v>618</v>
      </c>
      <c r="F217" s="18" t="s">
        <v>221</v>
      </c>
      <c r="G217" s="20" t="s">
        <v>222</v>
      </c>
    </row>
    <row r="218" spans="1:7" ht="11.1" customHeight="1" thickBot="1" x14ac:dyDescent="0.25">
      <c r="A218" s="3" t="str">
        <f t="shared" si="9"/>
        <v>ses_pgbl_uf.csv</v>
      </c>
      <c r="B218" s="3" t="b">
        <f t="shared" si="10"/>
        <v>1</v>
      </c>
      <c r="C218" s="3">
        <f>IF(B218=TRUE,IF(A218=A217,C217+1,1),0)</f>
        <v>6</v>
      </c>
      <c r="D218" s="3" t="str">
        <f>IFERROR(VLOOKUP(F218,type!A:B,2,FALSE),"")</f>
        <v>double</v>
      </c>
      <c r="E218" s="11" t="s">
        <v>618</v>
      </c>
      <c r="F218" s="18" t="s">
        <v>185</v>
      </c>
      <c r="G218" s="20" t="s">
        <v>223</v>
      </c>
    </row>
    <row r="219" spans="1:7" ht="11.1" customHeight="1" thickBot="1" x14ac:dyDescent="0.25">
      <c r="A219" s="3" t="str">
        <f t="shared" si="9"/>
        <v>ses_pgbl_uf.csv</v>
      </c>
      <c r="B219" s="3" t="b">
        <f t="shared" si="10"/>
        <v>1</v>
      </c>
      <c r="C219" s="3">
        <f>IF(B219=TRUE,IF(A219=A218,C218+1,1),0)</f>
        <v>7</v>
      </c>
      <c r="D219" s="3" t="str">
        <f>IFERROR(VLOOKUP(F219,type!A:B,2,FALSE),"")</f>
        <v>double</v>
      </c>
      <c r="E219" s="11" t="s">
        <v>618</v>
      </c>
      <c r="F219" s="18" t="s">
        <v>189</v>
      </c>
      <c r="G219" s="20" t="s">
        <v>224</v>
      </c>
    </row>
    <row r="220" spans="1:7" ht="11.1" customHeight="1" thickBot="1" x14ac:dyDescent="0.25">
      <c r="A220" s="3" t="str">
        <f t="shared" si="9"/>
        <v>ses_pgbl_uf.csv</v>
      </c>
      <c r="B220" s="3" t="b">
        <f t="shared" si="10"/>
        <v>1</v>
      </c>
      <c r="C220" s="3">
        <f>IF(B220=TRUE,IF(A220=A219,C219+1,1),0)</f>
        <v>8</v>
      </c>
      <c r="D220" s="3" t="str">
        <f>IFERROR(VLOOKUP(F220,type!A:B,2,FALSE),"")</f>
        <v>integer</v>
      </c>
      <c r="E220" s="11" t="s">
        <v>618</v>
      </c>
      <c r="F220" s="18" t="s">
        <v>225</v>
      </c>
      <c r="G220" s="20" t="s">
        <v>226</v>
      </c>
    </row>
    <row r="221" spans="1:7" ht="11.1" customHeight="1" thickBot="1" x14ac:dyDescent="0.25">
      <c r="A221" s="3" t="str">
        <f t="shared" si="9"/>
        <v>ses_pgbl_uf.csv</v>
      </c>
      <c r="B221" s="3" t="b">
        <f t="shared" si="10"/>
        <v>1</v>
      </c>
      <c r="C221" s="3">
        <f>IF(B221=TRUE,IF(A221=A220,C220+1,1),0)</f>
        <v>9</v>
      </c>
      <c r="D221" s="3" t="str">
        <f>IFERROR(VLOOKUP(F221,type!A:B,2,FALSE),"")</f>
        <v>integer</v>
      </c>
      <c r="E221" s="11" t="s">
        <v>618</v>
      </c>
      <c r="F221" s="18" t="s">
        <v>227</v>
      </c>
      <c r="G221" s="20" t="s">
        <v>228</v>
      </c>
    </row>
    <row r="222" spans="1:7" ht="11.1" customHeight="1" x14ac:dyDescent="0.25">
      <c r="A222" s="3" t="str">
        <f t="shared" si="9"/>
        <v>ses_pgbl_uf.csv</v>
      </c>
      <c r="B222" s="3" t="b">
        <f t="shared" si="10"/>
        <v>0</v>
      </c>
      <c r="C222" s="3">
        <f>IF(B222=TRUE,IF(A222=A221,C221+1,1),0)</f>
        <v>0</v>
      </c>
      <c r="D222" s="3" t="str">
        <f>IFERROR(VLOOKUP(F222,type!A:B,2,FALSE),"")</f>
        <v/>
      </c>
      <c r="E222" s="11" t="s">
        <v>618</v>
      </c>
      <c r="F222" s="21"/>
      <c r="G222" s="22"/>
    </row>
    <row r="223" spans="1:7" ht="11.1" customHeight="1" thickBot="1" x14ac:dyDescent="0.3">
      <c r="A223" s="3" t="str">
        <f t="shared" si="9"/>
        <v>ses_pgbl_uf.csv</v>
      </c>
      <c r="B223" s="3" t="b">
        <f t="shared" si="10"/>
        <v>0</v>
      </c>
      <c r="C223" s="3">
        <f>IF(B223=TRUE,IF(A223=A222,C222+1,1),0)</f>
        <v>0</v>
      </c>
      <c r="D223" s="3" t="str">
        <f>IFERROR(VLOOKUP(F223,type!A:B,2,FALSE),"")</f>
        <v/>
      </c>
      <c r="E223" s="11" t="s">
        <v>618</v>
      </c>
      <c r="F223" s="21"/>
      <c r="G223" s="22"/>
    </row>
    <row r="224" spans="1:7" ht="11.1" customHeight="1" thickBot="1" x14ac:dyDescent="0.25">
      <c r="A224" s="3" t="str">
        <f t="shared" si="9"/>
        <v>ses_prev_cap_uf.csv</v>
      </c>
      <c r="B224" s="3" t="b">
        <f t="shared" si="10"/>
        <v>0</v>
      </c>
      <c r="C224" s="3">
        <f>IF(B224=TRUE,IF(A224=A223,C223+1,1),0)</f>
        <v>0</v>
      </c>
      <c r="D224" s="3" t="str">
        <f>IFERROR(VLOOKUP(F224,type!A:B,2,FALSE),"")</f>
        <v/>
      </c>
      <c r="E224" s="11" t="s">
        <v>618</v>
      </c>
      <c r="F224" s="16" t="s">
        <v>229</v>
      </c>
      <c r="G224" s="23" t="s">
        <v>230</v>
      </c>
    </row>
    <row r="225" spans="1:7" ht="11.1" customHeight="1" thickBot="1" x14ac:dyDescent="0.25">
      <c r="A225" s="3" t="str">
        <f t="shared" si="9"/>
        <v>ses_prev_cap_uf.csv</v>
      </c>
      <c r="B225" s="3" t="b">
        <f t="shared" si="10"/>
        <v>1</v>
      </c>
      <c r="C225" s="3">
        <f>IF(B225=TRUE,IF(A225=A224,C224+1,1),0)</f>
        <v>1</v>
      </c>
      <c r="D225" s="3" t="str">
        <f>IFERROR(VLOOKUP(F225,type!A:B,2,FALSE),"")</f>
        <v>character</v>
      </c>
      <c r="E225" s="11" t="s">
        <v>618</v>
      </c>
      <c r="F225" s="18" t="s">
        <v>2</v>
      </c>
      <c r="G225" s="19" t="s">
        <v>3</v>
      </c>
    </row>
    <row r="226" spans="1:7" ht="11.1" customHeight="1" thickBot="1" x14ac:dyDescent="0.25">
      <c r="A226" s="3" t="str">
        <f t="shared" si="9"/>
        <v>ses_prev_cap_uf.csv</v>
      </c>
      <c r="B226" s="3" t="b">
        <f t="shared" si="10"/>
        <v>1</v>
      </c>
      <c r="C226" s="3">
        <f>IF(B226=TRUE,IF(A226=A225,C225+1,1),0)</f>
        <v>2</v>
      </c>
      <c r="D226" s="3" t="str">
        <f>IFERROR(VLOOKUP(F226,type!A:B,2,FALSE),"")</f>
        <v>integer</v>
      </c>
      <c r="E226" s="11" t="s">
        <v>618</v>
      </c>
      <c r="F226" s="18" t="s">
        <v>10</v>
      </c>
      <c r="G226" s="19" t="s">
        <v>11</v>
      </c>
    </row>
    <row r="227" spans="1:7" ht="11.1" customHeight="1" thickBot="1" x14ac:dyDescent="0.25">
      <c r="A227" s="3" t="str">
        <f t="shared" si="9"/>
        <v>ses_prev_cap_uf.csv</v>
      </c>
      <c r="B227" s="3" t="b">
        <f t="shared" si="10"/>
        <v>1</v>
      </c>
      <c r="C227" s="3">
        <f>IF(B227=TRUE,IF(A227=A226,C226+1,1),0)</f>
        <v>3</v>
      </c>
      <c r="D227" s="3" t="str">
        <f>IFERROR(VLOOKUP(F227,type!A:B,2,FALSE),"")</f>
        <v>character</v>
      </c>
      <c r="E227" s="11" t="s">
        <v>618</v>
      </c>
      <c r="F227" s="18" t="s">
        <v>86</v>
      </c>
      <c r="G227" s="20" t="s">
        <v>87</v>
      </c>
    </row>
    <row r="228" spans="1:7" ht="11.1" customHeight="1" thickBot="1" x14ac:dyDescent="0.25">
      <c r="A228" s="3" t="str">
        <f t="shared" si="9"/>
        <v>ses_prev_cap_uf.csv</v>
      </c>
      <c r="B228" s="3" t="b">
        <f t="shared" si="10"/>
        <v>1</v>
      </c>
      <c r="C228" s="3">
        <f>IF(B228=TRUE,IF(A228=A227,C227+1,1),0)</f>
        <v>4</v>
      </c>
      <c r="D228" s="3" t="str">
        <f>IFERROR(VLOOKUP(F228,type!A:B,2,FALSE),"")</f>
        <v>double</v>
      </c>
      <c r="E228" s="11" t="s">
        <v>618</v>
      </c>
      <c r="F228" s="18" t="s">
        <v>8</v>
      </c>
      <c r="G228" s="20" t="s">
        <v>231</v>
      </c>
    </row>
    <row r="229" spans="1:7" ht="11.1" customHeight="1" x14ac:dyDescent="0.25">
      <c r="A229" s="3" t="str">
        <f t="shared" si="9"/>
        <v>ses_prev_cap_uf.csv</v>
      </c>
      <c r="B229" s="3" t="b">
        <f t="shared" si="10"/>
        <v>0</v>
      </c>
      <c r="C229" s="3">
        <f>IF(B229=TRUE,IF(A229=A228,C228+1,1),0)</f>
        <v>0</v>
      </c>
      <c r="D229" s="3" t="str">
        <f>IFERROR(VLOOKUP(F229,type!A:B,2,FALSE),"")</f>
        <v/>
      </c>
      <c r="E229" s="11" t="s">
        <v>618</v>
      </c>
      <c r="F229" s="21"/>
      <c r="G229" s="22"/>
    </row>
    <row r="230" spans="1:7" ht="11.1" customHeight="1" thickBot="1" x14ac:dyDescent="0.3">
      <c r="A230" s="3" t="str">
        <f t="shared" si="9"/>
        <v>ses_prev_cap_uf.csv</v>
      </c>
      <c r="B230" s="3" t="b">
        <f t="shared" si="10"/>
        <v>0</v>
      </c>
      <c r="C230" s="3">
        <f>IF(B230=TRUE,IF(A230=A229,C229+1,1),0)</f>
        <v>0</v>
      </c>
      <c r="D230" s="3" t="str">
        <f>IFERROR(VLOOKUP(F230,type!A:B,2,FALSE),"")</f>
        <v/>
      </c>
      <c r="E230" s="11" t="s">
        <v>618</v>
      </c>
      <c r="F230" s="21"/>
      <c r="G230" s="22"/>
    </row>
    <row r="231" spans="1:7" ht="11.1" customHeight="1" thickBot="1" x14ac:dyDescent="0.25">
      <c r="A231" s="3" t="str">
        <f t="shared" si="9"/>
        <v>ses_prev_uf.csv</v>
      </c>
      <c r="B231" s="3" t="b">
        <f t="shared" si="10"/>
        <v>0</v>
      </c>
      <c r="C231" s="3">
        <f>IF(B231=TRUE,IF(A231=A230,C230+1,1),0)</f>
        <v>0</v>
      </c>
      <c r="D231" s="3" t="str">
        <f>IFERROR(VLOOKUP(F231,type!A:B,2,FALSE),"")</f>
        <v/>
      </c>
      <c r="E231" s="11" t="s">
        <v>618</v>
      </c>
      <c r="F231" s="16" t="s">
        <v>232</v>
      </c>
      <c r="G231" s="23" t="s">
        <v>233</v>
      </c>
    </row>
    <row r="232" spans="1:7" ht="11.1" customHeight="1" thickBot="1" x14ac:dyDescent="0.25">
      <c r="A232" s="3" t="str">
        <f t="shared" si="9"/>
        <v>ses_prev_uf.csv</v>
      </c>
      <c r="B232" s="3" t="b">
        <f t="shared" si="10"/>
        <v>1</v>
      </c>
      <c r="C232" s="3">
        <f>IF(B232=TRUE,IF(A232=A231,C231+1,1),0)</f>
        <v>1</v>
      </c>
      <c r="D232" s="3" t="str">
        <f>IFERROR(VLOOKUP(F232,type!A:B,2,FALSE),"")</f>
        <v>character</v>
      </c>
      <c r="E232" s="11" t="s">
        <v>618</v>
      </c>
      <c r="F232" s="18" t="s">
        <v>180</v>
      </c>
      <c r="G232" s="19" t="s">
        <v>3</v>
      </c>
    </row>
    <row r="233" spans="1:7" ht="11.1" customHeight="1" thickBot="1" x14ac:dyDescent="0.25">
      <c r="A233" s="3" t="str">
        <f t="shared" si="9"/>
        <v>ses_prev_uf.csv</v>
      </c>
      <c r="B233" s="3" t="b">
        <f t="shared" si="10"/>
        <v>1</v>
      </c>
      <c r="C233" s="3">
        <f>IF(B233=TRUE,IF(A233=A232,C232+1,1),0)</f>
        <v>2</v>
      </c>
      <c r="D233" s="3" t="str">
        <f>IFERROR(VLOOKUP(F233,type!A:B,2,FALSE),"")</f>
        <v>integer</v>
      </c>
      <c r="E233" s="11" t="s">
        <v>618</v>
      </c>
      <c r="F233" s="18" t="s">
        <v>181</v>
      </c>
      <c r="G233" s="19" t="s">
        <v>11</v>
      </c>
    </row>
    <row r="234" spans="1:7" ht="11.1" customHeight="1" thickBot="1" x14ac:dyDescent="0.25">
      <c r="A234" s="3" t="str">
        <f t="shared" si="9"/>
        <v>ses_prev_uf.csv</v>
      </c>
      <c r="B234" s="3" t="b">
        <f t="shared" si="10"/>
        <v>1</v>
      </c>
      <c r="C234" s="3">
        <f>IF(B234=TRUE,IF(A234=A233,C233+1,1),0)</f>
        <v>3</v>
      </c>
      <c r="D234" s="3" t="str">
        <f>IFERROR(VLOOKUP(F234,type!A:B,2,FALSE),"")</f>
        <v>character</v>
      </c>
      <c r="E234" s="11" t="s">
        <v>618</v>
      </c>
      <c r="F234" s="18" t="s">
        <v>182</v>
      </c>
      <c r="G234" s="20" t="s">
        <v>87</v>
      </c>
    </row>
    <row r="235" spans="1:7" ht="11.1" customHeight="1" thickBot="1" x14ac:dyDescent="0.25">
      <c r="A235" s="3" t="str">
        <f t="shared" si="9"/>
        <v>ses_prev_uf.csv</v>
      </c>
      <c r="B235" s="3" t="b">
        <f t="shared" si="10"/>
        <v>1</v>
      </c>
      <c r="C235" s="3">
        <f>IF(B235=TRUE,IF(A235=A234,C234+1,1),0)</f>
        <v>4</v>
      </c>
      <c r="D235" s="3" t="str">
        <f>IFERROR(VLOOKUP(F235,type!A:B,2,FALSE),"")</f>
        <v>double</v>
      </c>
      <c r="E235" s="11" t="s">
        <v>618</v>
      </c>
      <c r="F235" s="18" t="s">
        <v>219</v>
      </c>
      <c r="G235" s="20" t="s">
        <v>220</v>
      </c>
    </row>
    <row r="236" spans="1:7" ht="11.1" customHeight="1" thickBot="1" x14ac:dyDescent="0.25">
      <c r="A236" s="3" t="str">
        <f t="shared" si="9"/>
        <v>ses_prev_uf.csv</v>
      </c>
      <c r="B236" s="3" t="b">
        <f t="shared" si="10"/>
        <v>1</v>
      </c>
      <c r="C236" s="3">
        <f>IF(B236=TRUE,IF(A236=A235,C235+1,1),0)</f>
        <v>5</v>
      </c>
      <c r="D236" s="3" t="str">
        <f>IFERROR(VLOOKUP(F236,type!A:B,2,FALSE),"")</f>
        <v>double</v>
      </c>
      <c r="E236" s="11" t="s">
        <v>618</v>
      </c>
      <c r="F236" s="18" t="s">
        <v>221</v>
      </c>
      <c r="G236" s="20" t="s">
        <v>222</v>
      </c>
    </row>
    <row r="237" spans="1:7" ht="11.1" customHeight="1" thickBot="1" x14ac:dyDescent="0.25">
      <c r="A237" s="3" t="str">
        <f t="shared" si="9"/>
        <v>ses_prev_uf.csv</v>
      </c>
      <c r="B237" s="3" t="b">
        <f t="shared" si="10"/>
        <v>1</v>
      </c>
      <c r="C237" s="3">
        <f>IF(B237=TRUE,IF(A237=A236,C236+1,1),0)</f>
        <v>6</v>
      </c>
      <c r="D237" s="3" t="str">
        <f>IFERROR(VLOOKUP(F237,type!A:B,2,FALSE),"")</f>
        <v>double</v>
      </c>
      <c r="E237" s="11" t="s">
        <v>618</v>
      </c>
      <c r="F237" s="18" t="s">
        <v>185</v>
      </c>
      <c r="G237" s="20" t="s">
        <v>223</v>
      </c>
    </row>
    <row r="238" spans="1:7" ht="11.1" customHeight="1" thickBot="1" x14ac:dyDescent="0.25">
      <c r="A238" s="3" t="str">
        <f t="shared" si="9"/>
        <v>ses_prev_uf.csv</v>
      </c>
      <c r="B238" s="3" t="b">
        <f t="shared" si="10"/>
        <v>1</v>
      </c>
      <c r="C238" s="3">
        <f>IF(B238=TRUE,IF(A238=A237,C237+1,1),0)</f>
        <v>7</v>
      </c>
      <c r="D238" s="3" t="str">
        <f>IFERROR(VLOOKUP(F238,type!A:B,2,FALSE),"")</f>
        <v>double</v>
      </c>
      <c r="E238" s="11" t="s">
        <v>618</v>
      </c>
      <c r="F238" s="18" t="s">
        <v>189</v>
      </c>
      <c r="G238" s="20" t="s">
        <v>224</v>
      </c>
    </row>
    <row r="239" spans="1:7" ht="11.1" customHeight="1" thickBot="1" x14ac:dyDescent="0.25">
      <c r="A239" s="3" t="str">
        <f t="shared" si="9"/>
        <v>ses_prev_uf.csv</v>
      </c>
      <c r="B239" s="3" t="b">
        <f t="shared" si="10"/>
        <v>1</v>
      </c>
      <c r="C239" s="3">
        <f>IF(B239=TRUE,IF(A239=A238,C238+1,1),0)</f>
        <v>8</v>
      </c>
      <c r="D239" s="3" t="str">
        <f>IFERROR(VLOOKUP(F239,type!A:B,2,FALSE),"")</f>
        <v>integer</v>
      </c>
      <c r="E239" s="11" t="s">
        <v>618</v>
      </c>
      <c r="F239" s="18" t="s">
        <v>225</v>
      </c>
      <c r="G239" s="20" t="s">
        <v>226</v>
      </c>
    </row>
    <row r="240" spans="1:7" ht="11.1" customHeight="1" thickBot="1" x14ac:dyDescent="0.25">
      <c r="A240" s="3" t="str">
        <f t="shared" si="9"/>
        <v>ses_prev_uf.csv</v>
      </c>
      <c r="B240" s="3" t="b">
        <f t="shared" si="10"/>
        <v>1</v>
      </c>
      <c r="C240" s="3">
        <f>IF(B240=TRUE,IF(A240=A239,C239+1,1),0)</f>
        <v>9</v>
      </c>
      <c r="D240" s="3" t="str">
        <f>IFERROR(VLOOKUP(F240,type!A:B,2,FALSE),"")</f>
        <v>integer</v>
      </c>
      <c r="E240" s="11" t="s">
        <v>618</v>
      </c>
      <c r="F240" s="18" t="s">
        <v>227</v>
      </c>
      <c r="G240" s="20" t="s">
        <v>228</v>
      </c>
    </row>
    <row r="241" spans="1:7" ht="11.1" customHeight="1" x14ac:dyDescent="0.25">
      <c r="A241" s="3" t="str">
        <f t="shared" si="9"/>
        <v>ses_prev_uf.csv</v>
      </c>
      <c r="B241" s="3" t="b">
        <f t="shared" si="10"/>
        <v>0</v>
      </c>
      <c r="C241" s="3">
        <f>IF(B241=TRUE,IF(A241=A240,C240+1,1),0)</f>
        <v>0</v>
      </c>
      <c r="D241" s="3" t="str">
        <f>IFERROR(VLOOKUP(F241,type!A:B,2,FALSE),"")</f>
        <v/>
      </c>
      <c r="E241" s="11" t="s">
        <v>618</v>
      </c>
      <c r="F241" s="21"/>
      <c r="G241" s="22"/>
    </row>
    <row r="242" spans="1:7" ht="11.1" customHeight="1" thickBot="1" x14ac:dyDescent="0.3">
      <c r="A242" s="3" t="str">
        <f t="shared" si="9"/>
        <v>ses_prev_uf.csv</v>
      </c>
      <c r="B242" s="3" t="b">
        <f t="shared" si="10"/>
        <v>0</v>
      </c>
      <c r="C242" s="3">
        <f>IF(B242=TRUE,IF(A242=A241,C241+1,1),0)</f>
        <v>0</v>
      </c>
      <c r="D242" s="3" t="str">
        <f>IFERROR(VLOOKUP(F242,type!A:B,2,FALSE),"")</f>
        <v/>
      </c>
      <c r="E242" s="11" t="s">
        <v>618</v>
      </c>
      <c r="F242" s="21"/>
      <c r="G242" s="22"/>
    </row>
    <row r="243" spans="1:7" ht="11.1" customHeight="1" thickBot="1" x14ac:dyDescent="0.25">
      <c r="A243" s="3" t="str">
        <f t="shared" si="9"/>
        <v>ses_provramos.csv</v>
      </c>
      <c r="B243" s="3" t="b">
        <f t="shared" si="10"/>
        <v>0</v>
      </c>
      <c r="C243" s="3">
        <f>IF(B243=TRUE,IF(A243=A242,C242+1,1),0)</f>
        <v>0</v>
      </c>
      <c r="D243" s="3" t="str">
        <f>IFERROR(VLOOKUP(F243,type!A:B,2,FALSE),"")</f>
        <v/>
      </c>
      <c r="E243" s="11" t="s">
        <v>618</v>
      </c>
      <c r="F243" s="16" t="s">
        <v>234</v>
      </c>
      <c r="G243" s="17" t="s">
        <v>235</v>
      </c>
    </row>
    <row r="244" spans="1:7" ht="11.1" customHeight="1" thickBot="1" x14ac:dyDescent="0.25">
      <c r="A244" s="3" t="str">
        <f t="shared" si="9"/>
        <v>ses_provramos.csv</v>
      </c>
      <c r="B244" s="3" t="b">
        <f t="shared" si="10"/>
        <v>1</v>
      </c>
      <c r="C244" s="3">
        <f>IF(B244=TRUE,IF(A244=A243,C243+1,1),0)</f>
        <v>1</v>
      </c>
      <c r="D244" s="3" t="str">
        <f>IFERROR(VLOOKUP(F244,type!A:B,2,FALSE),"")</f>
        <v>integer</v>
      </c>
      <c r="E244" s="11" t="s">
        <v>618</v>
      </c>
      <c r="F244" s="18" t="s">
        <v>10</v>
      </c>
      <c r="G244" s="19" t="s">
        <v>11</v>
      </c>
    </row>
    <row r="245" spans="1:7" ht="11.1" customHeight="1" thickBot="1" x14ac:dyDescent="0.25">
      <c r="A245" s="3" t="str">
        <f t="shared" si="9"/>
        <v>ses_provramos.csv</v>
      </c>
      <c r="B245" s="3" t="b">
        <f t="shared" si="10"/>
        <v>1</v>
      </c>
      <c r="C245" s="3">
        <f>IF(B245=TRUE,IF(A245=A244,C244+1,1),0)</f>
        <v>2</v>
      </c>
      <c r="D245" s="3" t="str">
        <f>IFERROR(VLOOKUP(F245,type!A:B,2,FALSE),"")</f>
        <v>character</v>
      </c>
      <c r="E245" s="11" t="s">
        <v>618</v>
      </c>
      <c r="F245" s="18" t="s">
        <v>2</v>
      </c>
      <c r="G245" s="19" t="s">
        <v>3</v>
      </c>
    </row>
    <row r="246" spans="1:7" ht="11.1" customHeight="1" thickBot="1" x14ac:dyDescent="0.25">
      <c r="A246" s="3" t="str">
        <f t="shared" si="9"/>
        <v>ses_provramos.csv</v>
      </c>
      <c r="B246" s="3" t="b">
        <f t="shared" si="10"/>
        <v>1</v>
      </c>
      <c r="C246" s="3">
        <f>IF(B246=TRUE,IF(A246=A245,C245+1,1),0)</f>
        <v>3</v>
      </c>
      <c r="D246" s="3" t="str">
        <f>IFERROR(VLOOKUP(F246,type!A:B,2,FALSE),"")</f>
        <v>integer</v>
      </c>
      <c r="E246" s="11" t="s">
        <v>618</v>
      </c>
      <c r="F246" s="18" t="s">
        <v>6</v>
      </c>
      <c r="G246" s="19" t="s">
        <v>7</v>
      </c>
    </row>
    <row r="247" spans="1:7" ht="11.1" customHeight="1" thickBot="1" x14ac:dyDescent="0.25">
      <c r="A247" s="3" t="str">
        <f t="shared" si="9"/>
        <v>ses_provramos.csv</v>
      </c>
      <c r="B247" s="3" t="b">
        <f t="shared" si="10"/>
        <v>1</v>
      </c>
      <c r="C247" s="3">
        <f>IF(B247=TRUE,IF(A247=A246,C246+1,1),0)</f>
        <v>4</v>
      </c>
      <c r="D247" s="3" t="str">
        <f>IFERROR(VLOOKUP(F247,type!A:B,2,FALSE),"")</f>
        <v>double</v>
      </c>
      <c r="E247" s="11" t="s">
        <v>618</v>
      </c>
      <c r="F247" s="18" t="s">
        <v>236</v>
      </c>
      <c r="G247" s="20" t="s">
        <v>237</v>
      </c>
    </row>
    <row r="248" spans="1:7" ht="11.1" customHeight="1" thickBot="1" x14ac:dyDescent="0.25">
      <c r="A248" s="3" t="str">
        <f t="shared" si="9"/>
        <v>ses_provramos.csv</v>
      </c>
      <c r="B248" s="3" t="b">
        <f t="shared" si="10"/>
        <v>1</v>
      </c>
      <c r="C248" s="3">
        <f>IF(B248=TRUE,IF(A248=A247,C247+1,1),0)</f>
        <v>5</v>
      </c>
      <c r="D248" s="3" t="str">
        <f>IFERROR(VLOOKUP(F248,type!A:B,2,FALSE),"")</f>
        <v>double</v>
      </c>
      <c r="E248" s="11" t="s">
        <v>618</v>
      </c>
      <c r="F248" s="18" t="s">
        <v>238</v>
      </c>
      <c r="G248" s="20" t="s">
        <v>239</v>
      </c>
    </row>
    <row r="249" spans="1:7" ht="11.1" customHeight="1" thickBot="1" x14ac:dyDescent="0.25">
      <c r="A249" s="3" t="str">
        <f t="shared" si="9"/>
        <v>ses_provramos.csv</v>
      </c>
      <c r="B249" s="3" t="b">
        <f t="shared" si="10"/>
        <v>1</v>
      </c>
      <c r="C249" s="3">
        <f>IF(B249=TRUE,IF(A249=A248,C248+1,1),0)</f>
        <v>6</v>
      </c>
      <c r="D249" s="3" t="str">
        <f>IFERROR(VLOOKUP(F249,type!A:B,2,FALSE),"")</f>
        <v>double</v>
      </c>
      <c r="E249" s="11" t="s">
        <v>618</v>
      </c>
      <c r="F249" s="18" t="s">
        <v>240</v>
      </c>
      <c r="G249" s="20" t="s">
        <v>241</v>
      </c>
    </row>
    <row r="250" spans="1:7" ht="11.1" customHeight="1" thickBot="1" x14ac:dyDescent="0.25">
      <c r="A250" s="3" t="str">
        <f t="shared" si="9"/>
        <v>ses_provramos.csv</v>
      </c>
      <c r="B250" s="3" t="b">
        <f t="shared" si="10"/>
        <v>1</v>
      </c>
      <c r="C250" s="3">
        <f>IF(B250=TRUE,IF(A250=A249,C249+1,1),0)</f>
        <v>7</v>
      </c>
      <c r="D250" s="3" t="str">
        <f>IFERROR(VLOOKUP(F250,type!A:B,2,FALSE),"")</f>
        <v>double</v>
      </c>
      <c r="E250" s="11" t="s">
        <v>618</v>
      </c>
      <c r="F250" s="18" t="s">
        <v>242</v>
      </c>
      <c r="G250" s="20" t="s">
        <v>243</v>
      </c>
    </row>
    <row r="251" spans="1:7" ht="11.1" customHeight="1" thickBot="1" x14ac:dyDescent="0.25">
      <c r="A251" s="3" t="str">
        <f t="shared" si="9"/>
        <v>ses_provramos.csv</v>
      </c>
      <c r="B251" s="3" t="b">
        <f t="shared" si="10"/>
        <v>1</v>
      </c>
      <c r="C251" s="3">
        <f>IF(B251=TRUE,IF(A251=A250,C250+1,1),0)</f>
        <v>8</v>
      </c>
      <c r="D251" s="3" t="str">
        <f>IFERROR(VLOOKUP(F251,type!A:B,2,FALSE),"")</f>
        <v>double</v>
      </c>
      <c r="E251" s="11" t="s">
        <v>618</v>
      </c>
      <c r="F251" s="18" t="s">
        <v>244</v>
      </c>
      <c r="G251" s="20" t="s">
        <v>245</v>
      </c>
    </row>
    <row r="252" spans="1:7" ht="11.1" customHeight="1" thickBot="1" x14ac:dyDescent="0.25">
      <c r="A252" s="3" t="str">
        <f t="shared" si="9"/>
        <v>ses_provramos.csv</v>
      </c>
      <c r="B252" s="3" t="b">
        <f t="shared" si="10"/>
        <v>1</v>
      </c>
      <c r="C252" s="3">
        <f>IF(B252=TRUE,IF(A252=A251,C251+1,1),0)</f>
        <v>9</v>
      </c>
      <c r="D252" s="3" t="str">
        <f>IFERROR(VLOOKUP(F252,type!A:B,2,FALSE),"")</f>
        <v>double</v>
      </c>
      <c r="E252" s="11" t="s">
        <v>618</v>
      </c>
      <c r="F252" s="18" t="s">
        <v>246</v>
      </c>
      <c r="G252" s="20" t="s">
        <v>247</v>
      </c>
    </row>
    <row r="253" spans="1:7" ht="11.1" customHeight="1" thickBot="1" x14ac:dyDescent="0.25">
      <c r="A253" s="3" t="str">
        <f t="shared" si="9"/>
        <v>ses_provramos.csv</v>
      </c>
      <c r="B253" s="3" t="b">
        <f t="shared" si="10"/>
        <v>1</v>
      </c>
      <c r="C253" s="3">
        <f>IF(B253=TRUE,IF(A253=A252,C252+1,1),0)</f>
        <v>10</v>
      </c>
      <c r="D253" s="3" t="str">
        <f>IFERROR(VLOOKUP(F253,type!A:B,2,FALSE),"")</f>
        <v>double</v>
      </c>
      <c r="E253" s="11" t="s">
        <v>618</v>
      </c>
      <c r="F253" s="18" t="s">
        <v>248</v>
      </c>
      <c r="G253" s="20" t="s">
        <v>249</v>
      </c>
    </row>
    <row r="254" spans="1:7" ht="11.1" customHeight="1" thickBot="1" x14ac:dyDescent="0.25">
      <c r="A254" s="3" t="str">
        <f t="shared" si="9"/>
        <v>ses_provramos.csv</v>
      </c>
      <c r="B254" s="3" t="b">
        <f t="shared" si="10"/>
        <v>1</v>
      </c>
      <c r="C254" s="3">
        <f>IF(B254=TRUE,IF(A254=A253,C253+1,1),0)</f>
        <v>11</v>
      </c>
      <c r="D254" s="3" t="str">
        <f>IFERROR(VLOOKUP(F254,type!A:B,2,FALSE),"")</f>
        <v>double</v>
      </c>
      <c r="E254" s="11" t="s">
        <v>618</v>
      </c>
      <c r="F254" s="18" t="s">
        <v>250</v>
      </c>
      <c r="G254" s="20" t="s">
        <v>251</v>
      </c>
    </row>
    <row r="255" spans="1:7" ht="11.1" customHeight="1" thickBot="1" x14ac:dyDescent="0.25">
      <c r="A255" s="3" t="str">
        <f t="shared" si="9"/>
        <v>ses_provramos.csv</v>
      </c>
      <c r="B255" s="3" t="b">
        <f t="shared" si="10"/>
        <v>1</v>
      </c>
      <c r="C255" s="3">
        <f>IF(B255=TRUE,IF(A255=A254,C254+1,1),0)</f>
        <v>12</v>
      </c>
      <c r="D255" s="3" t="str">
        <f>IFERROR(VLOOKUP(F255,type!A:B,2,FALSE),"")</f>
        <v>double</v>
      </c>
      <c r="E255" s="11" t="s">
        <v>618</v>
      </c>
      <c r="F255" s="18" t="s">
        <v>252</v>
      </c>
      <c r="G255" s="20" t="s">
        <v>253</v>
      </c>
    </row>
    <row r="256" spans="1:7" ht="11.1" customHeight="1" thickBot="1" x14ac:dyDescent="0.25">
      <c r="A256" s="3" t="str">
        <f t="shared" si="9"/>
        <v>ses_provramos.csv</v>
      </c>
      <c r="B256" s="3" t="b">
        <f t="shared" si="10"/>
        <v>1</v>
      </c>
      <c r="C256" s="3">
        <f>IF(B256=TRUE,IF(A256=A255,C255+1,1),0)</f>
        <v>13</v>
      </c>
      <c r="D256" s="3" t="str">
        <f>IFERROR(VLOOKUP(F256,type!A:B,2,FALSE),"")</f>
        <v>double</v>
      </c>
      <c r="E256" s="11" t="s">
        <v>618</v>
      </c>
      <c r="F256" s="18" t="s">
        <v>254</v>
      </c>
      <c r="G256" s="20" t="s">
        <v>255</v>
      </c>
    </row>
    <row r="257" spans="1:7" ht="11.1" customHeight="1" thickBot="1" x14ac:dyDescent="0.25">
      <c r="A257" s="3" t="str">
        <f t="shared" si="9"/>
        <v>ses_provramos.csv</v>
      </c>
      <c r="B257" s="3" t="b">
        <f t="shared" si="10"/>
        <v>1</v>
      </c>
      <c r="C257" s="3">
        <f>IF(B257=TRUE,IF(A257=A256,C256+1,1),0)</f>
        <v>14</v>
      </c>
      <c r="D257" s="3" t="str">
        <f>IFERROR(VLOOKUP(F257,type!A:B,2,FALSE),"")</f>
        <v>double</v>
      </c>
      <c r="E257" s="11" t="s">
        <v>618</v>
      </c>
      <c r="F257" s="18" t="s">
        <v>256</v>
      </c>
      <c r="G257" s="20" t="s">
        <v>257</v>
      </c>
    </row>
    <row r="258" spans="1:7" ht="11.1" customHeight="1" thickBot="1" x14ac:dyDescent="0.25">
      <c r="A258" s="3" t="str">
        <f t="shared" si="9"/>
        <v>ses_provramos.csv</v>
      </c>
      <c r="B258" s="3" t="b">
        <f t="shared" si="10"/>
        <v>1</v>
      </c>
      <c r="C258" s="3">
        <f>IF(B258=TRUE,IF(A258=A257,C257+1,1),0)</f>
        <v>15</v>
      </c>
      <c r="D258" s="3" t="str">
        <f>IFERROR(VLOOKUP(F258,type!A:B,2,FALSE),"")</f>
        <v>double</v>
      </c>
      <c r="E258" s="11" t="s">
        <v>618</v>
      </c>
      <c r="F258" s="18" t="s">
        <v>258</v>
      </c>
      <c r="G258" s="20" t="s">
        <v>259</v>
      </c>
    </row>
    <row r="259" spans="1:7" ht="11.1" customHeight="1" x14ac:dyDescent="0.25">
      <c r="A259" s="3" t="str">
        <f t="shared" si="9"/>
        <v>ses_provramos.csv</v>
      </c>
      <c r="B259" s="3" t="b">
        <f t="shared" si="10"/>
        <v>0</v>
      </c>
      <c r="C259" s="3">
        <f>IF(B259=TRUE,IF(A259=A258,C258+1,1),0)</f>
        <v>0</v>
      </c>
      <c r="D259" s="3" t="str">
        <f>IFERROR(VLOOKUP(F259,type!A:B,2,FALSE),"")</f>
        <v/>
      </c>
      <c r="E259" s="11" t="s">
        <v>618</v>
      </c>
      <c r="F259" s="21"/>
      <c r="G259" s="22"/>
    </row>
    <row r="260" spans="1:7" ht="11.1" customHeight="1" thickBot="1" x14ac:dyDescent="0.3">
      <c r="A260" s="3" t="str">
        <f t="shared" si="9"/>
        <v>ses_provramos.csv</v>
      </c>
      <c r="B260" s="3" t="b">
        <f t="shared" si="10"/>
        <v>0</v>
      </c>
      <c r="C260" s="3">
        <f>IF(B260=TRUE,IF(A260=A259,C259+1,1),0)</f>
        <v>0</v>
      </c>
      <c r="D260" s="3" t="str">
        <f>IFERROR(VLOOKUP(F260,type!A:B,2,FALSE),"")</f>
        <v/>
      </c>
      <c r="E260" s="11" t="s">
        <v>618</v>
      </c>
      <c r="F260" s="21"/>
      <c r="G260" s="22"/>
    </row>
    <row r="261" spans="1:7" ht="11.1" customHeight="1" thickBot="1" x14ac:dyDescent="0.25">
      <c r="A261" s="3" t="str">
        <f t="shared" si="9"/>
        <v>ses_quantcap.csv</v>
      </c>
      <c r="B261" s="3" t="b">
        <f t="shared" si="10"/>
        <v>0</v>
      </c>
      <c r="C261" s="3">
        <f>IF(B261=TRUE,IF(A261=A260,C260+1,1),0)</f>
        <v>0</v>
      </c>
      <c r="D261" s="3" t="str">
        <f>IFERROR(VLOOKUP(F261,type!A:B,2,FALSE),"")</f>
        <v/>
      </c>
      <c r="E261" s="11" t="s">
        <v>618</v>
      </c>
      <c r="F261" s="16" t="s">
        <v>260</v>
      </c>
      <c r="G261" s="17" t="s">
        <v>261</v>
      </c>
    </row>
    <row r="262" spans="1:7" ht="11.1" customHeight="1" thickBot="1" x14ac:dyDescent="0.25">
      <c r="A262" s="3" t="str">
        <f t="shared" si="9"/>
        <v>ses_quantcap.csv</v>
      </c>
      <c r="B262" s="3" t="b">
        <f t="shared" si="10"/>
        <v>1</v>
      </c>
      <c r="C262" s="3">
        <f>IF(B262=TRUE,IF(A262=A261,C261+1,1),0)</f>
        <v>1</v>
      </c>
      <c r="D262" s="3" t="str">
        <f>IFERROR(VLOOKUP(F262,type!A:B,2,FALSE),"")</f>
        <v>character</v>
      </c>
      <c r="E262" s="11" t="s">
        <v>618</v>
      </c>
      <c r="F262" s="18" t="s">
        <v>180</v>
      </c>
      <c r="G262" s="19" t="s">
        <v>3</v>
      </c>
    </row>
    <row r="263" spans="1:7" ht="11.1" customHeight="1" thickBot="1" x14ac:dyDescent="0.25">
      <c r="A263" s="3" t="str">
        <f t="shared" si="9"/>
        <v>ses_quantcap.csv</v>
      </c>
      <c r="B263" s="3" t="b">
        <f t="shared" si="10"/>
        <v>1</v>
      </c>
      <c r="C263" s="3">
        <f>IF(B263=TRUE,IF(A263=A262,C262+1,1),0)</f>
        <v>2</v>
      </c>
      <c r="D263" s="3" t="str">
        <f>IFERROR(VLOOKUP(F263,type!A:B,2,FALSE),"")</f>
        <v>integer</v>
      </c>
      <c r="E263" s="11" t="s">
        <v>618</v>
      </c>
      <c r="F263" s="18" t="s">
        <v>181</v>
      </c>
      <c r="G263" s="19" t="s">
        <v>11</v>
      </c>
    </row>
    <row r="264" spans="1:7" ht="11.1" customHeight="1" thickBot="1" x14ac:dyDescent="0.25">
      <c r="A264" s="3" t="str">
        <f t="shared" si="9"/>
        <v>ses_quantcap.csv</v>
      </c>
      <c r="B264" s="3" t="b">
        <f t="shared" si="10"/>
        <v>1</v>
      </c>
      <c r="C264" s="3">
        <f>IF(B264=TRUE,IF(A264=A263,C263+1,1),0)</f>
        <v>3</v>
      </c>
      <c r="D264" s="3" t="str">
        <f>IFERROR(VLOOKUP(F264,type!A:B,2,FALSE),"")</f>
        <v>integer</v>
      </c>
      <c r="E264" s="11" t="s">
        <v>618</v>
      </c>
      <c r="F264" s="18" t="s">
        <v>262</v>
      </c>
      <c r="G264" s="20" t="s">
        <v>263</v>
      </c>
    </row>
    <row r="265" spans="1:7" ht="11.1" customHeight="1" thickBot="1" x14ac:dyDescent="0.25">
      <c r="A265" s="3" t="str">
        <f t="shared" si="9"/>
        <v>ses_quantcap.csv</v>
      </c>
      <c r="B265" s="3" t="b">
        <f t="shared" si="10"/>
        <v>1</v>
      </c>
      <c r="C265" s="3">
        <f>IF(B265=TRUE,IF(A265=A264,C264+1,1),0)</f>
        <v>4</v>
      </c>
      <c r="D265" s="3" t="str">
        <f>IFERROR(VLOOKUP(F265,type!A:B,2,FALSE),"")</f>
        <v>integer</v>
      </c>
      <c r="E265" s="11" t="s">
        <v>618</v>
      </c>
      <c r="F265" s="18" t="s">
        <v>264</v>
      </c>
      <c r="G265" s="20" t="s">
        <v>265</v>
      </c>
    </row>
    <row r="266" spans="1:7" ht="11.1" customHeight="1" thickBot="1" x14ac:dyDescent="0.25">
      <c r="A266" s="3" t="str">
        <f t="shared" si="9"/>
        <v>ses_quantcap.csv</v>
      </c>
      <c r="B266" s="3" t="b">
        <f t="shared" si="10"/>
        <v>1</v>
      </c>
      <c r="C266" s="3">
        <f>IF(B266=TRUE,IF(A266=A265,C265+1,1),0)</f>
        <v>5</v>
      </c>
      <c r="D266" s="3" t="str">
        <f>IFERROR(VLOOKUP(F266,type!A:B,2,FALSE),"")</f>
        <v>integer</v>
      </c>
      <c r="E266" s="11" t="s">
        <v>618</v>
      </c>
      <c r="F266" s="18" t="s">
        <v>266</v>
      </c>
      <c r="G266" s="20" t="s">
        <v>267</v>
      </c>
    </row>
    <row r="267" spans="1:7" ht="11.1" customHeight="1" x14ac:dyDescent="0.25">
      <c r="A267" s="3" t="str">
        <f t="shared" si="9"/>
        <v>ses_quantcap.csv</v>
      </c>
      <c r="B267" s="3" t="b">
        <f t="shared" si="10"/>
        <v>0</v>
      </c>
      <c r="C267" s="3">
        <f>IF(B267=TRUE,IF(A267=A266,C266+1,1),0)</f>
        <v>0</v>
      </c>
      <c r="D267" s="3" t="str">
        <f>IFERROR(VLOOKUP(F267,type!A:B,2,FALSE),"")</f>
        <v/>
      </c>
      <c r="E267" s="11" t="s">
        <v>618</v>
      </c>
      <c r="F267" s="21"/>
      <c r="G267" s="22"/>
    </row>
    <row r="268" spans="1:7" ht="11.1" customHeight="1" thickBot="1" x14ac:dyDescent="0.3">
      <c r="A268" s="3" t="str">
        <f t="shared" si="9"/>
        <v>ses_quantcap.csv</v>
      </c>
      <c r="B268" s="3" t="b">
        <f t="shared" si="10"/>
        <v>0</v>
      </c>
      <c r="C268" s="3">
        <f>IF(B268=TRUE,IF(A268=A267,C267+1,1),0)</f>
        <v>0</v>
      </c>
      <c r="D268" s="3" t="str">
        <f>IFERROR(VLOOKUP(F268,type!A:B,2,FALSE),"")</f>
        <v/>
      </c>
      <c r="E268" s="11" t="s">
        <v>618</v>
      </c>
      <c r="F268" s="21"/>
      <c r="G268" s="22"/>
    </row>
    <row r="269" spans="1:7" ht="11.1" customHeight="1" thickBot="1" x14ac:dyDescent="0.25">
      <c r="A269" s="3" t="str">
        <f t="shared" si="9"/>
        <v>ses_quantprev_benef.csv</v>
      </c>
      <c r="B269" s="3" t="b">
        <f t="shared" si="10"/>
        <v>0</v>
      </c>
      <c r="C269" s="3">
        <f>IF(B269=TRUE,IF(A269=A268,C268+1,1),0)</f>
        <v>0</v>
      </c>
      <c r="D269" s="3" t="str">
        <f>IFERROR(VLOOKUP(F269,type!A:B,2,FALSE),"")</f>
        <v/>
      </c>
      <c r="E269" s="11" t="s">
        <v>618</v>
      </c>
      <c r="F269" s="16" t="s">
        <v>268</v>
      </c>
      <c r="G269" s="17" t="s">
        <v>269</v>
      </c>
    </row>
    <row r="270" spans="1:7" ht="11.1" customHeight="1" thickBot="1" x14ac:dyDescent="0.25">
      <c r="A270" s="3" t="str">
        <f t="shared" si="9"/>
        <v>ses_quantprev_benef.csv</v>
      </c>
      <c r="B270" s="3" t="b">
        <f t="shared" si="10"/>
        <v>1</v>
      </c>
      <c r="C270" s="3">
        <f>IF(B270=TRUE,IF(A270=A269,C269+1,1),0)</f>
        <v>1</v>
      </c>
      <c r="D270" s="3" t="str">
        <f>IFERROR(VLOOKUP(F270,type!A:B,2,FALSE),"")</f>
        <v>character</v>
      </c>
      <c r="E270" s="11" t="s">
        <v>618</v>
      </c>
      <c r="F270" s="18" t="s">
        <v>180</v>
      </c>
      <c r="G270" s="19" t="s">
        <v>3</v>
      </c>
    </row>
    <row r="271" spans="1:7" ht="11.1" customHeight="1" thickBot="1" x14ac:dyDescent="0.25">
      <c r="A271" s="3" t="str">
        <f t="shared" ref="A271:A334" si="11">TRIM(IF(IFERROR(SEARCH(".csv",F271,1),0)&gt;0,F271,A270))</f>
        <v>ses_quantprev_benef.csv</v>
      </c>
      <c r="B271" s="3" t="b">
        <f t="shared" si="10"/>
        <v>1</v>
      </c>
      <c r="C271" s="3">
        <f>IF(B271=TRUE,IF(A271=A270,C270+1,1),0)</f>
        <v>2</v>
      </c>
      <c r="D271" s="3" t="str">
        <f>IFERROR(VLOOKUP(F271,type!A:B,2,FALSE),"")</f>
        <v>integer</v>
      </c>
      <c r="E271" s="11" t="s">
        <v>618</v>
      </c>
      <c r="F271" s="18" t="s">
        <v>181</v>
      </c>
      <c r="G271" s="19" t="s">
        <v>11</v>
      </c>
    </row>
    <row r="272" spans="1:7" ht="11.1" customHeight="1" thickBot="1" x14ac:dyDescent="0.25">
      <c r="A272" s="3" t="str">
        <f t="shared" si="11"/>
        <v>ses_quantprev_benef.csv</v>
      </c>
      <c r="B272" s="3" t="b">
        <f t="shared" ref="B272:B335" si="12">AND(IF(IFERROR(SEARCH(".csv",F272,1),0)&gt;0,FALSE,TRUE),LEN(F272)&gt;0)</f>
        <v>1</v>
      </c>
      <c r="C272" s="3">
        <f>IF(B272=TRUE,IF(A272=A271,C271+1,1),0)</f>
        <v>3</v>
      </c>
      <c r="D272" s="3" t="str">
        <f>IFERROR(VLOOKUP(F272,type!A:B,2,FALSE),"")</f>
        <v>character</v>
      </c>
      <c r="E272" s="11" t="s">
        <v>618</v>
      </c>
      <c r="F272" s="18" t="s">
        <v>270</v>
      </c>
      <c r="G272" s="20" t="s">
        <v>271</v>
      </c>
    </row>
    <row r="273" spans="1:7" ht="11.1" customHeight="1" thickBot="1" x14ac:dyDescent="0.25">
      <c r="A273" s="3" t="str">
        <f t="shared" si="11"/>
        <v>ses_quantprev_benef.csv</v>
      </c>
      <c r="B273" s="3" t="b">
        <f t="shared" si="12"/>
        <v>1</v>
      </c>
      <c r="C273" s="3">
        <f>IF(B273=TRUE,IF(A273=A272,C272+1,1),0)</f>
        <v>4</v>
      </c>
      <c r="D273" s="3" t="str">
        <f>IFERROR(VLOOKUP(F273,type!A:B,2,FALSE),"")</f>
        <v>integer</v>
      </c>
      <c r="E273" s="11" t="s">
        <v>618</v>
      </c>
      <c r="F273" s="18" t="s">
        <v>272</v>
      </c>
      <c r="G273" s="20" t="s">
        <v>263</v>
      </c>
    </row>
    <row r="274" spans="1:7" ht="11.1" customHeight="1" thickBot="1" x14ac:dyDescent="0.25">
      <c r="A274" s="3" t="str">
        <f t="shared" si="11"/>
        <v>ses_quantprev_benef.csv</v>
      </c>
      <c r="B274" s="3" t="b">
        <f t="shared" si="12"/>
        <v>1</v>
      </c>
      <c r="C274" s="3">
        <f>IF(B274=TRUE,IF(A274=A273,C273+1,1),0)</f>
        <v>5</v>
      </c>
      <c r="D274" s="3" t="str">
        <f>IFERROR(VLOOKUP(F274,type!A:B,2,FALSE),"")</f>
        <v>integer</v>
      </c>
      <c r="E274" s="11" t="s">
        <v>618</v>
      </c>
      <c r="F274" s="18" t="s">
        <v>273</v>
      </c>
      <c r="G274" s="20" t="s">
        <v>274</v>
      </c>
    </row>
    <row r="275" spans="1:7" ht="11.1" customHeight="1" thickBot="1" x14ac:dyDescent="0.25">
      <c r="A275" s="3" t="str">
        <f t="shared" si="11"/>
        <v>ses_quantprev_benef.csv</v>
      </c>
      <c r="B275" s="3" t="b">
        <f t="shared" si="12"/>
        <v>1</v>
      </c>
      <c r="C275" s="3">
        <f>IF(B275=TRUE,IF(A275=A274,C274+1,1),0)</f>
        <v>6</v>
      </c>
      <c r="D275" s="3" t="str">
        <f>IFERROR(VLOOKUP(F275,type!A:B,2,FALSE),"")</f>
        <v>integer</v>
      </c>
      <c r="E275" s="11" t="s">
        <v>618</v>
      </c>
      <c r="F275" s="18" t="s">
        <v>275</v>
      </c>
      <c r="G275" s="20" t="s">
        <v>276</v>
      </c>
    </row>
    <row r="276" spans="1:7" ht="11.1" customHeight="1" x14ac:dyDescent="0.25">
      <c r="A276" s="3" t="str">
        <f t="shared" si="11"/>
        <v>ses_quantprev_benef.csv</v>
      </c>
      <c r="B276" s="3" t="b">
        <f t="shared" si="12"/>
        <v>0</v>
      </c>
      <c r="C276" s="3">
        <f>IF(B276=TRUE,IF(A276=A275,C275+1,1),0)</f>
        <v>0</v>
      </c>
      <c r="D276" s="3" t="str">
        <f>IFERROR(VLOOKUP(F276,type!A:B,2,FALSE),"")</f>
        <v/>
      </c>
      <c r="E276" s="11" t="s">
        <v>618</v>
      </c>
      <c r="F276" s="21"/>
      <c r="G276" s="22"/>
    </row>
    <row r="277" spans="1:7" ht="11.1" customHeight="1" thickBot="1" x14ac:dyDescent="0.3">
      <c r="A277" s="3" t="str">
        <f t="shared" si="11"/>
        <v>ses_quantprev_benef.csv</v>
      </c>
      <c r="B277" s="3" t="b">
        <f t="shared" si="12"/>
        <v>0</v>
      </c>
      <c r="C277" s="3">
        <f>IF(B277=TRUE,IF(A277=A276,C276+1,1),0)</f>
        <v>0</v>
      </c>
      <c r="D277" s="3" t="str">
        <f>IFERROR(VLOOKUP(F277,type!A:B,2,FALSE),"")</f>
        <v/>
      </c>
      <c r="E277" s="11" t="s">
        <v>618</v>
      </c>
      <c r="F277" s="21"/>
      <c r="G277" s="22"/>
    </row>
    <row r="278" spans="1:7" ht="11.1" customHeight="1" thickBot="1" x14ac:dyDescent="0.25">
      <c r="A278" s="3" t="str">
        <f t="shared" si="11"/>
        <v>ses_quantprev_part.csv</v>
      </c>
      <c r="B278" s="3" t="b">
        <f t="shared" si="12"/>
        <v>0</v>
      </c>
      <c r="C278" s="3">
        <f>IF(B278=TRUE,IF(A278=A277,C277+1,1),0)</f>
        <v>0</v>
      </c>
      <c r="D278" s="3" t="str">
        <f>IFERROR(VLOOKUP(F278,type!A:B,2,FALSE),"")</f>
        <v/>
      </c>
      <c r="E278" s="11" t="s">
        <v>618</v>
      </c>
      <c r="F278" s="16" t="s">
        <v>277</v>
      </c>
      <c r="G278" s="17" t="s">
        <v>278</v>
      </c>
    </row>
    <row r="279" spans="1:7" ht="11.1" customHeight="1" thickBot="1" x14ac:dyDescent="0.25">
      <c r="A279" s="3" t="str">
        <f t="shared" si="11"/>
        <v>ses_quantprev_part.csv</v>
      </c>
      <c r="B279" s="3" t="b">
        <f t="shared" si="12"/>
        <v>1</v>
      </c>
      <c r="C279" s="3">
        <f>IF(B279=TRUE,IF(A279=A278,C278+1,1),0)</f>
        <v>1</v>
      </c>
      <c r="D279" s="3" t="str">
        <f>IFERROR(VLOOKUP(F279,type!A:B,2,FALSE),"")</f>
        <v>character</v>
      </c>
      <c r="E279" s="11" t="s">
        <v>618</v>
      </c>
      <c r="F279" s="18" t="s">
        <v>180</v>
      </c>
      <c r="G279" s="19" t="s">
        <v>3</v>
      </c>
    </row>
    <row r="280" spans="1:7" ht="11.1" customHeight="1" thickBot="1" x14ac:dyDescent="0.25">
      <c r="A280" s="3" t="str">
        <f t="shared" si="11"/>
        <v>ses_quantprev_part.csv</v>
      </c>
      <c r="B280" s="3" t="b">
        <f t="shared" si="12"/>
        <v>1</v>
      </c>
      <c r="C280" s="3">
        <f>IF(B280=TRUE,IF(A280=A279,C279+1,1),0)</f>
        <v>2</v>
      </c>
      <c r="D280" s="3" t="str">
        <f>IFERROR(VLOOKUP(F280,type!A:B,2,FALSE),"")</f>
        <v>integer</v>
      </c>
      <c r="E280" s="11" t="s">
        <v>618</v>
      </c>
      <c r="F280" s="18" t="s">
        <v>181</v>
      </c>
      <c r="G280" s="19" t="s">
        <v>11</v>
      </c>
    </row>
    <row r="281" spans="1:7" ht="11.1" customHeight="1" thickBot="1" x14ac:dyDescent="0.25">
      <c r="A281" s="3" t="str">
        <f t="shared" si="11"/>
        <v>ses_quantprev_part.csv</v>
      </c>
      <c r="B281" s="3" t="b">
        <f t="shared" si="12"/>
        <v>1</v>
      </c>
      <c r="C281" s="3">
        <f>IF(B281=TRUE,IF(A281=A280,C280+1,1),0)</f>
        <v>3</v>
      </c>
      <c r="D281" s="3" t="str">
        <f>IFERROR(VLOOKUP(F281,type!A:B,2,FALSE),"")</f>
        <v>character</v>
      </c>
      <c r="E281" s="11" t="s">
        <v>618</v>
      </c>
      <c r="F281" s="18" t="s">
        <v>270</v>
      </c>
      <c r="G281" s="20" t="s">
        <v>271</v>
      </c>
    </row>
    <row r="282" spans="1:7" ht="11.1" customHeight="1" thickBot="1" x14ac:dyDescent="0.25">
      <c r="A282" s="3" t="str">
        <f t="shared" si="11"/>
        <v>ses_quantprev_part.csv</v>
      </c>
      <c r="B282" s="3" t="b">
        <f t="shared" si="12"/>
        <v>1</v>
      </c>
      <c r="C282" s="3">
        <f>IF(B282=TRUE,IF(A282=A281,C281+1,1),0)</f>
        <v>4</v>
      </c>
      <c r="D282" s="3" t="str">
        <f>IFERROR(VLOOKUP(F282,type!A:B,2,FALSE),"")</f>
        <v>integer</v>
      </c>
      <c r="E282" s="11" t="s">
        <v>618</v>
      </c>
      <c r="F282" s="18" t="s">
        <v>272</v>
      </c>
      <c r="G282" s="20" t="s">
        <v>263</v>
      </c>
    </row>
    <row r="283" spans="1:7" ht="11.1" customHeight="1" thickBot="1" x14ac:dyDescent="0.25">
      <c r="A283" s="3" t="str">
        <f t="shared" si="11"/>
        <v>ses_quantprev_part.csv</v>
      </c>
      <c r="B283" s="3" t="b">
        <f t="shared" si="12"/>
        <v>1</v>
      </c>
      <c r="C283" s="3">
        <f>IF(B283=TRUE,IF(A283=A282,C282+1,1),0)</f>
        <v>5</v>
      </c>
      <c r="D283" s="3" t="str">
        <f>IFERROR(VLOOKUP(F283,type!A:B,2,FALSE),"")</f>
        <v>integer</v>
      </c>
      <c r="E283" s="11" t="s">
        <v>618</v>
      </c>
      <c r="F283" s="18" t="s">
        <v>273</v>
      </c>
      <c r="G283" s="20" t="s">
        <v>274</v>
      </c>
    </row>
    <row r="284" spans="1:7" ht="11.1" customHeight="1" thickBot="1" x14ac:dyDescent="0.25">
      <c r="A284" s="3" t="str">
        <f t="shared" si="11"/>
        <v>ses_quantprev_part.csv</v>
      </c>
      <c r="B284" s="3" t="b">
        <f t="shared" si="12"/>
        <v>1</v>
      </c>
      <c r="C284" s="3">
        <f>IF(B284=TRUE,IF(A284=A283,C283+1,1),0)</f>
        <v>6</v>
      </c>
      <c r="D284" s="3" t="str">
        <f>IFERROR(VLOOKUP(F284,type!A:B,2,FALSE),"")</f>
        <v>integer</v>
      </c>
      <c r="E284" s="11" t="s">
        <v>618</v>
      </c>
      <c r="F284" s="18" t="s">
        <v>275</v>
      </c>
      <c r="G284" s="20" t="s">
        <v>276</v>
      </c>
    </row>
    <row r="285" spans="1:7" ht="11.1" customHeight="1" thickBot="1" x14ac:dyDescent="0.25">
      <c r="A285" s="3" t="str">
        <f t="shared" si="11"/>
        <v>ses_quantprev_part.csv</v>
      </c>
      <c r="B285" s="3" t="b">
        <f t="shared" si="12"/>
        <v>1</v>
      </c>
      <c r="C285" s="3">
        <f>IF(B285=TRUE,IF(A285=A284,C284+1,1),0)</f>
        <v>7</v>
      </c>
      <c r="D285" s="3" t="str">
        <f>IFERROR(VLOOKUP(F285,type!A:B,2,FALSE),"")</f>
        <v>integer</v>
      </c>
      <c r="E285" s="11" t="s">
        <v>618</v>
      </c>
      <c r="F285" s="18" t="s">
        <v>264</v>
      </c>
      <c r="G285" s="20" t="s">
        <v>265</v>
      </c>
    </row>
    <row r="286" spans="1:7" ht="11.1" customHeight="1" x14ac:dyDescent="0.25">
      <c r="A286" s="3" t="str">
        <f t="shared" si="11"/>
        <v>ses_quantprev_part.csv</v>
      </c>
      <c r="B286" s="3" t="b">
        <f t="shared" si="12"/>
        <v>0</v>
      </c>
      <c r="C286" s="3">
        <f>IF(B286=TRUE,IF(A286=A285,C285+1,1),0)</f>
        <v>0</v>
      </c>
      <c r="D286" s="3" t="str">
        <f>IFERROR(VLOOKUP(F286,type!A:B,2,FALSE),"")</f>
        <v/>
      </c>
      <c r="E286" s="11" t="s">
        <v>618</v>
      </c>
      <c r="F286" s="21"/>
      <c r="G286" s="22"/>
    </row>
    <row r="287" spans="1:7" ht="11.1" customHeight="1" thickBot="1" x14ac:dyDescent="0.3">
      <c r="A287" s="3" t="str">
        <f t="shared" si="11"/>
        <v>ses_quantprev_part.csv</v>
      </c>
      <c r="B287" s="3" t="b">
        <f t="shared" si="12"/>
        <v>0</v>
      </c>
      <c r="C287" s="3">
        <f>IF(B287=TRUE,IF(A287=A286,C286+1,1),0)</f>
        <v>0</v>
      </c>
      <c r="D287" s="3" t="str">
        <f>IFERROR(VLOOKUP(F287,type!A:B,2,FALSE),"")</f>
        <v/>
      </c>
      <c r="E287" s="11" t="s">
        <v>618</v>
      </c>
      <c r="F287" s="21"/>
      <c r="G287" s="22"/>
    </row>
    <row r="288" spans="1:7" ht="11.1" customHeight="1" thickBot="1" x14ac:dyDescent="0.25">
      <c r="A288" s="3" t="str">
        <f t="shared" si="11"/>
        <v>Ses_seguros.csv</v>
      </c>
      <c r="B288" s="3" t="b">
        <f t="shared" si="12"/>
        <v>0</v>
      </c>
      <c r="C288" s="3">
        <f>IF(B288=TRUE,IF(A288=A287,C287+1,1),0)</f>
        <v>0</v>
      </c>
      <c r="D288" s="3" t="str">
        <f>IFERROR(VLOOKUP(F288,type!A:B,2,FALSE),"")</f>
        <v/>
      </c>
      <c r="E288" s="11" t="s">
        <v>618</v>
      </c>
      <c r="F288" s="16" t="s">
        <v>279</v>
      </c>
      <c r="G288" s="17" t="s">
        <v>280</v>
      </c>
    </row>
    <row r="289" spans="1:7" ht="11.1" customHeight="1" thickBot="1" x14ac:dyDescent="0.25">
      <c r="A289" s="3" t="str">
        <f t="shared" si="11"/>
        <v>Ses_seguros.csv</v>
      </c>
      <c r="B289" s="3" t="b">
        <f t="shared" si="12"/>
        <v>1</v>
      </c>
      <c r="C289" s="3">
        <f>IF(B289=TRUE,IF(A289=A288,C288+1,1),0)</f>
        <v>1</v>
      </c>
      <c r="D289" s="3" t="str">
        <f>IFERROR(VLOOKUP(F289,type!A:B,2,FALSE),"")</f>
        <v>integer</v>
      </c>
      <c r="E289" s="11" t="s">
        <v>618</v>
      </c>
      <c r="F289" s="18" t="s">
        <v>10</v>
      </c>
      <c r="G289" s="19" t="s">
        <v>11</v>
      </c>
    </row>
    <row r="290" spans="1:7" ht="11.1" customHeight="1" thickBot="1" x14ac:dyDescent="0.25">
      <c r="A290" s="3" t="str">
        <f t="shared" si="11"/>
        <v>Ses_seguros.csv</v>
      </c>
      <c r="B290" s="3" t="b">
        <f t="shared" si="12"/>
        <v>1</v>
      </c>
      <c r="C290" s="3">
        <f>IF(B290=TRUE,IF(A290=A289,C289+1,1),0)</f>
        <v>2</v>
      </c>
      <c r="D290" s="3" t="str">
        <f>IFERROR(VLOOKUP(F290,type!A:B,2,FALSE),"")</f>
        <v>character</v>
      </c>
      <c r="E290" s="11" t="s">
        <v>618</v>
      </c>
      <c r="F290" s="18" t="s">
        <v>2</v>
      </c>
      <c r="G290" s="19" t="s">
        <v>3</v>
      </c>
    </row>
    <row r="291" spans="1:7" ht="11.1" customHeight="1" thickBot="1" x14ac:dyDescent="0.25">
      <c r="A291" s="3" t="str">
        <f t="shared" si="11"/>
        <v>Ses_seguros.csv</v>
      </c>
      <c r="B291" s="3" t="b">
        <f t="shared" si="12"/>
        <v>1</v>
      </c>
      <c r="C291" s="3">
        <f>IF(B291=TRUE,IF(A291=A290,C290+1,1),0)</f>
        <v>3</v>
      </c>
      <c r="D291" s="3" t="str">
        <f>IFERROR(VLOOKUP(F291,type!A:B,2,FALSE),"")</f>
        <v>integer</v>
      </c>
      <c r="E291" s="11" t="s">
        <v>618</v>
      </c>
      <c r="F291" s="18" t="s">
        <v>106</v>
      </c>
      <c r="G291" s="20" t="s">
        <v>281</v>
      </c>
    </row>
    <row r="292" spans="1:7" ht="11.1" customHeight="1" thickBot="1" x14ac:dyDescent="0.25">
      <c r="A292" s="3" t="str">
        <f t="shared" si="11"/>
        <v>Ses_seguros.csv</v>
      </c>
      <c r="B292" s="3" t="b">
        <f t="shared" si="12"/>
        <v>1</v>
      </c>
      <c r="C292" s="3">
        <f>IF(B292=TRUE,IF(A292=A291,C291+1,1),0)</f>
        <v>4</v>
      </c>
      <c r="D292" s="3" t="str">
        <f>IFERROR(VLOOKUP(F292,type!A:B,2,FALSE),"")</f>
        <v>integer</v>
      </c>
      <c r="E292" s="11" t="s">
        <v>618</v>
      </c>
      <c r="F292" s="18" t="s">
        <v>6</v>
      </c>
      <c r="G292" s="19" t="s">
        <v>7</v>
      </c>
    </row>
    <row r="293" spans="1:7" ht="11.1" customHeight="1" thickBot="1" x14ac:dyDescent="0.25">
      <c r="A293" s="3" t="str">
        <f t="shared" si="11"/>
        <v>Ses_seguros.csv</v>
      </c>
      <c r="B293" s="3" t="b">
        <f t="shared" si="12"/>
        <v>1</v>
      </c>
      <c r="C293" s="3">
        <f>IF(B293=TRUE,IF(A293=A292,C292+1,1),0)</f>
        <v>5</v>
      </c>
      <c r="D293" s="3" t="str">
        <f>IFERROR(VLOOKUP(F293,type!A:B,2,FALSE),"")</f>
        <v>double</v>
      </c>
      <c r="E293" s="11" t="s">
        <v>618</v>
      </c>
      <c r="F293" s="18" t="s">
        <v>282</v>
      </c>
      <c r="G293" s="25" t="s">
        <v>283</v>
      </c>
    </row>
    <row r="294" spans="1:7" ht="11.1" customHeight="1" thickBot="1" x14ac:dyDescent="0.25">
      <c r="A294" s="3" t="str">
        <f t="shared" si="11"/>
        <v>Ses_seguros.csv</v>
      </c>
      <c r="B294" s="3" t="b">
        <f t="shared" si="12"/>
        <v>1</v>
      </c>
      <c r="C294" s="3">
        <f>IF(B294=TRUE,IF(A294=A293,C293+1,1),0)</f>
        <v>6</v>
      </c>
      <c r="D294" s="3" t="str">
        <f>IFERROR(VLOOKUP(F294,type!A:B,2,FALSE),"")</f>
        <v>double</v>
      </c>
      <c r="E294" s="11" t="s">
        <v>618</v>
      </c>
      <c r="F294" s="18" t="s">
        <v>284</v>
      </c>
      <c r="G294" s="25" t="s">
        <v>285</v>
      </c>
    </row>
    <row r="295" spans="1:7" ht="11.1" customHeight="1" thickBot="1" x14ac:dyDescent="0.25">
      <c r="A295" s="3" t="str">
        <f t="shared" si="11"/>
        <v>Ses_seguros.csv</v>
      </c>
      <c r="B295" s="3" t="b">
        <f t="shared" si="12"/>
        <v>1</v>
      </c>
      <c r="C295" s="3">
        <f>IF(B295=TRUE,IF(A295=A294,C294+1,1),0)</f>
        <v>7</v>
      </c>
      <c r="D295" s="3" t="str">
        <f>IFERROR(VLOOKUP(F295,type!A:B,2,FALSE),"")</f>
        <v>double</v>
      </c>
      <c r="E295" s="11" t="s">
        <v>618</v>
      </c>
      <c r="F295" s="18" t="s">
        <v>286</v>
      </c>
      <c r="G295" s="25" t="s">
        <v>287</v>
      </c>
    </row>
    <row r="296" spans="1:7" ht="11.1" customHeight="1" thickBot="1" x14ac:dyDescent="0.25">
      <c r="A296" s="3" t="str">
        <f t="shared" si="11"/>
        <v>Ses_seguros.csv</v>
      </c>
      <c r="B296" s="3" t="b">
        <f t="shared" si="12"/>
        <v>1</v>
      </c>
      <c r="C296" s="3">
        <f>IF(B296=TRUE,IF(A296=A295,C295+1,1),0)</f>
        <v>8</v>
      </c>
      <c r="D296" s="3" t="str">
        <f>IFERROR(VLOOKUP(F296,type!A:B,2,FALSE),"")</f>
        <v>double</v>
      </c>
      <c r="E296" s="11" t="s">
        <v>618</v>
      </c>
      <c r="F296" s="18" t="s">
        <v>288</v>
      </c>
      <c r="G296" s="25" t="s">
        <v>289</v>
      </c>
    </row>
    <row r="297" spans="1:7" ht="11.1" customHeight="1" thickBot="1" x14ac:dyDescent="0.25">
      <c r="A297" s="3" t="str">
        <f t="shared" si="11"/>
        <v>Ses_seguros.csv</v>
      </c>
      <c r="B297" s="3" t="b">
        <f t="shared" si="12"/>
        <v>1</v>
      </c>
      <c r="C297" s="3">
        <f>IF(B297=TRUE,IF(A297=A296,C296+1,1),0)</f>
        <v>9</v>
      </c>
      <c r="D297" s="3" t="str">
        <f>IFERROR(VLOOKUP(F297,type!A:B,2,FALSE),"")</f>
        <v>double</v>
      </c>
      <c r="E297" s="11" t="s">
        <v>618</v>
      </c>
      <c r="F297" s="18" t="s">
        <v>290</v>
      </c>
      <c r="G297" s="25" t="s">
        <v>291</v>
      </c>
    </row>
    <row r="298" spans="1:7" ht="11.1" customHeight="1" thickBot="1" x14ac:dyDescent="0.25">
      <c r="A298" s="3" t="str">
        <f t="shared" si="11"/>
        <v>Ses_seguros.csv</v>
      </c>
      <c r="B298" s="3" t="b">
        <f t="shared" si="12"/>
        <v>1</v>
      </c>
      <c r="C298" s="3">
        <f>IF(B298=TRUE,IF(A298=A297,C297+1,1),0)</f>
        <v>10</v>
      </c>
      <c r="D298" s="3" t="str">
        <f>IFERROR(VLOOKUP(F298,type!A:B,2,FALSE),"")</f>
        <v>double</v>
      </c>
      <c r="E298" s="11" t="s">
        <v>618</v>
      </c>
      <c r="F298" s="18" t="s">
        <v>292</v>
      </c>
      <c r="G298" s="25" t="s">
        <v>293</v>
      </c>
    </row>
    <row r="299" spans="1:7" ht="11.1" customHeight="1" thickBot="1" x14ac:dyDescent="0.25">
      <c r="A299" s="3" t="str">
        <f t="shared" si="11"/>
        <v>Ses_seguros.csv</v>
      </c>
      <c r="B299" s="3" t="b">
        <f t="shared" si="12"/>
        <v>1</v>
      </c>
      <c r="C299" s="3">
        <f>IF(B299=TRUE,IF(A299=A298,C298+1,1),0)</f>
        <v>11</v>
      </c>
      <c r="D299" s="3" t="str">
        <f>IFERROR(VLOOKUP(F299,type!A:B,2,FALSE),"")</f>
        <v>double</v>
      </c>
      <c r="E299" s="11" t="s">
        <v>618</v>
      </c>
      <c r="F299" s="18" t="s">
        <v>294</v>
      </c>
      <c r="G299" s="25" t="s">
        <v>295</v>
      </c>
    </row>
    <row r="300" spans="1:7" ht="11.1" customHeight="1" x14ac:dyDescent="0.25">
      <c r="A300" s="3" t="str">
        <f t="shared" si="11"/>
        <v>Ses_seguros.csv</v>
      </c>
      <c r="B300" s="3" t="b">
        <f t="shared" si="12"/>
        <v>0</v>
      </c>
      <c r="C300" s="3">
        <f>IF(B300=TRUE,IF(A300=A299,C299+1,1),0)</f>
        <v>0</v>
      </c>
      <c r="D300" s="3" t="str">
        <f>IFERROR(VLOOKUP(F300,type!A:B,2,FALSE),"")</f>
        <v/>
      </c>
      <c r="E300" s="11" t="s">
        <v>618</v>
      </c>
      <c r="F300" s="21"/>
      <c r="G300" s="21"/>
    </row>
    <row r="301" spans="1:7" ht="11.1" customHeight="1" thickBot="1" x14ac:dyDescent="0.3">
      <c r="A301" s="3" t="str">
        <f t="shared" si="11"/>
        <v>Ses_seguros.csv</v>
      </c>
      <c r="B301" s="3" t="b">
        <f t="shared" si="12"/>
        <v>0</v>
      </c>
      <c r="C301" s="3">
        <f>IF(B301=TRUE,IF(A301=A300,C300+1,1),0)</f>
        <v>0</v>
      </c>
      <c r="D301" s="3" t="str">
        <f>IFERROR(VLOOKUP(F301,type!A:B,2,FALSE),"")</f>
        <v/>
      </c>
      <c r="E301" s="11" t="s">
        <v>618</v>
      </c>
      <c r="F301" s="21"/>
      <c r="G301" s="22"/>
    </row>
    <row r="302" spans="1:7" ht="11.1" customHeight="1" thickBot="1" x14ac:dyDescent="0.25">
      <c r="A302" s="3" t="str">
        <f t="shared" si="11"/>
        <v>ses_transferenciasexternas.csv</v>
      </c>
      <c r="B302" s="3" t="b">
        <f t="shared" si="12"/>
        <v>0</v>
      </c>
      <c r="C302" s="3">
        <f>IF(B302=TRUE,IF(A302=A301,C301+1,1),0)</f>
        <v>0</v>
      </c>
      <c r="D302" s="3" t="str">
        <f>IFERROR(VLOOKUP(F302,type!A:B,2,FALSE),"")</f>
        <v/>
      </c>
      <c r="E302" s="11" t="s">
        <v>618</v>
      </c>
      <c r="F302" s="16" t="s">
        <v>296</v>
      </c>
      <c r="G302" s="17" t="s">
        <v>297</v>
      </c>
    </row>
    <row r="303" spans="1:7" ht="11.1" customHeight="1" thickBot="1" x14ac:dyDescent="0.25">
      <c r="A303" s="3" t="str">
        <f t="shared" si="11"/>
        <v>ses_transferenciasexternas.csv</v>
      </c>
      <c r="B303" s="3" t="b">
        <f t="shared" si="12"/>
        <v>1</v>
      </c>
      <c r="C303" s="3">
        <f>IF(B303=TRUE,IF(A303=A302,C302+1,1),0)</f>
        <v>1</v>
      </c>
      <c r="D303" s="3" t="str">
        <f>IFERROR(VLOOKUP(F303,type!A:B,2,FALSE),"")</f>
        <v>character</v>
      </c>
      <c r="E303" s="11" t="s">
        <v>618</v>
      </c>
      <c r="F303" s="18" t="s">
        <v>180</v>
      </c>
      <c r="G303" s="19" t="s">
        <v>3</v>
      </c>
    </row>
    <row r="304" spans="1:7" ht="11.1" customHeight="1" thickBot="1" x14ac:dyDescent="0.25">
      <c r="A304" s="3" t="str">
        <f t="shared" si="11"/>
        <v>ses_transferenciasexternas.csv</v>
      </c>
      <c r="B304" s="3" t="b">
        <f t="shared" si="12"/>
        <v>1</v>
      </c>
      <c r="C304" s="3">
        <f>IF(B304=TRUE,IF(A304=A303,C303+1,1),0)</f>
        <v>2</v>
      </c>
      <c r="D304" s="3" t="str">
        <f>IFERROR(VLOOKUP(F304,type!A:B,2,FALSE),"")</f>
        <v>integer</v>
      </c>
      <c r="E304" s="11" t="s">
        <v>618</v>
      </c>
      <c r="F304" s="18" t="s">
        <v>181</v>
      </c>
      <c r="G304" s="19" t="s">
        <v>11</v>
      </c>
    </row>
    <row r="305" spans="1:7" ht="11.1" customHeight="1" thickBot="1" x14ac:dyDescent="0.25">
      <c r="A305" s="3" t="str">
        <f t="shared" si="11"/>
        <v>ses_transferenciasexternas.csv</v>
      </c>
      <c r="B305" s="3" t="b">
        <f t="shared" si="12"/>
        <v>1</v>
      </c>
      <c r="C305" s="3">
        <f>IF(B305=TRUE,IF(A305=A304,C304+1,1),0)</f>
        <v>3</v>
      </c>
      <c r="D305" s="3" t="str">
        <f>IFERROR(VLOOKUP(F305,type!A:B,2,FALSE),"")</f>
        <v>character</v>
      </c>
      <c r="E305" s="11" t="s">
        <v>618</v>
      </c>
      <c r="F305" s="18" t="s">
        <v>298</v>
      </c>
      <c r="G305" s="20" t="s">
        <v>299</v>
      </c>
    </row>
    <row r="306" spans="1:7" ht="11.1" customHeight="1" thickBot="1" x14ac:dyDescent="0.25">
      <c r="A306" s="3" t="str">
        <f t="shared" si="11"/>
        <v>ses_transferenciasexternas.csv</v>
      </c>
      <c r="B306" s="3" t="b">
        <f t="shared" si="12"/>
        <v>1</v>
      </c>
      <c r="C306" s="3">
        <f>IF(B306=TRUE,IF(A306=A305,C305+1,1),0)</f>
        <v>4</v>
      </c>
      <c r="D306" s="3" t="str">
        <f>IFERROR(VLOOKUP(F306,type!A:B,2,FALSE),"")</f>
        <v>character</v>
      </c>
      <c r="E306" s="11" t="s">
        <v>618</v>
      </c>
      <c r="F306" s="18" t="s">
        <v>300</v>
      </c>
      <c r="G306" s="20" t="s">
        <v>271</v>
      </c>
    </row>
    <row r="307" spans="1:7" ht="11.1" customHeight="1" thickBot="1" x14ac:dyDescent="0.25">
      <c r="A307" s="3" t="str">
        <f t="shared" si="11"/>
        <v>ses_transferenciasexternas.csv</v>
      </c>
      <c r="B307" s="3" t="b">
        <f t="shared" si="12"/>
        <v>1</v>
      </c>
      <c r="C307" s="3">
        <f>IF(B307=TRUE,IF(A307=A306,C306+1,1),0)</f>
        <v>5</v>
      </c>
      <c r="D307" s="3" t="str">
        <f>IFERROR(VLOOKUP(F307,type!A:B,2,FALSE),"")</f>
        <v>double</v>
      </c>
      <c r="E307" s="11" t="s">
        <v>618</v>
      </c>
      <c r="F307" s="18" t="s">
        <v>301</v>
      </c>
      <c r="G307" s="20" t="s">
        <v>302</v>
      </c>
    </row>
    <row r="308" spans="1:7" ht="11.1" customHeight="1" thickBot="1" x14ac:dyDescent="0.25">
      <c r="A308" s="3" t="str">
        <f t="shared" si="11"/>
        <v>ses_transferenciasexternas.csv</v>
      </c>
      <c r="B308" s="3" t="b">
        <f t="shared" si="12"/>
        <v>1</v>
      </c>
      <c r="C308" s="3">
        <f>IF(B308=TRUE,IF(A308=A307,C307+1,1),0)</f>
        <v>6</v>
      </c>
      <c r="D308" s="3" t="str">
        <f>IFERROR(VLOOKUP(F308,type!A:B,2,FALSE),"")</f>
        <v>integer</v>
      </c>
      <c r="E308" s="11" t="s">
        <v>618</v>
      </c>
      <c r="F308" s="18" t="s">
        <v>303</v>
      </c>
      <c r="G308" s="20" t="s">
        <v>304</v>
      </c>
    </row>
    <row r="309" spans="1:7" ht="11.1" customHeight="1" thickBot="1" x14ac:dyDescent="0.3">
      <c r="A309" s="3" t="str">
        <f t="shared" si="11"/>
        <v>ses_transferenciasexternas.csv</v>
      </c>
      <c r="B309" s="3" t="b">
        <f t="shared" si="12"/>
        <v>0</v>
      </c>
      <c r="C309" s="3">
        <f>IF(B309=TRUE,IF(A309=A308,C308+1,1),0)</f>
        <v>0</v>
      </c>
      <c r="D309" s="3" t="str">
        <f>IFERROR(VLOOKUP(F309,type!A:B,2,FALSE),"")</f>
        <v/>
      </c>
      <c r="E309" s="11" t="s">
        <v>618</v>
      </c>
      <c r="F309" s="21"/>
      <c r="G309" s="22"/>
    </row>
    <row r="310" spans="1:7" ht="11.1" customHeight="1" thickBot="1" x14ac:dyDescent="0.25">
      <c r="A310" s="3" t="str">
        <f t="shared" si="11"/>
        <v>SES_UF2.csv</v>
      </c>
      <c r="B310" s="3" t="b">
        <f t="shared" si="12"/>
        <v>0</v>
      </c>
      <c r="C310" s="3">
        <f>IF(B310=TRUE,IF(A310=A309,C309+1,1),0)</f>
        <v>0</v>
      </c>
      <c r="D310" s="3" t="str">
        <f>IFERROR(VLOOKUP(F310,type!A:B,2,FALSE),"")</f>
        <v/>
      </c>
      <c r="E310" s="11" t="s">
        <v>618</v>
      </c>
      <c r="F310" s="16" t="s">
        <v>305</v>
      </c>
      <c r="G310" s="17" t="s">
        <v>306</v>
      </c>
    </row>
    <row r="311" spans="1:7" ht="11.1" customHeight="1" thickBot="1" x14ac:dyDescent="0.25">
      <c r="A311" s="3" t="str">
        <f t="shared" si="11"/>
        <v>SES_UF2.csv</v>
      </c>
      <c r="B311" s="3" t="b">
        <f t="shared" si="12"/>
        <v>1</v>
      </c>
      <c r="C311" s="3">
        <f>IF(B311=TRUE,IF(A311=A310,C310+1,1),0)</f>
        <v>1</v>
      </c>
      <c r="D311" s="3" t="str">
        <f>IFERROR(VLOOKUP(F311,type!A:B,2,FALSE),"")</f>
        <v>character</v>
      </c>
      <c r="E311" s="11" t="s">
        <v>618</v>
      </c>
      <c r="F311" s="18" t="s">
        <v>2</v>
      </c>
      <c r="G311" s="19" t="s">
        <v>3</v>
      </c>
    </row>
    <row r="312" spans="1:7" ht="11.1" customHeight="1" thickBot="1" x14ac:dyDescent="0.25">
      <c r="A312" s="3" t="str">
        <f t="shared" si="11"/>
        <v>SES_UF2.csv</v>
      </c>
      <c r="B312" s="3" t="b">
        <f t="shared" si="12"/>
        <v>1</v>
      </c>
      <c r="C312" s="3">
        <f>IF(B312=TRUE,IF(A312=A311,C311+1,1),0)</f>
        <v>2</v>
      </c>
      <c r="D312" s="3" t="str">
        <f>IFERROR(VLOOKUP(F312,type!A:B,2,FALSE),"")</f>
        <v>integer</v>
      </c>
      <c r="E312" s="11" t="s">
        <v>618</v>
      </c>
      <c r="F312" s="18" t="s">
        <v>10</v>
      </c>
      <c r="G312" s="19" t="s">
        <v>11</v>
      </c>
    </row>
    <row r="313" spans="1:7" ht="11.1" customHeight="1" thickBot="1" x14ac:dyDescent="0.25">
      <c r="A313" s="3" t="str">
        <f t="shared" si="11"/>
        <v>SES_UF2.csv</v>
      </c>
      <c r="B313" s="3" t="b">
        <f t="shared" si="12"/>
        <v>1</v>
      </c>
      <c r="C313" s="3">
        <f>IF(B313=TRUE,IF(A313=A312,C312+1,1),0)</f>
        <v>3</v>
      </c>
      <c r="D313" s="3" t="str">
        <f>IFERROR(VLOOKUP(F313,type!A:B,2,FALSE),"")</f>
        <v>integer</v>
      </c>
      <c r="E313" s="11" t="s">
        <v>618</v>
      </c>
      <c r="F313" s="18" t="s">
        <v>307</v>
      </c>
      <c r="G313" s="20" t="s">
        <v>308</v>
      </c>
    </row>
    <row r="314" spans="1:7" ht="11.1" customHeight="1" thickBot="1" x14ac:dyDescent="0.25">
      <c r="A314" s="3" t="str">
        <f t="shared" si="11"/>
        <v>SES_UF2.csv</v>
      </c>
      <c r="B314" s="3" t="b">
        <f t="shared" si="12"/>
        <v>1</v>
      </c>
      <c r="C314" s="3">
        <f>IF(B314=TRUE,IF(A314=A313,C313+1,1),0)</f>
        <v>4</v>
      </c>
      <c r="D314" s="3" t="str">
        <f>IFERROR(VLOOKUP(F314,type!A:B,2,FALSE),"")</f>
        <v>character</v>
      </c>
      <c r="E314" s="11" t="s">
        <v>618</v>
      </c>
      <c r="F314" s="18" t="s">
        <v>182</v>
      </c>
      <c r="G314" s="20" t="s">
        <v>87</v>
      </c>
    </row>
    <row r="315" spans="1:7" ht="11.1" customHeight="1" thickBot="1" x14ac:dyDescent="0.25">
      <c r="A315" s="3" t="str">
        <f t="shared" si="11"/>
        <v>SES_UF2.csv</v>
      </c>
      <c r="B315" s="3" t="b">
        <f t="shared" si="12"/>
        <v>1</v>
      </c>
      <c r="C315" s="3">
        <f>IF(B315=TRUE,IF(A315=A314,C314+1,1),0)</f>
        <v>5</v>
      </c>
      <c r="D315" s="3" t="str">
        <f>IFERROR(VLOOKUP(F315,type!A:B,2,FALSE),"")</f>
        <v>double</v>
      </c>
      <c r="E315" s="11" t="s">
        <v>618</v>
      </c>
      <c r="F315" s="18" t="s">
        <v>309</v>
      </c>
      <c r="G315" s="20" t="s">
        <v>310</v>
      </c>
    </row>
    <row r="316" spans="1:7" ht="11.1" customHeight="1" thickBot="1" x14ac:dyDescent="0.25">
      <c r="A316" s="3" t="str">
        <f t="shared" si="11"/>
        <v>SES_UF2.csv</v>
      </c>
      <c r="B316" s="3" t="b">
        <f t="shared" si="12"/>
        <v>1</v>
      </c>
      <c r="C316" s="3">
        <f>IF(B316=TRUE,IF(A316=A315,C315+1,1),0)</f>
        <v>6</v>
      </c>
      <c r="D316" s="3" t="str">
        <f>IFERROR(VLOOKUP(F316,type!A:B,2,FALSE),"")</f>
        <v>double</v>
      </c>
      <c r="E316" s="11" t="s">
        <v>618</v>
      </c>
      <c r="F316" s="18" t="s">
        <v>311</v>
      </c>
      <c r="G316" s="20" t="s">
        <v>312</v>
      </c>
    </row>
    <row r="317" spans="1:7" ht="11.1" customHeight="1" thickBot="1" x14ac:dyDescent="0.25">
      <c r="A317" s="3" t="str">
        <f t="shared" si="11"/>
        <v>SES_UF2.csv</v>
      </c>
      <c r="B317" s="3" t="b">
        <f t="shared" si="12"/>
        <v>1</v>
      </c>
      <c r="C317" s="3">
        <f>IF(B317=TRUE,IF(A317=A316,C316+1,1),0)</f>
        <v>7</v>
      </c>
      <c r="D317" s="3" t="str">
        <f>IFERROR(VLOOKUP(F317,type!A:B,2,FALSE),"")</f>
        <v>double</v>
      </c>
      <c r="E317" s="11" t="s">
        <v>618</v>
      </c>
      <c r="F317" s="18" t="s">
        <v>313</v>
      </c>
      <c r="G317" s="20" t="s">
        <v>314</v>
      </c>
    </row>
    <row r="318" spans="1:7" ht="11.1" customHeight="1" thickBot="1" x14ac:dyDescent="0.25">
      <c r="A318" s="3" t="str">
        <f t="shared" si="11"/>
        <v>SES_UF2.csv</v>
      </c>
      <c r="B318" s="3" t="b">
        <f t="shared" si="12"/>
        <v>1</v>
      </c>
      <c r="C318" s="3">
        <f>IF(B318=TRUE,IF(A318=A317,C317+1,1),0)</f>
        <v>8</v>
      </c>
      <c r="D318" s="3" t="str">
        <f>IFERROR(VLOOKUP(F318,type!A:B,2,FALSE),"")</f>
        <v>double</v>
      </c>
      <c r="E318" s="11" t="s">
        <v>618</v>
      </c>
      <c r="F318" s="18" t="s">
        <v>315</v>
      </c>
      <c r="G318" s="20" t="s">
        <v>312</v>
      </c>
    </row>
    <row r="319" spans="1:7" ht="11.1" customHeight="1" thickBot="1" x14ac:dyDescent="0.25">
      <c r="A319" s="3" t="str">
        <f t="shared" si="11"/>
        <v>SES_UF2.csv</v>
      </c>
      <c r="B319" s="3" t="b">
        <f t="shared" si="12"/>
        <v>1</v>
      </c>
      <c r="C319" s="3">
        <f>IF(B319=TRUE,IF(A319=A318,C318+1,1),0)</f>
        <v>9</v>
      </c>
      <c r="D319" s="3" t="str">
        <f>IFERROR(VLOOKUP(F319,type!A:B,2,FALSE),"")</f>
        <v>integer</v>
      </c>
      <c r="E319" s="11" t="s">
        <v>618</v>
      </c>
      <c r="F319" s="18" t="s">
        <v>316</v>
      </c>
      <c r="G319" s="19" t="s">
        <v>205</v>
      </c>
    </row>
    <row r="320" spans="1:7" ht="11.1" customHeight="1" thickBot="1" x14ac:dyDescent="0.25">
      <c r="A320" s="3" t="str">
        <f t="shared" si="11"/>
        <v>SES_UF2.csv</v>
      </c>
      <c r="B320" s="3" t="b">
        <f t="shared" si="12"/>
        <v>1</v>
      </c>
      <c r="C320" s="3">
        <f>IF(B320=TRUE,IF(A320=A319,C319+1,1),0)</f>
        <v>10</v>
      </c>
      <c r="D320" s="3" t="str">
        <f>IFERROR(VLOOKUP(F320,type!A:B,2,FALSE),"")</f>
        <v>double</v>
      </c>
      <c r="E320" s="11" t="s">
        <v>618</v>
      </c>
      <c r="F320" s="18" t="s">
        <v>317</v>
      </c>
      <c r="G320" s="20" t="s">
        <v>318</v>
      </c>
    </row>
    <row r="321" spans="1:7" ht="11.1" customHeight="1" thickBot="1" x14ac:dyDescent="0.25">
      <c r="A321" s="3" t="str">
        <f t="shared" si="11"/>
        <v>SES_UF2.csv</v>
      </c>
      <c r="B321" s="3" t="b">
        <f t="shared" si="12"/>
        <v>1</v>
      </c>
      <c r="C321" s="3">
        <f>IF(B321=TRUE,IF(A321=A320,C320+1,1),0)</f>
        <v>11</v>
      </c>
      <c r="D321" s="3" t="str">
        <f>IFERROR(VLOOKUP(F321,type!A:B,2,FALSE),"")</f>
        <v>double</v>
      </c>
      <c r="E321" s="11" t="s">
        <v>618</v>
      </c>
      <c r="F321" s="18" t="s">
        <v>56</v>
      </c>
      <c r="G321" s="20" t="s">
        <v>319</v>
      </c>
    </row>
    <row r="322" spans="1:7" ht="11.1" customHeight="1" x14ac:dyDescent="0.25">
      <c r="A322" s="3" t="str">
        <f t="shared" si="11"/>
        <v>SES_UF2.csv</v>
      </c>
      <c r="B322" s="3" t="b">
        <f t="shared" si="12"/>
        <v>0</v>
      </c>
      <c r="C322" s="3">
        <f>IF(B322=TRUE,IF(A322=A321,C321+1,1),0)</f>
        <v>0</v>
      </c>
      <c r="D322" s="3" t="str">
        <f>IFERROR(VLOOKUP(F322,type!A:B,2,FALSE),"")</f>
        <v/>
      </c>
      <c r="E322" s="11" t="s">
        <v>618</v>
      </c>
      <c r="F322" s="21"/>
      <c r="G322" s="22"/>
    </row>
    <row r="323" spans="1:7" ht="11.1" customHeight="1" x14ac:dyDescent="0.25">
      <c r="A323" s="3" t="str">
        <f t="shared" si="11"/>
        <v>SES_UF2.csv</v>
      </c>
      <c r="B323" s="3" t="b">
        <f t="shared" si="12"/>
        <v>0</v>
      </c>
      <c r="C323" s="3">
        <f>IF(B323=TRUE,IF(A323=A322,C322+1,1),0)</f>
        <v>0</v>
      </c>
      <c r="D323" s="3" t="str">
        <f>IFERROR(VLOOKUP(F323,type!A:B,2,FALSE),"")</f>
        <v/>
      </c>
      <c r="E323" s="11" t="s">
        <v>618</v>
      </c>
      <c r="F323" s="21"/>
      <c r="G323" s="22"/>
    </row>
    <row r="324" spans="1:7" ht="11.1" customHeight="1" thickBot="1" x14ac:dyDescent="0.3">
      <c r="A324" s="3" t="str">
        <f t="shared" si="11"/>
        <v>SES_UF2.csv</v>
      </c>
      <c r="B324" s="3" t="b">
        <f t="shared" si="12"/>
        <v>0</v>
      </c>
      <c r="C324" s="3">
        <f>IF(B324=TRUE,IF(A324=A323,C323+1,1),0)</f>
        <v>0</v>
      </c>
      <c r="D324" s="3" t="str">
        <f>IFERROR(VLOOKUP(F324,type!A:B,2,FALSE),"")</f>
        <v/>
      </c>
      <c r="E324" s="11" t="s">
        <v>618</v>
      </c>
      <c r="F324" s="21"/>
      <c r="G324" s="22"/>
    </row>
    <row r="325" spans="1:7" ht="11.1" customHeight="1" thickBot="1" x14ac:dyDescent="0.25">
      <c r="A325" s="3" t="str">
        <f t="shared" si="11"/>
        <v>SES_VALORESRESMOVGRUPOS.csv</v>
      </c>
      <c r="B325" s="3" t="b">
        <f t="shared" si="12"/>
        <v>0</v>
      </c>
      <c r="C325" s="3">
        <f>IF(B325=TRUE,IF(A325=A324,C324+1,1),0)</f>
        <v>0</v>
      </c>
      <c r="D325" s="3" t="str">
        <f>IFERROR(VLOOKUP(F325,type!A:B,2,FALSE),"")</f>
        <v/>
      </c>
      <c r="E325" s="11" t="s">
        <v>618</v>
      </c>
      <c r="F325" s="16" t="s">
        <v>320</v>
      </c>
      <c r="G325" s="23" t="s">
        <v>321</v>
      </c>
    </row>
    <row r="326" spans="1:7" ht="11.1" customHeight="1" thickBot="1" x14ac:dyDescent="0.25">
      <c r="A326" s="3" t="str">
        <f t="shared" si="11"/>
        <v>SES_VALORESRESMOVGRUPOS.csv</v>
      </c>
      <c r="B326" s="3" t="b">
        <f t="shared" si="12"/>
        <v>1</v>
      </c>
      <c r="C326" s="3">
        <f>IF(B326=TRUE,IF(A326=A325,C325+1,1),0)</f>
        <v>1</v>
      </c>
      <c r="D326" s="3" t="str">
        <f>IFERROR(VLOOKUP(F326,type!A:B,2,FALSE),"")</f>
        <v>character</v>
      </c>
      <c r="E326" s="11" t="s">
        <v>618</v>
      </c>
      <c r="F326" s="18" t="s">
        <v>180</v>
      </c>
      <c r="G326" s="19" t="s">
        <v>3</v>
      </c>
    </row>
    <row r="327" spans="1:7" ht="11.1" customHeight="1" thickBot="1" x14ac:dyDescent="0.25">
      <c r="A327" s="3" t="str">
        <f t="shared" si="11"/>
        <v>SES_VALORESRESMOVGRUPOS.csv</v>
      </c>
      <c r="B327" s="3" t="b">
        <f t="shared" si="12"/>
        <v>1</v>
      </c>
      <c r="C327" s="3">
        <f>IF(B327=TRUE,IF(A327=A326,C326+1,1),0)</f>
        <v>2</v>
      </c>
      <c r="D327" s="3" t="str">
        <f>IFERROR(VLOOKUP(F327,type!A:B,2,FALSE),"")</f>
        <v>integer</v>
      </c>
      <c r="E327" s="11" t="s">
        <v>618</v>
      </c>
      <c r="F327" s="18" t="s">
        <v>181</v>
      </c>
      <c r="G327" s="19" t="s">
        <v>11</v>
      </c>
    </row>
    <row r="328" spans="1:7" ht="11.1" customHeight="1" thickBot="1" x14ac:dyDescent="0.25">
      <c r="A328" s="3" t="str">
        <f t="shared" si="11"/>
        <v>SES_VALORESRESMOVGRUPOS.csv</v>
      </c>
      <c r="B328" s="3" t="b">
        <f t="shared" si="12"/>
        <v>1</v>
      </c>
      <c r="C328" s="3">
        <f>IF(B328=TRUE,IF(A328=A327,C327+1,1),0)</f>
        <v>3</v>
      </c>
      <c r="D328" s="3" t="str">
        <f>IFERROR(VLOOKUP(F328,type!A:B,2,FALSE),"")</f>
        <v>integer</v>
      </c>
      <c r="E328" s="11" t="s">
        <v>618</v>
      </c>
      <c r="F328" s="18" t="s">
        <v>322</v>
      </c>
      <c r="G328" s="20" t="s">
        <v>323</v>
      </c>
    </row>
    <row r="329" spans="1:7" ht="11.1" customHeight="1" thickBot="1" x14ac:dyDescent="0.25">
      <c r="A329" s="3" t="str">
        <f t="shared" si="11"/>
        <v>SES_VALORESRESMOVGRUPOS.csv</v>
      </c>
      <c r="B329" s="3" t="b">
        <f t="shared" si="12"/>
        <v>1</v>
      </c>
      <c r="C329" s="3">
        <f>IF(B329=TRUE,IF(A329=A328,C328+1,1),0)</f>
        <v>4</v>
      </c>
      <c r="D329" s="3" t="str">
        <f>IFERROR(VLOOKUP(F329,type!A:B,2,FALSE),"")</f>
        <v>integer</v>
      </c>
      <c r="E329" s="11" t="s">
        <v>618</v>
      </c>
      <c r="F329" s="18" t="s">
        <v>204</v>
      </c>
      <c r="G329" s="19" t="s">
        <v>205</v>
      </c>
    </row>
    <row r="330" spans="1:7" ht="11.1" customHeight="1" thickBot="1" x14ac:dyDescent="0.25">
      <c r="A330" s="3" t="str">
        <f t="shared" si="11"/>
        <v>SES_VALORESRESMOVGRUPOS.csv</v>
      </c>
      <c r="B330" s="3" t="b">
        <f t="shared" si="12"/>
        <v>1</v>
      </c>
      <c r="C330" s="3">
        <f>IF(B330=TRUE,IF(A330=A329,C329+1,1),0)</f>
        <v>5</v>
      </c>
      <c r="D330" s="3" t="str">
        <f>IFERROR(VLOOKUP(F330,type!A:B,2,FALSE),"")</f>
        <v>double</v>
      </c>
      <c r="E330" s="11" t="s">
        <v>618</v>
      </c>
      <c r="F330" s="18" t="s">
        <v>301</v>
      </c>
      <c r="G330" s="20" t="s">
        <v>173</v>
      </c>
    </row>
    <row r="331" spans="1:7" ht="11.1" customHeight="1" thickBot="1" x14ac:dyDescent="0.25">
      <c r="A331" s="3" t="str">
        <f t="shared" si="11"/>
        <v>SES_VALORESRESMOVGRUPOS.csv</v>
      </c>
      <c r="B331" s="3" t="b">
        <f t="shared" si="12"/>
        <v>1</v>
      </c>
      <c r="C331" s="3">
        <f>IF(B331=TRUE,IF(A331=A330,C330+1,1),0)</f>
        <v>6</v>
      </c>
      <c r="D331" s="3" t="str">
        <f>IFERROR(VLOOKUP(F331,type!A:B,2,FALSE),"")</f>
        <v>integer</v>
      </c>
      <c r="E331" s="11" t="s">
        <v>618</v>
      </c>
      <c r="F331" s="18" t="s">
        <v>324</v>
      </c>
      <c r="G331" s="20" t="s">
        <v>85</v>
      </c>
    </row>
    <row r="332" spans="1:7" ht="11.1" customHeight="1" x14ac:dyDescent="0.25">
      <c r="A332" s="3" t="str">
        <f t="shared" si="11"/>
        <v>SES_VALORESRESMOVGRUPOS.csv</v>
      </c>
      <c r="B332" s="3" t="b">
        <f t="shared" si="12"/>
        <v>0</v>
      </c>
      <c r="C332" s="3">
        <f>IF(B332=TRUE,IF(A332=A331,C331+1,1),0)</f>
        <v>0</v>
      </c>
      <c r="D332" s="3" t="str">
        <f>IFERROR(VLOOKUP(F332,type!A:B,2,FALSE),"")</f>
        <v/>
      </c>
      <c r="E332" s="11" t="s">
        <v>618</v>
      </c>
      <c r="F332" s="21"/>
      <c r="G332" s="22"/>
    </row>
    <row r="333" spans="1:7" ht="11.1" customHeight="1" x14ac:dyDescent="0.25">
      <c r="A333" s="3" t="str">
        <f t="shared" si="11"/>
        <v>SES_VALORESRESMOVGRUPOS.csv</v>
      </c>
      <c r="B333" s="3" t="b">
        <f t="shared" si="12"/>
        <v>0</v>
      </c>
      <c r="C333" s="3">
        <f>IF(B333=TRUE,IF(A333=A332,C332+1,1),0)</f>
        <v>0</v>
      </c>
      <c r="D333" s="3" t="str">
        <f>IFERROR(VLOOKUP(F333,type!A:B,2,FALSE),"")</f>
        <v/>
      </c>
      <c r="E333" s="11" t="s">
        <v>618</v>
      </c>
      <c r="F333" s="21"/>
      <c r="G333" s="22"/>
    </row>
    <row r="334" spans="1:7" ht="11.1" customHeight="1" thickBot="1" x14ac:dyDescent="0.3">
      <c r="A334" s="3" t="str">
        <f t="shared" si="11"/>
        <v>SES_VALORESRESMOVGRUPOS.csv</v>
      </c>
      <c r="B334" s="3" t="b">
        <f t="shared" si="12"/>
        <v>0</v>
      </c>
      <c r="C334" s="3">
        <f>IF(B334=TRUE,IF(A334=A333,C333+1,1),0)</f>
        <v>0</v>
      </c>
      <c r="D334" s="3" t="str">
        <f>IFERROR(VLOOKUP(F334,type!A:B,2,FALSE),"")</f>
        <v/>
      </c>
      <c r="E334" s="11" t="s">
        <v>618</v>
      </c>
      <c r="F334" s="21"/>
      <c r="G334" s="22"/>
    </row>
    <row r="335" spans="1:7" ht="11.1" customHeight="1" thickBot="1" x14ac:dyDescent="0.25">
      <c r="A335" s="3" t="str">
        <f t="shared" ref="A335:A398" si="13">TRIM(IF(IFERROR(SEARCH(".csv",F335,1),0)&gt;0,F335,A334))</f>
        <v>Ses_vgbl_fundos.csv</v>
      </c>
      <c r="B335" s="3" t="b">
        <f t="shared" si="12"/>
        <v>0</v>
      </c>
      <c r="C335" s="3">
        <f>IF(B335=TRUE,IF(A335=A334,C334+1,1),0)</f>
        <v>0</v>
      </c>
      <c r="D335" s="3" t="str">
        <f>IFERROR(VLOOKUP(F335,type!A:B,2,FALSE),"")</f>
        <v/>
      </c>
      <c r="E335" s="11" t="s">
        <v>618</v>
      </c>
      <c r="F335" s="16" t="s">
        <v>325</v>
      </c>
      <c r="G335" s="17" t="s">
        <v>326</v>
      </c>
    </row>
    <row r="336" spans="1:7" ht="11.1" customHeight="1" thickBot="1" x14ac:dyDescent="0.25">
      <c r="A336" s="3" t="str">
        <f t="shared" si="13"/>
        <v>Ses_vgbl_fundos.csv</v>
      </c>
      <c r="B336" s="3" t="b">
        <f t="shared" ref="B336:B399" si="14">AND(IF(IFERROR(SEARCH(".csv",F336,1),0)&gt;0,FALSE,TRUE),LEN(F336)&gt;0)</f>
        <v>1</v>
      </c>
      <c r="C336" s="3">
        <f>IF(B336=TRUE,IF(A336=A335,C335+1,1),0)</f>
        <v>1</v>
      </c>
      <c r="D336" s="3" t="str">
        <f>IFERROR(VLOOKUP(F336,type!A:B,2,FALSE),"")</f>
        <v>character</v>
      </c>
      <c r="E336" s="11" t="s">
        <v>618</v>
      </c>
      <c r="F336" s="18" t="s">
        <v>2</v>
      </c>
      <c r="G336" s="19" t="s">
        <v>3</v>
      </c>
    </row>
    <row r="337" spans="1:7" ht="11.1" customHeight="1" thickBot="1" x14ac:dyDescent="0.25">
      <c r="A337" s="3" t="str">
        <f t="shared" si="13"/>
        <v>Ses_vgbl_fundos.csv</v>
      </c>
      <c r="B337" s="3" t="b">
        <f t="shared" si="14"/>
        <v>1</v>
      </c>
      <c r="C337" s="3">
        <f>IF(B337=TRUE,IF(A337=A336,C336+1,1),0)</f>
        <v>2</v>
      </c>
      <c r="D337" s="3" t="str">
        <f>IFERROR(VLOOKUP(F337,type!A:B,2,FALSE),"")</f>
        <v>integer</v>
      </c>
      <c r="E337" s="11" t="s">
        <v>618</v>
      </c>
      <c r="F337" s="18" t="s">
        <v>10</v>
      </c>
      <c r="G337" s="19" t="s">
        <v>11</v>
      </c>
    </row>
    <row r="338" spans="1:7" ht="11.1" customHeight="1" thickBot="1" x14ac:dyDescent="0.25">
      <c r="A338" s="3" t="str">
        <f t="shared" si="13"/>
        <v>Ses_vgbl_fundos.csv</v>
      </c>
      <c r="B338" s="3" t="b">
        <f t="shared" si="14"/>
        <v>1</v>
      </c>
      <c r="C338" s="3">
        <f>IF(B338=TRUE,IF(A338=A337,C337+1,1),0)</f>
        <v>3</v>
      </c>
      <c r="D338" s="3" t="str">
        <f>IFERROR(VLOOKUP(F338,type!A:B,2,FALSE),"")</f>
        <v>double</v>
      </c>
      <c r="E338" s="11" t="s">
        <v>618</v>
      </c>
      <c r="F338" s="18" t="s">
        <v>211</v>
      </c>
      <c r="G338" s="20" t="s">
        <v>212</v>
      </c>
    </row>
    <row r="339" spans="1:7" ht="11.1" customHeight="1" x14ac:dyDescent="0.25">
      <c r="A339" s="3" t="str">
        <f t="shared" si="13"/>
        <v>Ses_vgbl_fundos.csv</v>
      </c>
      <c r="B339" s="3" t="b">
        <f t="shared" si="14"/>
        <v>0</v>
      </c>
      <c r="C339" s="3">
        <f>IF(B339=TRUE,IF(A339=A338,C338+1,1),0)</f>
        <v>0</v>
      </c>
      <c r="D339" s="3" t="str">
        <f>IFERROR(VLOOKUP(F339,type!A:B,2,FALSE),"")</f>
        <v/>
      </c>
      <c r="E339" s="11" t="s">
        <v>618</v>
      </c>
      <c r="F339" s="21"/>
      <c r="G339" s="22"/>
    </row>
    <row r="340" spans="1:7" ht="11.1" customHeight="1" thickBot="1" x14ac:dyDescent="0.3">
      <c r="A340" s="3" t="str">
        <f t="shared" si="13"/>
        <v>Ses_vgbl_fundos.csv</v>
      </c>
      <c r="B340" s="3" t="b">
        <f t="shared" si="14"/>
        <v>0</v>
      </c>
      <c r="C340" s="3">
        <f>IF(B340=TRUE,IF(A340=A339,C339+1,1),0)</f>
        <v>0</v>
      </c>
      <c r="D340" s="3" t="str">
        <f>IFERROR(VLOOKUP(F340,type!A:B,2,FALSE),"")</f>
        <v/>
      </c>
      <c r="E340" s="11" t="s">
        <v>618</v>
      </c>
      <c r="F340" s="21"/>
      <c r="G340" s="22"/>
    </row>
    <row r="341" spans="1:7" ht="11.1" customHeight="1" thickBot="1" x14ac:dyDescent="0.25">
      <c r="A341" s="3" t="str">
        <f t="shared" si="13"/>
        <v>Ses_vgbl_resgates.csv</v>
      </c>
      <c r="B341" s="3" t="b">
        <f t="shared" si="14"/>
        <v>0</v>
      </c>
      <c r="C341" s="3">
        <f>IF(B341=TRUE,IF(A341=A340,C340+1,1),0)</f>
        <v>0</v>
      </c>
      <c r="D341" s="3" t="str">
        <f>IFERROR(VLOOKUP(F341,type!A:B,2,FALSE),"")</f>
        <v/>
      </c>
      <c r="E341" s="11" t="s">
        <v>618</v>
      </c>
      <c r="F341" s="16" t="s">
        <v>327</v>
      </c>
      <c r="G341" s="23" t="s">
        <v>328</v>
      </c>
    </row>
    <row r="342" spans="1:7" ht="11.1" customHeight="1" thickBot="1" x14ac:dyDescent="0.25">
      <c r="A342" s="3" t="str">
        <f t="shared" si="13"/>
        <v>Ses_vgbl_resgates.csv</v>
      </c>
      <c r="B342" s="3" t="b">
        <f t="shared" si="14"/>
        <v>1</v>
      </c>
      <c r="C342" s="3">
        <f>IF(B342=TRUE,IF(A342=A341,C341+1,1),0)</f>
        <v>1</v>
      </c>
      <c r="D342" s="3" t="str">
        <f>IFERROR(VLOOKUP(F342,type!A:B,2,FALSE),"")</f>
        <v>integer</v>
      </c>
      <c r="E342" s="11" t="s">
        <v>618</v>
      </c>
      <c r="F342" s="18" t="s">
        <v>10</v>
      </c>
      <c r="G342" s="19" t="s">
        <v>11</v>
      </c>
    </row>
    <row r="343" spans="1:7" ht="11.1" customHeight="1" thickBot="1" x14ac:dyDescent="0.25">
      <c r="A343" s="3" t="str">
        <f t="shared" si="13"/>
        <v>Ses_vgbl_resgates.csv</v>
      </c>
      <c r="B343" s="3" t="b">
        <f t="shared" si="14"/>
        <v>1</v>
      </c>
      <c r="C343" s="3">
        <f>IF(B343=TRUE,IF(A343=A342,C342+1,1),0)</f>
        <v>2</v>
      </c>
      <c r="D343" s="3" t="str">
        <f>IFERROR(VLOOKUP(F343,type!A:B,2,FALSE),"")</f>
        <v>character</v>
      </c>
      <c r="E343" s="11" t="s">
        <v>618</v>
      </c>
      <c r="F343" s="18" t="s">
        <v>2</v>
      </c>
      <c r="G343" s="19" t="s">
        <v>3</v>
      </c>
    </row>
    <row r="344" spans="1:7" ht="11.1" customHeight="1" thickBot="1" x14ac:dyDescent="0.25">
      <c r="A344" s="3" t="str">
        <f t="shared" si="13"/>
        <v>Ses_vgbl_resgates.csv</v>
      </c>
      <c r="B344" s="3" t="b">
        <f t="shared" si="14"/>
        <v>1</v>
      </c>
      <c r="C344" s="3">
        <f>IF(B344=TRUE,IF(A344=A343,C343+1,1),0)</f>
        <v>3</v>
      </c>
      <c r="D344" s="3" t="str">
        <f>IFERROR(VLOOKUP(F344,type!A:B,2,FALSE),"")</f>
        <v>double</v>
      </c>
      <c r="E344" s="11" t="s">
        <v>618</v>
      </c>
      <c r="F344" s="18" t="s">
        <v>120</v>
      </c>
      <c r="G344" s="20" t="s">
        <v>215</v>
      </c>
    </row>
    <row r="345" spans="1:7" ht="11.1" customHeight="1" thickBot="1" x14ac:dyDescent="0.25">
      <c r="A345" s="3" t="str">
        <f t="shared" si="13"/>
        <v>Ses_vgbl_resgates.csv</v>
      </c>
      <c r="B345" s="3" t="b">
        <f t="shared" si="14"/>
        <v>1</v>
      </c>
      <c r="C345" s="3">
        <f>IF(B345=TRUE,IF(A345=A344,C344+1,1),0)</f>
        <v>4</v>
      </c>
      <c r="D345" s="3" t="str">
        <f>IFERROR(VLOOKUP(F345,type!A:B,2,FALSE),"")</f>
        <v>double</v>
      </c>
      <c r="E345" s="11" t="s">
        <v>618</v>
      </c>
      <c r="F345" s="18" t="s">
        <v>122</v>
      </c>
      <c r="G345" s="20" t="s">
        <v>216</v>
      </c>
    </row>
    <row r="346" spans="1:7" ht="11.1" customHeight="1" thickBot="1" x14ac:dyDescent="0.25">
      <c r="A346" s="3" t="str">
        <f t="shared" si="13"/>
        <v>Ses_vgbl_resgates.csv</v>
      </c>
      <c r="B346" s="3" t="b">
        <f t="shared" si="14"/>
        <v>0</v>
      </c>
      <c r="C346" s="3">
        <f>IF(B346=TRUE,IF(A346=A345,C345+1,1),0)</f>
        <v>0</v>
      </c>
      <c r="D346" s="3" t="str">
        <f>IFERROR(VLOOKUP(F346,type!A:B,2,FALSE),"")</f>
        <v/>
      </c>
      <c r="E346" s="11" t="s">
        <v>618</v>
      </c>
      <c r="F346" s="24"/>
      <c r="G346"/>
    </row>
    <row r="347" spans="1:7" ht="11.1" customHeight="1" thickBot="1" x14ac:dyDescent="0.3">
      <c r="A347" s="3" t="str">
        <f t="shared" si="13"/>
        <v>Ses_RMovRam.csv</v>
      </c>
      <c r="B347" s="3" t="b">
        <f t="shared" si="14"/>
        <v>0</v>
      </c>
      <c r="C347" s="3">
        <f>IF(B347=TRUE,IF(A347=A346,C346+1,1),0)</f>
        <v>0</v>
      </c>
      <c r="D347" s="3" t="str">
        <f>IFERROR(VLOOKUP(F347,type!A:B,2,FALSE),"")</f>
        <v/>
      </c>
      <c r="E347" s="11" t="s">
        <v>618</v>
      </c>
      <c r="F347" s="16" t="s">
        <v>329</v>
      </c>
      <c r="G347" s="26"/>
    </row>
    <row r="348" spans="1:7" ht="11.1" customHeight="1" thickBot="1" x14ac:dyDescent="0.25">
      <c r="A348" s="3" t="str">
        <f t="shared" si="13"/>
        <v>Ses_RMovRam.csv</v>
      </c>
      <c r="B348" s="3" t="b">
        <f t="shared" si="14"/>
        <v>1</v>
      </c>
      <c r="C348" s="3">
        <f>IF(B348=TRUE,IF(A348=A347,C347+1,1),0)</f>
        <v>1</v>
      </c>
      <c r="D348" s="3" t="str">
        <f>IFERROR(VLOOKUP(F348,type!A:B,2,FALSE),"")</f>
        <v>double</v>
      </c>
      <c r="E348" s="11" t="s">
        <v>618</v>
      </c>
      <c r="F348" s="18" t="s">
        <v>330</v>
      </c>
      <c r="G348" s="27" t="s">
        <v>331</v>
      </c>
    </row>
    <row r="349" spans="1:7" ht="11.1" customHeight="1" thickBot="1" x14ac:dyDescent="0.25">
      <c r="A349" s="3" t="str">
        <f t="shared" si="13"/>
        <v>Ses_RMovRam.csv</v>
      </c>
      <c r="B349" s="3" t="b">
        <f t="shared" si="14"/>
        <v>1</v>
      </c>
      <c r="C349" s="3">
        <f>IF(B349=TRUE,IF(A349=A348,C348+1,1),0)</f>
        <v>2</v>
      </c>
      <c r="D349" s="3" t="str">
        <f>IFERROR(VLOOKUP(F349,type!A:B,2,FALSE),"")</f>
        <v>double</v>
      </c>
      <c r="E349" s="11" t="s">
        <v>618</v>
      </c>
      <c r="F349" s="18" t="s">
        <v>332</v>
      </c>
      <c r="G349" s="20" t="s">
        <v>333</v>
      </c>
    </row>
    <row r="350" spans="1:7" ht="11.1" customHeight="1" thickBot="1" x14ac:dyDescent="0.25">
      <c r="A350" s="3" t="str">
        <f t="shared" si="13"/>
        <v>Ses_RMovRam.csv</v>
      </c>
      <c r="B350" s="3" t="b">
        <f t="shared" si="14"/>
        <v>1</v>
      </c>
      <c r="C350" s="3">
        <f>IF(B350=TRUE,IF(A350=A349,C349+1,1),0)</f>
        <v>3</v>
      </c>
      <c r="D350" s="3" t="str">
        <f>IFERROR(VLOOKUP(F350,type!A:B,2,FALSE),"")</f>
        <v>double</v>
      </c>
      <c r="E350" s="11" t="s">
        <v>618</v>
      </c>
      <c r="F350" s="18" t="s">
        <v>334</v>
      </c>
      <c r="G350" s="20" t="s">
        <v>335</v>
      </c>
    </row>
    <row r="351" spans="1:7" ht="11.1" customHeight="1" thickBot="1" x14ac:dyDescent="0.25">
      <c r="A351" s="3" t="str">
        <f t="shared" si="13"/>
        <v>Ses_RMovRam.csv</v>
      </c>
      <c r="B351" s="3" t="b">
        <f t="shared" si="14"/>
        <v>1</v>
      </c>
      <c r="C351" s="3">
        <f>IF(B351=TRUE,IF(A351=A350,C350+1,1),0)</f>
        <v>4</v>
      </c>
      <c r="D351" s="3" t="str">
        <f>IFERROR(VLOOKUP(F351,type!A:B,2,FALSE),"")</f>
        <v>double</v>
      </c>
      <c r="E351" s="11" t="s">
        <v>618</v>
      </c>
      <c r="F351" s="18" t="s">
        <v>336</v>
      </c>
      <c r="G351" s="28"/>
    </row>
    <row r="352" spans="1:7" ht="11.1" customHeight="1" thickBot="1" x14ac:dyDescent="0.25">
      <c r="A352" s="3" t="str">
        <f t="shared" si="13"/>
        <v>Ses_RMovRam.csv</v>
      </c>
      <c r="B352" s="3" t="b">
        <f t="shared" si="14"/>
        <v>1</v>
      </c>
      <c r="C352" s="3">
        <f>IF(B352=TRUE,IF(A352=A351,C351+1,1),0)</f>
        <v>5</v>
      </c>
      <c r="D352" s="3" t="str">
        <f>IFERROR(VLOOKUP(F352,type!A:B,2,FALSE),"")</f>
        <v>double</v>
      </c>
      <c r="E352" s="11" t="s">
        <v>618</v>
      </c>
      <c r="F352" s="18" t="s">
        <v>337</v>
      </c>
      <c r="G352" s="20" t="s">
        <v>338</v>
      </c>
    </row>
    <row r="353" spans="1:7" ht="11.1" customHeight="1" thickBot="1" x14ac:dyDescent="0.25">
      <c r="A353" s="3" t="str">
        <f t="shared" si="13"/>
        <v>Ses_RMovRam.csv</v>
      </c>
      <c r="B353" s="3" t="b">
        <f t="shared" si="14"/>
        <v>1</v>
      </c>
      <c r="C353" s="3">
        <f>IF(B353=TRUE,IF(A353=A352,C352+1,1),0)</f>
        <v>6</v>
      </c>
      <c r="D353" s="3" t="str">
        <f>IFERROR(VLOOKUP(F353,type!A:B,2,FALSE),"")</f>
        <v>double</v>
      </c>
      <c r="E353" s="11" t="s">
        <v>618</v>
      </c>
      <c r="F353" s="18" t="s">
        <v>339</v>
      </c>
      <c r="G353" s="20" t="s">
        <v>340</v>
      </c>
    </row>
    <row r="354" spans="1:7" ht="11.1" customHeight="1" thickBot="1" x14ac:dyDescent="0.25">
      <c r="A354" s="3" t="str">
        <f t="shared" si="13"/>
        <v>Ses_RMovRam.csv</v>
      </c>
      <c r="B354" s="3" t="b">
        <f t="shared" si="14"/>
        <v>1</v>
      </c>
      <c r="C354" s="3">
        <f>IF(B354=TRUE,IF(A354=A353,C353+1,1),0)</f>
        <v>7</v>
      </c>
      <c r="D354" s="3" t="str">
        <f>IFERROR(VLOOKUP(F354,type!A:B,2,FALSE),"")</f>
        <v>double</v>
      </c>
      <c r="E354" s="11" t="s">
        <v>618</v>
      </c>
      <c r="F354" s="18" t="s">
        <v>341</v>
      </c>
      <c r="G354" s="20" t="s">
        <v>342</v>
      </c>
    </row>
    <row r="355" spans="1:7" ht="11.1" customHeight="1" thickBot="1" x14ac:dyDescent="0.25">
      <c r="A355" s="3" t="str">
        <f t="shared" si="13"/>
        <v>Ses_RMovRam.csv</v>
      </c>
      <c r="B355" s="3" t="b">
        <f t="shared" si="14"/>
        <v>1</v>
      </c>
      <c r="C355" s="3">
        <f>IF(B355=TRUE,IF(A355=A354,C354+1,1),0)</f>
        <v>8</v>
      </c>
      <c r="D355" s="3" t="str">
        <f>IFERROR(VLOOKUP(F355,type!A:B,2,FALSE),"")</f>
        <v>double</v>
      </c>
      <c r="E355" s="11" t="s">
        <v>618</v>
      </c>
      <c r="F355" s="18" t="s">
        <v>343</v>
      </c>
      <c r="G355" s="20" t="s">
        <v>344</v>
      </c>
    </row>
    <row r="356" spans="1:7" ht="11.1" customHeight="1" thickBot="1" x14ac:dyDescent="0.25">
      <c r="A356" s="3" t="str">
        <f t="shared" si="13"/>
        <v>Ses_RMovRam.csv</v>
      </c>
      <c r="B356" s="3" t="b">
        <f t="shared" si="14"/>
        <v>1</v>
      </c>
      <c r="C356" s="3">
        <f>IF(B356=TRUE,IF(A356=A355,C355+1,1),0)</f>
        <v>9</v>
      </c>
      <c r="D356" s="3" t="str">
        <f>IFERROR(VLOOKUP(F356,type!A:B,2,FALSE),"")</f>
        <v>double</v>
      </c>
      <c r="E356" s="11" t="s">
        <v>618</v>
      </c>
      <c r="F356" s="18" t="s">
        <v>345</v>
      </c>
      <c r="G356" s="20" t="s">
        <v>346</v>
      </c>
    </row>
    <row r="357" spans="1:7" ht="11.1" customHeight="1" thickBot="1" x14ac:dyDescent="0.25">
      <c r="A357" s="3" t="str">
        <f t="shared" si="13"/>
        <v>Ses_RMovRam.csv</v>
      </c>
      <c r="B357" s="3" t="b">
        <f t="shared" si="14"/>
        <v>1</v>
      </c>
      <c r="C357" s="3">
        <f>IF(B357=TRUE,IF(A357=A356,C356+1,1),0)</f>
        <v>10</v>
      </c>
      <c r="D357" s="3" t="str">
        <f>IFERROR(VLOOKUP(F357,type!A:B,2,FALSE),"")</f>
        <v>double</v>
      </c>
      <c r="E357" s="11" t="s">
        <v>618</v>
      </c>
      <c r="F357" s="18" t="s">
        <v>347</v>
      </c>
      <c r="G357" s="20" t="s">
        <v>348</v>
      </c>
    </row>
    <row r="358" spans="1:7" ht="11.1" customHeight="1" thickBot="1" x14ac:dyDescent="0.25">
      <c r="A358" s="3" t="str">
        <f t="shared" si="13"/>
        <v>Ses_RMovRam.csv</v>
      </c>
      <c r="B358" s="3" t="b">
        <f t="shared" si="14"/>
        <v>1</v>
      </c>
      <c r="C358" s="3">
        <f>IF(B358=TRUE,IF(A358=A357,C357+1,1),0)</f>
        <v>11</v>
      </c>
      <c r="D358" s="3" t="str">
        <f>IFERROR(VLOOKUP(F358,type!A:B,2,FALSE),"")</f>
        <v>double</v>
      </c>
      <c r="E358" s="11" t="s">
        <v>618</v>
      </c>
      <c r="F358" s="18" t="s">
        <v>349</v>
      </c>
      <c r="G358" s="28"/>
    </row>
    <row r="359" spans="1:7" ht="11.1" customHeight="1" thickBot="1" x14ac:dyDescent="0.25">
      <c r="A359" s="3" t="str">
        <f t="shared" si="13"/>
        <v>Ses_RMovRam.csv</v>
      </c>
      <c r="B359" s="3" t="b">
        <f t="shared" si="14"/>
        <v>1</v>
      </c>
      <c r="C359" s="3">
        <f>IF(B359=TRUE,IF(A359=A358,C358+1,1),0)</f>
        <v>12</v>
      </c>
      <c r="D359" s="3" t="str">
        <f>IFERROR(VLOOKUP(F359,type!A:B,2,FALSE),"")</f>
        <v>double</v>
      </c>
      <c r="E359" s="11" t="s">
        <v>618</v>
      </c>
      <c r="F359" s="18" t="s">
        <v>350</v>
      </c>
      <c r="G359" s="20" t="s">
        <v>351</v>
      </c>
    </row>
    <row r="360" spans="1:7" ht="11.1" customHeight="1" thickBot="1" x14ac:dyDescent="0.25">
      <c r="A360" s="3" t="str">
        <f t="shared" si="13"/>
        <v>Ses_RMovRam.csv</v>
      </c>
      <c r="B360" s="3" t="b">
        <f t="shared" si="14"/>
        <v>1</v>
      </c>
      <c r="C360" s="3">
        <f>IF(B360=TRUE,IF(A360=A359,C359+1,1),0)</f>
        <v>13</v>
      </c>
      <c r="D360" s="3" t="str">
        <f>IFERROR(VLOOKUP(F360,type!A:B,2,FALSE),"")</f>
        <v>double</v>
      </c>
      <c r="E360" s="11" t="s">
        <v>618</v>
      </c>
      <c r="F360" s="18" t="s">
        <v>352</v>
      </c>
      <c r="G360" s="20" t="s">
        <v>353</v>
      </c>
    </row>
    <row r="361" spans="1:7" ht="11.1" customHeight="1" thickBot="1" x14ac:dyDescent="0.25">
      <c r="A361" s="3" t="str">
        <f t="shared" si="13"/>
        <v>Ses_RMovRam.csv</v>
      </c>
      <c r="B361" s="3" t="b">
        <f t="shared" si="14"/>
        <v>1</v>
      </c>
      <c r="C361" s="3">
        <f>IF(B361=TRUE,IF(A361=A360,C360+1,1),0)</f>
        <v>14</v>
      </c>
      <c r="D361" s="3" t="str">
        <f>IFERROR(VLOOKUP(F361,type!A:B,2,FALSE),"")</f>
        <v>double</v>
      </c>
      <c r="E361" s="11" t="s">
        <v>618</v>
      </c>
      <c r="F361" s="18" t="s">
        <v>354</v>
      </c>
      <c r="G361" s="28"/>
    </row>
    <row r="362" spans="1:7" ht="11.1" customHeight="1" thickBot="1" x14ac:dyDescent="0.25">
      <c r="A362" s="3" t="str">
        <f t="shared" si="13"/>
        <v>Ses_RMovRam.csv</v>
      </c>
      <c r="B362" s="3" t="b">
        <f t="shared" si="14"/>
        <v>1</v>
      </c>
      <c r="C362" s="3">
        <f>IF(B362=TRUE,IF(A362=A361,C361+1,1),0)</f>
        <v>15</v>
      </c>
      <c r="D362" s="3" t="str">
        <f>IFERROR(VLOOKUP(F362,type!A:B,2,FALSE),"")</f>
        <v>double</v>
      </c>
      <c r="E362" s="11" t="s">
        <v>618</v>
      </c>
      <c r="F362" s="18" t="s">
        <v>355</v>
      </c>
      <c r="G362" s="20" t="s">
        <v>356</v>
      </c>
    </row>
    <row r="363" spans="1:7" ht="11.1" customHeight="1" thickBot="1" x14ac:dyDescent="0.25">
      <c r="A363" s="3" t="str">
        <f t="shared" si="13"/>
        <v>Ses_RMovRam.csv</v>
      </c>
      <c r="B363" s="3" t="b">
        <f t="shared" si="14"/>
        <v>1</v>
      </c>
      <c r="C363" s="3">
        <f>IF(B363=TRUE,IF(A363=A362,C362+1,1),0)</f>
        <v>16</v>
      </c>
      <c r="D363" s="3" t="str">
        <f>IFERROR(VLOOKUP(F363,type!A:B,2,FALSE),"")</f>
        <v>double</v>
      </c>
      <c r="E363" s="11" t="s">
        <v>618</v>
      </c>
      <c r="F363" s="18" t="s">
        <v>357</v>
      </c>
      <c r="G363" s="20" t="s">
        <v>358</v>
      </c>
    </row>
    <row r="364" spans="1:7" ht="11.1" customHeight="1" thickBot="1" x14ac:dyDescent="0.25">
      <c r="A364" s="3" t="str">
        <f t="shared" si="13"/>
        <v>Ses_RMovRam.csv</v>
      </c>
      <c r="B364" s="3" t="b">
        <f t="shared" si="14"/>
        <v>1</v>
      </c>
      <c r="C364" s="3">
        <f>IF(B364=TRUE,IF(A364=A363,C363+1,1),0)</f>
        <v>17</v>
      </c>
      <c r="D364" s="3" t="str">
        <f>IFERROR(VLOOKUP(F364,type!A:B,2,FALSE),"")</f>
        <v>double</v>
      </c>
      <c r="E364" s="11" t="s">
        <v>618</v>
      </c>
      <c r="F364" s="18" t="s">
        <v>359</v>
      </c>
      <c r="G364" s="20" t="s">
        <v>360</v>
      </c>
    </row>
    <row r="365" spans="1:7" ht="11.1" customHeight="1" thickBot="1" x14ac:dyDescent="0.25">
      <c r="A365" s="3" t="str">
        <f t="shared" si="13"/>
        <v>Ses_RMovRam.csv</v>
      </c>
      <c r="B365" s="3" t="b">
        <f t="shared" si="14"/>
        <v>1</v>
      </c>
      <c r="C365" s="3">
        <f>IF(B365=TRUE,IF(A365=A364,C364+1,1),0)</f>
        <v>18</v>
      </c>
      <c r="D365" s="3" t="str">
        <f>IFERROR(VLOOKUP(F365,type!A:B,2,FALSE),"")</f>
        <v>double</v>
      </c>
      <c r="E365" s="11" t="s">
        <v>618</v>
      </c>
      <c r="F365" s="18" t="s">
        <v>361</v>
      </c>
      <c r="G365" s="20" t="s">
        <v>362</v>
      </c>
    </row>
    <row r="366" spans="1:7" ht="11.1" customHeight="1" thickBot="1" x14ac:dyDescent="0.25">
      <c r="A366" s="3" t="str">
        <f t="shared" si="13"/>
        <v>Ses_RMovRam.csv</v>
      </c>
      <c r="B366" s="3" t="b">
        <f t="shared" si="14"/>
        <v>1</v>
      </c>
      <c r="C366" s="3">
        <f>IF(B366=TRUE,IF(A366=A365,C365+1,1),0)</f>
        <v>19</v>
      </c>
      <c r="D366" s="3" t="str">
        <f>IFERROR(VLOOKUP(F366,type!A:B,2,FALSE),"")</f>
        <v>double</v>
      </c>
      <c r="E366" s="11" t="s">
        <v>618</v>
      </c>
      <c r="F366" s="18" t="s">
        <v>363</v>
      </c>
      <c r="G366" s="20" t="s">
        <v>364</v>
      </c>
    </row>
    <row r="367" spans="1:7" ht="11.1" customHeight="1" thickBot="1" x14ac:dyDescent="0.25">
      <c r="A367" s="3" t="str">
        <f t="shared" si="13"/>
        <v>Ses_RMovRam.csv</v>
      </c>
      <c r="B367" s="3" t="b">
        <f t="shared" si="14"/>
        <v>1</v>
      </c>
      <c r="C367" s="3">
        <f>IF(B367=TRUE,IF(A367=A366,C366+1,1),0)</f>
        <v>20</v>
      </c>
      <c r="D367" s="3" t="str">
        <f>IFERROR(VLOOKUP(F367,type!A:B,2,FALSE),"")</f>
        <v>double</v>
      </c>
      <c r="E367" s="11" t="s">
        <v>618</v>
      </c>
      <c r="F367" s="18" t="s">
        <v>365</v>
      </c>
      <c r="G367" s="20" t="s">
        <v>366</v>
      </c>
    </row>
    <row r="368" spans="1:7" ht="11.1" customHeight="1" thickBot="1" x14ac:dyDescent="0.25">
      <c r="A368" s="3" t="str">
        <f t="shared" si="13"/>
        <v>Ses_RMovRam.csv</v>
      </c>
      <c r="B368" s="3" t="b">
        <f t="shared" si="14"/>
        <v>1</v>
      </c>
      <c r="C368" s="3">
        <f>IF(B368=TRUE,IF(A368=A367,C367+1,1),0)</f>
        <v>21</v>
      </c>
      <c r="D368" s="3" t="str">
        <f>IFERROR(VLOOKUP(F368,type!A:B,2,FALSE),"")</f>
        <v>double</v>
      </c>
      <c r="E368" s="11" t="s">
        <v>618</v>
      </c>
      <c r="F368" s="18" t="s">
        <v>367</v>
      </c>
      <c r="G368" s="20" t="s">
        <v>368</v>
      </c>
    </row>
    <row r="369" spans="1:7" ht="11.1" customHeight="1" thickBot="1" x14ac:dyDescent="0.25">
      <c r="A369" s="3" t="str">
        <f t="shared" si="13"/>
        <v>Ses_RMovRam.csv</v>
      </c>
      <c r="B369" s="3" t="b">
        <f t="shared" si="14"/>
        <v>1</v>
      </c>
      <c r="C369" s="3">
        <f>IF(B369=TRUE,IF(A369=A368,C368+1,1),0)</f>
        <v>22</v>
      </c>
      <c r="D369" s="3" t="str">
        <f>IFERROR(VLOOKUP(F369,type!A:B,2,FALSE),"")</f>
        <v>double</v>
      </c>
      <c r="E369" s="11" t="s">
        <v>618</v>
      </c>
      <c r="F369" s="18" t="s">
        <v>369</v>
      </c>
      <c r="G369" s="20"/>
    </row>
    <row r="370" spans="1:7" ht="11.1" customHeight="1" thickBot="1" x14ac:dyDescent="0.25">
      <c r="A370" s="3" t="str">
        <f t="shared" si="13"/>
        <v>Ses_RMovRam.csv</v>
      </c>
      <c r="B370" s="3" t="b">
        <f t="shared" si="14"/>
        <v>1</v>
      </c>
      <c r="C370" s="3">
        <f>IF(B370=TRUE,IF(A370=A369,C369+1,1),0)</f>
        <v>23</v>
      </c>
      <c r="D370" s="3" t="str">
        <f>IFERROR(VLOOKUP(F370,type!A:B,2,FALSE),"")</f>
        <v>double</v>
      </c>
      <c r="E370" s="11" t="s">
        <v>618</v>
      </c>
      <c r="F370" s="18" t="s">
        <v>370</v>
      </c>
      <c r="G370" s="20" t="s">
        <v>371</v>
      </c>
    </row>
    <row r="371" spans="1:7" ht="11.1" customHeight="1" thickBot="1" x14ac:dyDescent="0.25">
      <c r="A371" s="3" t="str">
        <f t="shared" si="13"/>
        <v>Ses_RMovRam.csv</v>
      </c>
      <c r="B371" s="3" t="b">
        <f t="shared" si="14"/>
        <v>1</v>
      </c>
      <c r="C371" s="3">
        <f>IF(B371=TRUE,IF(A371=A370,C370+1,1),0)</f>
        <v>24</v>
      </c>
      <c r="D371" s="3" t="str">
        <f>IFERROR(VLOOKUP(F371,type!A:B,2,FALSE),"")</f>
        <v>double</v>
      </c>
      <c r="E371" s="11" t="s">
        <v>618</v>
      </c>
      <c r="F371" s="18" t="s">
        <v>372</v>
      </c>
      <c r="G371" s="20" t="s">
        <v>373</v>
      </c>
    </row>
    <row r="372" spans="1:7" ht="11.1" customHeight="1" thickBot="1" x14ac:dyDescent="0.25">
      <c r="A372" s="3" t="str">
        <f t="shared" si="13"/>
        <v>Ses_RMovRam.csv</v>
      </c>
      <c r="B372" s="3" t="b">
        <f t="shared" si="14"/>
        <v>1</v>
      </c>
      <c r="C372" s="3">
        <f>IF(B372=TRUE,IF(A372=A371,C371+1,1),0)</f>
        <v>25</v>
      </c>
      <c r="D372" s="3" t="str">
        <f>IFERROR(VLOOKUP(F372,type!A:B,2,FALSE),"")</f>
        <v>double</v>
      </c>
      <c r="E372" s="11" t="s">
        <v>618</v>
      </c>
      <c r="F372" s="18" t="s">
        <v>374</v>
      </c>
      <c r="G372" s="20" t="s">
        <v>375</v>
      </c>
    </row>
    <row r="373" spans="1:7" ht="11.1" customHeight="1" thickBot="1" x14ac:dyDescent="0.25">
      <c r="A373" s="3" t="str">
        <f t="shared" si="13"/>
        <v>Ses_RMovRam.csv</v>
      </c>
      <c r="B373" s="3" t="b">
        <f t="shared" si="14"/>
        <v>1</v>
      </c>
      <c r="C373" s="3">
        <f>IF(B373=TRUE,IF(A373=A372,C372+1,1),0)</f>
        <v>26</v>
      </c>
      <c r="D373" s="3" t="str">
        <f>IFERROR(VLOOKUP(F373,type!A:B,2,FALSE),"")</f>
        <v>double</v>
      </c>
      <c r="E373" s="11" t="s">
        <v>618</v>
      </c>
      <c r="F373" s="18" t="s">
        <v>376</v>
      </c>
      <c r="G373" s="20" t="s">
        <v>377</v>
      </c>
    </row>
    <row r="374" spans="1:7" ht="11.1" customHeight="1" thickBot="1" x14ac:dyDescent="0.25">
      <c r="A374" s="3" t="str">
        <f t="shared" si="13"/>
        <v>Ses_RMovRam.csv</v>
      </c>
      <c r="B374" s="3" t="b">
        <f t="shared" si="14"/>
        <v>1</v>
      </c>
      <c r="C374" s="3">
        <f>IF(B374=TRUE,IF(A374=A373,C373+1,1),0)</f>
        <v>27</v>
      </c>
      <c r="D374" s="3" t="str">
        <f>IFERROR(VLOOKUP(F374,type!A:B,2,FALSE),"")</f>
        <v>double</v>
      </c>
      <c r="E374" s="11" t="s">
        <v>618</v>
      </c>
      <c r="F374" s="18" t="s">
        <v>378</v>
      </c>
      <c r="G374" s="20" t="s">
        <v>379</v>
      </c>
    </row>
    <row r="375" spans="1:7" ht="11.1" customHeight="1" thickBot="1" x14ac:dyDescent="0.25">
      <c r="A375" s="3" t="str">
        <f t="shared" si="13"/>
        <v>Ses_RMovRam.csv</v>
      </c>
      <c r="B375" s="3" t="b">
        <f t="shared" si="14"/>
        <v>1</v>
      </c>
      <c r="C375" s="3">
        <f>IF(B375=TRUE,IF(A375=A374,C374+1,1),0)</f>
        <v>28</v>
      </c>
      <c r="D375" s="3" t="str">
        <f>IFERROR(VLOOKUP(F375,type!A:B,2,FALSE),"")</f>
        <v>double</v>
      </c>
      <c r="E375" s="11" t="s">
        <v>618</v>
      </c>
      <c r="F375" s="18" t="s">
        <v>380</v>
      </c>
      <c r="G375" s="20" t="s">
        <v>381</v>
      </c>
    </row>
    <row r="376" spans="1:7" ht="11.1" customHeight="1" thickBot="1" x14ac:dyDescent="0.25">
      <c r="A376" s="3" t="str">
        <f t="shared" si="13"/>
        <v>Ses_RMovRam.csv</v>
      </c>
      <c r="B376" s="3" t="b">
        <f t="shared" si="14"/>
        <v>1</v>
      </c>
      <c r="C376" s="3">
        <f>IF(B376=TRUE,IF(A376=A375,C375+1,1),0)</f>
        <v>29</v>
      </c>
      <c r="D376" s="3" t="str">
        <f>IFERROR(VLOOKUP(F376,type!A:B,2,FALSE),"")</f>
        <v>double</v>
      </c>
      <c r="E376" s="11" t="s">
        <v>618</v>
      </c>
      <c r="F376" s="18" t="s">
        <v>382</v>
      </c>
      <c r="G376" s="20" t="s">
        <v>383</v>
      </c>
    </row>
    <row r="377" spans="1:7" ht="11.1" customHeight="1" thickBot="1" x14ac:dyDescent="0.25">
      <c r="A377" s="3" t="str">
        <f t="shared" si="13"/>
        <v>Ses_RMovRam.csv</v>
      </c>
      <c r="B377" s="3" t="b">
        <f t="shared" si="14"/>
        <v>1</v>
      </c>
      <c r="C377" s="3">
        <f>IF(B377=TRUE,IF(A377=A376,C376+1,1),0)</f>
        <v>30</v>
      </c>
      <c r="D377" s="3" t="str">
        <f>IFERROR(VLOOKUP(F377,type!A:B,2,FALSE),"")</f>
        <v>double</v>
      </c>
      <c r="E377" s="11" t="s">
        <v>618</v>
      </c>
      <c r="F377" s="18" t="s">
        <v>384</v>
      </c>
      <c r="G377" s="20"/>
    </row>
    <row r="378" spans="1:7" ht="11.1" customHeight="1" thickBot="1" x14ac:dyDescent="0.25">
      <c r="A378" s="3" t="str">
        <f t="shared" si="13"/>
        <v>Ses_RMovRam.csv</v>
      </c>
      <c r="B378" s="3" t="b">
        <f t="shared" si="14"/>
        <v>1</v>
      </c>
      <c r="C378" s="3">
        <f>IF(B378=TRUE,IF(A378=A377,C377+1,1),0)</f>
        <v>31</v>
      </c>
      <c r="D378" s="3" t="str">
        <f>IFERROR(VLOOKUP(F378,type!A:B,2,FALSE),"")</f>
        <v>double</v>
      </c>
      <c r="E378" s="11" t="s">
        <v>618</v>
      </c>
      <c r="F378" s="18" t="s">
        <v>385</v>
      </c>
      <c r="G378" s="20" t="s">
        <v>386</v>
      </c>
    </row>
    <row r="379" spans="1:7" ht="11.1" customHeight="1" thickBot="1" x14ac:dyDescent="0.25">
      <c r="A379" s="3" t="str">
        <f t="shared" si="13"/>
        <v>Ses_RMovRam.csv</v>
      </c>
      <c r="B379" s="3" t="b">
        <f t="shared" si="14"/>
        <v>1</v>
      </c>
      <c r="C379" s="3">
        <f>IF(B379=TRUE,IF(A379=A378,C378+1,1),0)</f>
        <v>32</v>
      </c>
      <c r="D379" s="3" t="str">
        <f>IFERROR(VLOOKUP(F379,type!A:B,2,FALSE),"")</f>
        <v>double</v>
      </c>
      <c r="E379" s="11" t="s">
        <v>618</v>
      </c>
      <c r="F379" s="18" t="s">
        <v>387</v>
      </c>
      <c r="G379" s="20"/>
    </row>
    <row r="380" spans="1:7" ht="11.1" customHeight="1" thickBot="1" x14ac:dyDescent="0.25">
      <c r="A380" s="3" t="str">
        <f t="shared" si="13"/>
        <v>Ses_RMovRam.csv</v>
      </c>
      <c r="B380" s="3" t="b">
        <f t="shared" si="14"/>
        <v>1</v>
      </c>
      <c r="C380" s="3">
        <f>IF(B380=TRUE,IF(A380=A379,C379+1,1),0)</f>
        <v>33</v>
      </c>
      <c r="D380" s="3" t="str">
        <f>IFERROR(VLOOKUP(F380,type!A:B,2,FALSE),"")</f>
        <v>double</v>
      </c>
      <c r="E380" s="11" t="s">
        <v>618</v>
      </c>
      <c r="F380" s="18" t="s">
        <v>388</v>
      </c>
      <c r="G380" s="20"/>
    </row>
    <row r="381" spans="1:7" ht="11.1" customHeight="1" thickBot="1" x14ac:dyDescent="0.25">
      <c r="A381" s="3" t="str">
        <f t="shared" si="13"/>
        <v>Ses_RMovRam.csv</v>
      </c>
      <c r="B381" s="3" t="b">
        <f t="shared" si="14"/>
        <v>1</v>
      </c>
      <c r="C381" s="3">
        <f>IF(B381=TRUE,IF(A381=A380,C380+1,1),0)</f>
        <v>34</v>
      </c>
      <c r="D381" s="3" t="str">
        <f>IFERROR(VLOOKUP(F381,type!A:B,2,FALSE),"")</f>
        <v>double</v>
      </c>
      <c r="E381" s="11" t="s">
        <v>618</v>
      </c>
      <c r="F381" s="18" t="s">
        <v>389</v>
      </c>
      <c r="G381" s="20"/>
    </row>
    <row r="382" spans="1:7" ht="11.1" customHeight="1" thickBot="1" x14ac:dyDescent="0.25">
      <c r="A382" s="3" t="str">
        <f t="shared" si="13"/>
        <v>Ses_RMovRam.csv</v>
      </c>
      <c r="B382" s="3" t="b">
        <f t="shared" si="14"/>
        <v>1</v>
      </c>
      <c r="C382" s="3">
        <f>IF(B382=TRUE,IF(A382=A381,C381+1,1),0)</f>
        <v>35</v>
      </c>
      <c r="D382" s="3" t="str">
        <f>IFERROR(VLOOKUP(F382,type!A:B,2,FALSE),"")</f>
        <v>double</v>
      </c>
      <c r="E382" s="11" t="s">
        <v>618</v>
      </c>
      <c r="F382" s="18" t="s">
        <v>390</v>
      </c>
      <c r="G382" s="20"/>
    </row>
    <row r="383" spans="1:7" ht="11.1" customHeight="1" thickBot="1" x14ac:dyDescent="0.25">
      <c r="A383" s="3" t="str">
        <f t="shared" si="13"/>
        <v>Ses_RMovRam.csv</v>
      </c>
      <c r="B383" s="3" t="b">
        <f t="shared" si="14"/>
        <v>1</v>
      </c>
      <c r="C383" s="3">
        <f>IF(B383=TRUE,IF(A383=A382,C382+1,1),0)</f>
        <v>36</v>
      </c>
      <c r="D383" s="3" t="str">
        <f>IFERROR(VLOOKUP(F383,type!A:B,2,FALSE),"")</f>
        <v>double</v>
      </c>
      <c r="E383" s="11" t="s">
        <v>618</v>
      </c>
      <c r="F383" s="18" t="s">
        <v>391</v>
      </c>
      <c r="G383" s="20" t="s">
        <v>392</v>
      </c>
    </row>
    <row r="384" spans="1:7" ht="11.1" customHeight="1" thickBot="1" x14ac:dyDescent="0.25">
      <c r="A384" s="3" t="str">
        <f t="shared" si="13"/>
        <v>Ses_RMovRam.csv</v>
      </c>
      <c r="B384" s="3" t="b">
        <f t="shared" si="14"/>
        <v>1</v>
      </c>
      <c r="C384" s="3">
        <f>IF(B384=TRUE,IF(A384=A383,C383+1,1),0)</f>
        <v>37</v>
      </c>
      <c r="D384" s="3" t="str">
        <f>IFERROR(VLOOKUP(F384,type!A:B,2,FALSE),"")</f>
        <v>double</v>
      </c>
      <c r="E384" s="11" t="s">
        <v>618</v>
      </c>
      <c r="F384" s="18" t="s">
        <v>393</v>
      </c>
      <c r="G384" s="20" t="s">
        <v>394</v>
      </c>
    </row>
    <row r="385" spans="1:7" ht="11.1" customHeight="1" thickBot="1" x14ac:dyDescent="0.25">
      <c r="A385" s="3" t="str">
        <f t="shared" si="13"/>
        <v>Ses_RMovRam.csv</v>
      </c>
      <c r="B385" s="3" t="b">
        <f t="shared" si="14"/>
        <v>1</v>
      </c>
      <c r="C385" s="3">
        <f>IF(B385=TRUE,IF(A385=A384,C384+1,1),0)</f>
        <v>38</v>
      </c>
      <c r="D385" s="3" t="str">
        <f>IFERROR(VLOOKUP(F385,type!A:B,2,FALSE),"")</f>
        <v>double</v>
      </c>
      <c r="E385" s="11" t="s">
        <v>618</v>
      </c>
      <c r="F385" s="18" t="s">
        <v>395</v>
      </c>
      <c r="G385" s="20" t="s">
        <v>396</v>
      </c>
    </row>
    <row r="386" spans="1:7" ht="11.1" customHeight="1" thickBot="1" x14ac:dyDescent="0.25">
      <c r="A386" s="3" t="str">
        <f t="shared" si="13"/>
        <v>Ses_RMovRam.csv</v>
      </c>
      <c r="B386" s="3" t="b">
        <f t="shared" si="14"/>
        <v>1</v>
      </c>
      <c r="C386" s="3">
        <f>IF(B386=TRUE,IF(A386=A385,C385+1,1),0)</f>
        <v>39</v>
      </c>
      <c r="D386" s="3" t="str">
        <f>IFERROR(VLOOKUP(F386,type!A:B,2,FALSE),"")</f>
        <v>double</v>
      </c>
      <c r="E386" s="11" t="s">
        <v>618</v>
      </c>
      <c r="F386" s="18" t="s">
        <v>397</v>
      </c>
      <c r="G386" s="20" t="s">
        <v>398</v>
      </c>
    </row>
    <row r="387" spans="1:7" ht="11.1" customHeight="1" thickBot="1" x14ac:dyDescent="0.25">
      <c r="A387" s="3" t="str">
        <f t="shared" si="13"/>
        <v>Ses_RMovRam.csv</v>
      </c>
      <c r="B387" s="3" t="b">
        <f t="shared" si="14"/>
        <v>1</v>
      </c>
      <c r="C387" s="3">
        <f>IF(B387=TRUE,IF(A387=A386,C386+1,1),0)</f>
        <v>40</v>
      </c>
      <c r="D387" s="3" t="str">
        <f>IFERROR(VLOOKUP(F387,type!A:B,2,FALSE),"")</f>
        <v>double</v>
      </c>
      <c r="E387" s="11" t="s">
        <v>618</v>
      </c>
      <c r="F387" s="18" t="s">
        <v>399</v>
      </c>
      <c r="G387" s="20"/>
    </row>
    <row r="388" spans="1:7" ht="11.1" customHeight="1" thickBot="1" x14ac:dyDescent="0.25">
      <c r="A388" s="3" t="str">
        <f t="shared" si="13"/>
        <v>Ses_RMovRam.csv</v>
      </c>
      <c r="B388" s="3" t="b">
        <f t="shared" si="14"/>
        <v>1</v>
      </c>
      <c r="C388" s="3">
        <f>IF(B388=TRUE,IF(A388=A387,C387+1,1),0)</f>
        <v>41</v>
      </c>
      <c r="D388" s="3" t="str">
        <f>IFERROR(VLOOKUP(F388,type!A:B,2,FALSE),"")</f>
        <v>double</v>
      </c>
      <c r="E388" s="11" t="s">
        <v>618</v>
      </c>
      <c r="F388" s="18" t="s">
        <v>400</v>
      </c>
      <c r="G388" s="20" t="s">
        <v>401</v>
      </c>
    </row>
    <row r="389" spans="1:7" ht="11.1" customHeight="1" thickBot="1" x14ac:dyDescent="0.25">
      <c r="A389" s="3" t="str">
        <f t="shared" si="13"/>
        <v>Ses_RMovRam.csv</v>
      </c>
      <c r="B389" s="3" t="b">
        <f t="shared" si="14"/>
        <v>1</v>
      </c>
      <c r="C389" s="3">
        <f>IF(B389=TRUE,IF(A389=A388,C388+1,1),0)</f>
        <v>42</v>
      </c>
      <c r="D389" s="3" t="str">
        <f>IFERROR(VLOOKUP(F389,type!A:B,2,FALSE),"")</f>
        <v>double</v>
      </c>
      <c r="E389" s="11" t="s">
        <v>618</v>
      </c>
      <c r="F389" s="18" t="s">
        <v>402</v>
      </c>
      <c r="G389" s="20" t="s">
        <v>403</v>
      </c>
    </row>
    <row r="390" spans="1:7" ht="11.1" customHeight="1" thickBot="1" x14ac:dyDescent="0.25">
      <c r="A390" s="3" t="str">
        <f t="shared" si="13"/>
        <v>Ses_RMovRam.csv</v>
      </c>
      <c r="B390" s="3" t="b">
        <f t="shared" si="14"/>
        <v>1</v>
      </c>
      <c r="C390" s="3">
        <f>IF(B390=TRUE,IF(A390=A389,C389+1,1),0)</f>
        <v>43</v>
      </c>
      <c r="D390" s="3" t="str">
        <f>IFERROR(VLOOKUP(F390,type!A:B,2,FALSE),"")</f>
        <v>double</v>
      </c>
      <c r="E390" s="11" t="s">
        <v>618</v>
      </c>
      <c r="F390" s="18" t="s">
        <v>404</v>
      </c>
      <c r="G390" s="20" t="s">
        <v>405</v>
      </c>
    </row>
    <row r="391" spans="1:7" ht="11.1" customHeight="1" thickBot="1" x14ac:dyDescent="0.25">
      <c r="A391" s="3" t="str">
        <f t="shared" si="13"/>
        <v>Ses_RMovRam.csv</v>
      </c>
      <c r="B391" s="3" t="b">
        <f t="shared" si="14"/>
        <v>1</v>
      </c>
      <c r="C391" s="3">
        <f>IF(B391=TRUE,IF(A391=A390,C390+1,1),0)</f>
        <v>44</v>
      </c>
      <c r="D391" s="3" t="str">
        <f>IFERROR(VLOOKUP(F391,type!A:B,2,FALSE),"")</f>
        <v>double</v>
      </c>
      <c r="E391" s="11" t="s">
        <v>618</v>
      </c>
      <c r="F391" s="18" t="s">
        <v>406</v>
      </c>
      <c r="G391" s="20" t="s">
        <v>407</v>
      </c>
    </row>
    <row r="392" spans="1:7" ht="11.1" customHeight="1" thickBot="1" x14ac:dyDescent="0.25">
      <c r="A392" s="3" t="str">
        <f t="shared" si="13"/>
        <v>Ses_RMovRam.csv</v>
      </c>
      <c r="B392" s="3" t="b">
        <f t="shared" si="14"/>
        <v>1</v>
      </c>
      <c r="C392" s="3">
        <f>IF(B392=TRUE,IF(A392=A391,C391+1,1),0)</f>
        <v>45</v>
      </c>
      <c r="D392" s="3" t="str">
        <f>IFERROR(VLOOKUP(F392,type!A:B,2,FALSE),"")</f>
        <v>double</v>
      </c>
      <c r="E392" s="11" t="s">
        <v>618</v>
      </c>
      <c r="F392" s="18" t="s">
        <v>408</v>
      </c>
      <c r="G392" s="20"/>
    </row>
    <row r="393" spans="1:7" ht="11.1" customHeight="1" thickBot="1" x14ac:dyDescent="0.25">
      <c r="A393" s="3" t="str">
        <f t="shared" si="13"/>
        <v>Ses_RMovRam.csv</v>
      </c>
      <c r="B393" s="3" t="b">
        <f t="shared" si="14"/>
        <v>1</v>
      </c>
      <c r="C393" s="3">
        <f>IF(B393=TRUE,IF(A393=A392,C392+1,1),0)</f>
        <v>46</v>
      </c>
      <c r="D393" s="3" t="str">
        <f>IFERROR(VLOOKUP(F393,type!A:B,2,FALSE),"")</f>
        <v>double</v>
      </c>
      <c r="E393" s="11" t="s">
        <v>618</v>
      </c>
      <c r="F393" s="18" t="s">
        <v>409</v>
      </c>
      <c r="G393" s="20"/>
    </row>
    <row r="394" spans="1:7" ht="11.1" customHeight="1" thickBot="1" x14ac:dyDescent="0.25">
      <c r="A394" s="3" t="str">
        <f t="shared" si="13"/>
        <v>Ses_RMovRam.csv</v>
      </c>
      <c r="B394" s="3" t="b">
        <f t="shared" si="14"/>
        <v>1</v>
      </c>
      <c r="C394" s="3">
        <f>IF(B394=TRUE,IF(A394=A393,C393+1,1),0)</f>
        <v>47</v>
      </c>
      <c r="D394" s="3" t="str">
        <f>IFERROR(VLOOKUP(F394,type!A:B,2,FALSE),"")</f>
        <v>double</v>
      </c>
      <c r="E394" s="11" t="s">
        <v>618</v>
      </c>
      <c r="F394" s="18" t="s">
        <v>410</v>
      </c>
      <c r="G394" s="20"/>
    </row>
    <row r="395" spans="1:7" ht="11.1" customHeight="1" thickBot="1" x14ac:dyDescent="0.25">
      <c r="A395" s="3" t="str">
        <f t="shared" si="13"/>
        <v>Ses_RMovRam.csv</v>
      </c>
      <c r="B395" s="3" t="b">
        <f t="shared" si="14"/>
        <v>1</v>
      </c>
      <c r="C395" s="3">
        <f>IF(B395=TRUE,IF(A395=A394,C394+1,1),0)</f>
        <v>48</v>
      </c>
      <c r="D395" s="3" t="str">
        <f>IFERROR(VLOOKUP(F395,type!A:B,2,FALSE),"")</f>
        <v>double</v>
      </c>
      <c r="E395" s="11" t="s">
        <v>618</v>
      </c>
      <c r="F395" s="18" t="s">
        <v>411</v>
      </c>
      <c r="G395" s="20"/>
    </row>
    <row r="396" spans="1:7" ht="11.1" customHeight="1" thickBot="1" x14ac:dyDescent="0.25">
      <c r="A396" s="3" t="str">
        <f t="shared" si="13"/>
        <v>Ses_RMovRam.csv</v>
      </c>
      <c r="B396" s="3" t="b">
        <f t="shared" si="14"/>
        <v>1</v>
      </c>
      <c r="C396" s="3">
        <f>IF(B396=TRUE,IF(A396=A395,C395+1,1),0)</f>
        <v>49</v>
      </c>
      <c r="D396" s="3" t="str">
        <f>IFERROR(VLOOKUP(F396,type!A:B,2,FALSE),"")</f>
        <v>double</v>
      </c>
      <c r="E396" s="11" t="s">
        <v>618</v>
      </c>
      <c r="F396" s="18" t="s">
        <v>412</v>
      </c>
      <c r="G396" s="20" t="e" cm="1">
        <f t="array" ref="G396" xml:space="preserve"> Débitos relacionados a operações com resseguradora admitida</f>
        <v>#NAME?</v>
      </c>
    </row>
    <row r="397" spans="1:7" ht="11.1" customHeight="1" thickBot="1" x14ac:dyDescent="0.25">
      <c r="A397" s="3" t="str">
        <f t="shared" si="13"/>
        <v>Ses_RMovRam.csv</v>
      </c>
      <c r="B397" s="3" t="b">
        <f t="shared" si="14"/>
        <v>1</v>
      </c>
      <c r="C397" s="3">
        <f>IF(B397=TRUE,IF(A397=A396,C396+1,1),0)</f>
        <v>50</v>
      </c>
      <c r="D397" s="3" t="str">
        <f>IFERROR(VLOOKUP(F397,type!A:B,2,FALSE),"")</f>
        <v>double</v>
      </c>
      <c r="E397" s="11" t="s">
        <v>618</v>
      </c>
      <c r="F397" s="18" t="s">
        <v>413</v>
      </c>
      <c r="G397" s="20"/>
    </row>
    <row r="398" spans="1:7" ht="11.1" customHeight="1" thickBot="1" x14ac:dyDescent="0.25">
      <c r="A398" s="3" t="str">
        <f t="shared" si="13"/>
        <v>Ses_RMovRam.csv</v>
      </c>
      <c r="B398" s="3" t="b">
        <f t="shared" si="14"/>
        <v>1</v>
      </c>
      <c r="C398" s="3">
        <f>IF(B398=TRUE,IF(A398=A397,C397+1,1),0)</f>
        <v>51</v>
      </c>
      <c r="D398" s="3" t="str">
        <f>IFERROR(VLOOKUP(F398,type!A:B,2,FALSE),"")</f>
        <v>double</v>
      </c>
      <c r="E398" s="11" t="s">
        <v>618</v>
      </c>
      <c r="F398" s="18" t="s">
        <v>414</v>
      </c>
      <c r="G398" s="20"/>
    </row>
    <row r="399" spans="1:7" ht="11.1" customHeight="1" thickBot="1" x14ac:dyDescent="0.25">
      <c r="A399" s="3" t="str">
        <f t="shared" ref="A399:A462" si="15">TRIM(IF(IFERROR(SEARCH(".csv",F399,1),0)&gt;0,F399,A398))</f>
        <v>Ses_RMovRam.csv</v>
      </c>
      <c r="B399" s="3" t="b">
        <f t="shared" si="14"/>
        <v>1</v>
      </c>
      <c r="C399" s="3">
        <f>IF(B399=TRUE,IF(A399=A398,C398+1,1),0)</f>
        <v>52</v>
      </c>
      <c r="D399" s="3" t="str">
        <f>IFERROR(VLOOKUP(F399,type!A:B,2,FALSE),"")</f>
        <v>double</v>
      </c>
      <c r="E399" s="11" t="s">
        <v>618</v>
      </c>
      <c r="F399" s="18" t="s">
        <v>415</v>
      </c>
      <c r="G399" s="20"/>
    </row>
    <row r="400" spans="1:7" ht="11.1" customHeight="1" thickBot="1" x14ac:dyDescent="0.25">
      <c r="A400" s="3" t="str">
        <f t="shared" si="15"/>
        <v>Ses_RMovRam.csv</v>
      </c>
      <c r="B400" s="3" t="b">
        <f t="shared" ref="B400:B463" si="16">AND(IF(IFERROR(SEARCH(".csv",F400,1),0)&gt;0,FALSE,TRUE),LEN(F400)&gt;0)</f>
        <v>1</v>
      </c>
      <c r="C400" s="3">
        <f>IF(B400=TRUE,IF(A400=A399,C399+1,1),0)</f>
        <v>53</v>
      </c>
      <c r="D400" s="3" t="str">
        <f>IFERROR(VLOOKUP(F400,type!A:B,2,FALSE),"")</f>
        <v>double</v>
      </c>
      <c r="E400" s="11" t="s">
        <v>618</v>
      </c>
      <c r="F400" s="18" t="s">
        <v>416</v>
      </c>
      <c r="G400" s="20"/>
    </row>
    <row r="401" spans="1:7" ht="11.1" customHeight="1" thickBot="1" x14ac:dyDescent="0.25">
      <c r="A401" s="3" t="str">
        <f t="shared" si="15"/>
        <v>Ses_RMovRam.csv</v>
      </c>
      <c r="B401" s="3" t="b">
        <f t="shared" si="16"/>
        <v>1</v>
      </c>
      <c r="C401" s="3">
        <f>IF(B401=TRUE,IF(A401=A400,C400+1,1),0)</f>
        <v>54</v>
      </c>
      <c r="D401" s="3" t="str">
        <f>IFERROR(VLOOKUP(F401,type!A:B,2,FALSE),"")</f>
        <v>double</v>
      </c>
      <c r="E401" s="11" t="s">
        <v>618</v>
      </c>
      <c r="F401" s="18" t="s">
        <v>417</v>
      </c>
      <c r="G401" s="20"/>
    </row>
    <row r="402" spans="1:7" ht="11.1" customHeight="1" thickBot="1" x14ac:dyDescent="0.25">
      <c r="A402" s="3" t="str">
        <f t="shared" si="15"/>
        <v>Ses_RMovRam.csv</v>
      </c>
      <c r="B402" s="3" t="b">
        <f t="shared" si="16"/>
        <v>1</v>
      </c>
      <c r="C402" s="3">
        <f>IF(B402=TRUE,IF(A402=A401,C401+1,1),0)</f>
        <v>55</v>
      </c>
      <c r="D402" s="3" t="str">
        <f>IFERROR(VLOOKUP(F402,type!A:B,2,FALSE),"")</f>
        <v>double</v>
      </c>
      <c r="E402" s="11" t="s">
        <v>618</v>
      </c>
      <c r="F402" s="18" t="s">
        <v>418</v>
      </c>
      <c r="G402" s="20"/>
    </row>
    <row r="403" spans="1:7" ht="11.1" customHeight="1" thickBot="1" x14ac:dyDescent="0.25">
      <c r="A403" s="3" t="str">
        <f t="shared" si="15"/>
        <v>Ses_RMovRam.csv</v>
      </c>
      <c r="B403" s="3" t="b">
        <f t="shared" si="16"/>
        <v>1</v>
      </c>
      <c r="C403" s="3">
        <f>IF(B403=TRUE,IF(A403=A402,C402+1,1),0)</f>
        <v>56</v>
      </c>
      <c r="D403" s="3" t="str">
        <f>IFERROR(VLOOKUP(F403,type!A:B,2,FALSE),"")</f>
        <v>double</v>
      </c>
      <c r="E403" s="11" t="s">
        <v>618</v>
      </c>
      <c r="F403" s="18" t="s">
        <v>419</v>
      </c>
      <c r="G403" s="20"/>
    </row>
    <row r="404" spans="1:7" ht="11.1" customHeight="1" thickBot="1" x14ac:dyDescent="0.25">
      <c r="A404" s="3" t="str">
        <f t="shared" si="15"/>
        <v>Ses_RMovRam.csv</v>
      </c>
      <c r="B404" s="3" t="b">
        <f t="shared" si="16"/>
        <v>1</v>
      </c>
      <c r="C404" s="3">
        <f>IF(B404=TRUE,IF(A404=A403,C403+1,1),0)</f>
        <v>57</v>
      </c>
      <c r="D404" s="3" t="str">
        <f>IFERROR(VLOOKUP(F404,type!A:B,2,FALSE),"")</f>
        <v>double</v>
      </c>
      <c r="E404" s="11" t="s">
        <v>618</v>
      </c>
      <c r="F404" s="18" t="s">
        <v>420</v>
      </c>
      <c r="G404" s="20"/>
    </row>
    <row r="405" spans="1:7" ht="11.1" customHeight="1" thickBot="1" x14ac:dyDescent="0.25">
      <c r="A405" s="3" t="str">
        <f t="shared" si="15"/>
        <v>Ses_RMovRam.csv</v>
      </c>
      <c r="B405" s="3" t="b">
        <f t="shared" si="16"/>
        <v>1</v>
      </c>
      <c r="C405" s="3">
        <f>IF(B405=TRUE,IF(A405=A404,C404+1,1),0)</f>
        <v>58</v>
      </c>
      <c r="D405" s="3" t="str">
        <f>IFERROR(VLOOKUP(F405,type!A:B,2,FALSE),"")</f>
        <v>double</v>
      </c>
      <c r="E405" s="11" t="s">
        <v>618</v>
      </c>
      <c r="F405" s="18" t="s">
        <v>421</v>
      </c>
      <c r="G405" s="20"/>
    </row>
    <row r="406" spans="1:7" ht="11.1" customHeight="1" thickBot="1" x14ac:dyDescent="0.25">
      <c r="A406" s="3" t="str">
        <f t="shared" si="15"/>
        <v>Ses_RMovRam.csv</v>
      </c>
      <c r="B406" s="3" t="b">
        <f t="shared" si="16"/>
        <v>1</v>
      </c>
      <c r="C406" s="3">
        <f>IF(B406=TRUE,IF(A406=A405,C405+1,1),0)</f>
        <v>59</v>
      </c>
      <c r="D406" s="3" t="str">
        <f>IFERROR(VLOOKUP(F406,type!A:B,2,FALSE),"")</f>
        <v>double</v>
      </c>
      <c r="E406" s="11" t="s">
        <v>618</v>
      </c>
      <c r="F406" s="18" t="s">
        <v>422</v>
      </c>
      <c r="G406" s="20"/>
    </row>
    <row r="407" spans="1:7" ht="11.1" customHeight="1" thickBot="1" x14ac:dyDescent="0.25">
      <c r="A407" s="3" t="str">
        <f t="shared" si="15"/>
        <v>Ses_RMovRam.csv</v>
      </c>
      <c r="B407" s="3" t="b">
        <f t="shared" si="16"/>
        <v>1</v>
      </c>
      <c r="C407" s="3">
        <f>IF(B407=TRUE,IF(A407=A406,C406+1,1),0)</f>
        <v>60</v>
      </c>
      <c r="D407" s="3" t="str">
        <f>IFERROR(VLOOKUP(F407,type!A:B,2,FALSE),"")</f>
        <v>double</v>
      </c>
      <c r="E407" s="11" t="s">
        <v>618</v>
      </c>
      <c r="F407" s="18" t="s">
        <v>423</v>
      </c>
      <c r="G407" s="20"/>
    </row>
    <row r="408" spans="1:7" ht="11.1" customHeight="1" thickBot="1" x14ac:dyDescent="0.25">
      <c r="A408" s="3" t="str">
        <f t="shared" si="15"/>
        <v>Ses_RMovRam.csv</v>
      </c>
      <c r="B408" s="3" t="b">
        <f t="shared" si="16"/>
        <v>1</v>
      </c>
      <c r="C408" s="3">
        <f>IF(B408=TRUE,IF(A408=A407,C407+1,1),0)</f>
        <v>61</v>
      </c>
      <c r="D408" s="3" t="str">
        <f>IFERROR(VLOOKUP(F408,type!A:B,2,FALSE),"")</f>
        <v>double</v>
      </c>
      <c r="E408" s="11" t="s">
        <v>618</v>
      </c>
      <c r="F408" s="18" t="s">
        <v>424</v>
      </c>
      <c r="G408" s="20"/>
    </row>
    <row r="409" spans="1:7" ht="11.1" customHeight="1" thickBot="1" x14ac:dyDescent="0.25">
      <c r="A409" s="3" t="str">
        <f t="shared" si="15"/>
        <v>Ses_RMovRam.csv</v>
      </c>
      <c r="B409" s="3" t="b">
        <f t="shared" si="16"/>
        <v>1</v>
      </c>
      <c r="C409" s="3">
        <f>IF(B409=TRUE,IF(A409=A408,C408+1,1),0)</f>
        <v>62</v>
      </c>
      <c r="D409" s="3" t="str">
        <f>IFERROR(VLOOKUP(F409,type!A:B,2,FALSE),"")</f>
        <v>double</v>
      </c>
      <c r="E409" s="11" t="s">
        <v>618</v>
      </c>
      <c r="F409" s="18" t="s">
        <v>425</v>
      </c>
      <c r="G409" s="20"/>
    </row>
    <row r="410" spans="1:7" ht="11.1" customHeight="1" thickBot="1" x14ac:dyDescent="0.25">
      <c r="A410" s="3" t="str">
        <f t="shared" si="15"/>
        <v>Ses_RMovRam.csv</v>
      </c>
      <c r="B410" s="3" t="b">
        <f t="shared" si="16"/>
        <v>1</v>
      </c>
      <c r="C410" s="3">
        <f>IF(B410=TRUE,IF(A410=A409,C409+1,1),0)</f>
        <v>63</v>
      </c>
      <c r="D410" s="3" t="str">
        <f>IFERROR(VLOOKUP(F410,type!A:B,2,FALSE),"")</f>
        <v>double</v>
      </c>
      <c r="E410" s="11" t="s">
        <v>618</v>
      </c>
      <c r="F410" s="18" t="s">
        <v>426</v>
      </c>
      <c r="G410" s="20"/>
    </row>
    <row r="411" spans="1:7" ht="11.1" customHeight="1" thickBot="1" x14ac:dyDescent="0.25">
      <c r="A411" s="3" t="str">
        <f t="shared" si="15"/>
        <v>Ses_RMovRam.csv</v>
      </c>
      <c r="B411" s="3" t="b">
        <f t="shared" si="16"/>
        <v>1</v>
      </c>
      <c r="C411" s="3">
        <f>IF(B411=TRUE,IF(A411=A410,C410+1,1),0)</f>
        <v>64</v>
      </c>
      <c r="D411" s="3" t="str">
        <f>IFERROR(VLOOKUP(F411,type!A:B,2,FALSE),"")</f>
        <v>double</v>
      </c>
      <c r="E411" s="11" t="s">
        <v>618</v>
      </c>
      <c r="F411" s="18" t="s">
        <v>427</v>
      </c>
      <c r="G411" s="20"/>
    </row>
    <row r="412" spans="1:7" ht="11.1" customHeight="1" thickBot="1" x14ac:dyDescent="0.25">
      <c r="A412" s="3" t="str">
        <f t="shared" si="15"/>
        <v>Ses_RMovRam.csv</v>
      </c>
      <c r="B412" s="3" t="b">
        <f t="shared" si="16"/>
        <v>1</v>
      </c>
      <c r="C412" s="3">
        <f>IF(B412=TRUE,IF(A412=A411,C411+1,1),0)</f>
        <v>65</v>
      </c>
      <c r="D412" s="3" t="str">
        <f>IFERROR(VLOOKUP(F412,type!A:B,2,FALSE),"")</f>
        <v>double</v>
      </c>
      <c r="E412" s="11" t="s">
        <v>618</v>
      </c>
      <c r="F412" s="18" t="s">
        <v>428</v>
      </c>
      <c r="G412" s="20"/>
    </row>
    <row r="413" spans="1:7" ht="11.1" customHeight="1" thickBot="1" x14ac:dyDescent="0.25">
      <c r="A413" s="3" t="str">
        <f t="shared" si="15"/>
        <v>Ses_RMovRam.csv</v>
      </c>
      <c r="B413" s="3" t="b">
        <f t="shared" si="16"/>
        <v>1</v>
      </c>
      <c r="C413" s="3">
        <f>IF(B413=TRUE,IF(A413=A412,C412+1,1),0)</f>
        <v>66</v>
      </c>
      <c r="D413" s="3" t="str">
        <f>IFERROR(VLOOKUP(F413,type!A:B,2,FALSE),"")</f>
        <v>double</v>
      </c>
      <c r="E413" s="11" t="s">
        <v>618</v>
      </c>
      <c r="F413" s="18" t="s">
        <v>429</v>
      </c>
      <c r="G413" s="20"/>
    </row>
    <row r="414" spans="1:7" ht="11.1" customHeight="1" thickBot="1" x14ac:dyDescent="0.25">
      <c r="A414" s="3" t="str">
        <f t="shared" si="15"/>
        <v>Ses_RMovRam.csv</v>
      </c>
      <c r="B414" s="3" t="b">
        <f t="shared" si="16"/>
        <v>1</v>
      </c>
      <c r="C414" s="3">
        <f>IF(B414=TRUE,IF(A414=A413,C413+1,1),0)</f>
        <v>67</v>
      </c>
      <c r="D414" s="3" t="str">
        <f>IFERROR(VLOOKUP(F414,type!A:B,2,FALSE),"")</f>
        <v>double</v>
      </c>
      <c r="E414" s="11" t="s">
        <v>618</v>
      </c>
      <c r="F414" s="18" t="s">
        <v>430</v>
      </c>
      <c r="G414" s="20"/>
    </row>
    <row r="415" spans="1:7" ht="11.1" customHeight="1" thickBot="1" x14ac:dyDescent="0.25">
      <c r="A415" s="3" t="str">
        <f t="shared" si="15"/>
        <v>Ses_RMovRam.csv</v>
      </c>
      <c r="B415" s="3" t="b">
        <f t="shared" si="16"/>
        <v>1</v>
      </c>
      <c r="C415" s="3">
        <f>IF(B415=TRUE,IF(A415=A414,C414+1,1),0)</f>
        <v>68</v>
      </c>
      <c r="D415" s="3" t="str">
        <f>IFERROR(VLOOKUP(F415,type!A:B,2,FALSE),"")</f>
        <v>double</v>
      </c>
      <c r="E415" s="11" t="s">
        <v>618</v>
      </c>
      <c r="F415" s="18" t="s">
        <v>431</v>
      </c>
      <c r="G415" s="20" t="s">
        <v>432</v>
      </c>
    </row>
    <row r="416" spans="1:7" ht="11.1" customHeight="1" thickBot="1" x14ac:dyDescent="0.25">
      <c r="A416" s="3" t="str">
        <f t="shared" si="15"/>
        <v>Ses_RMovRam.csv</v>
      </c>
      <c r="B416" s="3" t="b">
        <f t="shared" si="16"/>
        <v>1</v>
      </c>
      <c r="C416" s="3">
        <f>IF(B416=TRUE,IF(A416=A415,C415+1,1),0)</f>
        <v>69</v>
      </c>
      <c r="D416" s="3" t="str">
        <f>IFERROR(VLOOKUP(F416,type!A:B,2,FALSE),"")</f>
        <v>double</v>
      </c>
      <c r="E416" s="11" t="s">
        <v>618</v>
      </c>
      <c r="F416" s="18" t="s">
        <v>433</v>
      </c>
      <c r="G416" s="20" t="s">
        <v>434</v>
      </c>
    </row>
    <row r="417" spans="1:7" ht="11.1" customHeight="1" thickBot="1" x14ac:dyDescent="0.25">
      <c r="A417" s="3" t="str">
        <f t="shared" si="15"/>
        <v>Ses_RMovRam.csv</v>
      </c>
      <c r="B417" s="3" t="b">
        <f t="shared" si="16"/>
        <v>1</v>
      </c>
      <c r="C417" s="3">
        <f>IF(B417=TRUE,IF(A417=A416,C416+1,1),0)</f>
        <v>70</v>
      </c>
      <c r="D417" s="3" t="str">
        <f>IFERROR(VLOOKUP(F417,type!A:B,2,FALSE),"")</f>
        <v>double</v>
      </c>
      <c r="E417" s="11" t="s">
        <v>618</v>
      </c>
      <c r="F417" s="18" t="s">
        <v>435</v>
      </c>
      <c r="G417" s="20"/>
    </row>
    <row r="418" spans="1:7" ht="11.1" customHeight="1" thickBot="1" x14ac:dyDescent="0.25">
      <c r="A418" s="3" t="str">
        <f t="shared" si="15"/>
        <v>Ses_RMovRam.csv</v>
      </c>
      <c r="B418" s="3" t="b">
        <f t="shared" si="16"/>
        <v>1</v>
      </c>
      <c r="C418" s="3">
        <f>IF(B418=TRUE,IF(A418=A417,C417+1,1),0)</f>
        <v>71</v>
      </c>
      <c r="D418" s="3" t="str">
        <f>IFERROR(VLOOKUP(F418,type!A:B,2,FALSE),"")</f>
        <v>double</v>
      </c>
      <c r="E418" s="11" t="s">
        <v>618</v>
      </c>
      <c r="F418" s="18" t="s">
        <v>436</v>
      </c>
      <c r="G418" s="20" t="s">
        <v>437</v>
      </c>
    </row>
    <row r="419" spans="1:7" ht="11.1" customHeight="1" thickBot="1" x14ac:dyDescent="0.25">
      <c r="A419" s="3" t="str">
        <f t="shared" si="15"/>
        <v>Ses_RMovRam.csv</v>
      </c>
      <c r="B419" s="3" t="b">
        <f t="shared" si="16"/>
        <v>1</v>
      </c>
      <c r="C419" s="3">
        <f>IF(B419=TRUE,IF(A419=A418,C418+1,1),0)</f>
        <v>72</v>
      </c>
      <c r="D419" s="3" t="str">
        <f>IFERROR(VLOOKUP(F419,type!A:B,2,FALSE),"")</f>
        <v>double</v>
      </c>
      <c r="E419" s="11" t="s">
        <v>618</v>
      </c>
      <c r="F419" s="18" t="s">
        <v>438</v>
      </c>
      <c r="G419" s="20" t="s">
        <v>439</v>
      </c>
    </row>
    <row r="420" spans="1:7" ht="11.1" customHeight="1" thickBot="1" x14ac:dyDescent="0.25">
      <c r="A420" s="3" t="str">
        <f t="shared" si="15"/>
        <v>Ses_RMovRam.csv</v>
      </c>
      <c r="B420" s="3" t="b">
        <f t="shared" si="16"/>
        <v>1</v>
      </c>
      <c r="C420" s="3">
        <f>IF(B420=TRUE,IF(A420=A419,C419+1,1),0)</f>
        <v>73</v>
      </c>
      <c r="D420" s="3" t="str">
        <f>IFERROR(VLOOKUP(F420,type!A:B,2,FALSE),"")</f>
        <v>double</v>
      </c>
      <c r="E420" s="11" t="s">
        <v>618</v>
      </c>
      <c r="F420" s="18" t="s">
        <v>440</v>
      </c>
      <c r="G420" s="20" t="s">
        <v>441</v>
      </c>
    </row>
    <row r="421" spans="1:7" ht="11.1" customHeight="1" thickBot="1" x14ac:dyDescent="0.25">
      <c r="A421" s="3" t="str">
        <f t="shared" si="15"/>
        <v>Ses_RMovRam.csv</v>
      </c>
      <c r="B421" s="3" t="b">
        <f t="shared" si="16"/>
        <v>1</v>
      </c>
      <c r="C421" s="3">
        <f>IF(B421=TRUE,IF(A421=A420,C420+1,1),0)</f>
        <v>74</v>
      </c>
      <c r="D421" s="3" t="str">
        <f>IFERROR(VLOOKUP(F421,type!A:B,2,FALSE),"")</f>
        <v>double</v>
      </c>
      <c r="E421" s="11" t="s">
        <v>618</v>
      </c>
      <c r="F421" s="18" t="s">
        <v>442</v>
      </c>
      <c r="G421" s="20" t="s">
        <v>443</v>
      </c>
    </row>
    <row r="422" spans="1:7" ht="11.1" customHeight="1" thickBot="1" x14ac:dyDescent="0.25">
      <c r="A422" s="3" t="str">
        <f t="shared" si="15"/>
        <v>Ses_RMovRam.csv</v>
      </c>
      <c r="B422" s="3" t="b">
        <f t="shared" si="16"/>
        <v>1</v>
      </c>
      <c r="C422" s="3">
        <f>IF(B422=TRUE,IF(A422=A421,C421+1,1),0)</f>
        <v>75</v>
      </c>
      <c r="D422" s="3" t="str">
        <f>IFERROR(VLOOKUP(F422,type!A:B,2,FALSE),"")</f>
        <v>double</v>
      </c>
      <c r="E422" s="11" t="s">
        <v>618</v>
      </c>
      <c r="F422" s="18" t="s">
        <v>444</v>
      </c>
      <c r="G422" s="20" t="s">
        <v>445</v>
      </c>
    </row>
    <row r="423" spans="1:7" ht="11.1" customHeight="1" thickBot="1" x14ac:dyDescent="0.25">
      <c r="A423" s="3" t="str">
        <f t="shared" si="15"/>
        <v>Ses_RMovRam.csv</v>
      </c>
      <c r="B423" s="3" t="b">
        <f t="shared" si="16"/>
        <v>1</v>
      </c>
      <c r="C423" s="3">
        <f>IF(B423=TRUE,IF(A423=A422,C422+1,1),0)</f>
        <v>76</v>
      </c>
      <c r="D423" s="3" t="str">
        <f>IFERROR(VLOOKUP(F423,type!A:B,2,FALSE),"")</f>
        <v>double</v>
      </c>
      <c r="E423" s="11" t="s">
        <v>618</v>
      </c>
      <c r="F423" s="29" t="s">
        <v>446</v>
      </c>
      <c r="G423" s="20" t="s">
        <v>447</v>
      </c>
    </row>
    <row r="424" spans="1:7" ht="11.1" customHeight="1" thickBot="1" x14ac:dyDescent="0.25">
      <c r="A424" s="3" t="str">
        <f t="shared" si="15"/>
        <v>Ses_RMovRam.csv</v>
      </c>
      <c r="B424" s="3" t="b">
        <f t="shared" si="16"/>
        <v>1</v>
      </c>
      <c r="C424" s="3">
        <f>IF(B424=TRUE,IF(A424=A423,C423+1,1),0)</f>
        <v>77</v>
      </c>
      <c r="D424" s="3" t="str">
        <f>IFERROR(VLOOKUP(F424,type!A:B,2,FALSE),"")</f>
        <v>double</v>
      </c>
      <c r="E424" s="11" t="s">
        <v>618</v>
      </c>
      <c r="F424" s="29" t="s">
        <v>448</v>
      </c>
      <c r="G424" s="20" t="s">
        <v>449</v>
      </c>
    </row>
    <row r="425" spans="1:7" ht="11.1" customHeight="1" thickBot="1" x14ac:dyDescent="0.25">
      <c r="A425" s="3" t="str">
        <f t="shared" si="15"/>
        <v>Ses_RMovRam.csv</v>
      </c>
      <c r="B425" s="3" t="b">
        <f t="shared" si="16"/>
        <v>1</v>
      </c>
      <c r="C425" s="3">
        <f>IF(B425=TRUE,IF(A425=A424,C424+1,1),0)</f>
        <v>78</v>
      </c>
      <c r="D425" s="3" t="str">
        <f>IFERROR(VLOOKUP(F425,type!A:B,2,FALSE),"")</f>
        <v>double</v>
      </c>
      <c r="E425" s="11" t="s">
        <v>618</v>
      </c>
      <c r="F425" s="29" t="s">
        <v>450</v>
      </c>
      <c r="G425" s="20" t="s">
        <v>451</v>
      </c>
    </row>
    <row r="426" spans="1:7" ht="11.1" customHeight="1" thickBot="1" x14ac:dyDescent="0.25">
      <c r="A426" s="3" t="str">
        <f t="shared" si="15"/>
        <v>Ses_RMovRam.csv</v>
      </c>
      <c r="B426" s="3" t="b">
        <f t="shared" si="16"/>
        <v>1</v>
      </c>
      <c r="C426" s="3">
        <f>IF(B426=TRUE,IF(A426=A425,C425+1,1),0)</f>
        <v>79</v>
      </c>
      <c r="D426" s="3" t="str">
        <f>IFERROR(VLOOKUP(F426,type!A:B,2,FALSE),"")</f>
        <v>double</v>
      </c>
      <c r="E426" s="11" t="s">
        <v>618</v>
      </c>
      <c r="F426" s="18" t="s">
        <v>452</v>
      </c>
      <c r="G426" s="20" t="s">
        <v>453</v>
      </c>
    </row>
    <row r="427" spans="1:7" ht="11.1" customHeight="1" thickBot="1" x14ac:dyDescent="0.25">
      <c r="A427" s="3" t="str">
        <f t="shared" si="15"/>
        <v>Ses_RMovRam.csv</v>
      </c>
      <c r="B427" s="3" t="b">
        <f t="shared" si="16"/>
        <v>1</v>
      </c>
      <c r="C427" s="3">
        <f>IF(B427=TRUE,IF(A427=A426,C426+1,1),0)</f>
        <v>80</v>
      </c>
      <c r="D427" s="3" t="str">
        <f>IFERROR(VLOOKUP(F427,type!A:B,2,FALSE),"")</f>
        <v>double</v>
      </c>
      <c r="E427" s="11" t="s">
        <v>618</v>
      </c>
      <c r="F427" s="18" t="s">
        <v>454</v>
      </c>
      <c r="G427" s="20"/>
    </row>
    <row r="428" spans="1:7" ht="11.1" customHeight="1" thickBot="1" x14ac:dyDescent="0.25">
      <c r="A428" s="3" t="str">
        <f t="shared" si="15"/>
        <v>Ses_RMovRam.csv</v>
      </c>
      <c r="B428" s="3" t="b">
        <f t="shared" si="16"/>
        <v>1</v>
      </c>
      <c r="C428" s="3">
        <f>IF(B428=TRUE,IF(A428=A427,C427+1,1),0)</f>
        <v>81</v>
      </c>
      <c r="D428" s="3" t="str">
        <f>IFERROR(VLOOKUP(F428,type!A:B,2,FALSE),"")</f>
        <v>double</v>
      </c>
      <c r="E428" s="11" t="s">
        <v>618</v>
      </c>
      <c r="F428" s="18" t="s">
        <v>455</v>
      </c>
      <c r="G428" s="20"/>
    </row>
    <row r="429" spans="1:7" ht="11.1" customHeight="1" thickBot="1" x14ac:dyDescent="0.25">
      <c r="A429" s="3" t="str">
        <f t="shared" si="15"/>
        <v>Ses_RMovRam.csv</v>
      </c>
      <c r="B429" s="3" t="b">
        <f t="shared" si="16"/>
        <v>1</v>
      </c>
      <c r="C429" s="3">
        <f>IF(B429=TRUE,IF(A429=A428,C428+1,1),0)</f>
        <v>82</v>
      </c>
      <c r="D429" s="3" t="str">
        <f>IFERROR(VLOOKUP(F429,type!A:B,2,FALSE),"")</f>
        <v>double</v>
      </c>
      <c r="E429" s="11" t="s">
        <v>618</v>
      </c>
      <c r="F429" s="18" t="s">
        <v>456</v>
      </c>
      <c r="G429" s="20"/>
    </row>
    <row r="430" spans="1:7" ht="11.1" customHeight="1" thickBot="1" x14ac:dyDescent="0.25">
      <c r="A430" s="3" t="str">
        <f t="shared" si="15"/>
        <v>Ses_RMovRam.csv</v>
      </c>
      <c r="B430" s="3" t="b">
        <f t="shared" si="16"/>
        <v>1</v>
      </c>
      <c r="C430" s="3">
        <f>IF(B430=TRUE,IF(A430=A429,C429+1,1),0)</f>
        <v>83</v>
      </c>
      <c r="D430" s="3" t="str">
        <f>IFERROR(VLOOKUP(F430,type!A:B,2,FALSE),"")</f>
        <v>double</v>
      </c>
      <c r="E430" s="11" t="s">
        <v>618</v>
      </c>
      <c r="F430" s="18" t="s">
        <v>457</v>
      </c>
      <c r="G430" s="20"/>
    </row>
    <row r="431" spans="1:7" ht="11.1" customHeight="1" thickBot="1" x14ac:dyDescent="0.25">
      <c r="A431" s="3" t="str">
        <f t="shared" si="15"/>
        <v>Ses_RMovRam.csv</v>
      </c>
      <c r="B431" s="3" t="b">
        <f t="shared" si="16"/>
        <v>1</v>
      </c>
      <c r="C431" s="3">
        <f>IF(B431=TRUE,IF(A431=A430,C430+1,1),0)</f>
        <v>84</v>
      </c>
      <c r="D431" s="3" t="str">
        <f>IFERROR(VLOOKUP(F431,type!A:B,2,FALSE),"")</f>
        <v>double</v>
      </c>
      <c r="E431" s="11" t="s">
        <v>618</v>
      </c>
      <c r="F431" s="18" t="s">
        <v>458</v>
      </c>
      <c r="G431" s="20" t="s">
        <v>459</v>
      </c>
    </row>
    <row r="432" spans="1:7" ht="11.1" customHeight="1" thickBot="1" x14ac:dyDescent="0.25">
      <c r="A432" s="3" t="str">
        <f t="shared" si="15"/>
        <v>Ses_RMovRam.csv</v>
      </c>
      <c r="B432" s="3" t="b">
        <f t="shared" si="16"/>
        <v>1</v>
      </c>
      <c r="C432" s="3">
        <f>IF(B432=TRUE,IF(A432=A431,C431+1,1),0)</f>
        <v>85</v>
      </c>
      <c r="D432" s="3" t="str">
        <f>IFERROR(VLOOKUP(F432,type!A:B,2,FALSE),"")</f>
        <v>double</v>
      </c>
      <c r="E432" s="11" t="s">
        <v>618</v>
      </c>
      <c r="F432" s="18" t="s">
        <v>460</v>
      </c>
      <c r="G432" s="20"/>
    </row>
    <row r="433" spans="1:7" ht="11.1" customHeight="1" thickBot="1" x14ac:dyDescent="0.25">
      <c r="A433" s="3" t="str">
        <f t="shared" si="15"/>
        <v>Ses_RMovRam.csv</v>
      </c>
      <c r="B433" s="3" t="b">
        <f t="shared" si="16"/>
        <v>1</v>
      </c>
      <c r="C433" s="3">
        <f>IF(B433=TRUE,IF(A433=A432,C432+1,1),0)</f>
        <v>86</v>
      </c>
      <c r="D433" s="3" t="str">
        <f>IFERROR(VLOOKUP(F433,type!A:B,2,FALSE),"")</f>
        <v>double</v>
      </c>
      <c r="E433" s="11" t="s">
        <v>618</v>
      </c>
      <c r="F433" s="18" t="s">
        <v>461</v>
      </c>
      <c r="G433" s="20" t="s">
        <v>462</v>
      </c>
    </row>
    <row r="434" spans="1:7" ht="11.1" customHeight="1" thickBot="1" x14ac:dyDescent="0.25">
      <c r="A434" s="3" t="str">
        <f t="shared" si="15"/>
        <v>Ses_RMovRam.csv</v>
      </c>
      <c r="B434" s="3" t="b">
        <f t="shared" si="16"/>
        <v>1</v>
      </c>
      <c r="C434" s="3">
        <f>IF(B434=TRUE,IF(A434=A433,C433+1,1),0)</f>
        <v>87</v>
      </c>
      <c r="D434" s="3" t="str">
        <f>IFERROR(VLOOKUP(F434,type!A:B,2,FALSE),"")</f>
        <v>double</v>
      </c>
      <c r="E434" s="11" t="s">
        <v>618</v>
      </c>
      <c r="F434" s="18" t="s">
        <v>463</v>
      </c>
      <c r="G434" s="20" t="s">
        <v>464</v>
      </c>
    </row>
    <row r="435" spans="1:7" ht="11.1" customHeight="1" thickBot="1" x14ac:dyDescent="0.25">
      <c r="A435" s="3" t="str">
        <f t="shared" si="15"/>
        <v>Ses_RMovRam.csv</v>
      </c>
      <c r="B435" s="3" t="b">
        <f t="shared" si="16"/>
        <v>1</v>
      </c>
      <c r="C435" s="3">
        <f>IF(B435=TRUE,IF(A435=A434,C434+1,1),0)</f>
        <v>88</v>
      </c>
      <c r="D435" s="3" t="str">
        <f>IFERROR(VLOOKUP(F435,type!A:B,2,FALSE),"")</f>
        <v>double</v>
      </c>
      <c r="E435" s="11" t="s">
        <v>618</v>
      </c>
      <c r="F435" s="18" t="s">
        <v>465</v>
      </c>
      <c r="G435" s="20"/>
    </row>
    <row r="436" spans="1:7" ht="11.1" customHeight="1" thickBot="1" x14ac:dyDescent="0.25">
      <c r="A436" s="3" t="str">
        <f t="shared" si="15"/>
        <v>Ses_RMovRam.csv</v>
      </c>
      <c r="B436" s="3" t="b">
        <f t="shared" si="16"/>
        <v>1</v>
      </c>
      <c r="C436" s="3">
        <f>IF(B436=TRUE,IF(A436=A435,C435+1,1),0)</f>
        <v>89</v>
      </c>
      <c r="D436" s="3" t="str">
        <f>IFERROR(VLOOKUP(F436,type!A:B,2,FALSE),"")</f>
        <v>double</v>
      </c>
      <c r="E436" s="11" t="s">
        <v>618</v>
      </c>
      <c r="F436" s="18" t="s">
        <v>466</v>
      </c>
      <c r="G436" s="20" t="s">
        <v>467</v>
      </c>
    </row>
    <row r="437" spans="1:7" ht="11.1" customHeight="1" thickBot="1" x14ac:dyDescent="0.25">
      <c r="A437" s="3" t="str">
        <f t="shared" si="15"/>
        <v>Ses_RMovRam.csv</v>
      </c>
      <c r="B437" s="3" t="b">
        <f t="shared" si="16"/>
        <v>1</v>
      </c>
      <c r="C437" s="3">
        <f>IF(B437=TRUE,IF(A437=A436,C436+1,1),0)</f>
        <v>90</v>
      </c>
      <c r="D437" s="3" t="str">
        <f>IFERROR(VLOOKUP(F437,type!A:B,2,FALSE),"")</f>
        <v>double</v>
      </c>
      <c r="E437" s="11" t="s">
        <v>618</v>
      </c>
      <c r="F437" s="18" t="s">
        <v>468</v>
      </c>
      <c r="G437" s="20" t="s">
        <v>469</v>
      </c>
    </row>
    <row r="438" spans="1:7" ht="11.1" customHeight="1" thickBot="1" x14ac:dyDescent="0.25">
      <c r="A438" s="3" t="str">
        <f t="shared" si="15"/>
        <v>Ses_RMovRam.csv</v>
      </c>
      <c r="B438" s="3" t="b">
        <f t="shared" si="16"/>
        <v>1</v>
      </c>
      <c r="C438" s="3">
        <f>IF(B438=TRUE,IF(A438=A437,C437+1,1),0)</f>
        <v>91</v>
      </c>
      <c r="D438" s="3" t="str">
        <f>IFERROR(VLOOKUP(F438,type!A:B,2,FALSE),"")</f>
        <v>double</v>
      </c>
      <c r="E438" s="11" t="s">
        <v>618</v>
      </c>
      <c r="F438" s="18" t="s">
        <v>470</v>
      </c>
      <c r="G438" s="20" t="s">
        <v>471</v>
      </c>
    </row>
    <row r="439" spans="1:7" ht="11.1" customHeight="1" thickBot="1" x14ac:dyDescent="0.25">
      <c r="A439" s="3" t="str">
        <f t="shared" si="15"/>
        <v>Ses_RMovRam.csv</v>
      </c>
      <c r="B439" s="3" t="b">
        <f t="shared" si="16"/>
        <v>1</v>
      </c>
      <c r="C439" s="3">
        <f>IF(B439=TRUE,IF(A439=A438,C438+1,1),0)</f>
        <v>92</v>
      </c>
      <c r="D439" s="3" t="str">
        <f>IFERROR(VLOOKUP(F439,type!A:B,2,FALSE),"")</f>
        <v>double</v>
      </c>
      <c r="E439" s="11" t="s">
        <v>618</v>
      </c>
      <c r="F439" s="18" t="s">
        <v>472</v>
      </c>
      <c r="G439" s="20"/>
    </row>
    <row r="440" spans="1:7" ht="11.1" customHeight="1" thickBot="1" x14ac:dyDescent="0.25">
      <c r="A440" s="3" t="str">
        <f t="shared" si="15"/>
        <v>Ses_RMovRam.csv</v>
      </c>
      <c r="B440" s="3" t="b">
        <f t="shared" si="16"/>
        <v>1</v>
      </c>
      <c r="C440" s="3">
        <f>IF(B440=TRUE,IF(A440=A439,C439+1,1),0)</f>
        <v>93</v>
      </c>
      <c r="D440" s="3" t="str">
        <f>IFERROR(VLOOKUP(F440,type!A:B,2,FALSE),"")</f>
        <v>double</v>
      </c>
      <c r="E440" s="11" t="s">
        <v>618</v>
      </c>
      <c r="F440" s="18" t="s">
        <v>473</v>
      </c>
      <c r="G440" s="20" t="s">
        <v>474</v>
      </c>
    </row>
    <row r="441" spans="1:7" ht="11.1" customHeight="1" thickBot="1" x14ac:dyDescent="0.25">
      <c r="A441" s="3" t="str">
        <f t="shared" si="15"/>
        <v>Ses_RMovRam.csv</v>
      </c>
      <c r="B441" s="3" t="b">
        <f t="shared" si="16"/>
        <v>1</v>
      </c>
      <c r="C441" s="3">
        <f>IF(B441=TRUE,IF(A441=A440,C440+1,1),0)</f>
        <v>94</v>
      </c>
      <c r="D441" s="3" t="str">
        <f>IFERROR(VLOOKUP(F441,type!A:B,2,FALSE),"")</f>
        <v>double</v>
      </c>
      <c r="E441" s="11" t="s">
        <v>618</v>
      </c>
      <c r="F441" s="18" t="s">
        <v>475</v>
      </c>
      <c r="G441" s="20" t="s">
        <v>476</v>
      </c>
    </row>
    <row r="442" spans="1:7" ht="11.1" customHeight="1" thickBot="1" x14ac:dyDescent="0.25">
      <c r="A442" s="3" t="str">
        <f t="shared" si="15"/>
        <v>Ses_RMovRam.csv</v>
      </c>
      <c r="B442" s="3" t="b">
        <f t="shared" si="16"/>
        <v>1</v>
      </c>
      <c r="C442" s="3">
        <f>IF(B442=TRUE,IF(A442=A441,C441+1,1),0)</f>
        <v>95</v>
      </c>
      <c r="D442" s="3" t="str">
        <f>IFERROR(VLOOKUP(F442,type!A:B,2,FALSE),"")</f>
        <v>double</v>
      </c>
      <c r="E442" s="11" t="s">
        <v>618</v>
      </c>
      <c r="F442" s="18" t="s">
        <v>477</v>
      </c>
      <c r="G442" s="20" t="s">
        <v>478</v>
      </c>
    </row>
    <row r="443" spans="1:7" ht="11.1" customHeight="1" thickBot="1" x14ac:dyDescent="0.25">
      <c r="A443" s="3" t="str">
        <f t="shared" si="15"/>
        <v>Ses_RMovRam.csv</v>
      </c>
      <c r="B443" s="3" t="b">
        <f t="shared" si="16"/>
        <v>1</v>
      </c>
      <c r="C443" s="3">
        <f>IF(B443=TRUE,IF(A443=A442,C442+1,1),0)</f>
        <v>96</v>
      </c>
      <c r="D443" s="3" t="str">
        <f>IFERROR(VLOOKUP(F443,type!A:B,2,FALSE),"")</f>
        <v>double</v>
      </c>
      <c r="E443" s="11" t="s">
        <v>618</v>
      </c>
      <c r="F443" s="18" t="s">
        <v>479</v>
      </c>
      <c r="G443" s="20" t="s">
        <v>480</v>
      </c>
    </row>
    <row r="444" spans="1:7" ht="11.1" customHeight="1" thickBot="1" x14ac:dyDescent="0.25">
      <c r="A444" s="3" t="str">
        <f t="shared" si="15"/>
        <v>Ses_RMovRam.csv</v>
      </c>
      <c r="B444" s="3" t="b">
        <f t="shared" si="16"/>
        <v>1</v>
      </c>
      <c r="C444" s="3">
        <f>IF(B444=TRUE,IF(A444=A443,C443+1,1),0)</f>
        <v>97</v>
      </c>
      <c r="D444" s="3" t="str">
        <f>IFERROR(VLOOKUP(F444,type!A:B,2,FALSE),"")</f>
        <v>double</v>
      </c>
      <c r="E444" s="11" t="s">
        <v>618</v>
      </c>
      <c r="F444" s="18" t="s">
        <v>481</v>
      </c>
      <c r="G444" s="20" t="s">
        <v>482</v>
      </c>
    </row>
    <row r="445" spans="1:7" ht="11.1" customHeight="1" thickBot="1" x14ac:dyDescent="0.25">
      <c r="A445" s="3" t="str">
        <f t="shared" si="15"/>
        <v>Ses_RMovRam.csv</v>
      </c>
      <c r="B445" s="3" t="b">
        <f t="shared" si="16"/>
        <v>1</v>
      </c>
      <c r="C445" s="3">
        <f>IF(B445=TRUE,IF(A445=A444,C444+1,1),0)</f>
        <v>98</v>
      </c>
      <c r="D445" s="3" t="str">
        <f>IFERROR(VLOOKUP(F445,type!A:B,2,FALSE),"")</f>
        <v>double</v>
      </c>
      <c r="E445" s="11" t="s">
        <v>618</v>
      </c>
      <c r="F445" s="18" t="s">
        <v>483</v>
      </c>
      <c r="G445" s="20" t="s">
        <v>484</v>
      </c>
    </row>
    <row r="446" spans="1:7" ht="11.1" customHeight="1" thickBot="1" x14ac:dyDescent="0.25">
      <c r="A446" s="3" t="str">
        <f t="shared" si="15"/>
        <v>Ses_RMovRam.csv</v>
      </c>
      <c r="B446" s="3" t="b">
        <f t="shared" si="16"/>
        <v>1</v>
      </c>
      <c r="C446" s="3">
        <f>IF(B446=TRUE,IF(A446=A445,C445+1,1),0)</f>
        <v>99</v>
      </c>
      <c r="D446" s="3" t="str">
        <f>IFERROR(VLOOKUP(F446,type!A:B,2,FALSE),"")</f>
        <v>double</v>
      </c>
      <c r="E446" s="11" t="s">
        <v>618</v>
      </c>
      <c r="F446" s="18" t="s">
        <v>485</v>
      </c>
      <c r="G446" s="20" t="s">
        <v>486</v>
      </c>
    </row>
    <row r="447" spans="1:7" ht="11.1" customHeight="1" thickBot="1" x14ac:dyDescent="0.25">
      <c r="A447" s="3" t="str">
        <f t="shared" si="15"/>
        <v>Ses_RMovRam.csv</v>
      </c>
      <c r="B447" s="3" t="b">
        <f t="shared" si="16"/>
        <v>1</v>
      </c>
      <c r="C447" s="3">
        <f>IF(B447=TRUE,IF(A447=A446,C446+1,1),0)</f>
        <v>100</v>
      </c>
      <c r="D447" s="3" t="str">
        <f>IFERROR(VLOOKUP(F447,type!A:B,2,FALSE),"")</f>
        <v>double</v>
      </c>
      <c r="E447" s="11" t="s">
        <v>618</v>
      </c>
      <c r="F447" s="18" t="s">
        <v>487</v>
      </c>
      <c r="G447" s="20"/>
    </row>
    <row r="448" spans="1:7" ht="11.1" customHeight="1" thickBot="1" x14ac:dyDescent="0.25">
      <c r="A448" s="3" t="str">
        <f t="shared" si="15"/>
        <v>Ses_RMovRam.csv</v>
      </c>
      <c r="B448" s="3" t="b">
        <f t="shared" si="16"/>
        <v>1</v>
      </c>
      <c r="C448" s="3">
        <f>IF(B448=TRUE,IF(A448=A447,C447+1,1),0)</f>
        <v>101</v>
      </c>
      <c r="D448" s="3" t="str">
        <f>IFERROR(VLOOKUP(F448,type!A:B,2,FALSE),"")</f>
        <v>double</v>
      </c>
      <c r="E448" s="11" t="s">
        <v>618</v>
      </c>
      <c r="F448" s="18" t="s">
        <v>488</v>
      </c>
      <c r="G448" s="20" t="s">
        <v>489</v>
      </c>
    </row>
    <row r="449" spans="1:7" ht="11.1" customHeight="1" thickBot="1" x14ac:dyDescent="0.25">
      <c r="A449" s="3" t="str">
        <f t="shared" si="15"/>
        <v>Ses_RMovRam.csv</v>
      </c>
      <c r="B449" s="3" t="b">
        <f t="shared" si="16"/>
        <v>1</v>
      </c>
      <c r="C449" s="3">
        <f>IF(B449=TRUE,IF(A449=A448,C448+1,1),0)</f>
        <v>102</v>
      </c>
      <c r="D449" s="3" t="str">
        <f>IFERROR(VLOOKUP(F449,type!A:B,2,FALSE),"")</f>
        <v>double</v>
      </c>
      <c r="E449" s="11" t="s">
        <v>618</v>
      </c>
      <c r="F449" s="18" t="s">
        <v>490</v>
      </c>
      <c r="G449" s="20"/>
    </row>
    <row r="450" spans="1:7" ht="11.1" customHeight="1" thickBot="1" x14ac:dyDescent="0.25">
      <c r="A450" s="3" t="str">
        <f t="shared" si="15"/>
        <v>Ses_RMovRam.csv</v>
      </c>
      <c r="B450" s="3" t="b">
        <f t="shared" si="16"/>
        <v>1</v>
      </c>
      <c r="C450" s="3">
        <f>IF(B450=TRUE,IF(A450=A449,C449+1,1),0)</f>
        <v>103</v>
      </c>
      <c r="D450" s="3" t="str">
        <f>IFERROR(VLOOKUP(F450,type!A:B,2,FALSE),"")</f>
        <v>double</v>
      </c>
      <c r="E450" s="11" t="s">
        <v>618</v>
      </c>
      <c r="F450" s="18" t="s">
        <v>491</v>
      </c>
      <c r="G450" s="20"/>
    </row>
    <row r="451" spans="1:7" ht="11.1" customHeight="1" thickBot="1" x14ac:dyDescent="0.25">
      <c r="A451" s="3" t="str">
        <f t="shared" si="15"/>
        <v>Ses_RMovRam.csv</v>
      </c>
      <c r="B451" s="3" t="b">
        <f t="shared" si="16"/>
        <v>1</v>
      </c>
      <c r="C451" s="3">
        <f>IF(B451=TRUE,IF(A451=A450,C450+1,1),0)</f>
        <v>104</v>
      </c>
      <c r="D451" s="3" t="str">
        <f>IFERROR(VLOOKUP(F451,type!A:B,2,FALSE),"")</f>
        <v>double</v>
      </c>
      <c r="E451" s="11" t="s">
        <v>618</v>
      </c>
      <c r="F451" s="18" t="s">
        <v>492</v>
      </c>
      <c r="G451" s="20"/>
    </row>
    <row r="452" spans="1:7" ht="11.1" customHeight="1" thickBot="1" x14ac:dyDescent="0.25">
      <c r="A452" s="3" t="str">
        <f t="shared" si="15"/>
        <v>Ses_RMovRam.csv</v>
      </c>
      <c r="B452" s="3" t="b">
        <f t="shared" si="16"/>
        <v>1</v>
      </c>
      <c r="C452" s="3">
        <f>IF(B452=TRUE,IF(A452=A451,C451+1,1),0)</f>
        <v>105</v>
      </c>
      <c r="D452" s="3" t="str">
        <f>IFERROR(VLOOKUP(F452,type!A:B,2,FALSE),"")</f>
        <v>double</v>
      </c>
      <c r="E452" s="11" t="s">
        <v>618</v>
      </c>
      <c r="F452" s="18" t="s">
        <v>493</v>
      </c>
      <c r="G452" s="20" t="s">
        <v>494</v>
      </c>
    </row>
    <row r="453" spans="1:7" ht="11.1" customHeight="1" thickBot="1" x14ac:dyDescent="0.25">
      <c r="A453" s="3" t="str">
        <f t="shared" si="15"/>
        <v>Ses_RMovRam.csv</v>
      </c>
      <c r="B453" s="3" t="b">
        <f t="shared" si="16"/>
        <v>1</v>
      </c>
      <c r="C453" s="3">
        <f>IF(B453=TRUE,IF(A453=A452,C452+1,1),0)</f>
        <v>106</v>
      </c>
      <c r="D453" s="3" t="str">
        <f>IFERROR(VLOOKUP(F453,type!A:B,2,FALSE),"")</f>
        <v>double</v>
      </c>
      <c r="E453" s="11" t="s">
        <v>618</v>
      </c>
      <c r="F453" s="18" t="s">
        <v>495</v>
      </c>
      <c r="G453" s="20" t="s">
        <v>496</v>
      </c>
    </row>
    <row r="454" spans="1:7" ht="11.1" customHeight="1" thickBot="1" x14ac:dyDescent="0.25">
      <c r="A454" s="3" t="str">
        <f t="shared" si="15"/>
        <v>Ses_RMovRam.csv</v>
      </c>
      <c r="B454" s="3" t="b">
        <f t="shared" si="16"/>
        <v>1</v>
      </c>
      <c r="C454" s="3">
        <f>IF(B454=TRUE,IF(A454=A453,C453+1,1),0)</f>
        <v>107</v>
      </c>
      <c r="D454" s="3" t="str">
        <f>IFERROR(VLOOKUP(F454,type!A:B,2,FALSE),"")</f>
        <v>double</v>
      </c>
      <c r="E454" s="11" t="s">
        <v>618</v>
      </c>
      <c r="F454" s="18" t="s">
        <v>497</v>
      </c>
      <c r="G454" s="20" t="s">
        <v>498</v>
      </c>
    </row>
    <row r="455" spans="1:7" ht="11.1" customHeight="1" thickBot="1" x14ac:dyDescent="0.25">
      <c r="A455" s="3" t="str">
        <f t="shared" si="15"/>
        <v>Ses_RMovRam.csv</v>
      </c>
      <c r="B455" s="3" t="b">
        <f t="shared" si="16"/>
        <v>1</v>
      </c>
      <c r="C455" s="3">
        <f>IF(B455=TRUE,IF(A455=A454,C454+1,1),0)</f>
        <v>108</v>
      </c>
      <c r="D455" s="3" t="str">
        <f>IFERROR(VLOOKUP(F455,type!A:B,2,FALSE),"")</f>
        <v>double</v>
      </c>
      <c r="E455" s="11" t="s">
        <v>618</v>
      </c>
      <c r="F455" s="18" t="s">
        <v>499</v>
      </c>
      <c r="G455" s="20" t="s">
        <v>500</v>
      </c>
    </row>
    <row r="456" spans="1:7" ht="11.1" customHeight="1" thickBot="1" x14ac:dyDescent="0.25">
      <c r="A456" s="3" t="str">
        <f t="shared" si="15"/>
        <v>Ses_RMovRam.csv</v>
      </c>
      <c r="B456" s="3" t="b">
        <f t="shared" si="16"/>
        <v>1</v>
      </c>
      <c r="C456" s="3">
        <f>IF(B456=TRUE,IF(A456=A455,C455+1,1),0)</f>
        <v>109</v>
      </c>
      <c r="D456" s="3" t="str">
        <f>IFERROR(VLOOKUP(F456,type!A:B,2,FALSE),"")</f>
        <v>double</v>
      </c>
      <c r="E456" s="11" t="s">
        <v>618</v>
      </c>
      <c r="F456" s="18" t="s">
        <v>501</v>
      </c>
      <c r="G456" s="20" t="s">
        <v>502</v>
      </c>
    </row>
    <row r="457" spans="1:7" ht="11.1" customHeight="1" thickBot="1" x14ac:dyDescent="0.25">
      <c r="A457" s="3" t="str">
        <f t="shared" si="15"/>
        <v>Ses_RMovRam.csv</v>
      </c>
      <c r="B457" s="3" t="b">
        <f t="shared" si="16"/>
        <v>1</v>
      </c>
      <c r="C457" s="3">
        <f>IF(B457=TRUE,IF(A457=A456,C456+1,1),0)</f>
        <v>110</v>
      </c>
      <c r="D457" s="3" t="str">
        <f>IFERROR(VLOOKUP(F457,type!A:B,2,FALSE),"")</f>
        <v>double</v>
      </c>
      <c r="E457" s="11" t="s">
        <v>618</v>
      </c>
      <c r="F457" s="18" t="s">
        <v>503</v>
      </c>
      <c r="G457" s="20"/>
    </row>
    <row r="458" spans="1:7" ht="11.1" customHeight="1" thickBot="1" x14ac:dyDescent="0.25">
      <c r="A458" s="3" t="str">
        <f t="shared" si="15"/>
        <v>Ses_RMovRam.csv</v>
      </c>
      <c r="B458" s="3" t="b">
        <f t="shared" si="16"/>
        <v>1</v>
      </c>
      <c r="C458" s="3">
        <f>IF(B458=TRUE,IF(A458=A457,C457+1,1),0)</f>
        <v>111</v>
      </c>
      <c r="D458" s="3" t="str">
        <f>IFERROR(VLOOKUP(F458,type!A:B,2,FALSE),"")</f>
        <v>double</v>
      </c>
      <c r="E458" s="11" t="s">
        <v>618</v>
      </c>
      <c r="F458" s="18" t="s">
        <v>504</v>
      </c>
      <c r="G458" s="20"/>
    </row>
    <row r="459" spans="1:7" ht="11.1" customHeight="1" thickBot="1" x14ac:dyDescent="0.25">
      <c r="A459" s="3" t="str">
        <f t="shared" si="15"/>
        <v>Ses_RMovRam.csv</v>
      </c>
      <c r="B459" s="3" t="b">
        <f t="shared" si="16"/>
        <v>1</v>
      </c>
      <c r="C459" s="3">
        <f>IF(B459=TRUE,IF(A459=A458,C458+1,1),0)</f>
        <v>112</v>
      </c>
      <c r="D459" s="3" t="str">
        <f>IFERROR(VLOOKUP(F459,type!A:B,2,FALSE),"")</f>
        <v>double</v>
      </c>
      <c r="E459" s="11" t="s">
        <v>618</v>
      </c>
      <c r="F459" s="18" t="s">
        <v>505</v>
      </c>
      <c r="G459" s="20"/>
    </row>
    <row r="460" spans="1:7" ht="11.1" customHeight="1" thickBot="1" x14ac:dyDescent="0.25">
      <c r="A460" s="3" t="str">
        <f t="shared" si="15"/>
        <v>Ses_RMovRam.csv</v>
      </c>
      <c r="B460" s="3" t="b">
        <f t="shared" si="16"/>
        <v>1</v>
      </c>
      <c r="C460" s="3">
        <f>IF(B460=TRUE,IF(A460=A459,C459+1,1),0)</f>
        <v>113</v>
      </c>
      <c r="D460" s="3" t="str">
        <f>IFERROR(VLOOKUP(F460,type!A:B,2,FALSE),"")</f>
        <v>double</v>
      </c>
      <c r="E460" s="11" t="s">
        <v>618</v>
      </c>
      <c r="F460" s="18" t="s">
        <v>506</v>
      </c>
      <c r="G460" s="20" t="s">
        <v>507</v>
      </c>
    </row>
    <row r="461" spans="1:7" ht="11.1" customHeight="1" thickBot="1" x14ac:dyDescent="0.25">
      <c r="A461" s="3" t="str">
        <f t="shared" si="15"/>
        <v>Ses_RMovRam.csv</v>
      </c>
      <c r="B461" s="3" t="b">
        <f t="shared" si="16"/>
        <v>1</v>
      </c>
      <c r="C461" s="3">
        <f>IF(B461=TRUE,IF(A461=A460,C460+1,1),0)</f>
        <v>114</v>
      </c>
      <c r="D461" s="3" t="str">
        <f>IFERROR(VLOOKUP(F461,type!A:B,2,FALSE),"")</f>
        <v>double</v>
      </c>
      <c r="E461" s="11" t="s">
        <v>618</v>
      </c>
      <c r="F461" s="18" t="s">
        <v>508</v>
      </c>
      <c r="G461" s="20" t="s">
        <v>509</v>
      </c>
    </row>
    <row r="462" spans="1:7" ht="11.1" customHeight="1" thickBot="1" x14ac:dyDescent="0.25">
      <c r="A462" s="3" t="str">
        <f t="shared" si="15"/>
        <v>Ses_RMovRam.csv</v>
      </c>
      <c r="B462" s="3" t="b">
        <f t="shared" si="16"/>
        <v>1</v>
      </c>
      <c r="C462" s="3">
        <f>IF(B462=TRUE,IF(A462=A461,C461+1,1),0)</f>
        <v>115</v>
      </c>
      <c r="D462" s="3" t="str">
        <f>IFERROR(VLOOKUP(F462,type!A:B,2,FALSE),"")</f>
        <v>double</v>
      </c>
      <c r="E462" s="11" t="s">
        <v>618</v>
      </c>
      <c r="F462" s="18" t="s">
        <v>510</v>
      </c>
      <c r="G462" s="20"/>
    </row>
    <row r="463" spans="1:7" ht="11.1" customHeight="1" thickBot="1" x14ac:dyDescent="0.25">
      <c r="A463" s="3" t="str">
        <f t="shared" ref="A463:A520" si="17">TRIM(IF(IFERROR(SEARCH(".csv",F463,1),0)&gt;0,F463,A462))</f>
        <v>Ses_RMovRam.csv</v>
      </c>
      <c r="B463" s="3" t="b">
        <f t="shared" si="16"/>
        <v>1</v>
      </c>
      <c r="C463" s="3">
        <f>IF(B463=TRUE,IF(A463=A462,C462+1,1),0)</f>
        <v>116</v>
      </c>
      <c r="D463" s="3" t="str">
        <f>IFERROR(VLOOKUP(F463,type!A:B,2,FALSE),"")</f>
        <v>double</v>
      </c>
      <c r="E463" s="11" t="s">
        <v>618</v>
      </c>
      <c r="F463" s="18" t="s">
        <v>511</v>
      </c>
      <c r="G463" s="20" t="s">
        <v>512</v>
      </c>
    </row>
    <row r="464" spans="1:7" ht="11.1" customHeight="1" thickBot="1" x14ac:dyDescent="0.25">
      <c r="A464" s="3" t="str">
        <f t="shared" si="17"/>
        <v>Ses_RMovRam.csv</v>
      </c>
      <c r="B464" s="3" t="b">
        <f t="shared" ref="B464:B520" si="18">AND(IF(IFERROR(SEARCH(".csv",F464,1),0)&gt;0,FALSE,TRUE),LEN(F464)&gt;0)</f>
        <v>1</v>
      </c>
      <c r="C464" s="3">
        <f>IF(B464=TRUE,IF(A464=A463,C463+1,1),0)</f>
        <v>117</v>
      </c>
      <c r="D464" s="3" t="str">
        <f>IFERROR(VLOOKUP(F464,type!A:B,2,FALSE),"")</f>
        <v>double</v>
      </c>
      <c r="E464" s="11" t="s">
        <v>618</v>
      </c>
      <c r="F464" s="18" t="s">
        <v>513</v>
      </c>
      <c r="G464" s="20" t="s">
        <v>514</v>
      </c>
    </row>
    <row r="465" spans="1:7" ht="11.1" customHeight="1" thickBot="1" x14ac:dyDescent="0.25">
      <c r="A465" s="3" t="str">
        <f t="shared" si="17"/>
        <v>Ses_RMovRam.csv</v>
      </c>
      <c r="B465" s="3" t="b">
        <f t="shared" si="18"/>
        <v>1</v>
      </c>
      <c r="C465" s="3">
        <f>IF(B465=TRUE,IF(A465=A464,C464+1,1),0)</f>
        <v>118</v>
      </c>
      <c r="D465" s="3" t="str">
        <f>IFERROR(VLOOKUP(F465,type!A:B,2,FALSE),"")</f>
        <v>double</v>
      </c>
      <c r="E465" s="11" t="s">
        <v>618</v>
      </c>
      <c r="F465" s="18" t="s">
        <v>515</v>
      </c>
      <c r="G465" s="20" t="s">
        <v>516</v>
      </c>
    </row>
    <row r="466" spans="1:7" ht="11.1" customHeight="1" thickBot="1" x14ac:dyDescent="0.25">
      <c r="A466" s="3" t="str">
        <f t="shared" si="17"/>
        <v>Ses_RMovRam.csv</v>
      </c>
      <c r="B466" s="3" t="b">
        <f t="shared" si="18"/>
        <v>1</v>
      </c>
      <c r="C466" s="3">
        <f>IF(B466=TRUE,IF(A466=A465,C465+1,1),0)</f>
        <v>119</v>
      </c>
      <c r="D466" s="3" t="str">
        <f>IFERROR(VLOOKUP(F466,type!A:B,2,FALSE),"")</f>
        <v>double</v>
      </c>
      <c r="E466" s="11" t="s">
        <v>618</v>
      </c>
      <c r="F466" s="18" t="s">
        <v>517</v>
      </c>
      <c r="G466" s="20" t="s">
        <v>518</v>
      </c>
    </row>
    <row r="467" spans="1:7" ht="11.1" customHeight="1" thickBot="1" x14ac:dyDescent="0.25">
      <c r="A467" s="3" t="str">
        <f t="shared" si="17"/>
        <v>Ses_RMovRam.csv</v>
      </c>
      <c r="B467" s="3" t="b">
        <f t="shared" si="18"/>
        <v>1</v>
      </c>
      <c r="C467" s="3">
        <f>IF(B467=TRUE,IF(A467=A466,C466+1,1),0)</f>
        <v>120</v>
      </c>
      <c r="D467" s="3" t="str">
        <f>IFERROR(VLOOKUP(F467,type!A:B,2,FALSE),"")</f>
        <v>double</v>
      </c>
      <c r="E467" s="11" t="s">
        <v>618</v>
      </c>
      <c r="F467" s="18" t="s">
        <v>519</v>
      </c>
      <c r="G467" s="20" t="s">
        <v>520</v>
      </c>
    </row>
    <row r="468" spans="1:7" ht="11.1" customHeight="1" thickBot="1" x14ac:dyDescent="0.25">
      <c r="A468" s="3" t="str">
        <f t="shared" si="17"/>
        <v>Ses_RMovRam.csv</v>
      </c>
      <c r="B468" s="3" t="b">
        <f t="shared" si="18"/>
        <v>1</v>
      </c>
      <c r="C468" s="3">
        <f>IF(B468=TRUE,IF(A468=A467,C467+1,1),0)</f>
        <v>121</v>
      </c>
      <c r="D468" s="3" t="str">
        <f>IFERROR(VLOOKUP(F468,type!A:B,2,FALSE),"")</f>
        <v>double</v>
      </c>
      <c r="E468" s="11" t="s">
        <v>618</v>
      </c>
      <c r="F468" s="18" t="s">
        <v>521</v>
      </c>
      <c r="G468" s="20" t="s">
        <v>522</v>
      </c>
    </row>
    <row r="469" spans="1:7" ht="11.1" customHeight="1" thickBot="1" x14ac:dyDescent="0.25">
      <c r="A469" s="3" t="str">
        <f t="shared" si="17"/>
        <v>Ses_RMovRam.csv</v>
      </c>
      <c r="B469" s="3" t="b">
        <f t="shared" si="18"/>
        <v>1</v>
      </c>
      <c r="C469" s="3">
        <f>IF(B469=TRUE,IF(A469=A468,C468+1,1),0)</f>
        <v>122</v>
      </c>
      <c r="D469" s="3" t="str">
        <f>IFERROR(VLOOKUP(F469,type!A:B,2,FALSE),"")</f>
        <v>double</v>
      </c>
      <c r="E469" s="11" t="s">
        <v>618</v>
      </c>
      <c r="F469" s="18" t="s">
        <v>523</v>
      </c>
      <c r="G469" s="20" t="s">
        <v>524</v>
      </c>
    </row>
    <row r="470" spans="1:7" ht="11.1" customHeight="1" thickBot="1" x14ac:dyDescent="0.25">
      <c r="A470" s="3" t="str">
        <f t="shared" si="17"/>
        <v>Ses_RMovRam.csv</v>
      </c>
      <c r="B470" s="3" t="b">
        <f t="shared" si="18"/>
        <v>1</v>
      </c>
      <c r="C470" s="3">
        <f>IF(B470=TRUE,IF(A470=A469,C469+1,1),0)</f>
        <v>123</v>
      </c>
      <c r="D470" s="3" t="str">
        <f>IFERROR(VLOOKUP(F470,type!A:B,2,FALSE),"")</f>
        <v>double</v>
      </c>
      <c r="E470" s="11" t="s">
        <v>618</v>
      </c>
      <c r="F470" s="18" t="s">
        <v>525</v>
      </c>
      <c r="G470" s="20" t="s">
        <v>526</v>
      </c>
    </row>
    <row r="471" spans="1:7" ht="11.1" customHeight="1" thickBot="1" x14ac:dyDescent="0.25">
      <c r="A471" s="3" t="str">
        <f t="shared" si="17"/>
        <v>Ses_RMovRam.csv</v>
      </c>
      <c r="B471" s="3" t="b">
        <f t="shared" si="18"/>
        <v>1</v>
      </c>
      <c r="C471" s="3">
        <f>IF(B471=TRUE,IF(A471=A470,C470+1,1),0)</f>
        <v>124</v>
      </c>
      <c r="D471" s="3" t="str">
        <f>IFERROR(VLOOKUP(F471,type!A:B,2,FALSE),"")</f>
        <v>double</v>
      </c>
      <c r="E471" s="11" t="s">
        <v>618</v>
      </c>
      <c r="F471" s="18" t="s">
        <v>527</v>
      </c>
      <c r="G471" s="20" t="s">
        <v>528</v>
      </c>
    </row>
    <row r="472" spans="1:7" ht="11.1" customHeight="1" thickBot="1" x14ac:dyDescent="0.25">
      <c r="A472" s="3" t="str">
        <f t="shared" si="17"/>
        <v>Ses_RMovRam.csv</v>
      </c>
      <c r="B472" s="3" t="b">
        <f t="shared" si="18"/>
        <v>1</v>
      </c>
      <c r="C472" s="3">
        <f>IF(B472=TRUE,IF(A472=A471,C471+1,1),0)</f>
        <v>125</v>
      </c>
      <c r="D472" s="3" t="str">
        <f>IFERROR(VLOOKUP(F472,type!A:B,2,FALSE),"")</f>
        <v>double</v>
      </c>
      <c r="E472" s="11" t="s">
        <v>618</v>
      </c>
      <c r="F472" s="18" t="s">
        <v>529</v>
      </c>
      <c r="G472" s="20" t="s">
        <v>530</v>
      </c>
    </row>
    <row r="473" spans="1:7" ht="11.1" customHeight="1" thickBot="1" x14ac:dyDescent="0.25">
      <c r="A473" s="3" t="str">
        <f t="shared" si="17"/>
        <v>Ses_RMovRam.csv</v>
      </c>
      <c r="B473" s="3" t="b">
        <f t="shared" si="18"/>
        <v>1</v>
      </c>
      <c r="C473" s="3">
        <f>IF(B473=TRUE,IF(A473=A472,C472+1,1),0)</f>
        <v>126</v>
      </c>
      <c r="D473" s="3" t="str">
        <f>IFERROR(VLOOKUP(F473,type!A:B,2,FALSE),"")</f>
        <v>double</v>
      </c>
      <c r="E473" s="11" t="s">
        <v>618</v>
      </c>
      <c r="F473" s="18" t="s">
        <v>531</v>
      </c>
      <c r="G473" s="20" t="s">
        <v>532</v>
      </c>
    </row>
    <row r="474" spans="1:7" ht="11.1" customHeight="1" thickBot="1" x14ac:dyDescent="0.25">
      <c r="A474" s="3" t="str">
        <f t="shared" si="17"/>
        <v>Ses_RMovRam.csv</v>
      </c>
      <c r="B474" s="3" t="b">
        <f t="shared" si="18"/>
        <v>1</v>
      </c>
      <c r="C474" s="3">
        <f>IF(B474=TRUE,IF(A474=A473,C473+1,1),0)</f>
        <v>127</v>
      </c>
      <c r="D474" s="3" t="str">
        <f>IFERROR(VLOOKUP(F474,type!A:B,2,FALSE),"")</f>
        <v>double</v>
      </c>
      <c r="E474" s="11" t="s">
        <v>618</v>
      </c>
      <c r="F474" s="18" t="s">
        <v>533</v>
      </c>
      <c r="G474" s="20" t="s">
        <v>534</v>
      </c>
    </row>
    <row r="475" spans="1:7" ht="11.1" customHeight="1" thickBot="1" x14ac:dyDescent="0.25">
      <c r="A475" s="3" t="str">
        <f t="shared" si="17"/>
        <v>Ses_RMovRam.csv</v>
      </c>
      <c r="B475" s="3" t="b">
        <f t="shared" si="18"/>
        <v>1</v>
      </c>
      <c r="C475" s="3">
        <f>IF(B475=TRUE,IF(A475=A474,C474+1,1),0)</f>
        <v>128</v>
      </c>
      <c r="D475" s="3" t="str">
        <f>IFERROR(VLOOKUP(F475,type!A:B,2,FALSE),"")</f>
        <v>double</v>
      </c>
      <c r="E475" s="11" t="s">
        <v>618</v>
      </c>
      <c r="F475" s="18" t="s">
        <v>535</v>
      </c>
      <c r="G475" s="20" t="s">
        <v>536</v>
      </c>
    </row>
    <row r="476" spans="1:7" ht="11.1" customHeight="1" thickBot="1" x14ac:dyDescent="0.25">
      <c r="A476" s="3" t="str">
        <f t="shared" si="17"/>
        <v>Ses_RMovRam.csv</v>
      </c>
      <c r="B476" s="3" t="b">
        <f t="shared" si="18"/>
        <v>1</v>
      </c>
      <c r="C476" s="3">
        <f>IF(B476=TRUE,IF(A476=A475,C475+1,1),0)</f>
        <v>129</v>
      </c>
      <c r="D476" s="3" t="str">
        <f>IFERROR(VLOOKUP(F476,type!A:B,2,FALSE),"")</f>
        <v>double</v>
      </c>
      <c r="E476" s="11" t="s">
        <v>618</v>
      </c>
      <c r="F476" s="18" t="s">
        <v>537</v>
      </c>
      <c r="G476" s="20" t="s">
        <v>538</v>
      </c>
    </row>
    <row r="477" spans="1:7" ht="11.1" customHeight="1" thickBot="1" x14ac:dyDescent="0.25">
      <c r="A477" s="3" t="str">
        <f t="shared" si="17"/>
        <v>Ses_RMovRam.csv</v>
      </c>
      <c r="B477" s="3" t="b">
        <f t="shared" si="18"/>
        <v>1</v>
      </c>
      <c r="C477" s="3">
        <f>IF(B477=TRUE,IF(A477=A476,C476+1,1),0)</f>
        <v>130</v>
      </c>
      <c r="D477" s="3" t="str">
        <f>IFERROR(VLOOKUP(F477,type!A:B,2,FALSE),"")</f>
        <v>double</v>
      </c>
      <c r="E477" s="11" t="s">
        <v>618</v>
      </c>
      <c r="F477" s="18" t="s">
        <v>539</v>
      </c>
      <c r="G477" s="20" t="s">
        <v>540</v>
      </c>
    </row>
    <row r="478" spans="1:7" ht="11.1" customHeight="1" thickBot="1" x14ac:dyDescent="0.25">
      <c r="A478" s="3" t="str">
        <f t="shared" si="17"/>
        <v>Ses_RMovRam.csv</v>
      </c>
      <c r="B478" s="3" t="b">
        <f t="shared" si="18"/>
        <v>1</v>
      </c>
      <c r="C478" s="3">
        <f>IF(B478=TRUE,IF(A478=A477,C477+1,1),0)</f>
        <v>131</v>
      </c>
      <c r="D478" s="3" t="str">
        <f>IFERROR(VLOOKUP(F478,type!A:B,2,FALSE),"")</f>
        <v>double</v>
      </c>
      <c r="E478" s="11" t="s">
        <v>618</v>
      </c>
      <c r="F478" s="18" t="s">
        <v>541</v>
      </c>
      <c r="G478" s="20" t="s">
        <v>542</v>
      </c>
    </row>
    <row r="479" spans="1:7" ht="11.1" customHeight="1" thickBot="1" x14ac:dyDescent="0.25">
      <c r="A479" s="3" t="str">
        <f t="shared" si="17"/>
        <v>Ses_RMovRam.csv</v>
      </c>
      <c r="B479" s="3" t="b">
        <f t="shared" si="18"/>
        <v>1</v>
      </c>
      <c r="C479" s="3">
        <f>IF(B479=TRUE,IF(A479=A478,C478+1,1),0)</f>
        <v>132</v>
      </c>
      <c r="D479" s="3" t="str">
        <f>IFERROR(VLOOKUP(F479,type!A:B,2,FALSE),"")</f>
        <v>double</v>
      </c>
      <c r="E479" s="11" t="s">
        <v>618</v>
      </c>
      <c r="F479" s="18" t="s">
        <v>543</v>
      </c>
      <c r="G479" s="20" t="s">
        <v>544</v>
      </c>
    </row>
    <row r="480" spans="1:7" ht="11.1" customHeight="1" thickBot="1" x14ac:dyDescent="0.25">
      <c r="A480" s="3" t="str">
        <f t="shared" si="17"/>
        <v>Ses_RMovRam.csv</v>
      </c>
      <c r="B480" s="3" t="b">
        <f t="shared" si="18"/>
        <v>1</v>
      </c>
      <c r="C480" s="3">
        <f>IF(B480=TRUE,IF(A480=A479,C479+1,1),0)</f>
        <v>133</v>
      </c>
      <c r="D480" s="3" t="str">
        <f>IFERROR(VLOOKUP(F480,type!A:B,2,FALSE),"")</f>
        <v>double</v>
      </c>
      <c r="E480" s="11" t="s">
        <v>618</v>
      </c>
      <c r="F480" s="18" t="s">
        <v>545</v>
      </c>
      <c r="G480" s="20" t="s">
        <v>546</v>
      </c>
    </row>
    <row r="481" spans="1:7" ht="11.1" customHeight="1" thickBot="1" x14ac:dyDescent="0.25">
      <c r="A481" s="3" t="str">
        <f t="shared" si="17"/>
        <v>Ses_RMovRam.csv</v>
      </c>
      <c r="B481" s="3" t="b">
        <f t="shared" si="18"/>
        <v>1</v>
      </c>
      <c r="C481" s="3">
        <f>IF(B481=TRUE,IF(A481=A480,C480+1,1),0)</f>
        <v>134</v>
      </c>
      <c r="D481" s="3" t="str">
        <f>IFERROR(VLOOKUP(F481,type!A:B,2,FALSE),"")</f>
        <v>double</v>
      </c>
      <c r="E481" s="11" t="s">
        <v>618</v>
      </c>
      <c r="F481" s="18" t="s">
        <v>547</v>
      </c>
      <c r="G481" s="20"/>
    </row>
    <row r="482" spans="1:7" ht="11.1" customHeight="1" thickBot="1" x14ac:dyDescent="0.25">
      <c r="A482" s="3" t="str">
        <f t="shared" si="17"/>
        <v>Ses_RMovRam.csv</v>
      </c>
      <c r="B482" s="3" t="b">
        <f t="shared" si="18"/>
        <v>1</v>
      </c>
      <c r="C482" s="3">
        <f>IF(B482=TRUE,IF(A482=A481,C481+1,1),0)</f>
        <v>135</v>
      </c>
      <c r="D482" s="3" t="str">
        <f>IFERROR(VLOOKUP(F482,type!A:B,2,FALSE),"")</f>
        <v>double</v>
      </c>
      <c r="E482" s="11" t="s">
        <v>618</v>
      </c>
      <c r="F482" s="18" t="s">
        <v>548</v>
      </c>
      <c r="G482" s="20"/>
    </row>
    <row r="483" spans="1:7" ht="11.1" customHeight="1" thickBot="1" x14ac:dyDescent="0.25">
      <c r="A483" s="3" t="str">
        <f t="shared" si="17"/>
        <v>Ses_RMovRam.csv</v>
      </c>
      <c r="B483" s="3" t="b">
        <f t="shared" si="18"/>
        <v>1</v>
      </c>
      <c r="C483" s="3">
        <f>IF(B483=TRUE,IF(A483=A482,C482+1,1),0)</f>
        <v>136</v>
      </c>
      <c r="D483" s="3" t="str">
        <f>IFERROR(VLOOKUP(F483,type!A:B,2,FALSE),"")</f>
        <v>double</v>
      </c>
      <c r="E483" s="11" t="s">
        <v>618</v>
      </c>
      <c r="F483" s="18" t="s">
        <v>549</v>
      </c>
      <c r="G483" s="20"/>
    </row>
    <row r="484" spans="1:7" ht="11.1" customHeight="1" thickBot="1" x14ac:dyDescent="0.25">
      <c r="A484" s="3" t="str">
        <f t="shared" si="17"/>
        <v>Ses_RMovRam.csv</v>
      </c>
      <c r="B484" s="3" t="b">
        <f t="shared" si="18"/>
        <v>1</v>
      </c>
      <c r="C484" s="3">
        <f>IF(B484=TRUE,IF(A484=A483,C483+1,1),0)</f>
        <v>137</v>
      </c>
      <c r="D484" s="3" t="str">
        <f>IFERROR(VLOOKUP(F484,type!A:B,2,FALSE),"")</f>
        <v>double</v>
      </c>
      <c r="E484" s="11" t="s">
        <v>618</v>
      </c>
      <c r="F484" s="18" t="s">
        <v>550</v>
      </c>
      <c r="G484" s="20"/>
    </row>
    <row r="485" spans="1:7" ht="11.1" customHeight="1" thickBot="1" x14ac:dyDescent="0.25">
      <c r="A485" s="3" t="str">
        <f t="shared" si="17"/>
        <v>Ses_RMovRam.csv</v>
      </c>
      <c r="B485" s="3" t="b">
        <f t="shared" si="18"/>
        <v>1</v>
      </c>
      <c r="C485" s="3">
        <f>IF(B485=TRUE,IF(A485=A484,C484+1,1),0)</f>
        <v>138</v>
      </c>
      <c r="D485" s="3" t="str">
        <f>IFERROR(VLOOKUP(F485,type!A:B,2,FALSE),"")</f>
        <v>double</v>
      </c>
      <c r="E485" s="11" t="s">
        <v>618</v>
      </c>
      <c r="F485" s="18" t="s">
        <v>551</v>
      </c>
      <c r="G485" s="20"/>
    </row>
    <row r="486" spans="1:7" ht="11.1" customHeight="1" thickBot="1" x14ac:dyDescent="0.25">
      <c r="A486" s="3" t="str">
        <f t="shared" si="17"/>
        <v>Ses_RMovRam.csv</v>
      </c>
      <c r="B486" s="3" t="b">
        <f t="shared" si="18"/>
        <v>1</v>
      </c>
      <c r="C486" s="3">
        <f>IF(B486=TRUE,IF(A486=A485,C485+1,1),0)</f>
        <v>139</v>
      </c>
      <c r="D486" s="3" t="str">
        <f>IFERROR(VLOOKUP(F486,type!A:B,2,FALSE),"")</f>
        <v>double</v>
      </c>
      <c r="E486" s="11" t="s">
        <v>618</v>
      </c>
      <c r="F486" s="18" t="s">
        <v>552</v>
      </c>
      <c r="G486" s="20"/>
    </row>
    <row r="487" spans="1:7" ht="11.1" customHeight="1" thickBot="1" x14ac:dyDescent="0.25">
      <c r="A487" s="3" t="str">
        <f t="shared" si="17"/>
        <v>Ses_RMovRam.csv</v>
      </c>
      <c r="B487" s="3" t="b">
        <f t="shared" si="18"/>
        <v>1</v>
      </c>
      <c r="C487" s="3">
        <f>IF(B487=TRUE,IF(A487=A486,C486+1,1),0)</f>
        <v>140</v>
      </c>
      <c r="D487" s="3" t="str">
        <f>IFERROR(VLOOKUP(F487,type!A:B,2,FALSE),"")</f>
        <v>double</v>
      </c>
      <c r="E487" s="11" t="s">
        <v>618</v>
      </c>
      <c r="F487" s="18" t="s">
        <v>553</v>
      </c>
      <c r="G487" s="20"/>
    </row>
    <row r="488" spans="1:7" ht="11.1" customHeight="1" thickBot="1" x14ac:dyDescent="0.25">
      <c r="A488" s="3" t="str">
        <f t="shared" si="17"/>
        <v>Ses_RMovRam.csv</v>
      </c>
      <c r="B488" s="3" t="b">
        <f t="shared" si="18"/>
        <v>1</v>
      </c>
      <c r="C488" s="3">
        <f>IF(B488=TRUE,IF(A488=A487,C487+1,1),0)</f>
        <v>141</v>
      </c>
      <c r="D488" s="3" t="str">
        <f>IFERROR(VLOOKUP(F488,type!A:B,2,FALSE),"")</f>
        <v>double</v>
      </c>
      <c r="E488" s="11" t="s">
        <v>618</v>
      </c>
      <c r="F488" s="18" t="s">
        <v>554</v>
      </c>
      <c r="G488" s="20"/>
    </row>
    <row r="489" spans="1:7" ht="11.1" customHeight="1" thickBot="1" x14ac:dyDescent="0.25">
      <c r="A489" s="3" t="str">
        <f t="shared" si="17"/>
        <v>Ses_RMovRam.csv</v>
      </c>
      <c r="B489" s="3" t="b">
        <f t="shared" si="18"/>
        <v>1</v>
      </c>
      <c r="C489" s="3">
        <f>IF(B489=TRUE,IF(A489=A488,C488+1,1),0)</f>
        <v>142</v>
      </c>
      <c r="D489" s="3" t="str">
        <f>IFERROR(VLOOKUP(F489,type!A:B,2,FALSE),"")</f>
        <v>double</v>
      </c>
      <c r="E489" s="11" t="s">
        <v>618</v>
      </c>
      <c r="F489" s="18" t="s">
        <v>555</v>
      </c>
      <c r="G489" s="20" t="s">
        <v>556</v>
      </c>
    </row>
    <row r="490" spans="1:7" ht="11.1" customHeight="1" thickBot="1" x14ac:dyDescent="0.25">
      <c r="A490" s="3" t="str">
        <f t="shared" si="17"/>
        <v>Ses_RMovRam.csv</v>
      </c>
      <c r="B490" s="3" t="b">
        <f t="shared" si="18"/>
        <v>1</v>
      </c>
      <c r="C490" s="3">
        <f>IF(B490=TRUE,IF(A490=A489,C489+1,1),0)</f>
        <v>143</v>
      </c>
      <c r="D490" s="3" t="str">
        <f>IFERROR(VLOOKUP(F490,type!A:B,2,FALSE),"")</f>
        <v>double</v>
      </c>
      <c r="E490" s="11" t="s">
        <v>618</v>
      </c>
      <c r="F490" s="18" t="s">
        <v>557</v>
      </c>
      <c r="G490" s="20" t="s">
        <v>558</v>
      </c>
    </row>
    <row r="491" spans="1:7" ht="11.1" customHeight="1" thickBot="1" x14ac:dyDescent="0.25">
      <c r="A491" s="3" t="str">
        <f t="shared" si="17"/>
        <v>Ses_RMovRam.csv</v>
      </c>
      <c r="B491" s="3" t="b">
        <f t="shared" si="18"/>
        <v>1</v>
      </c>
      <c r="C491" s="3">
        <f>IF(B491=TRUE,IF(A491=A490,C490+1,1),0)</f>
        <v>144</v>
      </c>
      <c r="D491" s="3" t="str">
        <f>IFERROR(VLOOKUP(F491,type!A:B,2,FALSE),"")</f>
        <v>double</v>
      </c>
      <c r="E491" s="11" t="s">
        <v>618</v>
      </c>
      <c r="F491" s="18" t="s">
        <v>559</v>
      </c>
      <c r="G491" s="20" t="s">
        <v>560</v>
      </c>
    </row>
    <row r="492" spans="1:7" ht="11.1" customHeight="1" thickBot="1" x14ac:dyDescent="0.25">
      <c r="A492" s="3" t="str">
        <f t="shared" si="17"/>
        <v>Ses_RMovRam.csv</v>
      </c>
      <c r="B492" s="3" t="b">
        <f t="shared" si="18"/>
        <v>1</v>
      </c>
      <c r="C492" s="3">
        <f>IF(B492=TRUE,IF(A492=A491,C491+1,1),0)</f>
        <v>145</v>
      </c>
      <c r="D492" s="3" t="str">
        <f>IFERROR(VLOOKUP(F492,type!A:B,2,FALSE),"")</f>
        <v>double</v>
      </c>
      <c r="E492" s="11" t="s">
        <v>618</v>
      </c>
      <c r="F492" s="18" t="s">
        <v>561</v>
      </c>
      <c r="G492" s="20" t="s">
        <v>562</v>
      </c>
    </row>
    <row r="493" spans="1:7" ht="11.1" customHeight="1" thickBot="1" x14ac:dyDescent="0.25">
      <c r="A493" s="3" t="str">
        <f t="shared" si="17"/>
        <v>Ses_RMovRam.csv</v>
      </c>
      <c r="B493" s="3" t="b">
        <f t="shared" si="18"/>
        <v>1</v>
      </c>
      <c r="C493" s="3">
        <f>IF(B493=TRUE,IF(A493=A492,C492+1,1),0)</f>
        <v>146</v>
      </c>
      <c r="D493" s="3" t="str">
        <f>IFERROR(VLOOKUP(F493,type!A:B,2,FALSE),"")</f>
        <v>double</v>
      </c>
      <c r="E493" s="11" t="s">
        <v>618</v>
      </c>
      <c r="F493" s="18" t="s">
        <v>563</v>
      </c>
      <c r="G493" s="20" t="s">
        <v>564</v>
      </c>
    </row>
    <row r="494" spans="1:7" ht="11.1" customHeight="1" thickBot="1" x14ac:dyDescent="0.25">
      <c r="A494" s="3" t="str">
        <f t="shared" si="17"/>
        <v>Ses_RMovRam.csv</v>
      </c>
      <c r="B494" s="3" t="b">
        <f t="shared" si="18"/>
        <v>1</v>
      </c>
      <c r="C494" s="3">
        <f>IF(B494=TRUE,IF(A494=A493,C493+1,1),0)</f>
        <v>147</v>
      </c>
      <c r="D494" s="3" t="str">
        <f>IFERROR(VLOOKUP(F494,type!A:B,2,FALSE),"")</f>
        <v>double</v>
      </c>
      <c r="E494" s="11" t="s">
        <v>618</v>
      </c>
      <c r="F494" s="18" t="s">
        <v>565</v>
      </c>
      <c r="G494" s="20" t="s">
        <v>566</v>
      </c>
    </row>
    <row r="495" spans="1:7" ht="11.1" customHeight="1" thickBot="1" x14ac:dyDescent="0.25">
      <c r="A495" s="3" t="str">
        <f t="shared" si="17"/>
        <v>Ses_RMovRam.csv</v>
      </c>
      <c r="B495" s="3" t="b">
        <f t="shared" si="18"/>
        <v>1</v>
      </c>
      <c r="C495" s="3">
        <f>IF(B495=TRUE,IF(A495=A494,C494+1,1),0)</f>
        <v>148</v>
      </c>
      <c r="D495" s="3" t="str">
        <f>IFERROR(VLOOKUP(F495,type!A:B,2,FALSE),"")</f>
        <v>double</v>
      </c>
      <c r="E495" s="11" t="s">
        <v>618</v>
      </c>
      <c r="F495" s="18" t="s">
        <v>567</v>
      </c>
      <c r="G495" s="20" t="s">
        <v>568</v>
      </c>
    </row>
    <row r="496" spans="1:7" ht="11.1" customHeight="1" thickBot="1" x14ac:dyDescent="0.25">
      <c r="A496" s="3" t="str">
        <f t="shared" si="17"/>
        <v>Ses_RMovRam.csv</v>
      </c>
      <c r="B496" s="3" t="b">
        <f t="shared" si="18"/>
        <v>1</v>
      </c>
      <c r="C496" s="3">
        <f>IF(B496=TRUE,IF(A496=A495,C495+1,1),0)</f>
        <v>149</v>
      </c>
      <c r="D496" s="3" t="str">
        <f>IFERROR(VLOOKUP(F496,type!A:B,2,FALSE),"")</f>
        <v>double</v>
      </c>
      <c r="E496" s="11" t="s">
        <v>618</v>
      </c>
      <c r="F496" s="18" t="s">
        <v>569</v>
      </c>
      <c r="G496" s="20" t="s">
        <v>570</v>
      </c>
    </row>
    <row r="497" spans="1:7" ht="11.1" customHeight="1" thickBot="1" x14ac:dyDescent="0.25">
      <c r="A497" s="3" t="str">
        <f t="shared" si="17"/>
        <v>Ses_RMovRam.csv</v>
      </c>
      <c r="B497" s="3" t="b">
        <f t="shared" si="18"/>
        <v>1</v>
      </c>
      <c r="C497" s="3">
        <f>IF(B497=TRUE,IF(A497=A496,C496+1,1),0)</f>
        <v>150</v>
      </c>
      <c r="D497" s="3" t="str">
        <f>IFERROR(VLOOKUP(F497,type!A:B,2,FALSE),"")</f>
        <v>double</v>
      </c>
      <c r="E497" s="11" t="s">
        <v>618</v>
      </c>
      <c r="F497" s="18" t="s">
        <v>571</v>
      </c>
      <c r="G497" s="20" t="s">
        <v>572</v>
      </c>
    </row>
    <row r="498" spans="1:7" ht="11.1" customHeight="1" thickBot="1" x14ac:dyDescent="0.25">
      <c r="A498" s="3" t="str">
        <f t="shared" si="17"/>
        <v>Ses_RMovRam.csv</v>
      </c>
      <c r="B498" s="3" t="b">
        <f t="shared" si="18"/>
        <v>1</v>
      </c>
      <c r="C498" s="3">
        <f>IF(B498=TRUE,IF(A498=A497,C497+1,1),0)</f>
        <v>151</v>
      </c>
      <c r="D498" s="3" t="str">
        <f>IFERROR(VLOOKUP(F498,type!A:B,2,FALSE),"")</f>
        <v>double</v>
      </c>
      <c r="E498" s="11" t="s">
        <v>618</v>
      </c>
      <c r="F498" s="18" t="s">
        <v>573</v>
      </c>
      <c r="G498" s="20" t="s">
        <v>574</v>
      </c>
    </row>
    <row r="499" spans="1:7" ht="11.1" customHeight="1" thickBot="1" x14ac:dyDescent="0.25">
      <c r="A499" s="3" t="str">
        <f t="shared" si="17"/>
        <v>Ses_RMovRam.csv</v>
      </c>
      <c r="B499" s="3" t="b">
        <f t="shared" si="18"/>
        <v>1</v>
      </c>
      <c r="C499" s="3">
        <f>IF(B499=TRUE,IF(A499=A498,C498+1,1),0)</f>
        <v>152</v>
      </c>
      <c r="D499" s="3" t="str">
        <f>IFERROR(VLOOKUP(F499,type!A:B,2,FALSE),"")</f>
        <v>double</v>
      </c>
      <c r="E499" s="11" t="s">
        <v>618</v>
      </c>
      <c r="F499" s="18" t="s">
        <v>575</v>
      </c>
      <c r="G499" s="20" t="s">
        <v>576</v>
      </c>
    </row>
    <row r="500" spans="1:7" ht="11.1" customHeight="1" thickBot="1" x14ac:dyDescent="0.25">
      <c r="A500" s="3" t="str">
        <f t="shared" si="17"/>
        <v>Ses_RMovRam.csv</v>
      </c>
      <c r="B500" s="3" t="b">
        <f t="shared" si="18"/>
        <v>1</v>
      </c>
      <c r="C500" s="3">
        <f>IF(B500=TRUE,IF(A500=A499,C499+1,1),0)</f>
        <v>153</v>
      </c>
      <c r="D500" s="3" t="str">
        <f>IFERROR(VLOOKUP(F500,type!A:B,2,FALSE),"")</f>
        <v>double</v>
      </c>
      <c r="E500" s="11" t="s">
        <v>618</v>
      </c>
      <c r="F500" s="18" t="s">
        <v>577</v>
      </c>
      <c r="G500" s="20" t="s">
        <v>578</v>
      </c>
    </row>
    <row r="501" spans="1:7" ht="11.1" customHeight="1" thickBot="1" x14ac:dyDescent="0.25">
      <c r="A501" s="3" t="str">
        <f t="shared" si="17"/>
        <v>Ses_RMovRam.csv</v>
      </c>
      <c r="B501" s="3" t="b">
        <f t="shared" si="18"/>
        <v>1</v>
      </c>
      <c r="C501" s="3">
        <f>IF(B501=TRUE,IF(A501=A500,C500+1,1),0)</f>
        <v>154</v>
      </c>
      <c r="D501" s="3" t="str">
        <f>IFERROR(VLOOKUP(F501,type!A:B,2,FALSE),"")</f>
        <v>double</v>
      </c>
      <c r="E501" s="11" t="s">
        <v>618</v>
      </c>
      <c r="F501" s="18" t="s">
        <v>579</v>
      </c>
      <c r="G501" s="20" t="s">
        <v>580</v>
      </c>
    </row>
    <row r="502" spans="1:7" ht="11.1" customHeight="1" thickBot="1" x14ac:dyDescent="0.25">
      <c r="A502" s="3" t="str">
        <f t="shared" si="17"/>
        <v>Ses_RMovRam.csv</v>
      </c>
      <c r="B502" s="3" t="b">
        <f t="shared" si="18"/>
        <v>1</v>
      </c>
      <c r="C502" s="3">
        <f>IF(B502=TRUE,IF(A502=A501,C501+1,1),0)</f>
        <v>155</v>
      </c>
      <c r="D502" s="3" t="str">
        <f>IFERROR(VLOOKUP(F502,type!A:B,2,FALSE),"")</f>
        <v>double</v>
      </c>
      <c r="E502" s="11" t="s">
        <v>618</v>
      </c>
      <c r="F502" s="18" t="s">
        <v>581</v>
      </c>
      <c r="G502" s="20" t="s">
        <v>582</v>
      </c>
    </row>
    <row r="503" spans="1:7" ht="11.1" customHeight="1" thickBot="1" x14ac:dyDescent="0.25">
      <c r="A503" s="3" t="str">
        <f t="shared" si="17"/>
        <v>Ses_RMovRam.csv</v>
      </c>
      <c r="B503" s="3" t="b">
        <f t="shared" si="18"/>
        <v>1</v>
      </c>
      <c r="C503" s="3">
        <f>IF(B503=TRUE,IF(A503=A502,C502+1,1),0)</f>
        <v>156</v>
      </c>
      <c r="D503" s="3" t="str">
        <f>IFERROR(VLOOKUP(F503,type!A:B,2,FALSE),"")</f>
        <v>double</v>
      </c>
      <c r="E503" s="11" t="s">
        <v>618</v>
      </c>
      <c r="F503" s="18" t="s">
        <v>583</v>
      </c>
      <c r="G503" s="20" t="s">
        <v>584</v>
      </c>
    </row>
    <row r="504" spans="1:7" ht="11.1" customHeight="1" thickBot="1" x14ac:dyDescent="0.25">
      <c r="A504" s="3" t="str">
        <f t="shared" si="17"/>
        <v>Ses_RMovRam.csv</v>
      </c>
      <c r="B504" s="3" t="b">
        <f t="shared" si="18"/>
        <v>1</v>
      </c>
      <c r="C504" s="3">
        <f>IF(B504=TRUE,IF(A504=A503,C503+1,1),0)</f>
        <v>157</v>
      </c>
      <c r="D504" s="3" t="str">
        <f>IFERROR(VLOOKUP(F504,type!A:B,2,FALSE),"")</f>
        <v>double</v>
      </c>
      <c r="E504" s="11" t="s">
        <v>618</v>
      </c>
      <c r="F504" s="18" t="s">
        <v>585</v>
      </c>
      <c r="G504" s="20" t="s">
        <v>586</v>
      </c>
    </row>
    <row r="505" spans="1:7" ht="11.1" customHeight="1" thickBot="1" x14ac:dyDescent="0.25">
      <c r="A505" s="3" t="str">
        <f t="shared" si="17"/>
        <v>Ses_RMovRam.csv</v>
      </c>
      <c r="B505" s="3" t="b">
        <f t="shared" si="18"/>
        <v>1</v>
      </c>
      <c r="C505" s="3">
        <f>IF(B505=TRUE,IF(A505=A504,C504+1,1),0)</f>
        <v>158</v>
      </c>
      <c r="D505" s="3" t="str">
        <f>IFERROR(VLOOKUP(F505,type!A:B,2,FALSE),"")</f>
        <v>double</v>
      </c>
      <c r="E505" s="11" t="s">
        <v>618</v>
      </c>
      <c r="F505" s="18" t="s">
        <v>587</v>
      </c>
      <c r="G505" s="20"/>
    </row>
    <row r="506" spans="1:7" ht="11.1" customHeight="1" thickBot="1" x14ac:dyDescent="0.25">
      <c r="A506" s="3" t="str">
        <f t="shared" si="17"/>
        <v>Ses_RMovRam.csv</v>
      </c>
      <c r="B506" s="3" t="b">
        <f t="shared" si="18"/>
        <v>1</v>
      </c>
      <c r="C506" s="3">
        <f>IF(B506=TRUE,IF(A506=A505,C505+1,1),0)</f>
        <v>159</v>
      </c>
      <c r="D506" s="3" t="str">
        <f>IFERROR(VLOOKUP(F506,type!A:B,2,FALSE),"")</f>
        <v>double</v>
      </c>
      <c r="E506" s="11" t="s">
        <v>618</v>
      </c>
      <c r="F506" s="18" t="s">
        <v>588</v>
      </c>
      <c r="G506" s="20" t="s">
        <v>589</v>
      </c>
    </row>
    <row r="507" spans="1:7" ht="11.1" customHeight="1" thickBot="1" x14ac:dyDescent="0.25">
      <c r="A507" s="3" t="str">
        <f t="shared" si="17"/>
        <v>Ses_RMovRam.csv</v>
      </c>
      <c r="B507" s="3" t="b">
        <f t="shared" si="18"/>
        <v>1</v>
      </c>
      <c r="C507" s="3">
        <f>IF(B507=TRUE,IF(A507=A506,C506+1,1),0)</f>
        <v>160</v>
      </c>
      <c r="D507" s="3" t="str">
        <f>IFERROR(VLOOKUP(F507,type!A:B,2,FALSE),"")</f>
        <v>double</v>
      </c>
      <c r="E507" s="11" t="s">
        <v>618</v>
      </c>
      <c r="F507" s="18" t="s">
        <v>590</v>
      </c>
      <c r="G507" s="20"/>
    </row>
    <row r="508" spans="1:7" ht="11.1" customHeight="1" thickBot="1" x14ac:dyDescent="0.25">
      <c r="A508" s="3" t="str">
        <f t="shared" si="17"/>
        <v>Ses_RMovRam.csv</v>
      </c>
      <c r="B508" s="3" t="b">
        <f t="shared" si="18"/>
        <v>1</v>
      </c>
      <c r="C508" s="3">
        <f>IF(B508=TRUE,IF(A508=A507,C507+1,1),0)</f>
        <v>161</v>
      </c>
      <c r="D508" s="3" t="str">
        <f>IFERROR(VLOOKUP(F508,type!A:B,2,FALSE),"")</f>
        <v>double</v>
      </c>
      <c r="E508" s="11" t="s">
        <v>618</v>
      </c>
      <c r="F508" s="18" t="s">
        <v>591</v>
      </c>
      <c r="G508" s="20" t="s">
        <v>592</v>
      </c>
    </row>
    <row r="509" spans="1:7" ht="11.1" customHeight="1" thickBot="1" x14ac:dyDescent="0.25">
      <c r="A509" s="3" t="str">
        <f t="shared" si="17"/>
        <v>Ses_RMovRam.csv</v>
      </c>
      <c r="B509" s="3" t="b">
        <f t="shared" si="18"/>
        <v>1</v>
      </c>
      <c r="C509" s="3">
        <f>IF(B509=TRUE,IF(A509=A508,C508+1,1),0)</f>
        <v>162</v>
      </c>
      <c r="D509" s="3" t="str">
        <f>IFERROR(VLOOKUP(F509,type!A:B,2,FALSE),"")</f>
        <v>double</v>
      </c>
      <c r="E509" s="11" t="s">
        <v>618</v>
      </c>
      <c r="F509" s="18" t="s">
        <v>593</v>
      </c>
      <c r="G509" s="20" t="s">
        <v>594</v>
      </c>
    </row>
    <row r="510" spans="1:7" ht="11.1" customHeight="1" thickBot="1" x14ac:dyDescent="0.25">
      <c r="A510" s="3" t="str">
        <f t="shared" si="17"/>
        <v>Ses_RMovRam.csv</v>
      </c>
      <c r="B510" s="3" t="b">
        <f t="shared" si="18"/>
        <v>1</v>
      </c>
      <c r="C510" s="3">
        <f>IF(B510=TRUE,IF(A510=A509,C509+1,1),0)</f>
        <v>163</v>
      </c>
      <c r="D510" s="3" t="str">
        <f>IFERROR(VLOOKUP(F510,type!A:B,2,FALSE),"")</f>
        <v>double</v>
      </c>
      <c r="E510" s="11" t="s">
        <v>618</v>
      </c>
      <c r="F510" s="18" t="s">
        <v>595</v>
      </c>
      <c r="G510" s="20" t="s">
        <v>596</v>
      </c>
    </row>
    <row r="511" spans="1:7" ht="11.1" customHeight="1" thickBot="1" x14ac:dyDescent="0.25">
      <c r="A511" s="3" t="str">
        <f t="shared" si="17"/>
        <v>Ses_RMovRam.csv</v>
      </c>
      <c r="B511" s="3" t="b">
        <f t="shared" si="18"/>
        <v>1</v>
      </c>
      <c r="C511" s="3">
        <f>IF(B511=TRUE,IF(A511=A510,C510+1,1),0)</f>
        <v>164</v>
      </c>
      <c r="D511" s="3" t="str">
        <f>IFERROR(VLOOKUP(F511,type!A:B,2,FALSE),"")</f>
        <v>double</v>
      </c>
      <c r="E511" s="11" t="s">
        <v>618</v>
      </c>
      <c r="F511" s="18" t="s">
        <v>597</v>
      </c>
      <c r="G511" s="20" t="s">
        <v>598</v>
      </c>
    </row>
    <row r="512" spans="1:7" ht="11.1" customHeight="1" thickBot="1" x14ac:dyDescent="0.25">
      <c r="A512" s="3" t="str">
        <f t="shared" si="17"/>
        <v>Ses_RMovRam.csv</v>
      </c>
      <c r="B512" s="3" t="b">
        <f t="shared" si="18"/>
        <v>1</v>
      </c>
      <c r="C512" s="3">
        <f>IF(B512=TRUE,IF(A512=A511,C511+1,1),0)</f>
        <v>165</v>
      </c>
      <c r="D512" s="3" t="str">
        <f>IFERROR(VLOOKUP(F512,type!A:B,2,FALSE),"")</f>
        <v>double</v>
      </c>
      <c r="E512" s="11" t="s">
        <v>618</v>
      </c>
      <c r="F512" s="18" t="s">
        <v>599</v>
      </c>
      <c r="G512" s="20" t="s">
        <v>600</v>
      </c>
    </row>
    <row r="513" spans="1:7" ht="11.1" customHeight="1" thickBot="1" x14ac:dyDescent="0.25">
      <c r="A513" s="3" t="str">
        <f t="shared" si="17"/>
        <v>Ses_RMovRam.csv</v>
      </c>
      <c r="B513" s="3" t="b">
        <f t="shared" si="18"/>
        <v>1</v>
      </c>
      <c r="C513" s="3">
        <f>IF(B513=TRUE,IF(A513=A512,C512+1,1),0)</f>
        <v>166</v>
      </c>
      <c r="D513" s="3" t="str">
        <f>IFERROR(VLOOKUP(F513,type!A:B,2,FALSE),"")</f>
        <v>double</v>
      </c>
      <c r="E513" s="11" t="s">
        <v>618</v>
      </c>
      <c r="F513" s="18" t="s">
        <v>601</v>
      </c>
      <c r="G513" s="20"/>
    </row>
    <row r="514" spans="1:7" ht="11.1" customHeight="1" thickBot="1" x14ac:dyDescent="0.25">
      <c r="A514" s="3" t="str">
        <f t="shared" si="17"/>
        <v>Ses_RMovRam.csv</v>
      </c>
      <c r="B514" s="3" t="b">
        <f t="shared" si="18"/>
        <v>1</v>
      </c>
      <c r="C514" s="3">
        <f>IF(B514=TRUE,IF(A514=A513,C513+1,1),0)</f>
        <v>167</v>
      </c>
      <c r="D514" s="3" t="str">
        <f>IFERROR(VLOOKUP(F514,type!A:B,2,FALSE),"")</f>
        <v>double</v>
      </c>
      <c r="E514" s="11" t="s">
        <v>618</v>
      </c>
      <c r="F514" s="18" t="s">
        <v>602</v>
      </c>
      <c r="G514" s="20"/>
    </row>
    <row r="515" spans="1:7" ht="11.1" customHeight="1" thickBot="1" x14ac:dyDescent="0.25">
      <c r="A515" s="3" t="str">
        <f t="shared" si="17"/>
        <v>Ses_RMovRam.csv</v>
      </c>
      <c r="B515" s="3" t="b">
        <f t="shared" si="18"/>
        <v>1</v>
      </c>
      <c r="C515" s="3">
        <f>IF(B515=TRUE,IF(A515=A514,C514+1,1),0)</f>
        <v>168</v>
      </c>
      <c r="D515" s="3" t="str">
        <f>IFERROR(VLOOKUP(F515,type!A:B,2,FALSE),"")</f>
        <v>double</v>
      </c>
      <c r="E515" s="11" t="s">
        <v>618</v>
      </c>
      <c r="F515" s="18" t="s">
        <v>603</v>
      </c>
      <c r="G515" s="20"/>
    </row>
    <row r="516" spans="1:7" ht="11.1" customHeight="1" thickBot="1" x14ac:dyDescent="0.25">
      <c r="A516" s="3" t="str">
        <f t="shared" si="17"/>
        <v>Ses_RMovRam.csv</v>
      </c>
      <c r="B516" s="3" t="b">
        <f t="shared" si="18"/>
        <v>1</v>
      </c>
      <c r="C516" s="3">
        <f>IF(B516=TRUE,IF(A516=A515,C515+1,1),0)</f>
        <v>169</v>
      </c>
      <c r="D516" s="3" t="str">
        <f>IFERROR(VLOOKUP(F516,type!A:B,2,FALSE),"")</f>
        <v>double</v>
      </c>
      <c r="E516" s="11" t="s">
        <v>618</v>
      </c>
      <c r="F516" s="18" t="s">
        <v>604</v>
      </c>
      <c r="G516" s="20"/>
    </row>
    <row r="517" spans="1:7" ht="11.1" customHeight="1" thickBot="1" x14ac:dyDescent="0.25">
      <c r="A517" s="3" t="str">
        <f t="shared" si="17"/>
        <v>Ses_RMovRam.csv</v>
      </c>
      <c r="B517" s="3" t="b">
        <f t="shared" si="18"/>
        <v>1</v>
      </c>
      <c r="C517" s="3">
        <f>IF(B517=TRUE,IF(A517=A516,C516+1,1),0)</f>
        <v>170</v>
      </c>
      <c r="D517" s="3" t="str">
        <f>IFERROR(VLOOKUP(F517,type!A:B,2,FALSE),"")</f>
        <v>double</v>
      </c>
      <c r="E517" s="11" t="s">
        <v>618</v>
      </c>
      <c r="F517" s="18" t="s">
        <v>605</v>
      </c>
      <c r="G517" s="20"/>
    </row>
    <row r="518" spans="1:7" ht="11.1" customHeight="1" thickBot="1" x14ac:dyDescent="0.25">
      <c r="A518" s="3" t="str">
        <f t="shared" si="17"/>
        <v>Ses_RMovRam.csv</v>
      </c>
      <c r="B518" s="3" t="b">
        <f t="shared" si="18"/>
        <v>1</v>
      </c>
      <c r="C518" s="3">
        <f>IF(B518=TRUE,IF(A518=A517,C517+1,1),0)</f>
        <v>171</v>
      </c>
      <c r="D518" s="3" t="str">
        <f>IFERROR(VLOOKUP(F518,type!A:B,2,FALSE),"")</f>
        <v>double</v>
      </c>
      <c r="E518" s="11" t="s">
        <v>618</v>
      </c>
      <c r="F518" s="18" t="s">
        <v>606</v>
      </c>
      <c r="G518" s="20"/>
    </row>
    <row r="519" spans="1:7" ht="11.1" customHeight="1" thickBot="1" x14ac:dyDescent="0.25">
      <c r="A519" s="3" t="str">
        <f t="shared" si="17"/>
        <v>Ses_RMovRam.csv</v>
      </c>
      <c r="B519" s="3" t="b">
        <f t="shared" si="18"/>
        <v>1</v>
      </c>
      <c r="C519" s="3">
        <f>IF(B519=TRUE,IF(A519=A518,C518+1,1),0)</f>
        <v>172</v>
      </c>
      <c r="D519" s="3" t="str">
        <f>IFERROR(VLOOKUP(F519,type!A:B,2,FALSE),"")</f>
        <v>double</v>
      </c>
      <c r="E519" s="11" t="s">
        <v>618</v>
      </c>
      <c r="F519" s="18" t="s">
        <v>607</v>
      </c>
      <c r="G519" s="20"/>
    </row>
    <row r="520" spans="1:7" ht="11.1" customHeight="1" thickBot="1" x14ac:dyDescent="0.25">
      <c r="A520" s="3" t="str">
        <f t="shared" si="17"/>
        <v>Ses_RMovRam.csv</v>
      </c>
      <c r="B520" s="3" t="b">
        <f t="shared" si="18"/>
        <v>1</v>
      </c>
      <c r="C520" s="3">
        <f>IF(B520=TRUE,IF(A520=A519,C519+1,1),0)</f>
        <v>173</v>
      </c>
      <c r="D520" s="3" t="str">
        <f>IFERROR(VLOOKUP(F520,type!A:B,2,FALSE),"")</f>
        <v>double</v>
      </c>
      <c r="E520" s="11" t="s">
        <v>618</v>
      </c>
      <c r="F520" s="18" t="s">
        <v>608</v>
      </c>
      <c r="G520" s="20"/>
    </row>
  </sheetData>
  <sortState xmlns:xlrd2="http://schemas.microsoft.com/office/spreadsheetml/2017/richdata2" ref="A2:G520">
    <sortCondition ref="A2:A520"/>
  </sortState>
  <conditionalFormatting sqref="A1:E1048576">
    <cfRule type="expression" dxfId="2" priority="2">
      <formula>$B1=FALSE</formula>
    </cfRule>
  </conditionalFormatting>
  <conditionalFormatting sqref="E1">
    <cfRule type="expression" dxfId="3" priority="1">
      <formula>$B1=FALSE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9559-2AEB-4F8E-8A1E-7DE22022B524}">
  <dimension ref="A1:C299"/>
  <sheetViews>
    <sheetView tabSelected="1" workbookViewId="0">
      <pane ySplit="3" topLeftCell="A4" activePane="bottomLeft" state="frozen"/>
      <selection pane="bottomLeft" activeCell="F17" sqref="F17"/>
    </sheetView>
    <sheetView tabSelected="1" workbookViewId="1">
      <pane ySplit="3" topLeftCell="A4" activePane="bottomLeft" state="frozen"/>
      <selection pane="bottomLeft" activeCell="A297" sqref="A297"/>
    </sheetView>
  </sheetViews>
  <sheetFormatPr defaultRowHeight="12.75" x14ac:dyDescent="0.2"/>
  <cols>
    <col min="1" max="1" width="35.28515625" style="7" bestFit="1" customWidth="1"/>
    <col min="2" max="2" width="13.140625" style="7" bestFit="1" customWidth="1"/>
    <col min="3" max="3" width="8.5703125" style="7" bestFit="1" customWidth="1"/>
    <col min="4" max="16384" width="9.140625" style="7"/>
  </cols>
  <sheetData>
    <row r="1" spans="1:3" x14ac:dyDescent="0.2">
      <c r="A1" s="6" t="s">
        <v>610</v>
      </c>
      <c r="B1" t="s">
        <v>614</v>
      </c>
    </row>
    <row r="3" spans="1:3" x14ac:dyDescent="0.2">
      <c r="A3" s="6" t="s">
        <v>12</v>
      </c>
      <c r="B3" t="s">
        <v>635</v>
      </c>
      <c r="C3" s="9" t="s">
        <v>634</v>
      </c>
    </row>
    <row r="4" spans="1:3" x14ac:dyDescent="0.2">
      <c r="A4" t="s">
        <v>92</v>
      </c>
      <c r="B4" s="8">
        <v>1</v>
      </c>
      <c r="C4" s="45" t="str">
        <f>VLOOKUP(A4,type!A:B,2,FALSE)</f>
        <v>character</v>
      </c>
    </row>
    <row r="5" spans="1:3" x14ac:dyDescent="0.2">
      <c r="A5" t="s">
        <v>80</v>
      </c>
      <c r="B5" s="8">
        <v>1</v>
      </c>
      <c r="C5" s="45" t="str">
        <f>VLOOKUP(A5,type!A:B,2,FALSE)</f>
        <v>double</v>
      </c>
    </row>
    <row r="6" spans="1:3" x14ac:dyDescent="0.2">
      <c r="A6" t="s">
        <v>143</v>
      </c>
      <c r="B6" s="8">
        <v>1</v>
      </c>
      <c r="C6" s="45" t="str">
        <f>VLOOKUP(A6,type!A:B,2,FALSE)</f>
        <v>double</v>
      </c>
    </row>
    <row r="7" spans="1:3" x14ac:dyDescent="0.2">
      <c r="A7" t="s">
        <v>155</v>
      </c>
      <c r="B7" s="8">
        <v>1</v>
      </c>
      <c r="C7" s="45" t="str">
        <f>VLOOKUP(A7,type!A:B,2,FALSE)</f>
        <v>double</v>
      </c>
    </row>
    <row r="8" spans="1:3" x14ac:dyDescent="0.2">
      <c r="A8" t="s">
        <v>163</v>
      </c>
      <c r="B8" s="8">
        <v>1</v>
      </c>
      <c r="C8" s="45" t="str">
        <f>VLOOKUP(A8,type!A:B,2,FALSE)</f>
        <v>double</v>
      </c>
    </row>
    <row r="9" spans="1:3" x14ac:dyDescent="0.2">
      <c r="A9" t="s">
        <v>221</v>
      </c>
      <c r="B9" s="8">
        <v>2</v>
      </c>
      <c r="C9" s="45" t="str">
        <f>VLOOKUP(A9,type!A:B,2,FALSE)</f>
        <v>double</v>
      </c>
    </row>
    <row r="10" spans="1:3" x14ac:dyDescent="0.2">
      <c r="A10" t="s">
        <v>264</v>
      </c>
      <c r="B10" s="8">
        <v>2</v>
      </c>
      <c r="C10" s="45" t="str">
        <f>VLOOKUP(A10,type!A:B,2,FALSE)</f>
        <v>integer</v>
      </c>
    </row>
    <row r="11" spans="1:3" x14ac:dyDescent="0.2">
      <c r="A11" t="s">
        <v>94</v>
      </c>
      <c r="B11" s="8">
        <v>1</v>
      </c>
      <c r="C11" s="45" t="str">
        <f>VLOOKUP(A11,type!A:B,2,FALSE)</f>
        <v>character</v>
      </c>
    </row>
    <row r="12" spans="1:3" x14ac:dyDescent="0.2">
      <c r="A12" t="s">
        <v>54</v>
      </c>
      <c r="B12" s="8">
        <v>1</v>
      </c>
      <c r="C12" s="45" t="str">
        <f>VLOOKUP(A12,type!A:B,2,FALSE)</f>
        <v>character</v>
      </c>
    </row>
    <row r="13" spans="1:3" x14ac:dyDescent="0.2">
      <c r="A13" t="s">
        <v>90</v>
      </c>
      <c r="B13" s="8">
        <v>1</v>
      </c>
      <c r="C13" s="45" t="str">
        <f>VLOOKUP(A13,type!A:B,2,FALSE)</f>
        <v>character</v>
      </c>
    </row>
    <row r="14" spans="1:3" x14ac:dyDescent="0.2">
      <c r="A14" t="s">
        <v>171</v>
      </c>
      <c r="B14" s="8">
        <v>2</v>
      </c>
      <c r="C14" s="45" t="str">
        <f>VLOOKUP(A14,type!A:B,2,FALSE)</f>
        <v>integer</v>
      </c>
    </row>
    <row r="15" spans="1:3" x14ac:dyDescent="0.2">
      <c r="A15" t="s">
        <v>37</v>
      </c>
      <c r="B15" s="8">
        <v>1</v>
      </c>
      <c r="C15" s="45" t="str">
        <f>VLOOKUP(A15,type!A:B,2,FALSE)</f>
        <v>integer</v>
      </c>
    </row>
    <row r="16" spans="1:3" x14ac:dyDescent="0.2">
      <c r="A16" t="s">
        <v>2</v>
      </c>
      <c r="B16" s="8">
        <v>31</v>
      </c>
      <c r="C16" s="45" t="str">
        <f>VLOOKUP(A16,type!A:B,2,FALSE)</f>
        <v>character</v>
      </c>
    </row>
    <row r="17" spans="1:3" x14ac:dyDescent="0.2">
      <c r="A17" t="s">
        <v>70</v>
      </c>
      <c r="B17" s="8">
        <v>3</v>
      </c>
      <c r="C17" s="45" t="str">
        <f>VLOOKUP(A17,type!A:B,2,FALSE)</f>
        <v>integer</v>
      </c>
    </row>
    <row r="18" spans="1:3" x14ac:dyDescent="0.2">
      <c r="A18" t="s">
        <v>58</v>
      </c>
      <c r="B18" s="8">
        <v>1</v>
      </c>
      <c r="C18" s="45" t="str">
        <f>VLOOKUP(A18,type!A:B,2,FALSE)</f>
        <v>character</v>
      </c>
    </row>
    <row r="19" spans="1:3" x14ac:dyDescent="0.2">
      <c r="A19" t="s">
        <v>78</v>
      </c>
      <c r="B19" s="8">
        <v>3</v>
      </c>
      <c r="C19" s="45" t="str">
        <f>VLOOKUP(A19,type!A:B,2,FALSE)</f>
        <v>double</v>
      </c>
    </row>
    <row r="20" spans="1:3" x14ac:dyDescent="0.2">
      <c r="A20" t="s">
        <v>6</v>
      </c>
      <c r="B20" s="8">
        <v>5</v>
      </c>
      <c r="C20" s="45" t="str">
        <f>VLOOKUP(A20,type!A:B,2,FALSE)</f>
        <v>integer</v>
      </c>
    </row>
    <row r="21" spans="1:3" x14ac:dyDescent="0.2">
      <c r="A21" t="s">
        <v>62</v>
      </c>
      <c r="B21" s="8">
        <v>1</v>
      </c>
      <c r="C21" s="45" t="str">
        <f>VLOOKUP(A21,type!A:B,2,FALSE)</f>
        <v>character</v>
      </c>
    </row>
    <row r="22" spans="1:3" x14ac:dyDescent="0.2">
      <c r="A22" t="s">
        <v>10</v>
      </c>
      <c r="B22" s="8">
        <v>31</v>
      </c>
      <c r="C22" s="45" t="str">
        <f>VLOOKUP(A22,type!A:B,2,FALSE)</f>
        <v>integer</v>
      </c>
    </row>
    <row r="23" spans="1:3" x14ac:dyDescent="0.2">
      <c r="A23" t="s">
        <v>101</v>
      </c>
      <c r="B23" s="8">
        <v>1</v>
      </c>
      <c r="C23" s="45" t="str">
        <f>VLOOKUP(A23,type!A:B,2,FALSE)</f>
        <v>character</v>
      </c>
    </row>
    <row r="24" spans="1:3" x14ac:dyDescent="0.2">
      <c r="A24" t="s">
        <v>294</v>
      </c>
      <c r="B24" s="8">
        <v>1</v>
      </c>
      <c r="C24" s="45" t="str">
        <f>VLOOKUP(A24,type!A:B,2,FALSE)</f>
        <v>double</v>
      </c>
    </row>
    <row r="25" spans="1:3" x14ac:dyDescent="0.2">
      <c r="A25" t="s">
        <v>19</v>
      </c>
      <c r="B25" s="8">
        <v>2</v>
      </c>
      <c r="C25" s="45" t="str">
        <f>VLOOKUP(A25,type!A:B,2,FALSE)</f>
        <v>character</v>
      </c>
    </row>
    <row r="26" spans="1:3" x14ac:dyDescent="0.2">
      <c r="A26" t="s">
        <v>88</v>
      </c>
      <c r="B26" s="8">
        <v>1</v>
      </c>
      <c r="C26" s="45" t="str">
        <f>VLOOKUP(A26,type!A:B,2,FALSE)</f>
        <v>character</v>
      </c>
    </row>
    <row r="27" spans="1:3" x14ac:dyDescent="0.2">
      <c r="A27" t="s">
        <v>16</v>
      </c>
      <c r="B27" s="8">
        <v>2</v>
      </c>
      <c r="C27" s="45" t="str">
        <f>VLOOKUP(A27,type!A:B,2,FALSE)</f>
        <v>integer</v>
      </c>
    </row>
    <row r="28" spans="1:3" x14ac:dyDescent="0.2">
      <c r="A28" t="s">
        <v>272</v>
      </c>
      <c r="B28" s="8">
        <v>2</v>
      </c>
      <c r="C28" s="45" t="str">
        <f>VLOOKUP(A28,type!A:B,2,FALSE)</f>
        <v>integer</v>
      </c>
    </row>
    <row r="29" spans="1:3" x14ac:dyDescent="0.2">
      <c r="A29" t="s">
        <v>262</v>
      </c>
      <c r="B29" s="8">
        <v>1</v>
      </c>
      <c r="C29" s="45" t="str">
        <f>VLOOKUP(A29,type!A:B,2,FALSE)</f>
        <v>integer</v>
      </c>
    </row>
    <row r="30" spans="1:3" x14ac:dyDescent="0.2">
      <c r="A30" t="s">
        <v>165</v>
      </c>
      <c r="B30" s="8">
        <v>1</v>
      </c>
      <c r="C30" s="45" t="str">
        <f>VLOOKUP(A30,type!A:B,2,FALSE)</f>
        <v>double</v>
      </c>
    </row>
    <row r="31" spans="1:3" x14ac:dyDescent="0.2">
      <c r="A31" t="s">
        <v>159</v>
      </c>
      <c r="B31" s="8">
        <v>1</v>
      </c>
      <c r="C31" s="45" t="str">
        <f>VLOOKUP(A31,type!A:B,2,FALSE)</f>
        <v>double</v>
      </c>
    </row>
    <row r="32" spans="1:3" x14ac:dyDescent="0.2">
      <c r="A32" t="s">
        <v>275</v>
      </c>
      <c r="B32" s="8">
        <v>2</v>
      </c>
      <c r="C32" s="45" t="str">
        <f>VLOOKUP(A32,type!A:B,2,FALSE)</f>
        <v>integer</v>
      </c>
    </row>
    <row r="33" spans="1:3" x14ac:dyDescent="0.2">
      <c r="A33" t="s">
        <v>33</v>
      </c>
      <c r="B33" s="8">
        <v>1</v>
      </c>
      <c r="C33" s="45" t="str">
        <f>VLOOKUP(A33,type!A:B,2,FALSE)</f>
        <v>integer</v>
      </c>
    </row>
    <row r="34" spans="1:3" x14ac:dyDescent="0.2">
      <c r="A34" t="s">
        <v>211</v>
      </c>
      <c r="B34" s="8">
        <v>2</v>
      </c>
      <c r="C34" s="45" t="str">
        <f>VLOOKUP(A34,type!A:B,2,FALSE)</f>
        <v>double</v>
      </c>
    </row>
    <row r="35" spans="1:3" x14ac:dyDescent="0.2">
      <c r="A35" t="s">
        <v>316</v>
      </c>
      <c r="B35" s="8">
        <v>4</v>
      </c>
      <c r="C35" s="45" t="str">
        <f>VLOOKUP(A35,type!A:B,2,FALSE)</f>
        <v>integer</v>
      </c>
    </row>
    <row r="36" spans="1:3" x14ac:dyDescent="0.2">
      <c r="A36" t="s">
        <v>201</v>
      </c>
      <c r="B36" s="8">
        <v>1</v>
      </c>
      <c r="C36" s="45" t="str">
        <f>VLOOKUP(A36,type!A:B,2,FALSE)</f>
        <v>double</v>
      </c>
    </row>
    <row r="37" spans="1:3" x14ac:dyDescent="0.2">
      <c r="A37" t="s">
        <v>202</v>
      </c>
      <c r="B37" s="8">
        <v>1</v>
      </c>
      <c r="C37" s="45" t="str">
        <f>VLOOKUP(A37,type!A:B,2,FALSE)</f>
        <v>character</v>
      </c>
    </row>
    <row r="38" spans="1:3" x14ac:dyDescent="0.2">
      <c r="A38" t="s">
        <v>248</v>
      </c>
      <c r="B38" s="8">
        <v>1</v>
      </c>
      <c r="C38" s="45" t="str">
        <f>VLOOKUP(A38,type!A:B,2,FALSE)</f>
        <v>double</v>
      </c>
    </row>
    <row r="39" spans="1:3" x14ac:dyDescent="0.2">
      <c r="A39" t="s">
        <v>246</v>
      </c>
      <c r="B39" s="8">
        <v>1</v>
      </c>
      <c r="C39" s="45" t="str">
        <f>VLOOKUP(A39,type!A:B,2,FALSE)</f>
        <v>double</v>
      </c>
    </row>
    <row r="40" spans="1:3" x14ac:dyDescent="0.2">
      <c r="A40" t="s">
        <v>84</v>
      </c>
      <c r="B40" s="8">
        <v>2</v>
      </c>
      <c r="C40" s="45" t="str">
        <f>VLOOKUP(A40,type!A:B,2,FALSE)</f>
        <v>integer</v>
      </c>
    </row>
    <row r="41" spans="1:3" x14ac:dyDescent="0.2">
      <c r="A41" t="s">
        <v>273</v>
      </c>
      <c r="B41" s="8">
        <v>2</v>
      </c>
      <c r="C41" s="45" t="str">
        <f>VLOOKUP(A41,type!A:B,2,FALSE)</f>
        <v>integer</v>
      </c>
    </row>
    <row r="42" spans="1:3" x14ac:dyDescent="0.2">
      <c r="A42" t="s">
        <v>31</v>
      </c>
      <c r="B42" s="8">
        <v>1</v>
      </c>
      <c r="C42" s="45" t="str">
        <f>VLOOKUP(A42,type!A:B,2,FALSE)</f>
        <v>integer</v>
      </c>
    </row>
    <row r="43" spans="1:3" x14ac:dyDescent="0.2">
      <c r="A43" t="s">
        <v>141</v>
      </c>
      <c r="B43" s="8">
        <v>1</v>
      </c>
      <c r="C43" s="45" t="str">
        <f>VLOOKUP(A43,type!A:B,2,FALSE)</f>
        <v>double</v>
      </c>
    </row>
    <row r="44" spans="1:3" x14ac:dyDescent="0.2">
      <c r="A44" t="s">
        <v>139</v>
      </c>
      <c r="B44" s="8">
        <v>1</v>
      </c>
      <c r="C44" s="45" t="str">
        <f>VLOOKUP(A44,type!A:B,2,FALSE)</f>
        <v>double</v>
      </c>
    </row>
    <row r="45" spans="1:3" x14ac:dyDescent="0.2">
      <c r="A45" t="s">
        <v>60</v>
      </c>
      <c r="B45" s="8">
        <v>1</v>
      </c>
      <c r="C45" s="45" t="str">
        <f>VLOOKUP(A45,type!A:B,2,FALSE)</f>
        <v>character</v>
      </c>
    </row>
    <row r="46" spans="1:3" x14ac:dyDescent="0.2">
      <c r="A46" t="s">
        <v>116</v>
      </c>
      <c r="B46" s="8">
        <v>1</v>
      </c>
      <c r="C46" s="45" t="str">
        <f>VLOOKUP(A46,type!A:B,2,FALSE)</f>
        <v>double</v>
      </c>
    </row>
    <row r="47" spans="1:3" x14ac:dyDescent="0.2">
      <c r="A47" t="s">
        <v>147</v>
      </c>
      <c r="B47" s="8">
        <v>1</v>
      </c>
      <c r="C47" s="45" t="str">
        <f>VLOOKUP(A47,type!A:B,2,FALSE)</f>
        <v>double</v>
      </c>
    </row>
    <row r="48" spans="1:3" x14ac:dyDescent="0.2">
      <c r="A48" t="s">
        <v>161</v>
      </c>
      <c r="B48" s="8">
        <v>1</v>
      </c>
      <c r="C48" s="45" t="str">
        <f>VLOOKUP(A48,type!A:B,2,FALSE)</f>
        <v>double</v>
      </c>
    </row>
    <row r="49" spans="1:3" x14ac:dyDescent="0.2">
      <c r="A49" t="s">
        <v>29</v>
      </c>
      <c r="B49" s="8">
        <v>1</v>
      </c>
      <c r="C49" s="45" t="str">
        <f>VLOOKUP(A49,type!A:B,2,FALSE)</f>
        <v>character</v>
      </c>
    </row>
    <row r="50" spans="1:3" x14ac:dyDescent="0.2">
      <c r="A50" t="s">
        <v>39</v>
      </c>
      <c r="B50" s="8">
        <v>1</v>
      </c>
      <c r="C50" s="45" t="str">
        <f>VLOOKUP(A50,type!A:B,2,FALSE)</f>
        <v>character</v>
      </c>
    </row>
    <row r="51" spans="1:3" x14ac:dyDescent="0.2">
      <c r="A51" t="s">
        <v>551</v>
      </c>
      <c r="B51" s="8">
        <v>1</v>
      </c>
      <c r="C51" s="45" t="str">
        <f>VLOOKUP(A51,type!A:B,2,FALSE)</f>
        <v>double</v>
      </c>
    </row>
    <row r="52" spans="1:3" x14ac:dyDescent="0.2">
      <c r="A52" t="s">
        <v>554</v>
      </c>
      <c r="B52" s="8">
        <v>1</v>
      </c>
      <c r="C52" s="45" t="str">
        <f>VLOOKUP(A52,type!A:B,2,FALSE)</f>
        <v>double</v>
      </c>
    </row>
    <row r="53" spans="1:3" x14ac:dyDescent="0.2">
      <c r="A53" t="s">
        <v>553</v>
      </c>
      <c r="B53" s="8">
        <v>1</v>
      </c>
      <c r="C53" s="45" t="str">
        <f>VLOOKUP(A53,type!A:B,2,FALSE)</f>
        <v>double</v>
      </c>
    </row>
    <row r="54" spans="1:3" x14ac:dyDescent="0.2">
      <c r="A54" t="s">
        <v>552</v>
      </c>
      <c r="B54" s="8">
        <v>1</v>
      </c>
      <c r="C54" s="45" t="str">
        <f>VLOOKUP(A54,type!A:B,2,FALSE)</f>
        <v>double</v>
      </c>
    </row>
    <row r="55" spans="1:3" x14ac:dyDescent="0.2">
      <c r="A55" t="s">
        <v>355</v>
      </c>
      <c r="B55" s="8">
        <v>1</v>
      </c>
      <c r="C55" s="45" t="str">
        <f>VLOOKUP(A55,type!A:B,2,FALSE)</f>
        <v>double</v>
      </c>
    </row>
    <row r="56" spans="1:3" x14ac:dyDescent="0.2">
      <c r="A56" t="s">
        <v>357</v>
      </c>
      <c r="B56" s="8">
        <v>1</v>
      </c>
      <c r="C56" s="45" t="str">
        <f>VLOOKUP(A56,type!A:B,2,FALSE)</f>
        <v>double</v>
      </c>
    </row>
    <row r="57" spans="1:3" x14ac:dyDescent="0.2">
      <c r="A57" t="s">
        <v>359</v>
      </c>
      <c r="B57" s="8">
        <v>1</v>
      </c>
      <c r="C57" s="45" t="str">
        <f>VLOOKUP(A57,type!A:B,2,FALSE)</f>
        <v>double</v>
      </c>
    </row>
    <row r="58" spans="1:3" x14ac:dyDescent="0.2">
      <c r="A58" t="s">
        <v>361</v>
      </c>
      <c r="B58" s="8">
        <v>1</v>
      </c>
      <c r="C58" s="45" t="str">
        <f>VLOOKUP(A58,type!A:B,2,FALSE)</f>
        <v>double</v>
      </c>
    </row>
    <row r="59" spans="1:3" x14ac:dyDescent="0.2">
      <c r="A59" t="s">
        <v>352</v>
      </c>
      <c r="B59" s="8">
        <v>1</v>
      </c>
      <c r="C59" s="45" t="str">
        <f>VLOOKUP(A59,type!A:B,2,FALSE)</f>
        <v>double</v>
      </c>
    </row>
    <row r="60" spans="1:3" x14ac:dyDescent="0.2">
      <c r="A60" t="s">
        <v>458</v>
      </c>
      <c r="B60" s="8">
        <v>1</v>
      </c>
      <c r="C60" s="45" t="str">
        <f>VLOOKUP(A60,type!A:B,2,FALSE)</f>
        <v>double</v>
      </c>
    </row>
    <row r="61" spans="1:3" x14ac:dyDescent="0.2">
      <c r="A61" t="s">
        <v>412</v>
      </c>
      <c r="B61" s="8">
        <v>1</v>
      </c>
      <c r="C61" s="45" t="str">
        <f>VLOOKUP(A61,type!A:B,2,FALSE)</f>
        <v>double</v>
      </c>
    </row>
    <row r="62" spans="1:3" x14ac:dyDescent="0.2">
      <c r="A62" t="s">
        <v>450</v>
      </c>
      <c r="B62" s="8">
        <v>1</v>
      </c>
      <c r="C62" s="45" t="str">
        <f>VLOOKUP(A62,type!A:B,2,FALSE)</f>
        <v>double</v>
      </c>
    </row>
    <row r="63" spans="1:3" x14ac:dyDescent="0.2">
      <c r="A63" t="s">
        <v>452</v>
      </c>
      <c r="B63" s="8">
        <v>1</v>
      </c>
      <c r="C63" s="45" t="str">
        <f>VLOOKUP(A63,type!A:B,2,FALSE)</f>
        <v>double</v>
      </c>
    </row>
    <row r="64" spans="1:3" x14ac:dyDescent="0.2">
      <c r="A64" t="s">
        <v>515</v>
      </c>
      <c r="B64" s="8">
        <v>1</v>
      </c>
      <c r="C64" s="45" t="str">
        <f>VLOOKUP(A64,type!A:B,2,FALSE)</f>
        <v>double</v>
      </c>
    </row>
    <row r="65" spans="1:3" x14ac:dyDescent="0.2">
      <c r="A65" t="s">
        <v>363</v>
      </c>
      <c r="B65" s="8">
        <v>1</v>
      </c>
      <c r="C65" s="45" t="str">
        <f>VLOOKUP(A65,type!A:B,2,FALSE)</f>
        <v>double</v>
      </c>
    </row>
    <row r="66" spans="1:3" x14ac:dyDescent="0.2">
      <c r="A66" t="s">
        <v>365</v>
      </c>
      <c r="B66" s="8">
        <v>1</v>
      </c>
      <c r="C66" s="45" t="str">
        <f>VLOOKUP(A66,type!A:B,2,FALSE)</f>
        <v>double</v>
      </c>
    </row>
    <row r="67" spans="1:3" x14ac:dyDescent="0.2">
      <c r="A67" t="s">
        <v>367</v>
      </c>
      <c r="B67" s="8">
        <v>1</v>
      </c>
      <c r="C67" s="45" t="str">
        <f>VLOOKUP(A67,type!A:B,2,FALSE)</f>
        <v>double</v>
      </c>
    </row>
    <row r="68" spans="1:3" x14ac:dyDescent="0.2">
      <c r="A68" t="s">
        <v>369</v>
      </c>
      <c r="B68" s="8">
        <v>1</v>
      </c>
      <c r="C68" s="45" t="str">
        <f>VLOOKUP(A68,type!A:B,2,FALSE)</f>
        <v>double</v>
      </c>
    </row>
    <row r="69" spans="1:3" x14ac:dyDescent="0.2">
      <c r="A69" t="s">
        <v>370</v>
      </c>
      <c r="B69" s="8">
        <v>1</v>
      </c>
      <c r="C69" s="45" t="str">
        <f>VLOOKUP(A69,type!A:B,2,FALSE)</f>
        <v>double</v>
      </c>
    </row>
    <row r="70" spans="1:3" x14ac:dyDescent="0.2">
      <c r="A70" t="s">
        <v>372</v>
      </c>
      <c r="B70" s="8">
        <v>1</v>
      </c>
      <c r="C70" s="45" t="str">
        <f>VLOOKUP(A70,type!A:B,2,FALSE)</f>
        <v>double</v>
      </c>
    </row>
    <row r="71" spans="1:3" x14ac:dyDescent="0.2">
      <c r="A71" t="s">
        <v>374</v>
      </c>
      <c r="B71" s="8">
        <v>1</v>
      </c>
      <c r="C71" s="45" t="str">
        <f>VLOOKUP(A71,type!A:B,2,FALSE)</f>
        <v>double</v>
      </c>
    </row>
    <row r="72" spans="1:3" x14ac:dyDescent="0.2">
      <c r="A72" t="s">
        <v>513</v>
      </c>
      <c r="B72" s="8">
        <v>1</v>
      </c>
      <c r="C72" s="45" t="str">
        <f>VLOOKUP(A72,type!A:B,2,FALSE)</f>
        <v>double</v>
      </c>
    </row>
    <row r="73" spans="1:3" x14ac:dyDescent="0.2">
      <c r="A73" t="s">
        <v>376</v>
      </c>
      <c r="B73" s="8">
        <v>1</v>
      </c>
      <c r="C73" s="45" t="str">
        <f>VLOOKUP(A73,type!A:B,2,FALSE)</f>
        <v>double</v>
      </c>
    </row>
    <row r="74" spans="1:3" x14ac:dyDescent="0.2">
      <c r="A74" t="s">
        <v>378</v>
      </c>
      <c r="B74" s="8">
        <v>1</v>
      </c>
      <c r="C74" s="45" t="str">
        <f>VLOOKUP(A74,type!A:B,2,FALSE)</f>
        <v>double</v>
      </c>
    </row>
    <row r="75" spans="1:3" x14ac:dyDescent="0.2">
      <c r="A75" t="s">
        <v>380</v>
      </c>
      <c r="B75" s="8">
        <v>1</v>
      </c>
      <c r="C75" s="45" t="str">
        <f>VLOOKUP(A75,type!A:B,2,FALSE)</f>
        <v>double</v>
      </c>
    </row>
    <row r="76" spans="1:3" x14ac:dyDescent="0.2">
      <c r="A76" t="s">
        <v>382</v>
      </c>
      <c r="B76" s="8">
        <v>1</v>
      </c>
      <c r="C76" s="45" t="str">
        <f>VLOOKUP(A76,type!A:B,2,FALSE)</f>
        <v>double</v>
      </c>
    </row>
    <row r="77" spans="1:3" x14ac:dyDescent="0.2">
      <c r="A77" t="s">
        <v>384</v>
      </c>
      <c r="B77" s="8">
        <v>1</v>
      </c>
      <c r="C77" s="45" t="str">
        <f>VLOOKUP(A77,type!A:B,2,FALSE)</f>
        <v>double</v>
      </c>
    </row>
    <row r="78" spans="1:3" x14ac:dyDescent="0.2">
      <c r="A78" t="s">
        <v>385</v>
      </c>
      <c r="B78" s="8">
        <v>1</v>
      </c>
      <c r="C78" s="45" t="str">
        <f>VLOOKUP(A78,type!A:B,2,FALSE)</f>
        <v>double</v>
      </c>
    </row>
    <row r="79" spans="1:3" x14ac:dyDescent="0.2">
      <c r="A79" t="s">
        <v>350</v>
      </c>
      <c r="B79" s="8">
        <v>1</v>
      </c>
      <c r="C79" s="45" t="str">
        <f>VLOOKUP(A79,type!A:B,2,FALSE)</f>
        <v>double</v>
      </c>
    </row>
    <row r="80" spans="1:3" x14ac:dyDescent="0.2">
      <c r="A80" t="s">
        <v>387</v>
      </c>
      <c r="B80" s="8">
        <v>1</v>
      </c>
      <c r="C80" s="45" t="str">
        <f>VLOOKUP(A80,type!A:B,2,FALSE)</f>
        <v>double</v>
      </c>
    </row>
    <row r="81" spans="1:3" x14ac:dyDescent="0.2">
      <c r="A81" t="s">
        <v>388</v>
      </c>
      <c r="B81" s="8">
        <v>1</v>
      </c>
      <c r="C81" s="45" t="str">
        <f>VLOOKUP(A81,type!A:B,2,FALSE)</f>
        <v>double</v>
      </c>
    </row>
    <row r="82" spans="1:3" x14ac:dyDescent="0.2">
      <c r="A82" t="s">
        <v>389</v>
      </c>
      <c r="B82" s="8">
        <v>1</v>
      </c>
      <c r="C82" s="45" t="str">
        <f>VLOOKUP(A82,type!A:B,2,FALSE)</f>
        <v>double</v>
      </c>
    </row>
    <row r="83" spans="1:3" x14ac:dyDescent="0.2">
      <c r="A83" t="s">
        <v>390</v>
      </c>
      <c r="B83" s="8">
        <v>1</v>
      </c>
      <c r="C83" s="45" t="str">
        <f>VLOOKUP(A83,type!A:B,2,FALSE)</f>
        <v>double</v>
      </c>
    </row>
    <row r="84" spans="1:3" x14ac:dyDescent="0.2">
      <c r="A84" t="s">
        <v>391</v>
      </c>
      <c r="B84" s="8">
        <v>1</v>
      </c>
      <c r="C84" s="45" t="str">
        <f>VLOOKUP(A84,type!A:B,2,FALSE)</f>
        <v>double</v>
      </c>
    </row>
    <row r="85" spans="1:3" x14ac:dyDescent="0.2">
      <c r="A85" t="s">
        <v>393</v>
      </c>
      <c r="B85" s="8">
        <v>1</v>
      </c>
      <c r="C85" s="45" t="str">
        <f>VLOOKUP(A85,type!A:B,2,FALSE)</f>
        <v>double</v>
      </c>
    </row>
    <row r="86" spans="1:3" x14ac:dyDescent="0.2">
      <c r="A86" t="s">
        <v>395</v>
      </c>
      <c r="B86" s="8">
        <v>1</v>
      </c>
      <c r="C86" s="45" t="str">
        <f>VLOOKUP(A86,type!A:B,2,FALSE)</f>
        <v>double</v>
      </c>
    </row>
    <row r="87" spans="1:3" x14ac:dyDescent="0.2">
      <c r="A87" t="s">
        <v>397</v>
      </c>
      <c r="B87" s="8">
        <v>1</v>
      </c>
      <c r="C87" s="45" t="str">
        <f>VLOOKUP(A87,type!A:B,2,FALSE)</f>
        <v>double</v>
      </c>
    </row>
    <row r="88" spans="1:3" x14ac:dyDescent="0.2">
      <c r="A88" t="s">
        <v>399</v>
      </c>
      <c r="B88" s="8">
        <v>1</v>
      </c>
      <c r="C88" s="45" t="str">
        <f>VLOOKUP(A88,type!A:B,2,FALSE)</f>
        <v>double</v>
      </c>
    </row>
    <row r="89" spans="1:3" x14ac:dyDescent="0.2">
      <c r="A89" t="s">
        <v>400</v>
      </c>
      <c r="B89" s="8">
        <v>1</v>
      </c>
      <c r="C89" s="45" t="str">
        <f>VLOOKUP(A89,type!A:B,2,FALSE)</f>
        <v>double</v>
      </c>
    </row>
    <row r="90" spans="1:3" x14ac:dyDescent="0.2">
      <c r="A90" t="s">
        <v>402</v>
      </c>
      <c r="B90" s="8">
        <v>1</v>
      </c>
      <c r="C90" s="45" t="str">
        <f>VLOOKUP(A90,type!A:B,2,FALSE)</f>
        <v>double</v>
      </c>
    </row>
    <row r="91" spans="1:3" x14ac:dyDescent="0.2">
      <c r="A91" t="s">
        <v>404</v>
      </c>
      <c r="B91" s="8">
        <v>1</v>
      </c>
      <c r="C91" s="45" t="str">
        <f>VLOOKUP(A91,type!A:B,2,FALSE)</f>
        <v>double</v>
      </c>
    </row>
    <row r="92" spans="1:3" x14ac:dyDescent="0.2">
      <c r="A92" t="s">
        <v>406</v>
      </c>
      <c r="B92" s="8">
        <v>1</v>
      </c>
      <c r="C92" s="45" t="str">
        <f>VLOOKUP(A92,type!A:B,2,FALSE)</f>
        <v>double</v>
      </c>
    </row>
    <row r="93" spans="1:3" x14ac:dyDescent="0.2">
      <c r="A93" t="s">
        <v>347</v>
      </c>
      <c r="B93" s="8">
        <v>1</v>
      </c>
      <c r="C93" s="45" t="str">
        <f>VLOOKUP(A93,type!A:B,2,FALSE)</f>
        <v>double</v>
      </c>
    </row>
    <row r="94" spans="1:3" x14ac:dyDescent="0.2">
      <c r="A94" t="s">
        <v>497</v>
      </c>
      <c r="B94" s="8">
        <v>1</v>
      </c>
      <c r="C94" s="45" t="str">
        <f>VLOOKUP(A94,type!A:B,2,FALSE)</f>
        <v>double</v>
      </c>
    </row>
    <row r="95" spans="1:3" x14ac:dyDescent="0.2">
      <c r="A95" t="s">
        <v>408</v>
      </c>
      <c r="B95" s="8">
        <v>1</v>
      </c>
      <c r="C95" s="45" t="str">
        <f>VLOOKUP(A95,type!A:B,2,FALSE)</f>
        <v>double</v>
      </c>
    </row>
    <row r="96" spans="1:3" x14ac:dyDescent="0.2">
      <c r="A96" t="s">
        <v>409</v>
      </c>
      <c r="B96" s="8">
        <v>1</v>
      </c>
      <c r="C96" s="45" t="str">
        <f>VLOOKUP(A96,type!A:B,2,FALSE)</f>
        <v>double</v>
      </c>
    </row>
    <row r="97" spans="1:3" x14ac:dyDescent="0.2">
      <c r="A97" t="s">
        <v>410</v>
      </c>
      <c r="B97" s="8">
        <v>1</v>
      </c>
      <c r="C97" s="45" t="str">
        <f>VLOOKUP(A97,type!A:B,2,FALSE)</f>
        <v>double</v>
      </c>
    </row>
    <row r="98" spans="1:3" x14ac:dyDescent="0.2">
      <c r="A98" t="s">
        <v>349</v>
      </c>
      <c r="B98" s="8">
        <v>1</v>
      </c>
      <c r="C98" s="45" t="str">
        <f>VLOOKUP(A98,type!A:B,2,FALSE)</f>
        <v>double</v>
      </c>
    </row>
    <row r="99" spans="1:3" x14ac:dyDescent="0.2">
      <c r="A99" t="s">
        <v>411</v>
      </c>
      <c r="B99" s="8">
        <v>1</v>
      </c>
      <c r="C99" s="45" t="str">
        <f>VLOOKUP(A99,type!A:B,2,FALSE)</f>
        <v>double</v>
      </c>
    </row>
    <row r="100" spans="1:3" x14ac:dyDescent="0.2">
      <c r="A100" t="s">
        <v>454</v>
      </c>
      <c r="B100" s="8">
        <v>1</v>
      </c>
      <c r="C100" s="45" t="str">
        <f>VLOOKUP(A100,type!A:B,2,FALSE)</f>
        <v>double</v>
      </c>
    </row>
    <row r="101" spans="1:3" x14ac:dyDescent="0.2">
      <c r="A101" t="s">
        <v>455</v>
      </c>
      <c r="B101" s="8">
        <v>1</v>
      </c>
      <c r="C101" s="45" t="str">
        <f>VLOOKUP(A101,type!A:B,2,FALSE)</f>
        <v>double</v>
      </c>
    </row>
    <row r="102" spans="1:3" x14ac:dyDescent="0.2">
      <c r="A102" t="s">
        <v>456</v>
      </c>
      <c r="B102" s="8">
        <v>1</v>
      </c>
      <c r="C102" s="45" t="str">
        <f>VLOOKUP(A102,type!A:B,2,FALSE)</f>
        <v>double</v>
      </c>
    </row>
    <row r="103" spans="1:3" x14ac:dyDescent="0.2">
      <c r="A103" t="s">
        <v>457</v>
      </c>
      <c r="B103" s="8">
        <v>1</v>
      </c>
      <c r="C103" s="45" t="str">
        <f>VLOOKUP(A103,type!A:B,2,FALSE)</f>
        <v>double</v>
      </c>
    </row>
    <row r="104" spans="1:3" x14ac:dyDescent="0.2">
      <c r="A104" t="s">
        <v>354</v>
      </c>
      <c r="B104" s="8">
        <v>1</v>
      </c>
      <c r="C104" s="45" t="str">
        <f>VLOOKUP(A104,type!A:B,2,FALSE)</f>
        <v>double</v>
      </c>
    </row>
    <row r="105" spans="1:3" x14ac:dyDescent="0.2">
      <c r="A105" t="s">
        <v>499</v>
      </c>
      <c r="B105" s="8">
        <v>1</v>
      </c>
      <c r="C105" s="45" t="str">
        <f>VLOOKUP(A105,type!A:B,2,FALSE)</f>
        <v>double</v>
      </c>
    </row>
    <row r="106" spans="1:3" x14ac:dyDescent="0.2">
      <c r="A106" t="s">
        <v>506</v>
      </c>
      <c r="B106" s="8">
        <v>1</v>
      </c>
      <c r="C106" s="45" t="str">
        <f>VLOOKUP(A106,type!A:B,2,FALSE)</f>
        <v>double</v>
      </c>
    </row>
    <row r="107" spans="1:3" x14ac:dyDescent="0.2">
      <c r="A107" t="s">
        <v>460</v>
      </c>
      <c r="B107" s="8">
        <v>1</v>
      </c>
      <c r="C107" s="45" t="str">
        <f>VLOOKUP(A107,type!A:B,2,FALSE)</f>
        <v>double</v>
      </c>
    </row>
    <row r="108" spans="1:3" x14ac:dyDescent="0.2">
      <c r="A108" t="s">
        <v>561</v>
      </c>
      <c r="B108" s="8">
        <v>1</v>
      </c>
      <c r="C108" s="45" t="str">
        <f>VLOOKUP(A108,type!A:B,2,FALSE)</f>
        <v>double</v>
      </c>
    </row>
    <row r="109" spans="1:3" x14ac:dyDescent="0.2">
      <c r="A109" t="s">
        <v>573</v>
      </c>
      <c r="B109" s="8">
        <v>1</v>
      </c>
      <c r="C109" s="45" t="str">
        <f>VLOOKUP(A109,type!A:B,2,FALSE)</f>
        <v>double</v>
      </c>
    </row>
    <row r="110" spans="1:3" x14ac:dyDescent="0.2">
      <c r="A110" t="s">
        <v>579</v>
      </c>
      <c r="B110" s="8">
        <v>1</v>
      </c>
      <c r="C110" s="45" t="str">
        <f>VLOOKUP(A110,type!A:B,2,FALSE)</f>
        <v>double</v>
      </c>
    </row>
    <row r="111" spans="1:3" x14ac:dyDescent="0.2">
      <c r="A111" t="s">
        <v>567</v>
      </c>
      <c r="B111" s="8">
        <v>1</v>
      </c>
      <c r="C111" s="45" t="str">
        <f>VLOOKUP(A111,type!A:B,2,FALSE)</f>
        <v>double</v>
      </c>
    </row>
    <row r="112" spans="1:3" x14ac:dyDescent="0.2">
      <c r="A112" t="s">
        <v>563</v>
      </c>
      <c r="B112" s="8">
        <v>1</v>
      </c>
      <c r="C112" s="45" t="str">
        <f>VLOOKUP(A112,type!A:B,2,FALSE)</f>
        <v>double</v>
      </c>
    </row>
    <row r="113" spans="1:3" x14ac:dyDescent="0.2">
      <c r="A113" t="s">
        <v>565</v>
      </c>
      <c r="B113" s="8">
        <v>1</v>
      </c>
      <c r="C113" s="45" t="str">
        <f>VLOOKUP(A113,type!A:B,2,FALSE)</f>
        <v>double</v>
      </c>
    </row>
    <row r="114" spans="1:3" x14ac:dyDescent="0.2">
      <c r="A114" t="s">
        <v>555</v>
      </c>
      <c r="B114" s="8">
        <v>1</v>
      </c>
      <c r="C114" s="45" t="str">
        <f>VLOOKUP(A114,type!A:B,2,FALSE)</f>
        <v>double</v>
      </c>
    </row>
    <row r="115" spans="1:3" x14ac:dyDescent="0.2">
      <c r="A115" t="s">
        <v>557</v>
      </c>
      <c r="B115" s="8">
        <v>1</v>
      </c>
      <c r="C115" s="45" t="str">
        <f>VLOOKUP(A115,type!A:B,2,FALSE)</f>
        <v>double</v>
      </c>
    </row>
    <row r="116" spans="1:3" x14ac:dyDescent="0.2">
      <c r="A116" t="s">
        <v>583</v>
      </c>
      <c r="B116" s="8">
        <v>1</v>
      </c>
      <c r="C116" s="45" t="str">
        <f>VLOOKUP(A116,type!A:B,2,FALSE)</f>
        <v>double</v>
      </c>
    </row>
    <row r="117" spans="1:3" x14ac:dyDescent="0.2">
      <c r="A117" t="s">
        <v>571</v>
      </c>
      <c r="B117" s="8">
        <v>1</v>
      </c>
      <c r="C117" s="45" t="str">
        <f>VLOOKUP(A117,type!A:B,2,FALSE)</f>
        <v>double</v>
      </c>
    </row>
    <row r="118" spans="1:3" x14ac:dyDescent="0.2">
      <c r="A118" t="s">
        <v>581</v>
      </c>
      <c r="B118" s="8">
        <v>1</v>
      </c>
      <c r="C118" s="45" t="str">
        <f>VLOOKUP(A118,type!A:B,2,FALSE)</f>
        <v>double</v>
      </c>
    </row>
    <row r="119" spans="1:3" x14ac:dyDescent="0.2">
      <c r="A119" t="s">
        <v>575</v>
      </c>
      <c r="B119" s="8">
        <v>1</v>
      </c>
      <c r="C119" s="45" t="str">
        <f>VLOOKUP(A119,type!A:B,2,FALSE)</f>
        <v>double</v>
      </c>
    </row>
    <row r="120" spans="1:3" x14ac:dyDescent="0.2">
      <c r="A120" t="s">
        <v>569</v>
      </c>
      <c r="B120" s="8">
        <v>1</v>
      </c>
      <c r="C120" s="45" t="str">
        <f>VLOOKUP(A120,type!A:B,2,FALSE)</f>
        <v>double</v>
      </c>
    </row>
    <row r="121" spans="1:3" x14ac:dyDescent="0.2">
      <c r="A121" t="s">
        <v>577</v>
      </c>
      <c r="B121" s="8">
        <v>1</v>
      </c>
      <c r="C121" s="45" t="str">
        <f>VLOOKUP(A121,type!A:B,2,FALSE)</f>
        <v>double</v>
      </c>
    </row>
    <row r="122" spans="1:3" x14ac:dyDescent="0.2">
      <c r="A122" t="s">
        <v>585</v>
      </c>
      <c r="B122" s="8">
        <v>1</v>
      </c>
      <c r="C122" s="45" t="str">
        <f>VLOOKUP(A122,type!A:B,2,FALSE)</f>
        <v>double</v>
      </c>
    </row>
    <row r="123" spans="1:3" x14ac:dyDescent="0.2">
      <c r="A123" t="s">
        <v>587</v>
      </c>
      <c r="B123" s="8">
        <v>1</v>
      </c>
      <c r="C123" s="45" t="str">
        <f>VLOOKUP(A123,type!A:B,2,FALSE)</f>
        <v>double</v>
      </c>
    </row>
    <row r="124" spans="1:3" x14ac:dyDescent="0.2">
      <c r="A124" t="s">
        <v>559</v>
      </c>
      <c r="B124" s="8">
        <v>1</v>
      </c>
      <c r="C124" s="45" t="str">
        <f>VLOOKUP(A124,type!A:B,2,FALSE)</f>
        <v>double</v>
      </c>
    </row>
    <row r="125" spans="1:3" x14ac:dyDescent="0.2">
      <c r="A125" t="s">
        <v>525</v>
      </c>
      <c r="B125" s="8">
        <v>1</v>
      </c>
      <c r="C125" s="45" t="str">
        <f>VLOOKUP(A125,type!A:B,2,FALSE)</f>
        <v>double</v>
      </c>
    </row>
    <row r="126" spans="1:3" x14ac:dyDescent="0.2">
      <c r="A126" t="s">
        <v>531</v>
      </c>
      <c r="B126" s="8">
        <v>1</v>
      </c>
      <c r="C126" s="45" t="str">
        <f>VLOOKUP(A126,type!A:B,2,FALSE)</f>
        <v>double</v>
      </c>
    </row>
    <row r="127" spans="1:3" x14ac:dyDescent="0.2">
      <c r="A127" t="s">
        <v>529</v>
      </c>
      <c r="B127" s="8">
        <v>1</v>
      </c>
      <c r="C127" s="45" t="str">
        <f>VLOOKUP(A127,type!A:B,2,FALSE)</f>
        <v>double</v>
      </c>
    </row>
    <row r="128" spans="1:3" x14ac:dyDescent="0.2">
      <c r="A128" t="s">
        <v>527</v>
      </c>
      <c r="B128" s="8">
        <v>1</v>
      </c>
      <c r="C128" s="45" t="str">
        <f>VLOOKUP(A128,type!A:B,2,FALSE)</f>
        <v>double</v>
      </c>
    </row>
    <row r="129" spans="1:3" x14ac:dyDescent="0.2">
      <c r="A129" t="s">
        <v>495</v>
      </c>
      <c r="B129" s="8">
        <v>1</v>
      </c>
      <c r="C129" s="45" t="str">
        <f>VLOOKUP(A129,type!A:B,2,FALSE)</f>
        <v>double</v>
      </c>
    </row>
    <row r="130" spans="1:3" x14ac:dyDescent="0.2">
      <c r="A130" t="s">
        <v>595</v>
      </c>
      <c r="B130" s="8">
        <v>1</v>
      </c>
      <c r="C130" s="45" t="str">
        <f>VLOOKUP(A130,type!A:B,2,FALSE)</f>
        <v>double</v>
      </c>
    </row>
    <row r="131" spans="1:3" x14ac:dyDescent="0.2">
      <c r="A131" t="s">
        <v>461</v>
      </c>
      <c r="B131" s="8">
        <v>1</v>
      </c>
      <c r="C131" s="45" t="str">
        <f>VLOOKUP(A131,type!A:B,2,FALSE)</f>
        <v>double</v>
      </c>
    </row>
    <row r="132" spans="1:3" x14ac:dyDescent="0.2">
      <c r="A132" t="s">
        <v>463</v>
      </c>
      <c r="B132" s="8">
        <v>1</v>
      </c>
      <c r="C132" s="45" t="str">
        <f>VLOOKUP(A132,type!A:B,2,FALSE)</f>
        <v>double</v>
      </c>
    </row>
    <row r="133" spans="1:3" x14ac:dyDescent="0.2">
      <c r="A133" t="s">
        <v>503</v>
      </c>
      <c r="B133" s="8">
        <v>1</v>
      </c>
      <c r="C133" s="45" t="str">
        <f>VLOOKUP(A133,type!A:B,2,FALSE)</f>
        <v>double</v>
      </c>
    </row>
    <row r="134" spans="1:3" x14ac:dyDescent="0.2">
      <c r="A134" t="s">
        <v>504</v>
      </c>
      <c r="B134" s="8">
        <v>1</v>
      </c>
      <c r="C134" s="45" t="str">
        <f>VLOOKUP(A134,type!A:B,2,FALSE)</f>
        <v>double</v>
      </c>
    </row>
    <row r="135" spans="1:3" x14ac:dyDescent="0.2">
      <c r="A135" t="s">
        <v>465</v>
      </c>
      <c r="B135" s="8">
        <v>1</v>
      </c>
      <c r="C135" s="45" t="str">
        <f>VLOOKUP(A135,type!A:B,2,FALSE)</f>
        <v>double</v>
      </c>
    </row>
    <row r="136" spans="1:3" x14ac:dyDescent="0.2">
      <c r="A136" t="s">
        <v>510</v>
      </c>
      <c r="B136" s="8">
        <v>1</v>
      </c>
      <c r="C136" s="45" t="str">
        <f>VLOOKUP(A136,type!A:B,2,FALSE)</f>
        <v>double</v>
      </c>
    </row>
    <row r="137" spans="1:3" x14ac:dyDescent="0.2">
      <c r="A137" t="s">
        <v>505</v>
      </c>
      <c r="B137" s="8">
        <v>1</v>
      </c>
      <c r="C137" s="45" t="str">
        <f>VLOOKUP(A137,type!A:B,2,FALSE)</f>
        <v>double</v>
      </c>
    </row>
    <row r="138" spans="1:3" x14ac:dyDescent="0.2">
      <c r="A138" t="s">
        <v>466</v>
      </c>
      <c r="B138" s="8">
        <v>1</v>
      </c>
      <c r="C138" s="45" t="str">
        <f>VLOOKUP(A138,type!A:B,2,FALSE)</f>
        <v>double</v>
      </c>
    </row>
    <row r="139" spans="1:3" x14ac:dyDescent="0.2">
      <c r="A139" t="s">
        <v>448</v>
      </c>
      <c r="B139" s="8">
        <v>1</v>
      </c>
      <c r="C139" s="45" t="str">
        <f>VLOOKUP(A139,type!A:B,2,FALSE)</f>
        <v>double</v>
      </c>
    </row>
    <row r="140" spans="1:3" x14ac:dyDescent="0.2">
      <c r="A140" t="s">
        <v>468</v>
      </c>
      <c r="B140" s="8">
        <v>1</v>
      </c>
      <c r="C140" s="45" t="str">
        <f>VLOOKUP(A140,type!A:B,2,FALSE)</f>
        <v>double</v>
      </c>
    </row>
    <row r="141" spans="1:3" x14ac:dyDescent="0.2">
      <c r="A141" t="s">
        <v>470</v>
      </c>
      <c r="B141" s="8">
        <v>1</v>
      </c>
      <c r="C141" s="45" t="str">
        <f>VLOOKUP(A141,type!A:B,2,FALSE)</f>
        <v>double</v>
      </c>
    </row>
    <row r="142" spans="1:3" x14ac:dyDescent="0.2">
      <c r="A142" t="s">
        <v>501</v>
      </c>
      <c r="B142" s="8">
        <v>1</v>
      </c>
      <c r="C142" s="45" t="str">
        <f>VLOOKUP(A142,type!A:B,2,FALSE)</f>
        <v>double</v>
      </c>
    </row>
    <row r="143" spans="1:3" x14ac:dyDescent="0.2">
      <c r="A143" t="s">
        <v>517</v>
      </c>
      <c r="B143" s="8">
        <v>1</v>
      </c>
      <c r="C143" s="45" t="str">
        <f>VLOOKUP(A143,type!A:B,2,FALSE)</f>
        <v>double</v>
      </c>
    </row>
    <row r="144" spans="1:3" x14ac:dyDescent="0.2">
      <c r="A144" t="s">
        <v>472</v>
      </c>
      <c r="B144" s="8">
        <v>1</v>
      </c>
      <c r="C144" s="45" t="str">
        <f>VLOOKUP(A144,type!A:B,2,FALSE)</f>
        <v>double</v>
      </c>
    </row>
    <row r="145" spans="1:3" x14ac:dyDescent="0.2">
      <c r="A145" t="s">
        <v>508</v>
      </c>
      <c r="B145" s="8">
        <v>1</v>
      </c>
      <c r="C145" s="45" t="str">
        <f>VLOOKUP(A145,type!A:B,2,FALSE)</f>
        <v>double</v>
      </c>
    </row>
    <row r="146" spans="1:3" x14ac:dyDescent="0.2">
      <c r="A146" t="s">
        <v>523</v>
      </c>
      <c r="B146" s="8">
        <v>1</v>
      </c>
      <c r="C146" s="45" t="str">
        <f>VLOOKUP(A146,type!A:B,2,FALSE)</f>
        <v>double</v>
      </c>
    </row>
    <row r="147" spans="1:3" x14ac:dyDescent="0.2">
      <c r="A147" t="s">
        <v>521</v>
      </c>
      <c r="B147" s="8">
        <v>1</v>
      </c>
      <c r="C147" s="45" t="str">
        <f>VLOOKUP(A147,type!A:B,2,FALSE)</f>
        <v>double</v>
      </c>
    </row>
    <row r="148" spans="1:3" x14ac:dyDescent="0.2">
      <c r="A148" t="s">
        <v>519</v>
      </c>
      <c r="B148" s="8">
        <v>1</v>
      </c>
      <c r="C148" s="45" t="str">
        <f>VLOOKUP(A148,type!A:B,2,FALSE)</f>
        <v>double</v>
      </c>
    </row>
    <row r="149" spans="1:3" x14ac:dyDescent="0.2">
      <c r="A149" t="s">
        <v>473</v>
      </c>
      <c r="B149" s="8">
        <v>1</v>
      </c>
      <c r="C149" s="45" t="str">
        <f>VLOOKUP(A149,type!A:B,2,FALSE)</f>
        <v>double</v>
      </c>
    </row>
    <row r="150" spans="1:3" x14ac:dyDescent="0.2">
      <c r="A150" t="s">
        <v>475</v>
      </c>
      <c r="B150" s="8">
        <v>1</v>
      </c>
      <c r="C150" s="45" t="str">
        <f>VLOOKUP(A150,type!A:B,2,FALSE)</f>
        <v>double</v>
      </c>
    </row>
    <row r="151" spans="1:3" x14ac:dyDescent="0.2">
      <c r="A151" t="s">
        <v>332</v>
      </c>
      <c r="B151" s="8">
        <v>1</v>
      </c>
      <c r="C151" s="45" t="str">
        <f>VLOOKUP(A151,type!A:B,2,FALSE)</f>
        <v>double</v>
      </c>
    </row>
    <row r="152" spans="1:3" x14ac:dyDescent="0.2">
      <c r="A152" t="s">
        <v>477</v>
      </c>
      <c r="B152" s="8">
        <v>1</v>
      </c>
      <c r="C152" s="45" t="str">
        <f>VLOOKUP(A152,type!A:B,2,FALSE)</f>
        <v>double</v>
      </c>
    </row>
    <row r="153" spans="1:3" x14ac:dyDescent="0.2">
      <c r="A153" t="s">
        <v>479</v>
      </c>
      <c r="B153" s="8">
        <v>1</v>
      </c>
      <c r="C153" s="45" t="str">
        <f>VLOOKUP(A153,type!A:B,2,FALSE)</f>
        <v>double</v>
      </c>
    </row>
    <row r="154" spans="1:3" x14ac:dyDescent="0.2">
      <c r="A154" t="s">
        <v>481</v>
      </c>
      <c r="B154" s="8">
        <v>1</v>
      </c>
      <c r="C154" s="45" t="str">
        <f>VLOOKUP(A154,type!A:B,2,FALSE)</f>
        <v>double</v>
      </c>
    </row>
    <row r="155" spans="1:3" x14ac:dyDescent="0.2">
      <c r="A155" t="s">
        <v>483</v>
      </c>
      <c r="B155" s="8">
        <v>1</v>
      </c>
      <c r="C155" s="45" t="str">
        <f>VLOOKUP(A155,type!A:B,2,FALSE)</f>
        <v>double</v>
      </c>
    </row>
    <row r="156" spans="1:3" x14ac:dyDescent="0.2">
      <c r="A156" t="s">
        <v>608</v>
      </c>
      <c r="B156" s="8">
        <v>1</v>
      </c>
      <c r="C156" s="45" t="str">
        <f>VLOOKUP(A156,type!A:B,2,FALSE)</f>
        <v>double</v>
      </c>
    </row>
    <row r="157" spans="1:3" x14ac:dyDescent="0.2">
      <c r="A157" t="s">
        <v>602</v>
      </c>
      <c r="B157" s="8">
        <v>1</v>
      </c>
      <c r="C157" s="45" t="str">
        <f>VLOOKUP(A157,type!A:B,2,FALSE)</f>
        <v>double</v>
      </c>
    </row>
    <row r="158" spans="1:3" x14ac:dyDescent="0.2">
      <c r="A158" t="s">
        <v>603</v>
      </c>
      <c r="B158" s="8">
        <v>1</v>
      </c>
      <c r="C158" s="45" t="str">
        <f>VLOOKUP(A158,type!A:B,2,FALSE)</f>
        <v>double</v>
      </c>
    </row>
    <row r="159" spans="1:3" x14ac:dyDescent="0.2">
      <c r="A159" t="s">
        <v>604</v>
      </c>
      <c r="B159" s="8">
        <v>1</v>
      </c>
      <c r="C159" s="45" t="str">
        <f>VLOOKUP(A159,type!A:B,2,FALSE)</f>
        <v>double</v>
      </c>
    </row>
    <row r="160" spans="1:3" x14ac:dyDescent="0.2">
      <c r="A160" t="s">
        <v>601</v>
      </c>
      <c r="B160" s="8">
        <v>1</v>
      </c>
      <c r="C160" s="45" t="str">
        <f>VLOOKUP(A160,type!A:B,2,FALSE)</f>
        <v>double</v>
      </c>
    </row>
    <row r="161" spans="1:3" x14ac:dyDescent="0.2">
      <c r="A161" t="s">
        <v>605</v>
      </c>
      <c r="B161" s="8">
        <v>1</v>
      </c>
      <c r="C161" s="45" t="str">
        <f>VLOOKUP(A161,type!A:B,2,FALSE)</f>
        <v>double</v>
      </c>
    </row>
    <row r="162" spans="1:3" x14ac:dyDescent="0.2">
      <c r="A162" t="s">
        <v>607</v>
      </c>
      <c r="B162" s="8">
        <v>1</v>
      </c>
      <c r="C162" s="45" t="str">
        <f>VLOOKUP(A162,type!A:B,2,FALSE)</f>
        <v>double</v>
      </c>
    </row>
    <row r="163" spans="1:3" x14ac:dyDescent="0.2">
      <c r="A163" t="s">
        <v>606</v>
      </c>
      <c r="B163" s="8">
        <v>1</v>
      </c>
      <c r="C163" s="45" t="str">
        <f>VLOOKUP(A163,type!A:B,2,FALSE)</f>
        <v>double</v>
      </c>
    </row>
    <row r="164" spans="1:3" x14ac:dyDescent="0.2">
      <c r="A164" t="s">
        <v>485</v>
      </c>
      <c r="B164" s="8">
        <v>1</v>
      </c>
      <c r="C164" s="45" t="str">
        <f>VLOOKUP(A164,type!A:B,2,FALSE)</f>
        <v>double</v>
      </c>
    </row>
    <row r="165" spans="1:3" x14ac:dyDescent="0.2">
      <c r="A165" t="s">
        <v>487</v>
      </c>
      <c r="B165" s="8">
        <v>1</v>
      </c>
      <c r="C165" s="45" t="str">
        <f>VLOOKUP(A165,type!A:B,2,FALSE)</f>
        <v>double</v>
      </c>
    </row>
    <row r="166" spans="1:3" x14ac:dyDescent="0.2">
      <c r="A166" t="s">
        <v>591</v>
      </c>
      <c r="B166" s="8">
        <v>1</v>
      </c>
      <c r="C166" s="45" t="str">
        <f>VLOOKUP(A166,type!A:B,2,FALSE)</f>
        <v>double</v>
      </c>
    </row>
    <row r="167" spans="1:3" x14ac:dyDescent="0.2">
      <c r="A167" t="s">
        <v>593</v>
      </c>
      <c r="B167" s="8">
        <v>1</v>
      </c>
      <c r="C167" s="45" t="str">
        <f>VLOOKUP(A167,type!A:B,2,FALSE)</f>
        <v>double</v>
      </c>
    </row>
    <row r="168" spans="1:3" x14ac:dyDescent="0.2">
      <c r="A168" t="s">
        <v>590</v>
      </c>
      <c r="B168" s="8">
        <v>1</v>
      </c>
      <c r="C168" s="45" t="str">
        <f>VLOOKUP(A168,type!A:B,2,FALSE)</f>
        <v>double</v>
      </c>
    </row>
    <row r="169" spans="1:3" x14ac:dyDescent="0.2">
      <c r="A169" t="s">
        <v>588</v>
      </c>
      <c r="B169" s="8">
        <v>1</v>
      </c>
      <c r="C169" s="45" t="str">
        <f>VLOOKUP(A169,type!A:B,2,FALSE)</f>
        <v>double</v>
      </c>
    </row>
    <row r="170" spans="1:3" x14ac:dyDescent="0.2">
      <c r="A170" t="s">
        <v>533</v>
      </c>
      <c r="B170" s="8">
        <v>1</v>
      </c>
      <c r="C170" s="45" t="str">
        <f>VLOOKUP(A170,type!A:B,2,FALSE)</f>
        <v>double</v>
      </c>
    </row>
    <row r="171" spans="1:3" x14ac:dyDescent="0.2">
      <c r="A171" t="s">
        <v>539</v>
      </c>
      <c r="B171" s="8">
        <v>1</v>
      </c>
      <c r="C171" s="45" t="str">
        <f>VLOOKUP(A171,type!A:B,2,FALSE)</f>
        <v>double</v>
      </c>
    </row>
    <row r="172" spans="1:3" x14ac:dyDescent="0.2">
      <c r="A172" t="s">
        <v>535</v>
      </c>
      <c r="B172" s="8">
        <v>1</v>
      </c>
      <c r="C172" s="45" t="str">
        <f>VLOOKUP(A172,type!A:B,2,FALSE)</f>
        <v>double</v>
      </c>
    </row>
    <row r="173" spans="1:3" x14ac:dyDescent="0.2">
      <c r="A173" t="s">
        <v>537</v>
      </c>
      <c r="B173" s="8">
        <v>1</v>
      </c>
      <c r="C173" s="45" t="str">
        <f>VLOOKUP(A173,type!A:B,2,FALSE)</f>
        <v>double</v>
      </c>
    </row>
    <row r="174" spans="1:3" x14ac:dyDescent="0.2">
      <c r="A174" t="s">
        <v>488</v>
      </c>
      <c r="B174" s="8">
        <v>1</v>
      </c>
      <c r="C174" s="45" t="str">
        <f>VLOOKUP(A174,type!A:B,2,FALSE)</f>
        <v>double</v>
      </c>
    </row>
    <row r="175" spans="1:3" x14ac:dyDescent="0.2">
      <c r="A175" t="s">
        <v>490</v>
      </c>
      <c r="B175" s="8">
        <v>1</v>
      </c>
      <c r="C175" s="45" t="str">
        <f>VLOOKUP(A175,type!A:B,2,FALSE)</f>
        <v>double</v>
      </c>
    </row>
    <row r="176" spans="1:3" x14ac:dyDescent="0.2">
      <c r="A176" t="s">
        <v>541</v>
      </c>
      <c r="B176" s="8">
        <v>1</v>
      </c>
      <c r="C176" s="45" t="str">
        <f>VLOOKUP(A176,type!A:B,2,FALSE)</f>
        <v>double</v>
      </c>
    </row>
    <row r="177" spans="1:3" x14ac:dyDescent="0.2">
      <c r="A177" t="s">
        <v>491</v>
      </c>
      <c r="B177" s="8">
        <v>1</v>
      </c>
      <c r="C177" s="45" t="str">
        <f>VLOOKUP(A177,type!A:B,2,FALSE)</f>
        <v>double</v>
      </c>
    </row>
    <row r="178" spans="1:3" x14ac:dyDescent="0.2">
      <c r="A178" t="s">
        <v>543</v>
      </c>
      <c r="B178" s="8">
        <v>1</v>
      </c>
      <c r="C178" s="45" t="str">
        <f>VLOOKUP(A178,type!A:B,2,FALSE)</f>
        <v>double</v>
      </c>
    </row>
    <row r="179" spans="1:3" x14ac:dyDescent="0.2">
      <c r="A179" t="s">
        <v>545</v>
      </c>
      <c r="B179" s="8">
        <v>1</v>
      </c>
      <c r="C179" s="45" t="str">
        <f>VLOOKUP(A179,type!A:B,2,FALSE)</f>
        <v>double</v>
      </c>
    </row>
    <row r="180" spans="1:3" x14ac:dyDescent="0.2">
      <c r="A180" t="s">
        <v>492</v>
      </c>
      <c r="B180" s="8">
        <v>1</v>
      </c>
      <c r="C180" s="45" t="str">
        <f>VLOOKUP(A180,type!A:B,2,FALSE)</f>
        <v>double</v>
      </c>
    </row>
    <row r="181" spans="1:3" x14ac:dyDescent="0.2">
      <c r="A181" t="s">
        <v>413</v>
      </c>
      <c r="B181" s="8">
        <v>1</v>
      </c>
      <c r="C181" s="45" t="str">
        <f>VLOOKUP(A181,type!A:B,2,FALSE)</f>
        <v>double</v>
      </c>
    </row>
    <row r="182" spans="1:3" x14ac:dyDescent="0.2">
      <c r="A182" t="s">
        <v>414</v>
      </c>
      <c r="B182" s="8">
        <v>1</v>
      </c>
      <c r="C182" s="45" t="str">
        <f>VLOOKUP(A182,type!A:B,2,FALSE)</f>
        <v>double</v>
      </c>
    </row>
    <row r="183" spans="1:3" x14ac:dyDescent="0.2">
      <c r="A183" t="s">
        <v>415</v>
      </c>
      <c r="B183" s="8">
        <v>1</v>
      </c>
      <c r="C183" s="45" t="str">
        <f>VLOOKUP(A183,type!A:B,2,FALSE)</f>
        <v>double</v>
      </c>
    </row>
    <row r="184" spans="1:3" x14ac:dyDescent="0.2">
      <c r="A184" t="s">
        <v>416</v>
      </c>
      <c r="B184" s="8">
        <v>1</v>
      </c>
      <c r="C184" s="45" t="str">
        <f>VLOOKUP(A184,type!A:B,2,FALSE)</f>
        <v>double</v>
      </c>
    </row>
    <row r="185" spans="1:3" x14ac:dyDescent="0.2">
      <c r="A185" t="s">
        <v>547</v>
      </c>
      <c r="B185" s="8">
        <v>1</v>
      </c>
      <c r="C185" s="45" t="str">
        <f>VLOOKUP(A185,type!A:B,2,FALSE)</f>
        <v>double</v>
      </c>
    </row>
    <row r="186" spans="1:3" x14ac:dyDescent="0.2">
      <c r="A186" t="s">
        <v>550</v>
      </c>
      <c r="B186" s="8">
        <v>1</v>
      </c>
      <c r="C186" s="45" t="str">
        <f>VLOOKUP(A186,type!A:B,2,FALSE)</f>
        <v>double</v>
      </c>
    </row>
    <row r="187" spans="1:3" x14ac:dyDescent="0.2">
      <c r="A187" t="s">
        <v>549</v>
      </c>
      <c r="B187" s="8">
        <v>1</v>
      </c>
      <c r="C187" s="45" t="str">
        <f>VLOOKUP(A187,type!A:B,2,FALSE)</f>
        <v>double</v>
      </c>
    </row>
    <row r="188" spans="1:3" x14ac:dyDescent="0.2">
      <c r="A188" t="s">
        <v>548</v>
      </c>
      <c r="B188" s="8">
        <v>1</v>
      </c>
      <c r="C188" s="45" t="str">
        <f>VLOOKUP(A188,type!A:B,2,FALSE)</f>
        <v>double</v>
      </c>
    </row>
    <row r="189" spans="1:3" x14ac:dyDescent="0.2">
      <c r="A189" t="s">
        <v>417</v>
      </c>
      <c r="B189" s="8">
        <v>1</v>
      </c>
      <c r="C189" s="45" t="str">
        <f>VLOOKUP(A189,type!A:B,2,FALSE)</f>
        <v>double</v>
      </c>
    </row>
    <row r="190" spans="1:3" x14ac:dyDescent="0.2">
      <c r="A190" t="s">
        <v>418</v>
      </c>
      <c r="B190" s="8">
        <v>1</v>
      </c>
      <c r="C190" s="45" t="str">
        <f>VLOOKUP(A190,type!A:B,2,FALSE)</f>
        <v>double</v>
      </c>
    </row>
    <row r="191" spans="1:3" x14ac:dyDescent="0.2">
      <c r="A191" t="s">
        <v>419</v>
      </c>
      <c r="B191" s="8">
        <v>1</v>
      </c>
      <c r="C191" s="45" t="str">
        <f>VLOOKUP(A191,type!A:B,2,FALSE)</f>
        <v>double</v>
      </c>
    </row>
    <row r="192" spans="1:3" x14ac:dyDescent="0.2">
      <c r="A192" t="s">
        <v>420</v>
      </c>
      <c r="B192" s="8">
        <v>1</v>
      </c>
      <c r="C192" s="45" t="str">
        <f>VLOOKUP(A192,type!A:B,2,FALSE)</f>
        <v>double</v>
      </c>
    </row>
    <row r="193" spans="1:3" x14ac:dyDescent="0.2">
      <c r="A193" t="s">
        <v>421</v>
      </c>
      <c r="B193" s="8">
        <v>1</v>
      </c>
      <c r="C193" s="45" t="str">
        <f>VLOOKUP(A193,type!A:B,2,FALSE)</f>
        <v>double</v>
      </c>
    </row>
    <row r="194" spans="1:3" x14ac:dyDescent="0.2">
      <c r="A194" t="s">
        <v>422</v>
      </c>
      <c r="B194" s="8">
        <v>1</v>
      </c>
      <c r="C194" s="45" t="str">
        <f>VLOOKUP(A194,type!A:B,2,FALSE)</f>
        <v>double</v>
      </c>
    </row>
    <row r="195" spans="1:3" x14ac:dyDescent="0.2">
      <c r="A195" t="s">
        <v>423</v>
      </c>
      <c r="B195" s="8">
        <v>1</v>
      </c>
      <c r="C195" s="45" t="str">
        <f>VLOOKUP(A195,type!A:B,2,FALSE)</f>
        <v>double</v>
      </c>
    </row>
    <row r="196" spans="1:3" x14ac:dyDescent="0.2">
      <c r="A196" t="s">
        <v>424</v>
      </c>
      <c r="B196" s="8">
        <v>1</v>
      </c>
      <c r="C196" s="45" t="str">
        <f>VLOOKUP(A196,type!A:B,2,FALSE)</f>
        <v>double</v>
      </c>
    </row>
    <row r="197" spans="1:3" x14ac:dyDescent="0.2">
      <c r="A197" t="s">
        <v>425</v>
      </c>
      <c r="B197" s="8">
        <v>1</v>
      </c>
      <c r="C197" s="45" t="str">
        <f>VLOOKUP(A197,type!A:B,2,FALSE)</f>
        <v>double</v>
      </c>
    </row>
    <row r="198" spans="1:3" x14ac:dyDescent="0.2">
      <c r="A198" t="s">
        <v>426</v>
      </c>
      <c r="B198" s="8">
        <v>1</v>
      </c>
      <c r="C198" s="45" t="str">
        <f>VLOOKUP(A198,type!A:B,2,FALSE)</f>
        <v>double</v>
      </c>
    </row>
    <row r="199" spans="1:3" x14ac:dyDescent="0.2">
      <c r="A199" t="s">
        <v>427</v>
      </c>
      <c r="B199" s="8">
        <v>1</v>
      </c>
      <c r="C199" s="45" t="str">
        <f>VLOOKUP(A199,type!A:B,2,FALSE)</f>
        <v>double</v>
      </c>
    </row>
    <row r="200" spans="1:3" x14ac:dyDescent="0.2">
      <c r="A200" t="s">
        <v>428</v>
      </c>
      <c r="B200" s="8">
        <v>1</v>
      </c>
      <c r="C200" s="45" t="str">
        <f>VLOOKUP(A200,type!A:B,2,FALSE)</f>
        <v>double</v>
      </c>
    </row>
    <row r="201" spans="1:3" x14ac:dyDescent="0.2">
      <c r="A201" t="s">
        <v>429</v>
      </c>
      <c r="B201" s="8">
        <v>1</v>
      </c>
      <c r="C201" s="45" t="str">
        <f>VLOOKUP(A201,type!A:B,2,FALSE)</f>
        <v>double</v>
      </c>
    </row>
    <row r="202" spans="1:3" x14ac:dyDescent="0.2">
      <c r="A202" t="s">
        <v>430</v>
      </c>
      <c r="B202" s="8">
        <v>1</v>
      </c>
      <c r="C202" s="45" t="str">
        <f>VLOOKUP(A202,type!A:B,2,FALSE)</f>
        <v>double</v>
      </c>
    </row>
    <row r="203" spans="1:3" x14ac:dyDescent="0.2">
      <c r="A203" t="s">
        <v>493</v>
      </c>
      <c r="B203" s="8">
        <v>1</v>
      </c>
      <c r="C203" s="45" t="str">
        <f>VLOOKUP(A203,type!A:B,2,FALSE)</f>
        <v>double</v>
      </c>
    </row>
    <row r="204" spans="1:3" x14ac:dyDescent="0.2">
      <c r="A204" t="s">
        <v>431</v>
      </c>
      <c r="B204" s="8">
        <v>1</v>
      </c>
      <c r="C204" s="45" t="str">
        <f>VLOOKUP(A204,type!A:B,2,FALSE)</f>
        <v>double</v>
      </c>
    </row>
    <row r="205" spans="1:3" x14ac:dyDescent="0.2">
      <c r="A205" t="s">
        <v>433</v>
      </c>
      <c r="B205" s="8">
        <v>1</v>
      </c>
      <c r="C205" s="45" t="str">
        <f>VLOOKUP(A205,type!A:B,2,FALSE)</f>
        <v>double</v>
      </c>
    </row>
    <row r="206" spans="1:3" x14ac:dyDescent="0.2">
      <c r="A206" t="s">
        <v>511</v>
      </c>
      <c r="B206" s="8">
        <v>1</v>
      </c>
      <c r="C206" s="45" t="str">
        <f>VLOOKUP(A206,type!A:B,2,FALSE)</f>
        <v>double</v>
      </c>
    </row>
    <row r="207" spans="1:3" x14ac:dyDescent="0.2">
      <c r="A207" t="s">
        <v>435</v>
      </c>
      <c r="B207" s="8">
        <v>1</v>
      </c>
      <c r="C207" s="45" t="str">
        <f>VLOOKUP(A207,type!A:B,2,FALSE)</f>
        <v>double</v>
      </c>
    </row>
    <row r="208" spans="1:3" x14ac:dyDescent="0.2">
      <c r="A208" t="s">
        <v>436</v>
      </c>
      <c r="B208" s="8">
        <v>1</v>
      </c>
      <c r="C208" s="45" t="str">
        <f>VLOOKUP(A208,type!A:B,2,FALSE)</f>
        <v>double</v>
      </c>
    </row>
    <row r="209" spans="1:3" x14ac:dyDescent="0.2">
      <c r="A209" t="s">
        <v>438</v>
      </c>
      <c r="B209" s="8">
        <v>1</v>
      </c>
      <c r="C209" s="45" t="str">
        <f>VLOOKUP(A209,type!A:B,2,FALSE)</f>
        <v>double</v>
      </c>
    </row>
    <row r="210" spans="1:3" x14ac:dyDescent="0.2">
      <c r="A210" t="s">
        <v>440</v>
      </c>
      <c r="B210" s="8">
        <v>1</v>
      </c>
      <c r="C210" s="45" t="str">
        <f>VLOOKUP(A210,type!A:B,2,FALSE)</f>
        <v>double</v>
      </c>
    </row>
    <row r="211" spans="1:3" x14ac:dyDescent="0.2">
      <c r="A211" t="s">
        <v>442</v>
      </c>
      <c r="B211" s="8">
        <v>1</v>
      </c>
      <c r="C211" s="45" t="str">
        <f>VLOOKUP(A211,type!A:B,2,FALSE)</f>
        <v>double</v>
      </c>
    </row>
    <row r="212" spans="1:3" x14ac:dyDescent="0.2">
      <c r="A212" t="s">
        <v>444</v>
      </c>
      <c r="B212" s="8">
        <v>1</v>
      </c>
      <c r="C212" s="45" t="str">
        <f>VLOOKUP(A212,type!A:B,2,FALSE)</f>
        <v>double</v>
      </c>
    </row>
    <row r="213" spans="1:3" x14ac:dyDescent="0.2">
      <c r="A213" t="s">
        <v>446</v>
      </c>
      <c r="B213" s="8">
        <v>1</v>
      </c>
      <c r="C213" s="45" t="str">
        <f>VLOOKUP(A213,type!A:B,2,FALSE)</f>
        <v>double</v>
      </c>
    </row>
    <row r="214" spans="1:3" x14ac:dyDescent="0.2">
      <c r="A214" t="s">
        <v>599</v>
      </c>
      <c r="B214" s="8">
        <v>1</v>
      </c>
      <c r="C214" s="45" t="str">
        <f>VLOOKUP(A214,type!A:B,2,FALSE)</f>
        <v>double</v>
      </c>
    </row>
    <row r="215" spans="1:3" x14ac:dyDescent="0.2">
      <c r="A215" t="s">
        <v>330</v>
      </c>
      <c r="B215" s="8">
        <v>1</v>
      </c>
      <c r="C215" s="45" t="str">
        <f>VLOOKUP(A215,type!A:B,2,FALSE)</f>
        <v>double</v>
      </c>
    </row>
    <row r="216" spans="1:3" x14ac:dyDescent="0.2">
      <c r="A216" t="s">
        <v>339</v>
      </c>
      <c r="B216" s="8">
        <v>1</v>
      </c>
      <c r="C216" s="45" t="str">
        <f>VLOOKUP(A216,type!A:B,2,FALSE)</f>
        <v>double</v>
      </c>
    </row>
    <row r="217" spans="1:3" x14ac:dyDescent="0.2">
      <c r="A217" t="s">
        <v>334</v>
      </c>
      <c r="B217" s="8">
        <v>1</v>
      </c>
      <c r="C217" s="45" t="str">
        <f>VLOOKUP(A217,type!A:B,2,FALSE)</f>
        <v>double</v>
      </c>
    </row>
    <row r="218" spans="1:3" x14ac:dyDescent="0.2">
      <c r="A218" t="s">
        <v>336</v>
      </c>
      <c r="B218" s="8">
        <v>1</v>
      </c>
      <c r="C218" s="45" t="str">
        <f>VLOOKUP(A218,type!A:B,2,FALSE)</f>
        <v>double</v>
      </c>
    </row>
    <row r="219" spans="1:3" x14ac:dyDescent="0.2">
      <c r="A219" t="s">
        <v>337</v>
      </c>
      <c r="B219" s="8">
        <v>1</v>
      </c>
      <c r="C219" s="45" t="str">
        <f>VLOOKUP(A219,type!A:B,2,FALSE)</f>
        <v>double</v>
      </c>
    </row>
    <row r="220" spans="1:3" x14ac:dyDescent="0.2">
      <c r="A220" t="s">
        <v>597</v>
      </c>
      <c r="B220" s="8">
        <v>1</v>
      </c>
      <c r="C220" s="45" t="str">
        <f>VLOOKUP(A220,type!A:B,2,FALSE)</f>
        <v>double</v>
      </c>
    </row>
    <row r="221" spans="1:3" x14ac:dyDescent="0.2">
      <c r="A221" t="s">
        <v>341</v>
      </c>
      <c r="B221" s="8">
        <v>1</v>
      </c>
      <c r="C221" s="45" t="str">
        <f>VLOOKUP(A221,type!A:B,2,FALSE)</f>
        <v>double</v>
      </c>
    </row>
    <row r="222" spans="1:3" x14ac:dyDescent="0.2">
      <c r="A222" t="s">
        <v>343</v>
      </c>
      <c r="B222" s="8">
        <v>1</v>
      </c>
      <c r="C222" s="45" t="str">
        <f>VLOOKUP(A222,type!A:B,2,FALSE)</f>
        <v>double</v>
      </c>
    </row>
    <row r="223" spans="1:3" x14ac:dyDescent="0.2">
      <c r="A223" t="s">
        <v>345</v>
      </c>
      <c r="B223" s="8">
        <v>1</v>
      </c>
      <c r="C223" s="45" t="str">
        <f>VLOOKUP(A223,type!A:B,2,FALSE)</f>
        <v>double</v>
      </c>
    </row>
    <row r="224" spans="1:3" x14ac:dyDescent="0.2">
      <c r="A224" t="s">
        <v>4</v>
      </c>
      <c r="B224" s="8">
        <v>3</v>
      </c>
      <c r="C224" s="45" t="str">
        <f>VLOOKUP(A224,type!A:B,2,FALSE)</f>
        <v>character</v>
      </c>
    </row>
    <row r="225" spans="1:3" x14ac:dyDescent="0.2">
      <c r="A225" t="s">
        <v>72</v>
      </c>
      <c r="B225" s="8">
        <v>2</v>
      </c>
      <c r="C225" s="45" t="str">
        <f>VLOOKUP(A225,type!A:B,2,FALSE)</f>
        <v>character</v>
      </c>
    </row>
    <row r="226" spans="1:3" x14ac:dyDescent="0.2">
      <c r="A226" t="s">
        <v>25</v>
      </c>
      <c r="B226" s="8">
        <v>1</v>
      </c>
      <c r="C226" s="45" t="str">
        <f>VLOOKUP(A226,type!A:B,2,FALSE)</f>
        <v>character</v>
      </c>
    </row>
    <row r="227" spans="1:3" x14ac:dyDescent="0.2">
      <c r="A227" t="s">
        <v>133</v>
      </c>
      <c r="B227" s="8">
        <v>1</v>
      </c>
      <c r="C227" s="45" t="str">
        <f>VLOOKUP(A227,type!A:B,2,FALSE)</f>
        <v>character</v>
      </c>
    </row>
    <row r="228" spans="1:3" x14ac:dyDescent="0.2">
      <c r="A228" t="s">
        <v>23</v>
      </c>
      <c r="B228" s="8">
        <v>1</v>
      </c>
      <c r="C228" s="45" t="str">
        <f>VLOOKUP(A228,type!A:B,2,FALSE)</f>
        <v>integer</v>
      </c>
    </row>
    <row r="229" spans="1:3" x14ac:dyDescent="0.2">
      <c r="A229" t="s">
        <v>225</v>
      </c>
      <c r="B229" s="8">
        <v>2</v>
      </c>
      <c r="C229" s="45" t="str">
        <f>VLOOKUP(A229,type!A:B,2,FALSE)</f>
        <v>integer</v>
      </c>
    </row>
    <row r="230" spans="1:3" x14ac:dyDescent="0.2">
      <c r="A230" t="s">
        <v>189</v>
      </c>
      <c r="B230" s="8">
        <v>3</v>
      </c>
      <c r="C230" s="45" t="str">
        <f>VLOOKUP(A230,type!A:B,2,FALSE)</f>
        <v>double</v>
      </c>
    </row>
    <row r="231" spans="1:3" x14ac:dyDescent="0.2">
      <c r="A231" t="s">
        <v>227</v>
      </c>
      <c r="B231" s="8">
        <v>2</v>
      </c>
      <c r="C231" s="45" t="str">
        <f>VLOOKUP(A231,type!A:B,2,FALSE)</f>
        <v>integer</v>
      </c>
    </row>
    <row r="232" spans="1:3" x14ac:dyDescent="0.2">
      <c r="A232" t="s">
        <v>27</v>
      </c>
      <c r="B232" s="8">
        <v>1</v>
      </c>
      <c r="C232" s="45" t="str">
        <f>VLOOKUP(A232,type!A:B,2,FALSE)</f>
        <v>character</v>
      </c>
    </row>
    <row r="233" spans="1:3" x14ac:dyDescent="0.2">
      <c r="A233" t="s">
        <v>149</v>
      </c>
      <c r="B233" s="8">
        <v>1</v>
      </c>
      <c r="C233" s="45" t="str">
        <f>VLOOKUP(A233,type!A:B,2,FALSE)</f>
        <v>double</v>
      </c>
    </row>
    <row r="234" spans="1:3" x14ac:dyDescent="0.2">
      <c r="A234" t="s">
        <v>254</v>
      </c>
      <c r="B234" s="8">
        <v>1</v>
      </c>
      <c r="C234" s="45" t="str">
        <f>VLOOKUP(A234,type!A:B,2,FALSE)</f>
        <v>double</v>
      </c>
    </row>
    <row r="235" spans="1:3" x14ac:dyDescent="0.2">
      <c r="A235" t="s">
        <v>145</v>
      </c>
      <c r="B235" s="8">
        <v>1</v>
      </c>
      <c r="C235" s="45" t="str">
        <f>VLOOKUP(A235,type!A:B,2,FALSE)</f>
        <v>double</v>
      </c>
    </row>
    <row r="236" spans="1:3" x14ac:dyDescent="0.2">
      <c r="A236" t="s">
        <v>98</v>
      </c>
      <c r="B236" s="8">
        <v>1</v>
      </c>
      <c r="C236" s="45" t="str">
        <f>VLOOKUP(A236,type!A:B,2,FALSE)</f>
        <v>character</v>
      </c>
    </row>
    <row r="237" spans="1:3" x14ac:dyDescent="0.2">
      <c r="A237" t="s">
        <v>252</v>
      </c>
      <c r="B237" s="8">
        <v>1</v>
      </c>
      <c r="C237" s="45" t="str">
        <f>VLOOKUP(A237,type!A:B,2,FALSE)</f>
        <v>double</v>
      </c>
    </row>
    <row r="238" spans="1:3" x14ac:dyDescent="0.2">
      <c r="A238" t="s">
        <v>250</v>
      </c>
      <c r="B238" s="8">
        <v>1</v>
      </c>
      <c r="C238" s="45" t="str">
        <f>VLOOKUP(A238,type!A:B,2,FALSE)</f>
        <v>double</v>
      </c>
    </row>
    <row r="239" spans="1:3" x14ac:dyDescent="0.2">
      <c r="A239" t="s">
        <v>17</v>
      </c>
      <c r="B239" s="8">
        <v>2</v>
      </c>
      <c r="C239" s="45" t="str">
        <f>VLOOKUP(A239,type!A:B,2,FALSE)</f>
        <v>character</v>
      </c>
    </row>
    <row r="240" spans="1:3" x14ac:dyDescent="0.2">
      <c r="A240" t="s">
        <v>242</v>
      </c>
      <c r="B240" s="8">
        <v>1</v>
      </c>
      <c r="C240" s="45" t="str">
        <f>VLOOKUP(A240,type!A:B,2,FALSE)</f>
        <v>double</v>
      </c>
    </row>
    <row r="241" spans="1:3" x14ac:dyDescent="0.2">
      <c r="A241" t="s">
        <v>114</v>
      </c>
      <c r="B241" s="8">
        <v>1</v>
      </c>
      <c r="C241" s="45" t="str">
        <f>VLOOKUP(A241,type!A:B,2,FALSE)</f>
        <v>double</v>
      </c>
    </row>
    <row r="242" spans="1:3" x14ac:dyDescent="0.2">
      <c r="A242" t="s">
        <v>236</v>
      </c>
      <c r="B242" s="8">
        <v>1</v>
      </c>
      <c r="C242" s="45" t="str">
        <f>VLOOKUP(A242,type!A:B,2,FALSE)</f>
        <v>double</v>
      </c>
    </row>
    <row r="243" spans="1:3" x14ac:dyDescent="0.2">
      <c r="A243" t="s">
        <v>238</v>
      </c>
      <c r="B243" s="8">
        <v>1</v>
      </c>
      <c r="C243" s="45" t="str">
        <f>VLOOKUP(A243,type!A:B,2,FALSE)</f>
        <v>double</v>
      </c>
    </row>
    <row r="244" spans="1:3" x14ac:dyDescent="0.2">
      <c r="A244" t="s">
        <v>240</v>
      </c>
      <c r="B244" s="8">
        <v>1</v>
      </c>
      <c r="C244" s="45" t="str">
        <f>VLOOKUP(A244,type!A:B,2,FALSE)</f>
        <v>double</v>
      </c>
    </row>
    <row r="245" spans="1:3" x14ac:dyDescent="0.2">
      <c r="A245" t="s">
        <v>137</v>
      </c>
      <c r="B245" s="8">
        <v>1</v>
      </c>
      <c r="C245" s="45" t="str">
        <f>VLOOKUP(A245,type!A:B,2,FALSE)</f>
        <v>double</v>
      </c>
    </row>
    <row r="246" spans="1:3" x14ac:dyDescent="0.2">
      <c r="A246" t="s">
        <v>315</v>
      </c>
      <c r="B246" s="8">
        <v>1</v>
      </c>
      <c r="C246" s="45" t="str">
        <f>VLOOKUP(A246,type!A:B,2,FALSE)</f>
        <v>double</v>
      </c>
    </row>
    <row r="247" spans="1:3" x14ac:dyDescent="0.2">
      <c r="A247" t="s">
        <v>183</v>
      </c>
      <c r="B247" s="8">
        <v>1</v>
      </c>
      <c r="C247" s="45" t="str">
        <f>VLOOKUP(A247,type!A:B,2,FALSE)</f>
        <v>double</v>
      </c>
    </row>
    <row r="248" spans="1:3" x14ac:dyDescent="0.2">
      <c r="A248" t="s">
        <v>284</v>
      </c>
      <c r="B248" s="8">
        <v>1</v>
      </c>
      <c r="C248" s="45" t="str">
        <f>VLOOKUP(A248,type!A:B,2,FALSE)</f>
        <v>double</v>
      </c>
    </row>
    <row r="249" spans="1:3" x14ac:dyDescent="0.2">
      <c r="A249" t="s">
        <v>309</v>
      </c>
      <c r="B249" s="8">
        <v>1</v>
      </c>
      <c r="C249" s="45" t="str">
        <f>VLOOKUP(A249,type!A:B,2,FALSE)</f>
        <v>double</v>
      </c>
    </row>
    <row r="250" spans="1:3" x14ac:dyDescent="0.2">
      <c r="A250" t="s">
        <v>282</v>
      </c>
      <c r="B250" s="8">
        <v>1</v>
      </c>
      <c r="C250" s="45" t="str">
        <f>VLOOKUP(A250,type!A:B,2,FALSE)</f>
        <v>double</v>
      </c>
    </row>
    <row r="251" spans="1:3" x14ac:dyDescent="0.2">
      <c r="A251" t="s">
        <v>288</v>
      </c>
      <c r="B251" s="8">
        <v>1</v>
      </c>
      <c r="C251" s="45" t="str">
        <f>VLOOKUP(A251,type!A:B,2,FALSE)</f>
        <v>double</v>
      </c>
    </row>
    <row r="252" spans="1:3" x14ac:dyDescent="0.2">
      <c r="A252" t="s">
        <v>311</v>
      </c>
      <c r="B252" s="8">
        <v>1</v>
      </c>
      <c r="C252" s="45" t="str">
        <f>VLOOKUP(A252,type!A:B,2,FALSE)</f>
        <v>double</v>
      </c>
    </row>
    <row r="253" spans="1:3" x14ac:dyDescent="0.2">
      <c r="A253" t="s">
        <v>286</v>
      </c>
      <c r="B253" s="8">
        <v>1</v>
      </c>
      <c r="C253" s="45" t="str">
        <f>VLOOKUP(A253,type!A:B,2,FALSE)</f>
        <v>double</v>
      </c>
    </row>
    <row r="254" spans="1:3" x14ac:dyDescent="0.2">
      <c r="A254" t="s">
        <v>256</v>
      </c>
      <c r="B254" s="8">
        <v>1</v>
      </c>
      <c r="C254" s="45" t="str">
        <f>VLOOKUP(A254,type!A:B,2,FALSE)</f>
        <v>double</v>
      </c>
    </row>
    <row r="255" spans="1:3" x14ac:dyDescent="0.2">
      <c r="A255" t="s">
        <v>258</v>
      </c>
      <c r="B255" s="8">
        <v>1</v>
      </c>
      <c r="C255" s="45" t="str">
        <f>VLOOKUP(A255,type!A:B,2,FALSE)</f>
        <v>double</v>
      </c>
    </row>
    <row r="256" spans="1:3" x14ac:dyDescent="0.2">
      <c r="A256" t="s">
        <v>244</v>
      </c>
      <c r="B256" s="8">
        <v>1</v>
      </c>
      <c r="C256" s="45" t="str">
        <f>VLOOKUP(A256,type!A:B,2,FALSE)</f>
        <v>double</v>
      </c>
    </row>
    <row r="257" spans="1:3" x14ac:dyDescent="0.2">
      <c r="A257" t="s">
        <v>176</v>
      </c>
      <c r="B257" s="8">
        <v>1</v>
      </c>
      <c r="C257" s="45" t="str">
        <f>VLOOKUP(A257,type!A:B,2,FALSE)</f>
        <v>character</v>
      </c>
    </row>
    <row r="258" spans="1:3" x14ac:dyDescent="0.2">
      <c r="A258" t="s">
        <v>303</v>
      </c>
      <c r="B258" s="8">
        <v>1</v>
      </c>
      <c r="C258" s="45" t="str">
        <f>VLOOKUP(A258,type!A:B,2,FALSE)</f>
        <v>integer</v>
      </c>
    </row>
    <row r="259" spans="1:3" x14ac:dyDescent="0.2">
      <c r="A259" t="s">
        <v>307</v>
      </c>
      <c r="B259" s="8">
        <v>1</v>
      </c>
      <c r="C259" s="45" t="str">
        <f>VLOOKUP(A259,type!A:B,2,FALSE)</f>
        <v>integer</v>
      </c>
    </row>
    <row r="260" spans="1:3" x14ac:dyDescent="0.2">
      <c r="A260" t="s">
        <v>41</v>
      </c>
      <c r="B260" s="8">
        <v>1</v>
      </c>
      <c r="C260" s="45" t="str">
        <f>VLOOKUP(A260,type!A:B,2,FALSE)</f>
        <v>double</v>
      </c>
    </row>
    <row r="261" spans="1:3" x14ac:dyDescent="0.2">
      <c r="A261" t="s">
        <v>56</v>
      </c>
      <c r="B261" s="8">
        <v>2</v>
      </c>
      <c r="C261" s="45" t="str">
        <f>VLOOKUP(A261,type!A:B,2,FALSE)</f>
        <v>double</v>
      </c>
    </row>
    <row r="262" spans="1:3" x14ac:dyDescent="0.2">
      <c r="A262" t="s">
        <v>122</v>
      </c>
      <c r="B262" s="8">
        <v>3</v>
      </c>
      <c r="C262" s="45" t="str">
        <f>VLOOKUP(A262,type!A:B,2,FALSE)</f>
        <v>double</v>
      </c>
    </row>
    <row r="263" spans="1:3" x14ac:dyDescent="0.2">
      <c r="A263" t="s">
        <v>120</v>
      </c>
      <c r="B263" s="8">
        <v>3</v>
      </c>
      <c r="C263" s="45" t="str">
        <f>VLOOKUP(A263,type!A:B,2,FALSE)</f>
        <v>double</v>
      </c>
    </row>
    <row r="264" spans="1:3" x14ac:dyDescent="0.2">
      <c r="A264" t="s">
        <v>266</v>
      </c>
      <c r="B264" s="8">
        <v>1</v>
      </c>
      <c r="C264" s="45" t="str">
        <f>VLOOKUP(A264,type!A:B,2,FALSE)</f>
        <v>integer</v>
      </c>
    </row>
    <row r="265" spans="1:3" x14ac:dyDescent="0.2">
      <c r="A265" t="s">
        <v>191</v>
      </c>
      <c r="B265" s="8">
        <v>1</v>
      </c>
      <c r="C265" s="45" t="str">
        <f>VLOOKUP(A265,type!A:B,2,FALSE)</f>
        <v>integer</v>
      </c>
    </row>
    <row r="266" spans="1:3" x14ac:dyDescent="0.2">
      <c r="A266" t="s">
        <v>185</v>
      </c>
      <c r="B266" s="8">
        <v>3</v>
      </c>
      <c r="C266" s="45" t="str">
        <f>VLOOKUP(A266,type!A:B,2,FALSE)</f>
        <v>double</v>
      </c>
    </row>
    <row r="267" spans="1:3" x14ac:dyDescent="0.2">
      <c r="A267" t="s">
        <v>151</v>
      </c>
      <c r="B267" s="8">
        <v>1</v>
      </c>
      <c r="C267" s="45" t="str">
        <f>VLOOKUP(A267,type!A:B,2,FALSE)</f>
        <v>double</v>
      </c>
    </row>
    <row r="268" spans="1:3" x14ac:dyDescent="0.2">
      <c r="A268" t="s">
        <v>317</v>
      </c>
      <c r="B268" s="8">
        <v>1</v>
      </c>
      <c r="C268" s="45" t="str">
        <f>VLOOKUP(A268,type!A:B,2,FALSE)</f>
        <v>double</v>
      </c>
    </row>
    <row r="269" spans="1:3" x14ac:dyDescent="0.2">
      <c r="A269" t="s">
        <v>174</v>
      </c>
      <c r="B269" s="8">
        <v>1</v>
      </c>
      <c r="C269" s="45" t="str">
        <f>VLOOKUP(A269,type!A:B,2,FALSE)</f>
        <v>integer</v>
      </c>
    </row>
    <row r="270" spans="1:3" x14ac:dyDescent="0.2">
      <c r="A270" t="s">
        <v>313</v>
      </c>
      <c r="B270" s="8">
        <v>1</v>
      </c>
      <c r="C270" s="45" t="str">
        <f>VLOOKUP(A270,type!A:B,2,FALSE)</f>
        <v>double</v>
      </c>
    </row>
    <row r="271" spans="1:3" x14ac:dyDescent="0.2">
      <c r="A271" t="s">
        <v>290</v>
      </c>
      <c r="B271" s="8">
        <v>1</v>
      </c>
      <c r="C271" s="45" t="str">
        <f>VLOOKUP(A271,type!A:B,2,FALSE)</f>
        <v>double</v>
      </c>
    </row>
    <row r="272" spans="1:3" x14ac:dyDescent="0.2">
      <c r="A272" t="s">
        <v>292</v>
      </c>
      <c r="B272" s="8">
        <v>1</v>
      </c>
      <c r="C272" s="45" t="str">
        <f>VLOOKUP(A272,type!A:B,2,FALSE)</f>
        <v>double</v>
      </c>
    </row>
    <row r="273" spans="1:3" x14ac:dyDescent="0.2">
      <c r="A273" t="s">
        <v>157</v>
      </c>
      <c r="B273" s="8">
        <v>1</v>
      </c>
      <c r="C273" s="45" t="str">
        <f>VLOOKUP(A273,type!A:B,2,FALSE)</f>
        <v>double</v>
      </c>
    </row>
    <row r="274" spans="1:3" x14ac:dyDescent="0.2">
      <c r="A274" t="s">
        <v>153</v>
      </c>
      <c r="B274" s="8">
        <v>1</v>
      </c>
      <c r="C274" s="45" t="str">
        <f>VLOOKUP(A274,type!A:B,2,FALSE)</f>
        <v>double</v>
      </c>
    </row>
    <row r="275" spans="1:3" x14ac:dyDescent="0.2">
      <c r="A275" t="s">
        <v>193</v>
      </c>
      <c r="B275" s="8">
        <v>1</v>
      </c>
      <c r="C275" s="45" t="str">
        <f>VLOOKUP(A275,type!A:B,2,FALSE)</f>
        <v>integer</v>
      </c>
    </row>
    <row r="276" spans="1:3" x14ac:dyDescent="0.2">
      <c r="A276" t="s">
        <v>45</v>
      </c>
      <c r="B276" s="8">
        <v>1</v>
      </c>
      <c r="C276" s="45" t="str">
        <f>VLOOKUP(A276,type!A:B,2,FALSE)</f>
        <v>double</v>
      </c>
    </row>
    <row r="277" spans="1:3" x14ac:dyDescent="0.2">
      <c r="A277" t="s">
        <v>187</v>
      </c>
      <c r="B277" s="8">
        <v>1</v>
      </c>
      <c r="C277" s="45" t="str">
        <f>VLOOKUP(A277,type!A:B,2,FALSE)</f>
        <v>double</v>
      </c>
    </row>
    <row r="278" spans="1:3" x14ac:dyDescent="0.2">
      <c r="A278" t="s">
        <v>96</v>
      </c>
      <c r="B278" s="8">
        <v>3</v>
      </c>
      <c r="C278" s="45" t="str">
        <f>VLOOKUP(A278,type!A:B,2,FALSE)</f>
        <v>character</v>
      </c>
    </row>
    <row r="279" spans="1:3" x14ac:dyDescent="0.2">
      <c r="A279" t="s">
        <v>50</v>
      </c>
      <c r="B279" s="8">
        <v>1</v>
      </c>
      <c r="C279" s="45" t="str">
        <f>VLOOKUP(A279,type!A:B,2,FALSE)</f>
        <v>character</v>
      </c>
    </row>
    <row r="280" spans="1:3" x14ac:dyDescent="0.2">
      <c r="A280" t="s">
        <v>300</v>
      </c>
      <c r="B280" s="8">
        <v>1</v>
      </c>
      <c r="C280" s="45" t="str">
        <f>VLOOKUP(A280,type!A:B,2,FALSE)</f>
        <v>character</v>
      </c>
    </row>
    <row r="281" spans="1:3" x14ac:dyDescent="0.2">
      <c r="A281" t="s">
        <v>76</v>
      </c>
      <c r="B281" s="8">
        <v>1</v>
      </c>
      <c r="C281" s="45" t="str">
        <f>VLOOKUP(A281,type!A:B,2,FALSE)</f>
        <v>character</v>
      </c>
    </row>
    <row r="282" spans="1:3" x14ac:dyDescent="0.2">
      <c r="A282" t="s">
        <v>298</v>
      </c>
      <c r="B282" s="8">
        <v>1</v>
      </c>
      <c r="C282" s="45" t="str">
        <f>VLOOKUP(A282,type!A:B,2,FALSE)</f>
        <v>character</v>
      </c>
    </row>
    <row r="283" spans="1:3" x14ac:dyDescent="0.2">
      <c r="A283" t="s">
        <v>167</v>
      </c>
      <c r="B283" s="8">
        <v>1</v>
      </c>
      <c r="C283" s="45" t="str">
        <f>VLOOKUP(A283,type!A:B,2,FALSE)</f>
        <v>double</v>
      </c>
    </row>
    <row r="284" spans="1:3" x14ac:dyDescent="0.2">
      <c r="A284" t="s">
        <v>86</v>
      </c>
      <c r="B284" s="8">
        <v>7</v>
      </c>
      <c r="C284" s="45" t="str">
        <f>VLOOKUP(A284,type!A:B,2,FALSE)</f>
        <v>character</v>
      </c>
    </row>
    <row r="285" spans="1:3" x14ac:dyDescent="0.2">
      <c r="A285" t="s">
        <v>8</v>
      </c>
      <c r="B285" s="8">
        <v>10</v>
      </c>
      <c r="C285" s="45" t="str">
        <f>VLOOKUP(A285,type!A:B,2,FALSE)</f>
        <v>double</v>
      </c>
    </row>
    <row r="286" spans="1:3" x14ac:dyDescent="0.2">
      <c r="A286" t="s">
        <v>43</v>
      </c>
      <c r="B286" s="8">
        <v>1</v>
      </c>
      <c r="C286" s="45" t="str">
        <f>VLOOKUP(A286,type!A:B,2,FALSE)</f>
        <v>double</v>
      </c>
    </row>
    <row r="287" spans="1:3" x14ac:dyDescent="0.2">
      <c r="A287" t="s">
        <v>615</v>
      </c>
      <c r="B287" s="8">
        <v>2</v>
      </c>
      <c r="C287" s="45" t="str">
        <f>VLOOKUP(A287,type!A:B,2,FALSE)</f>
        <v>double</v>
      </c>
    </row>
    <row r="288" spans="1:3" x14ac:dyDescent="0.2">
      <c r="A288" t="s">
        <v>619</v>
      </c>
      <c r="B288" s="8">
        <v>1</v>
      </c>
      <c r="C288" s="45" t="str">
        <f>VLOOKUP(A288,type!A:B,2,FALSE)</f>
        <v>double</v>
      </c>
    </row>
    <row r="289" spans="1:3" x14ac:dyDescent="0.2">
      <c r="A289" t="s">
        <v>620</v>
      </c>
      <c r="B289" s="8">
        <v>1</v>
      </c>
      <c r="C289" s="45" t="str">
        <f>VLOOKUP(A289,type!A:B,2,FALSE)</f>
        <v>double</v>
      </c>
    </row>
    <row r="290" spans="1:3" x14ac:dyDescent="0.2">
      <c r="A290" t="s">
        <v>621</v>
      </c>
      <c r="B290" s="8">
        <v>1</v>
      </c>
      <c r="C290" s="45" t="str">
        <f>VLOOKUP(A290,type!A:B,2,FALSE)</f>
        <v>double</v>
      </c>
    </row>
    <row r="291" spans="1:3" x14ac:dyDescent="0.2">
      <c r="A291" t="s">
        <v>622</v>
      </c>
      <c r="B291" s="8">
        <v>1</v>
      </c>
      <c r="C291" s="45" t="str">
        <f>VLOOKUP(A291,type!A:B,2,FALSE)</f>
        <v>double</v>
      </c>
    </row>
    <row r="292" spans="1:3" x14ac:dyDescent="0.2">
      <c r="A292" t="s">
        <v>623</v>
      </c>
      <c r="B292" s="8">
        <v>1</v>
      </c>
      <c r="C292" s="45" t="str">
        <f>VLOOKUP(A292,type!A:B,2,FALSE)</f>
        <v>double</v>
      </c>
    </row>
    <row r="293" spans="1:3" x14ac:dyDescent="0.2">
      <c r="A293" t="s">
        <v>626</v>
      </c>
      <c r="B293" s="8">
        <v>1</v>
      </c>
      <c r="C293" s="45" t="str">
        <f>VLOOKUP(A293,type!A:B,2,FALSE)</f>
        <v>double</v>
      </c>
    </row>
    <row r="294" spans="1:3" x14ac:dyDescent="0.2">
      <c r="A294" t="s">
        <v>627</v>
      </c>
      <c r="B294" s="8">
        <v>1</v>
      </c>
      <c r="C294" s="45" t="str">
        <f>VLOOKUP(A294,type!A:B,2,FALSE)</f>
        <v>double</v>
      </c>
    </row>
    <row r="295" spans="1:3" x14ac:dyDescent="0.2">
      <c r="A295" t="s">
        <v>628</v>
      </c>
      <c r="B295" s="8">
        <v>1</v>
      </c>
      <c r="C295" s="45" t="str">
        <f>VLOOKUP(A295,type!A:B,2,FALSE)</f>
        <v>double</v>
      </c>
    </row>
    <row r="296" spans="1:3" x14ac:dyDescent="0.2">
      <c r="A296" t="s">
        <v>629</v>
      </c>
      <c r="B296" s="8">
        <v>1</v>
      </c>
      <c r="C296" s="45" t="str">
        <f>VLOOKUP(A296,type!A:B,2,FALSE)</f>
        <v>double</v>
      </c>
    </row>
    <row r="297" spans="1:3" x14ac:dyDescent="0.2">
      <c r="A297" t="s">
        <v>630</v>
      </c>
      <c r="B297" s="8">
        <v>1</v>
      </c>
      <c r="C297" s="45" t="str">
        <f>VLOOKUP(A297,type!A:B,2,FALSE)</f>
        <v>double</v>
      </c>
    </row>
    <row r="298" spans="1:3" x14ac:dyDescent="0.2">
      <c r="A298"/>
      <c r="B298"/>
      <c r="C298"/>
    </row>
    <row r="299" spans="1:3" x14ac:dyDescent="0.2">
      <c r="A299"/>
      <c r="B299"/>
      <c r="C29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CCF2-A38A-4905-8E52-2111F2382940}">
  <dimension ref="A1:B297"/>
  <sheetViews>
    <sheetView workbookViewId="0">
      <pane ySplit="1" topLeftCell="A276" activePane="bottomLeft" state="frozen"/>
      <selection pane="bottomLeft" activeCell="F286" sqref="F286"/>
    </sheetView>
    <sheetView workbookViewId="1">
      <selection activeCell="C2" sqref="C2"/>
    </sheetView>
  </sheetViews>
  <sheetFormatPr defaultRowHeight="12.75" x14ac:dyDescent="0.2"/>
  <cols>
    <col min="1" max="1" width="35.28515625" bestFit="1" customWidth="1"/>
    <col min="2" max="2" width="8.5703125" bestFit="1" customWidth="1"/>
  </cols>
  <sheetData>
    <row r="1" spans="1:2" x14ac:dyDescent="0.2">
      <c r="A1" s="38" t="s">
        <v>12</v>
      </c>
      <c r="B1" s="38" t="s">
        <v>270</v>
      </c>
    </row>
    <row r="2" spans="1:2" x14ac:dyDescent="0.2">
      <c r="A2" s="39" t="s">
        <v>92</v>
      </c>
      <c r="B2" s="39" t="s">
        <v>613</v>
      </c>
    </row>
    <row r="3" spans="1:2" x14ac:dyDescent="0.2">
      <c r="A3" s="39" t="s">
        <v>80</v>
      </c>
      <c r="B3" s="39" t="s">
        <v>612</v>
      </c>
    </row>
    <row r="4" spans="1:2" x14ac:dyDescent="0.2">
      <c r="A4" s="39" t="s">
        <v>143</v>
      </c>
      <c r="B4" s="39" t="s">
        <v>612</v>
      </c>
    </row>
    <row r="5" spans="1:2" x14ac:dyDescent="0.2">
      <c r="A5" s="39" t="s">
        <v>155</v>
      </c>
      <c r="B5" s="39" t="s">
        <v>612</v>
      </c>
    </row>
    <row r="6" spans="1:2" x14ac:dyDescent="0.2">
      <c r="A6" s="39" t="s">
        <v>163</v>
      </c>
      <c r="B6" s="39" t="s">
        <v>612</v>
      </c>
    </row>
    <row r="7" spans="1:2" x14ac:dyDescent="0.2">
      <c r="A7" s="39" t="s">
        <v>221</v>
      </c>
      <c r="B7" s="39" t="s">
        <v>612</v>
      </c>
    </row>
    <row r="8" spans="1:2" x14ac:dyDescent="0.2">
      <c r="A8" s="39" t="s">
        <v>264</v>
      </c>
      <c r="B8" s="39" t="s">
        <v>611</v>
      </c>
    </row>
    <row r="9" spans="1:2" x14ac:dyDescent="0.2">
      <c r="A9" s="39" t="s">
        <v>94</v>
      </c>
      <c r="B9" s="39" t="s">
        <v>613</v>
      </c>
    </row>
    <row r="10" spans="1:2" x14ac:dyDescent="0.2">
      <c r="A10" s="39" t="s">
        <v>54</v>
      </c>
      <c r="B10" s="39" t="s">
        <v>613</v>
      </c>
    </row>
    <row r="11" spans="1:2" x14ac:dyDescent="0.2">
      <c r="A11" s="39" t="s">
        <v>90</v>
      </c>
      <c r="B11" s="39" t="s">
        <v>613</v>
      </c>
    </row>
    <row r="12" spans="1:2" x14ac:dyDescent="0.2">
      <c r="A12" s="39" t="s">
        <v>171</v>
      </c>
      <c r="B12" s="39" t="s">
        <v>611</v>
      </c>
    </row>
    <row r="13" spans="1:2" x14ac:dyDescent="0.2">
      <c r="A13" s="39" t="s">
        <v>37</v>
      </c>
      <c r="B13" s="39" t="s">
        <v>611</v>
      </c>
    </row>
    <row r="14" spans="1:2" x14ac:dyDescent="0.2">
      <c r="A14" s="39" t="s">
        <v>2</v>
      </c>
      <c r="B14" s="39" t="s">
        <v>613</v>
      </c>
    </row>
    <row r="15" spans="1:2" x14ac:dyDescent="0.2">
      <c r="A15" s="39" t="s">
        <v>70</v>
      </c>
      <c r="B15" s="39" t="s">
        <v>611</v>
      </c>
    </row>
    <row r="16" spans="1:2" x14ac:dyDescent="0.2">
      <c r="A16" s="39" t="s">
        <v>58</v>
      </c>
      <c r="B16" s="39" t="s">
        <v>613</v>
      </c>
    </row>
    <row r="17" spans="1:2" x14ac:dyDescent="0.2">
      <c r="A17" s="39" t="s">
        <v>78</v>
      </c>
      <c r="B17" s="39" t="s">
        <v>612</v>
      </c>
    </row>
    <row r="18" spans="1:2" x14ac:dyDescent="0.2">
      <c r="A18" s="39" t="s">
        <v>6</v>
      </c>
      <c r="B18" s="39" t="s">
        <v>611</v>
      </c>
    </row>
    <row r="19" spans="1:2" x14ac:dyDescent="0.2">
      <c r="A19" s="39" t="s">
        <v>62</v>
      </c>
      <c r="B19" s="39" t="s">
        <v>613</v>
      </c>
    </row>
    <row r="20" spans="1:2" x14ac:dyDescent="0.2">
      <c r="A20" s="39" t="s">
        <v>10</v>
      </c>
      <c r="B20" s="39" t="s">
        <v>611</v>
      </c>
    </row>
    <row r="21" spans="1:2" x14ac:dyDescent="0.2">
      <c r="A21" s="39" t="s">
        <v>101</v>
      </c>
      <c r="B21" s="39" t="s">
        <v>613</v>
      </c>
    </row>
    <row r="22" spans="1:2" x14ac:dyDescent="0.2">
      <c r="A22" s="39" t="s">
        <v>294</v>
      </c>
      <c r="B22" s="39" t="s">
        <v>612</v>
      </c>
    </row>
    <row r="23" spans="1:2" x14ac:dyDescent="0.2">
      <c r="A23" s="39" t="s">
        <v>19</v>
      </c>
      <c r="B23" s="39" t="s">
        <v>613</v>
      </c>
    </row>
    <row r="24" spans="1:2" x14ac:dyDescent="0.2">
      <c r="A24" s="39" t="s">
        <v>88</v>
      </c>
      <c r="B24" s="39" t="s">
        <v>613</v>
      </c>
    </row>
    <row r="25" spans="1:2" x14ac:dyDescent="0.2">
      <c r="A25" s="39" t="s">
        <v>16</v>
      </c>
      <c r="B25" s="39" t="s">
        <v>611</v>
      </c>
    </row>
    <row r="26" spans="1:2" x14ac:dyDescent="0.2">
      <c r="A26" s="39" t="s">
        <v>272</v>
      </c>
      <c r="B26" s="39" t="s">
        <v>611</v>
      </c>
    </row>
    <row r="27" spans="1:2" x14ac:dyDescent="0.2">
      <c r="A27" s="39" t="s">
        <v>262</v>
      </c>
      <c r="B27" s="39" t="s">
        <v>611</v>
      </c>
    </row>
    <row r="28" spans="1:2" x14ac:dyDescent="0.2">
      <c r="A28" s="39" t="s">
        <v>165</v>
      </c>
      <c r="B28" s="39" t="s">
        <v>612</v>
      </c>
    </row>
    <row r="29" spans="1:2" x14ac:dyDescent="0.2">
      <c r="A29" s="39" t="s">
        <v>159</v>
      </c>
      <c r="B29" s="39" t="s">
        <v>612</v>
      </c>
    </row>
    <row r="30" spans="1:2" x14ac:dyDescent="0.2">
      <c r="A30" s="39" t="s">
        <v>275</v>
      </c>
      <c r="B30" s="39" t="s">
        <v>611</v>
      </c>
    </row>
    <row r="31" spans="1:2" x14ac:dyDescent="0.2">
      <c r="A31" s="39" t="s">
        <v>33</v>
      </c>
      <c r="B31" s="39" t="s">
        <v>611</v>
      </c>
    </row>
    <row r="32" spans="1:2" x14ac:dyDescent="0.2">
      <c r="A32" s="39" t="s">
        <v>211</v>
      </c>
      <c r="B32" s="39" t="s">
        <v>612</v>
      </c>
    </row>
    <row r="33" spans="1:2" x14ac:dyDescent="0.2">
      <c r="A33" s="39" t="s">
        <v>204</v>
      </c>
      <c r="B33" s="39" t="s">
        <v>611</v>
      </c>
    </row>
    <row r="34" spans="1:2" x14ac:dyDescent="0.2">
      <c r="A34" s="39" t="s">
        <v>201</v>
      </c>
      <c r="B34" s="39" t="s">
        <v>612</v>
      </c>
    </row>
    <row r="35" spans="1:2" x14ac:dyDescent="0.2">
      <c r="A35" s="39" t="s">
        <v>202</v>
      </c>
      <c r="B35" s="39" t="s">
        <v>613</v>
      </c>
    </row>
    <row r="36" spans="1:2" x14ac:dyDescent="0.2">
      <c r="A36" s="39" t="s">
        <v>52</v>
      </c>
      <c r="B36" s="39" t="s">
        <v>613</v>
      </c>
    </row>
    <row r="37" spans="1:2" x14ac:dyDescent="0.2">
      <c r="A37" s="39" t="s">
        <v>248</v>
      </c>
      <c r="B37" s="39" t="s">
        <v>612</v>
      </c>
    </row>
    <row r="38" spans="1:2" x14ac:dyDescent="0.2">
      <c r="A38" s="39" t="s">
        <v>246</v>
      </c>
      <c r="B38" s="39" t="s">
        <v>612</v>
      </c>
    </row>
    <row r="39" spans="1:2" x14ac:dyDescent="0.2">
      <c r="A39" s="39" t="s">
        <v>84</v>
      </c>
      <c r="B39" s="39" t="s">
        <v>611</v>
      </c>
    </row>
    <row r="40" spans="1:2" x14ac:dyDescent="0.2">
      <c r="A40" s="39" t="s">
        <v>273</v>
      </c>
      <c r="B40" s="39" t="s">
        <v>611</v>
      </c>
    </row>
    <row r="41" spans="1:2" x14ac:dyDescent="0.2">
      <c r="A41" s="39" t="s">
        <v>31</v>
      </c>
      <c r="B41" s="39" t="s">
        <v>611</v>
      </c>
    </row>
    <row r="42" spans="1:2" x14ac:dyDescent="0.2">
      <c r="A42" s="39" t="s">
        <v>141</v>
      </c>
      <c r="B42" s="39" t="s">
        <v>612</v>
      </c>
    </row>
    <row r="43" spans="1:2" x14ac:dyDescent="0.2">
      <c r="A43" s="39" t="s">
        <v>139</v>
      </c>
      <c r="B43" s="39" t="s">
        <v>612</v>
      </c>
    </row>
    <row r="44" spans="1:2" x14ac:dyDescent="0.2">
      <c r="A44" s="39" t="s">
        <v>60</v>
      </c>
      <c r="B44" s="39" t="s">
        <v>613</v>
      </c>
    </row>
    <row r="45" spans="1:2" x14ac:dyDescent="0.2">
      <c r="A45" s="39" t="s">
        <v>116</v>
      </c>
      <c r="B45" s="39" t="s">
        <v>612</v>
      </c>
    </row>
    <row r="46" spans="1:2" x14ac:dyDescent="0.2">
      <c r="A46" s="39" t="s">
        <v>147</v>
      </c>
      <c r="B46" s="39" t="s">
        <v>612</v>
      </c>
    </row>
    <row r="47" spans="1:2" x14ac:dyDescent="0.2">
      <c r="A47" s="39" t="s">
        <v>161</v>
      </c>
      <c r="B47" s="39" t="s">
        <v>612</v>
      </c>
    </row>
    <row r="48" spans="1:2" x14ac:dyDescent="0.2">
      <c r="A48" s="39" t="s">
        <v>29</v>
      </c>
      <c r="B48" s="39" t="s">
        <v>613</v>
      </c>
    </row>
    <row r="49" spans="1:2" x14ac:dyDescent="0.2">
      <c r="A49" s="39" t="s">
        <v>39</v>
      </c>
      <c r="B49" s="39" t="s">
        <v>613</v>
      </c>
    </row>
    <row r="50" spans="1:2" x14ac:dyDescent="0.2">
      <c r="A50" s="39" t="s">
        <v>551</v>
      </c>
      <c r="B50" s="39" t="s">
        <v>612</v>
      </c>
    </row>
    <row r="51" spans="1:2" x14ac:dyDescent="0.2">
      <c r="A51" s="39" t="s">
        <v>554</v>
      </c>
      <c r="B51" s="39" t="s">
        <v>612</v>
      </c>
    </row>
    <row r="52" spans="1:2" x14ac:dyDescent="0.2">
      <c r="A52" s="39" t="s">
        <v>553</v>
      </c>
      <c r="B52" s="39" t="s">
        <v>612</v>
      </c>
    </row>
    <row r="53" spans="1:2" x14ac:dyDescent="0.2">
      <c r="A53" s="39" t="s">
        <v>552</v>
      </c>
      <c r="B53" s="39" t="s">
        <v>612</v>
      </c>
    </row>
    <row r="54" spans="1:2" x14ac:dyDescent="0.2">
      <c r="A54" s="39" t="s">
        <v>355</v>
      </c>
      <c r="B54" s="39" t="s">
        <v>612</v>
      </c>
    </row>
    <row r="55" spans="1:2" x14ac:dyDescent="0.2">
      <c r="A55" s="39" t="s">
        <v>357</v>
      </c>
      <c r="B55" s="39" t="s">
        <v>612</v>
      </c>
    </row>
    <row r="56" spans="1:2" x14ac:dyDescent="0.2">
      <c r="A56" s="39" t="s">
        <v>359</v>
      </c>
      <c r="B56" s="39" t="s">
        <v>612</v>
      </c>
    </row>
    <row r="57" spans="1:2" x14ac:dyDescent="0.2">
      <c r="A57" s="39" t="s">
        <v>361</v>
      </c>
      <c r="B57" s="39" t="s">
        <v>612</v>
      </c>
    </row>
    <row r="58" spans="1:2" x14ac:dyDescent="0.2">
      <c r="A58" s="39" t="s">
        <v>352</v>
      </c>
      <c r="B58" s="39" t="s">
        <v>612</v>
      </c>
    </row>
    <row r="59" spans="1:2" x14ac:dyDescent="0.2">
      <c r="A59" s="39" t="s">
        <v>458</v>
      </c>
      <c r="B59" s="39" t="s">
        <v>612</v>
      </c>
    </row>
    <row r="60" spans="1:2" x14ac:dyDescent="0.2">
      <c r="A60" s="39" t="s">
        <v>412</v>
      </c>
      <c r="B60" s="39" t="s">
        <v>612</v>
      </c>
    </row>
    <row r="61" spans="1:2" x14ac:dyDescent="0.2">
      <c r="A61" s="39" t="s">
        <v>450</v>
      </c>
      <c r="B61" s="39" t="s">
        <v>612</v>
      </c>
    </row>
    <row r="62" spans="1:2" x14ac:dyDescent="0.2">
      <c r="A62" s="39" t="s">
        <v>452</v>
      </c>
      <c r="B62" s="39" t="s">
        <v>612</v>
      </c>
    </row>
    <row r="63" spans="1:2" x14ac:dyDescent="0.2">
      <c r="A63" s="39" t="s">
        <v>515</v>
      </c>
      <c r="B63" s="39" t="s">
        <v>612</v>
      </c>
    </row>
    <row r="64" spans="1:2" x14ac:dyDescent="0.2">
      <c r="A64" s="39" t="s">
        <v>363</v>
      </c>
      <c r="B64" s="39" t="s">
        <v>612</v>
      </c>
    </row>
    <row r="65" spans="1:2" x14ac:dyDescent="0.2">
      <c r="A65" s="39" t="s">
        <v>365</v>
      </c>
      <c r="B65" s="39" t="s">
        <v>612</v>
      </c>
    </row>
    <row r="66" spans="1:2" x14ac:dyDescent="0.2">
      <c r="A66" s="39" t="s">
        <v>367</v>
      </c>
      <c r="B66" s="39" t="s">
        <v>612</v>
      </c>
    </row>
    <row r="67" spans="1:2" x14ac:dyDescent="0.2">
      <c r="A67" s="39" t="s">
        <v>369</v>
      </c>
      <c r="B67" s="39" t="s">
        <v>612</v>
      </c>
    </row>
    <row r="68" spans="1:2" x14ac:dyDescent="0.2">
      <c r="A68" s="39" t="s">
        <v>370</v>
      </c>
      <c r="B68" s="39" t="s">
        <v>612</v>
      </c>
    </row>
    <row r="69" spans="1:2" x14ac:dyDescent="0.2">
      <c r="A69" s="39" t="s">
        <v>372</v>
      </c>
      <c r="B69" s="39" t="s">
        <v>612</v>
      </c>
    </row>
    <row r="70" spans="1:2" x14ac:dyDescent="0.2">
      <c r="A70" s="39" t="s">
        <v>374</v>
      </c>
      <c r="B70" s="39" t="s">
        <v>612</v>
      </c>
    </row>
    <row r="71" spans="1:2" x14ac:dyDescent="0.2">
      <c r="A71" s="39" t="s">
        <v>513</v>
      </c>
      <c r="B71" s="39" t="s">
        <v>612</v>
      </c>
    </row>
    <row r="72" spans="1:2" x14ac:dyDescent="0.2">
      <c r="A72" s="39" t="s">
        <v>376</v>
      </c>
      <c r="B72" s="39" t="s">
        <v>612</v>
      </c>
    </row>
    <row r="73" spans="1:2" x14ac:dyDescent="0.2">
      <c r="A73" s="39" t="s">
        <v>378</v>
      </c>
      <c r="B73" s="39" t="s">
        <v>612</v>
      </c>
    </row>
    <row r="74" spans="1:2" x14ac:dyDescent="0.2">
      <c r="A74" s="39" t="s">
        <v>380</v>
      </c>
      <c r="B74" s="39" t="s">
        <v>612</v>
      </c>
    </row>
    <row r="75" spans="1:2" x14ac:dyDescent="0.2">
      <c r="A75" s="39" t="s">
        <v>382</v>
      </c>
      <c r="B75" s="39" t="s">
        <v>612</v>
      </c>
    </row>
    <row r="76" spans="1:2" x14ac:dyDescent="0.2">
      <c r="A76" s="39" t="s">
        <v>384</v>
      </c>
      <c r="B76" s="39" t="s">
        <v>612</v>
      </c>
    </row>
    <row r="77" spans="1:2" x14ac:dyDescent="0.2">
      <c r="A77" s="39" t="s">
        <v>385</v>
      </c>
      <c r="B77" s="39" t="s">
        <v>612</v>
      </c>
    </row>
    <row r="78" spans="1:2" x14ac:dyDescent="0.2">
      <c r="A78" s="39" t="s">
        <v>350</v>
      </c>
      <c r="B78" s="39" t="s">
        <v>612</v>
      </c>
    </row>
    <row r="79" spans="1:2" x14ac:dyDescent="0.2">
      <c r="A79" s="39" t="s">
        <v>387</v>
      </c>
      <c r="B79" s="39" t="s">
        <v>612</v>
      </c>
    </row>
    <row r="80" spans="1:2" x14ac:dyDescent="0.2">
      <c r="A80" s="39" t="s">
        <v>388</v>
      </c>
      <c r="B80" s="39" t="s">
        <v>612</v>
      </c>
    </row>
    <row r="81" spans="1:2" x14ac:dyDescent="0.2">
      <c r="A81" s="39" t="s">
        <v>389</v>
      </c>
      <c r="B81" s="39" t="s">
        <v>612</v>
      </c>
    </row>
    <row r="82" spans="1:2" x14ac:dyDescent="0.2">
      <c r="A82" s="39" t="s">
        <v>390</v>
      </c>
      <c r="B82" s="39" t="s">
        <v>612</v>
      </c>
    </row>
    <row r="83" spans="1:2" x14ac:dyDescent="0.2">
      <c r="A83" s="39" t="s">
        <v>391</v>
      </c>
      <c r="B83" s="39" t="s">
        <v>612</v>
      </c>
    </row>
    <row r="84" spans="1:2" x14ac:dyDescent="0.2">
      <c r="A84" s="39" t="s">
        <v>393</v>
      </c>
      <c r="B84" s="39" t="s">
        <v>612</v>
      </c>
    </row>
    <row r="85" spans="1:2" x14ac:dyDescent="0.2">
      <c r="A85" s="39" t="s">
        <v>395</v>
      </c>
      <c r="B85" s="39" t="s">
        <v>612</v>
      </c>
    </row>
    <row r="86" spans="1:2" x14ac:dyDescent="0.2">
      <c r="A86" s="39" t="s">
        <v>397</v>
      </c>
      <c r="B86" s="39" t="s">
        <v>612</v>
      </c>
    </row>
    <row r="87" spans="1:2" x14ac:dyDescent="0.2">
      <c r="A87" s="39" t="s">
        <v>399</v>
      </c>
      <c r="B87" s="39" t="s">
        <v>612</v>
      </c>
    </row>
    <row r="88" spans="1:2" x14ac:dyDescent="0.2">
      <c r="A88" s="39" t="s">
        <v>400</v>
      </c>
      <c r="B88" s="39" t="s">
        <v>612</v>
      </c>
    </row>
    <row r="89" spans="1:2" x14ac:dyDescent="0.2">
      <c r="A89" s="39" t="s">
        <v>402</v>
      </c>
      <c r="B89" s="39" t="s">
        <v>612</v>
      </c>
    </row>
    <row r="90" spans="1:2" x14ac:dyDescent="0.2">
      <c r="A90" s="39" t="s">
        <v>404</v>
      </c>
      <c r="B90" s="39" t="s">
        <v>612</v>
      </c>
    </row>
    <row r="91" spans="1:2" x14ac:dyDescent="0.2">
      <c r="A91" s="39" t="s">
        <v>406</v>
      </c>
      <c r="B91" s="39" t="s">
        <v>612</v>
      </c>
    </row>
    <row r="92" spans="1:2" x14ac:dyDescent="0.2">
      <c r="A92" s="39" t="s">
        <v>347</v>
      </c>
      <c r="B92" s="39" t="s">
        <v>612</v>
      </c>
    </row>
    <row r="93" spans="1:2" x14ac:dyDescent="0.2">
      <c r="A93" s="39" t="s">
        <v>497</v>
      </c>
      <c r="B93" s="39" t="s">
        <v>612</v>
      </c>
    </row>
    <row r="94" spans="1:2" x14ac:dyDescent="0.2">
      <c r="A94" s="39" t="s">
        <v>408</v>
      </c>
      <c r="B94" s="39" t="s">
        <v>612</v>
      </c>
    </row>
    <row r="95" spans="1:2" x14ac:dyDescent="0.2">
      <c r="A95" s="39" t="s">
        <v>409</v>
      </c>
      <c r="B95" s="39" t="s">
        <v>612</v>
      </c>
    </row>
    <row r="96" spans="1:2" x14ac:dyDescent="0.2">
      <c r="A96" s="39" t="s">
        <v>410</v>
      </c>
      <c r="B96" s="39" t="s">
        <v>612</v>
      </c>
    </row>
    <row r="97" spans="1:2" x14ac:dyDescent="0.2">
      <c r="A97" s="39" t="s">
        <v>349</v>
      </c>
      <c r="B97" s="39" t="s">
        <v>612</v>
      </c>
    </row>
    <row r="98" spans="1:2" x14ac:dyDescent="0.2">
      <c r="A98" s="39" t="s">
        <v>411</v>
      </c>
      <c r="B98" s="39" t="s">
        <v>612</v>
      </c>
    </row>
    <row r="99" spans="1:2" x14ac:dyDescent="0.2">
      <c r="A99" s="39" t="s">
        <v>454</v>
      </c>
      <c r="B99" s="39" t="s">
        <v>612</v>
      </c>
    </row>
    <row r="100" spans="1:2" x14ac:dyDescent="0.2">
      <c r="A100" s="39" t="s">
        <v>455</v>
      </c>
      <c r="B100" s="39" t="s">
        <v>612</v>
      </c>
    </row>
    <row r="101" spans="1:2" x14ac:dyDescent="0.2">
      <c r="A101" s="39" t="s">
        <v>456</v>
      </c>
      <c r="B101" s="39" t="s">
        <v>612</v>
      </c>
    </row>
    <row r="102" spans="1:2" x14ac:dyDescent="0.2">
      <c r="A102" s="39" t="s">
        <v>457</v>
      </c>
      <c r="B102" s="39" t="s">
        <v>612</v>
      </c>
    </row>
    <row r="103" spans="1:2" x14ac:dyDescent="0.2">
      <c r="A103" s="39" t="s">
        <v>354</v>
      </c>
      <c r="B103" s="39" t="s">
        <v>612</v>
      </c>
    </row>
    <row r="104" spans="1:2" x14ac:dyDescent="0.2">
      <c r="A104" s="39" t="s">
        <v>499</v>
      </c>
      <c r="B104" s="39" t="s">
        <v>612</v>
      </c>
    </row>
    <row r="105" spans="1:2" x14ac:dyDescent="0.2">
      <c r="A105" s="39" t="s">
        <v>506</v>
      </c>
      <c r="B105" s="39" t="s">
        <v>612</v>
      </c>
    </row>
    <row r="106" spans="1:2" x14ac:dyDescent="0.2">
      <c r="A106" s="39" t="s">
        <v>460</v>
      </c>
      <c r="B106" s="39" t="s">
        <v>612</v>
      </c>
    </row>
    <row r="107" spans="1:2" x14ac:dyDescent="0.2">
      <c r="A107" s="39" t="s">
        <v>561</v>
      </c>
      <c r="B107" s="39" t="s">
        <v>612</v>
      </c>
    </row>
    <row r="108" spans="1:2" x14ac:dyDescent="0.2">
      <c r="A108" s="39" t="s">
        <v>573</v>
      </c>
      <c r="B108" s="39" t="s">
        <v>612</v>
      </c>
    </row>
    <row r="109" spans="1:2" x14ac:dyDescent="0.2">
      <c r="A109" s="39" t="s">
        <v>579</v>
      </c>
      <c r="B109" s="39" t="s">
        <v>612</v>
      </c>
    </row>
    <row r="110" spans="1:2" x14ac:dyDescent="0.2">
      <c r="A110" s="39" t="s">
        <v>567</v>
      </c>
      <c r="B110" s="39" t="s">
        <v>612</v>
      </c>
    </row>
    <row r="111" spans="1:2" x14ac:dyDescent="0.2">
      <c r="A111" s="39" t="s">
        <v>563</v>
      </c>
      <c r="B111" s="39" t="s">
        <v>612</v>
      </c>
    </row>
    <row r="112" spans="1:2" x14ac:dyDescent="0.2">
      <c r="A112" s="39" t="s">
        <v>565</v>
      </c>
      <c r="B112" s="39" t="s">
        <v>612</v>
      </c>
    </row>
    <row r="113" spans="1:2" x14ac:dyDescent="0.2">
      <c r="A113" s="39" t="s">
        <v>555</v>
      </c>
      <c r="B113" s="39" t="s">
        <v>612</v>
      </c>
    </row>
    <row r="114" spans="1:2" x14ac:dyDescent="0.2">
      <c r="A114" s="39" t="s">
        <v>557</v>
      </c>
      <c r="B114" s="39" t="s">
        <v>612</v>
      </c>
    </row>
    <row r="115" spans="1:2" x14ac:dyDescent="0.2">
      <c r="A115" s="39" t="s">
        <v>583</v>
      </c>
      <c r="B115" s="39" t="s">
        <v>612</v>
      </c>
    </row>
    <row r="116" spans="1:2" x14ac:dyDescent="0.2">
      <c r="A116" s="39" t="s">
        <v>571</v>
      </c>
      <c r="B116" s="39" t="s">
        <v>612</v>
      </c>
    </row>
    <row r="117" spans="1:2" x14ac:dyDescent="0.2">
      <c r="A117" s="39" t="s">
        <v>581</v>
      </c>
      <c r="B117" s="39" t="s">
        <v>612</v>
      </c>
    </row>
    <row r="118" spans="1:2" x14ac:dyDescent="0.2">
      <c r="A118" s="39" t="s">
        <v>575</v>
      </c>
      <c r="B118" s="39" t="s">
        <v>612</v>
      </c>
    </row>
    <row r="119" spans="1:2" x14ac:dyDescent="0.2">
      <c r="A119" s="39" t="s">
        <v>569</v>
      </c>
      <c r="B119" s="39" t="s">
        <v>612</v>
      </c>
    </row>
    <row r="120" spans="1:2" x14ac:dyDescent="0.2">
      <c r="A120" s="39" t="s">
        <v>577</v>
      </c>
      <c r="B120" s="39" t="s">
        <v>612</v>
      </c>
    </row>
    <row r="121" spans="1:2" x14ac:dyDescent="0.2">
      <c r="A121" s="39" t="s">
        <v>585</v>
      </c>
      <c r="B121" s="39" t="s">
        <v>612</v>
      </c>
    </row>
    <row r="122" spans="1:2" x14ac:dyDescent="0.2">
      <c r="A122" s="39" t="s">
        <v>587</v>
      </c>
      <c r="B122" s="39" t="s">
        <v>612</v>
      </c>
    </row>
    <row r="123" spans="1:2" x14ac:dyDescent="0.2">
      <c r="A123" s="39" t="s">
        <v>559</v>
      </c>
      <c r="B123" s="39" t="s">
        <v>612</v>
      </c>
    </row>
    <row r="124" spans="1:2" x14ac:dyDescent="0.2">
      <c r="A124" s="39" t="s">
        <v>525</v>
      </c>
      <c r="B124" s="39" t="s">
        <v>612</v>
      </c>
    </row>
    <row r="125" spans="1:2" x14ac:dyDescent="0.2">
      <c r="A125" s="39" t="s">
        <v>531</v>
      </c>
      <c r="B125" s="39" t="s">
        <v>612</v>
      </c>
    </row>
    <row r="126" spans="1:2" x14ac:dyDescent="0.2">
      <c r="A126" s="39" t="s">
        <v>529</v>
      </c>
      <c r="B126" s="39" t="s">
        <v>612</v>
      </c>
    </row>
    <row r="127" spans="1:2" x14ac:dyDescent="0.2">
      <c r="A127" s="39" t="s">
        <v>527</v>
      </c>
      <c r="B127" s="39" t="s">
        <v>612</v>
      </c>
    </row>
    <row r="128" spans="1:2" x14ac:dyDescent="0.2">
      <c r="A128" s="39" t="s">
        <v>495</v>
      </c>
      <c r="B128" s="39" t="s">
        <v>612</v>
      </c>
    </row>
    <row r="129" spans="1:2" x14ac:dyDescent="0.2">
      <c r="A129" s="39" t="s">
        <v>595</v>
      </c>
      <c r="B129" s="39" t="s">
        <v>612</v>
      </c>
    </row>
    <row r="130" spans="1:2" x14ac:dyDescent="0.2">
      <c r="A130" s="39" t="s">
        <v>461</v>
      </c>
      <c r="B130" s="39" t="s">
        <v>612</v>
      </c>
    </row>
    <row r="131" spans="1:2" x14ac:dyDescent="0.2">
      <c r="A131" s="39" t="s">
        <v>463</v>
      </c>
      <c r="B131" s="39" t="s">
        <v>612</v>
      </c>
    </row>
    <row r="132" spans="1:2" x14ac:dyDescent="0.2">
      <c r="A132" s="39" t="s">
        <v>503</v>
      </c>
      <c r="B132" s="39" t="s">
        <v>612</v>
      </c>
    </row>
    <row r="133" spans="1:2" x14ac:dyDescent="0.2">
      <c r="A133" s="39" t="s">
        <v>504</v>
      </c>
      <c r="B133" s="39" t="s">
        <v>612</v>
      </c>
    </row>
    <row r="134" spans="1:2" x14ac:dyDescent="0.2">
      <c r="A134" s="39" t="s">
        <v>465</v>
      </c>
      <c r="B134" s="39" t="s">
        <v>612</v>
      </c>
    </row>
    <row r="135" spans="1:2" x14ac:dyDescent="0.2">
      <c r="A135" s="39" t="s">
        <v>510</v>
      </c>
      <c r="B135" s="39" t="s">
        <v>612</v>
      </c>
    </row>
    <row r="136" spans="1:2" x14ac:dyDescent="0.2">
      <c r="A136" s="39" t="s">
        <v>505</v>
      </c>
      <c r="B136" s="39" t="s">
        <v>612</v>
      </c>
    </row>
    <row r="137" spans="1:2" x14ac:dyDescent="0.2">
      <c r="A137" s="39" t="s">
        <v>466</v>
      </c>
      <c r="B137" s="39" t="s">
        <v>612</v>
      </c>
    </row>
    <row r="138" spans="1:2" x14ac:dyDescent="0.2">
      <c r="A138" s="39" t="s">
        <v>448</v>
      </c>
      <c r="B138" s="39" t="s">
        <v>612</v>
      </c>
    </row>
    <row r="139" spans="1:2" x14ac:dyDescent="0.2">
      <c r="A139" s="39" t="s">
        <v>468</v>
      </c>
      <c r="B139" s="39" t="s">
        <v>612</v>
      </c>
    </row>
    <row r="140" spans="1:2" x14ac:dyDescent="0.2">
      <c r="A140" s="39" t="s">
        <v>470</v>
      </c>
      <c r="B140" s="39" t="s">
        <v>612</v>
      </c>
    </row>
    <row r="141" spans="1:2" x14ac:dyDescent="0.2">
      <c r="A141" s="39" t="s">
        <v>501</v>
      </c>
      <c r="B141" s="39" t="s">
        <v>612</v>
      </c>
    </row>
    <row r="142" spans="1:2" x14ac:dyDescent="0.2">
      <c r="A142" s="39" t="s">
        <v>517</v>
      </c>
      <c r="B142" s="39" t="s">
        <v>612</v>
      </c>
    </row>
    <row r="143" spans="1:2" x14ac:dyDescent="0.2">
      <c r="A143" s="39" t="s">
        <v>472</v>
      </c>
      <c r="B143" s="39" t="s">
        <v>612</v>
      </c>
    </row>
    <row r="144" spans="1:2" x14ac:dyDescent="0.2">
      <c r="A144" s="39" t="s">
        <v>508</v>
      </c>
      <c r="B144" s="39" t="s">
        <v>612</v>
      </c>
    </row>
    <row r="145" spans="1:2" x14ac:dyDescent="0.2">
      <c r="A145" s="39" t="s">
        <v>523</v>
      </c>
      <c r="B145" s="39" t="s">
        <v>612</v>
      </c>
    </row>
    <row r="146" spans="1:2" x14ac:dyDescent="0.2">
      <c r="A146" s="39" t="s">
        <v>521</v>
      </c>
      <c r="B146" s="39" t="s">
        <v>612</v>
      </c>
    </row>
    <row r="147" spans="1:2" x14ac:dyDescent="0.2">
      <c r="A147" s="39" t="s">
        <v>519</v>
      </c>
      <c r="B147" s="39" t="s">
        <v>612</v>
      </c>
    </row>
    <row r="148" spans="1:2" x14ac:dyDescent="0.2">
      <c r="A148" s="39" t="s">
        <v>473</v>
      </c>
      <c r="B148" s="39" t="s">
        <v>612</v>
      </c>
    </row>
    <row r="149" spans="1:2" x14ac:dyDescent="0.2">
      <c r="A149" s="39" t="s">
        <v>475</v>
      </c>
      <c r="B149" s="39" t="s">
        <v>612</v>
      </c>
    </row>
    <row r="150" spans="1:2" x14ac:dyDescent="0.2">
      <c r="A150" s="39" t="s">
        <v>332</v>
      </c>
      <c r="B150" s="39" t="s">
        <v>612</v>
      </c>
    </row>
    <row r="151" spans="1:2" x14ac:dyDescent="0.2">
      <c r="A151" s="39" t="s">
        <v>477</v>
      </c>
      <c r="B151" s="39" t="s">
        <v>612</v>
      </c>
    </row>
    <row r="152" spans="1:2" x14ac:dyDescent="0.2">
      <c r="A152" s="39" t="s">
        <v>479</v>
      </c>
      <c r="B152" s="39" t="s">
        <v>612</v>
      </c>
    </row>
    <row r="153" spans="1:2" x14ac:dyDescent="0.2">
      <c r="A153" s="39" t="s">
        <v>481</v>
      </c>
      <c r="B153" s="39" t="s">
        <v>612</v>
      </c>
    </row>
    <row r="154" spans="1:2" x14ac:dyDescent="0.2">
      <c r="A154" s="39" t="s">
        <v>483</v>
      </c>
      <c r="B154" s="39" t="s">
        <v>612</v>
      </c>
    </row>
    <row r="155" spans="1:2" x14ac:dyDescent="0.2">
      <c r="A155" s="39" t="s">
        <v>608</v>
      </c>
      <c r="B155" s="39" t="s">
        <v>612</v>
      </c>
    </row>
    <row r="156" spans="1:2" x14ac:dyDescent="0.2">
      <c r="A156" s="39" t="s">
        <v>602</v>
      </c>
      <c r="B156" s="39" t="s">
        <v>612</v>
      </c>
    </row>
    <row r="157" spans="1:2" x14ac:dyDescent="0.2">
      <c r="A157" s="39" t="s">
        <v>603</v>
      </c>
      <c r="B157" s="39" t="s">
        <v>612</v>
      </c>
    </row>
    <row r="158" spans="1:2" x14ac:dyDescent="0.2">
      <c r="A158" s="39" t="s">
        <v>604</v>
      </c>
      <c r="B158" s="39" t="s">
        <v>612</v>
      </c>
    </row>
    <row r="159" spans="1:2" x14ac:dyDescent="0.2">
      <c r="A159" s="39" t="s">
        <v>601</v>
      </c>
      <c r="B159" s="39" t="s">
        <v>612</v>
      </c>
    </row>
    <row r="160" spans="1:2" x14ac:dyDescent="0.2">
      <c r="A160" s="39" t="s">
        <v>605</v>
      </c>
      <c r="B160" s="39" t="s">
        <v>612</v>
      </c>
    </row>
    <row r="161" spans="1:2" x14ac:dyDescent="0.2">
      <c r="A161" s="39" t="s">
        <v>607</v>
      </c>
      <c r="B161" s="39" t="s">
        <v>612</v>
      </c>
    </row>
    <row r="162" spans="1:2" x14ac:dyDescent="0.2">
      <c r="A162" s="39" t="s">
        <v>606</v>
      </c>
      <c r="B162" s="39" t="s">
        <v>612</v>
      </c>
    </row>
    <row r="163" spans="1:2" x14ac:dyDescent="0.2">
      <c r="A163" s="39" t="s">
        <v>485</v>
      </c>
      <c r="B163" s="39" t="s">
        <v>612</v>
      </c>
    </row>
    <row r="164" spans="1:2" x14ac:dyDescent="0.2">
      <c r="A164" s="39" t="s">
        <v>487</v>
      </c>
      <c r="B164" s="39" t="s">
        <v>612</v>
      </c>
    </row>
    <row r="165" spans="1:2" x14ac:dyDescent="0.2">
      <c r="A165" s="39" t="s">
        <v>591</v>
      </c>
      <c r="B165" s="39" t="s">
        <v>612</v>
      </c>
    </row>
    <row r="166" spans="1:2" x14ac:dyDescent="0.2">
      <c r="A166" s="39" t="s">
        <v>593</v>
      </c>
      <c r="B166" s="39" t="s">
        <v>612</v>
      </c>
    </row>
    <row r="167" spans="1:2" x14ac:dyDescent="0.2">
      <c r="A167" s="39" t="s">
        <v>590</v>
      </c>
      <c r="B167" s="39" t="s">
        <v>612</v>
      </c>
    </row>
    <row r="168" spans="1:2" x14ac:dyDescent="0.2">
      <c r="A168" s="39" t="s">
        <v>588</v>
      </c>
      <c r="B168" s="39" t="s">
        <v>612</v>
      </c>
    </row>
    <row r="169" spans="1:2" x14ac:dyDescent="0.2">
      <c r="A169" s="39" t="s">
        <v>533</v>
      </c>
      <c r="B169" s="39" t="s">
        <v>612</v>
      </c>
    </row>
    <row r="170" spans="1:2" x14ac:dyDescent="0.2">
      <c r="A170" s="39" t="s">
        <v>539</v>
      </c>
      <c r="B170" s="39" t="s">
        <v>612</v>
      </c>
    </row>
    <row r="171" spans="1:2" x14ac:dyDescent="0.2">
      <c r="A171" s="39" t="s">
        <v>535</v>
      </c>
      <c r="B171" s="39" t="s">
        <v>612</v>
      </c>
    </row>
    <row r="172" spans="1:2" x14ac:dyDescent="0.2">
      <c r="A172" s="39" t="s">
        <v>537</v>
      </c>
      <c r="B172" s="39" t="s">
        <v>612</v>
      </c>
    </row>
    <row r="173" spans="1:2" x14ac:dyDescent="0.2">
      <c r="A173" s="39" t="s">
        <v>488</v>
      </c>
      <c r="B173" s="39" t="s">
        <v>612</v>
      </c>
    </row>
    <row r="174" spans="1:2" x14ac:dyDescent="0.2">
      <c r="A174" s="39" t="s">
        <v>490</v>
      </c>
      <c r="B174" s="39" t="s">
        <v>612</v>
      </c>
    </row>
    <row r="175" spans="1:2" x14ac:dyDescent="0.2">
      <c r="A175" s="39" t="s">
        <v>541</v>
      </c>
      <c r="B175" s="39" t="s">
        <v>612</v>
      </c>
    </row>
    <row r="176" spans="1:2" x14ac:dyDescent="0.2">
      <c r="A176" s="39" t="s">
        <v>491</v>
      </c>
      <c r="B176" s="39" t="s">
        <v>612</v>
      </c>
    </row>
    <row r="177" spans="1:2" x14ac:dyDescent="0.2">
      <c r="A177" s="39" t="s">
        <v>543</v>
      </c>
      <c r="B177" s="39" t="s">
        <v>612</v>
      </c>
    </row>
    <row r="178" spans="1:2" x14ac:dyDescent="0.2">
      <c r="A178" s="39" t="s">
        <v>545</v>
      </c>
      <c r="B178" s="39" t="s">
        <v>612</v>
      </c>
    </row>
    <row r="179" spans="1:2" x14ac:dyDescent="0.2">
      <c r="A179" s="39" t="s">
        <v>492</v>
      </c>
      <c r="B179" s="39" t="s">
        <v>612</v>
      </c>
    </row>
    <row r="180" spans="1:2" x14ac:dyDescent="0.2">
      <c r="A180" s="39" t="s">
        <v>413</v>
      </c>
      <c r="B180" s="39" t="s">
        <v>612</v>
      </c>
    </row>
    <row r="181" spans="1:2" x14ac:dyDescent="0.2">
      <c r="A181" s="39" t="s">
        <v>414</v>
      </c>
      <c r="B181" s="39" t="s">
        <v>612</v>
      </c>
    </row>
    <row r="182" spans="1:2" x14ac:dyDescent="0.2">
      <c r="A182" s="39" t="s">
        <v>415</v>
      </c>
      <c r="B182" s="39" t="s">
        <v>612</v>
      </c>
    </row>
    <row r="183" spans="1:2" x14ac:dyDescent="0.2">
      <c r="A183" s="39" t="s">
        <v>416</v>
      </c>
      <c r="B183" s="39" t="s">
        <v>612</v>
      </c>
    </row>
    <row r="184" spans="1:2" x14ac:dyDescent="0.2">
      <c r="A184" s="39" t="s">
        <v>547</v>
      </c>
      <c r="B184" s="39" t="s">
        <v>612</v>
      </c>
    </row>
    <row r="185" spans="1:2" x14ac:dyDescent="0.2">
      <c r="A185" s="39" t="s">
        <v>550</v>
      </c>
      <c r="B185" s="39" t="s">
        <v>612</v>
      </c>
    </row>
    <row r="186" spans="1:2" x14ac:dyDescent="0.2">
      <c r="A186" s="39" t="s">
        <v>549</v>
      </c>
      <c r="B186" s="39" t="s">
        <v>612</v>
      </c>
    </row>
    <row r="187" spans="1:2" x14ac:dyDescent="0.2">
      <c r="A187" s="39" t="s">
        <v>548</v>
      </c>
      <c r="B187" s="39" t="s">
        <v>612</v>
      </c>
    </row>
    <row r="188" spans="1:2" x14ac:dyDescent="0.2">
      <c r="A188" s="39" t="s">
        <v>417</v>
      </c>
      <c r="B188" s="39" t="s">
        <v>612</v>
      </c>
    </row>
    <row r="189" spans="1:2" x14ac:dyDescent="0.2">
      <c r="A189" s="39" t="s">
        <v>418</v>
      </c>
      <c r="B189" s="39" t="s">
        <v>612</v>
      </c>
    </row>
    <row r="190" spans="1:2" x14ac:dyDescent="0.2">
      <c r="A190" s="39" t="s">
        <v>419</v>
      </c>
      <c r="B190" s="39" t="s">
        <v>612</v>
      </c>
    </row>
    <row r="191" spans="1:2" x14ac:dyDescent="0.2">
      <c r="A191" s="39" t="s">
        <v>420</v>
      </c>
      <c r="B191" s="39" t="s">
        <v>612</v>
      </c>
    </row>
    <row r="192" spans="1:2" x14ac:dyDescent="0.2">
      <c r="A192" s="39" t="s">
        <v>421</v>
      </c>
      <c r="B192" s="39" t="s">
        <v>612</v>
      </c>
    </row>
    <row r="193" spans="1:2" x14ac:dyDescent="0.2">
      <c r="A193" s="39" t="s">
        <v>422</v>
      </c>
      <c r="B193" s="39" t="s">
        <v>612</v>
      </c>
    </row>
    <row r="194" spans="1:2" x14ac:dyDescent="0.2">
      <c r="A194" s="39" t="s">
        <v>423</v>
      </c>
      <c r="B194" s="39" t="s">
        <v>612</v>
      </c>
    </row>
    <row r="195" spans="1:2" x14ac:dyDescent="0.2">
      <c r="A195" s="39" t="s">
        <v>424</v>
      </c>
      <c r="B195" s="39" t="s">
        <v>612</v>
      </c>
    </row>
    <row r="196" spans="1:2" x14ac:dyDescent="0.2">
      <c r="A196" s="39" t="s">
        <v>425</v>
      </c>
      <c r="B196" s="39" t="s">
        <v>612</v>
      </c>
    </row>
    <row r="197" spans="1:2" x14ac:dyDescent="0.2">
      <c r="A197" s="39" t="s">
        <v>426</v>
      </c>
      <c r="B197" s="39" t="s">
        <v>612</v>
      </c>
    </row>
    <row r="198" spans="1:2" x14ac:dyDescent="0.2">
      <c r="A198" s="39" t="s">
        <v>427</v>
      </c>
      <c r="B198" s="39" t="s">
        <v>612</v>
      </c>
    </row>
    <row r="199" spans="1:2" x14ac:dyDescent="0.2">
      <c r="A199" s="39" t="s">
        <v>428</v>
      </c>
      <c r="B199" s="39" t="s">
        <v>612</v>
      </c>
    </row>
    <row r="200" spans="1:2" x14ac:dyDescent="0.2">
      <c r="A200" s="39" t="s">
        <v>429</v>
      </c>
      <c r="B200" s="39" t="s">
        <v>612</v>
      </c>
    </row>
    <row r="201" spans="1:2" x14ac:dyDescent="0.2">
      <c r="A201" s="39" t="s">
        <v>430</v>
      </c>
      <c r="B201" s="39" t="s">
        <v>612</v>
      </c>
    </row>
    <row r="202" spans="1:2" x14ac:dyDescent="0.2">
      <c r="A202" s="39" t="s">
        <v>493</v>
      </c>
      <c r="B202" s="39" t="s">
        <v>612</v>
      </c>
    </row>
    <row r="203" spans="1:2" x14ac:dyDescent="0.2">
      <c r="A203" s="39" t="s">
        <v>431</v>
      </c>
      <c r="B203" s="39" t="s">
        <v>612</v>
      </c>
    </row>
    <row r="204" spans="1:2" x14ac:dyDescent="0.2">
      <c r="A204" s="39" t="s">
        <v>433</v>
      </c>
      <c r="B204" s="39" t="s">
        <v>612</v>
      </c>
    </row>
    <row r="205" spans="1:2" x14ac:dyDescent="0.2">
      <c r="A205" s="39" t="s">
        <v>511</v>
      </c>
      <c r="B205" s="39" t="s">
        <v>612</v>
      </c>
    </row>
    <row r="206" spans="1:2" x14ac:dyDescent="0.2">
      <c r="A206" s="39" t="s">
        <v>435</v>
      </c>
      <c r="B206" s="39" t="s">
        <v>612</v>
      </c>
    </row>
    <row r="207" spans="1:2" x14ac:dyDescent="0.2">
      <c r="A207" s="39" t="s">
        <v>436</v>
      </c>
      <c r="B207" s="39" t="s">
        <v>612</v>
      </c>
    </row>
    <row r="208" spans="1:2" x14ac:dyDescent="0.2">
      <c r="A208" s="39" t="s">
        <v>438</v>
      </c>
      <c r="B208" s="39" t="s">
        <v>612</v>
      </c>
    </row>
    <row r="209" spans="1:2" x14ac:dyDescent="0.2">
      <c r="A209" s="39" t="s">
        <v>440</v>
      </c>
      <c r="B209" s="39" t="s">
        <v>612</v>
      </c>
    </row>
    <row r="210" spans="1:2" x14ac:dyDescent="0.2">
      <c r="A210" s="39" t="s">
        <v>442</v>
      </c>
      <c r="B210" s="39" t="s">
        <v>612</v>
      </c>
    </row>
    <row r="211" spans="1:2" x14ac:dyDescent="0.2">
      <c r="A211" s="39" t="s">
        <v>444</v>
      </c>
      <c r="B211" s="39" t="s">
        <v>612</v>
      </c>
    </row>
    <row r="212" spans="1:2" x14ac:dyDescent="0.2">
      <c r="A212" s="39" t="s">
        <v>446</v>
      </c>
      <c r="B212" s="39" t="s">
        <v>612</v>
      </c>
    </row>
    <row r="213" spans="1:2" x14ac:dyDescent="0.2">
      <c r="A213" s="39" t="s">
        <v>599</v>
      </c>
      <c r="B213" s="39" t="s">
        <v>612</v>
      </c>
    </row>
    <row r="214" spans="1:2" x14ac:dyDescent="0.2">
      <c r="A214" s="39" t="s">
        <v>330</v>
      </c>
      <c r="B214" s="39" t="s">
        <v>612</v>
      </c>
    </row>
    <row r="215" spans="1:2" x14ac:dyDescent="0.2">
      <c r="A215" s="39" t="s">
        <v>339</v>
      </c>
      <c r="B215" s="39" t="s">
        <v>612</v>
      </c>
    </row>
    <row r="216" spans="1:2" x14ac:dyDescent="0.2">
      <c r="A216" s="39" t="s">
        <v>334</v>
      </c>
      <c r="B216" s="39" t="s">
        <v>612</v>
      </c>
    </row>
    <row r="217" spans="1:2" x14ac:dyDescent="0.2">
      <c r="A217" s="39" t="s">
        <v>336</v>
      </c>
      <c r="B217" s="39" t="s">
        <v>612</v>
      </c>
    </row>
    <row r="218" spans="1:2" x14ac:dyDescent="0.2">
      <c r="A218" s="39" t="s">
        <v>337</v>
      </c>
      <c r="B218" s="39" t="s">
        <v>612</v>
      </c>
    </row>
    <row r="219" spans="1:2" x14ac:dyDescent="0.2">
      <c r="A219" s="39" t="s">
        <v>597</v>
      </c>
      <c r="B219" s="39" t="s">
        <v>612</v>
      </c>
    </row>
    <row r="220" spans="1:2" x14ac:dyDescent="0.2">
      <c r="A220" s="39" t="s">
        <v>341</v>
      </c>
      <c r="B220" s="39" t="s">
        <v>612</v>
      </c>
    </row>
    <row r="221" spans="1:2" x14ac:dyDescent="0.2">
      <c r="A221" s="39" t="s">
        <v>343</v>
      </c>
      <c r="B221" s="39" t="s">
        <v>612</v>
      </c>
    </row>
    <row r="222" spans="1:2" x14ac:dyDescent="0.2">
      <c r="A222" s="39" t="s">
        <v>345</v>
      </c>
      <c r="B222" s="39" t="s">
        <v>612</v>
      </c>
    </row>
    <row r="223" spans="1:2" x14ac:dyDescent="0.2">
      <c r="A223" s="39" t="s">
        <v>4</v>
      </c>
      <c r="B223" s="39" t="s">
        <v>613</v>
      </c>
    </row>
    <row r="224" spans="1:2" x14ac:dyDescent="0.2">
      <c r="A224" s="39" t="s">
        <v>72</v>
      </c>
      <c r="B224" s="39" t="s">
        <v>613</v>
      </c>
    </row>
    <row r="225" spans="1:2" x14ac:dyDescent="0.2">
      <c r="A225" s="39" t="s">
        <v>25</v>
      </c>
      <c r="B225" s="39" t="s">
        <v>613</v>
      </c>
    </row>
    <row r="226" spans="1:2" x14ac:dyDescent="0.2">
      <c r="A226" s="39" t="s">
        <v>133</v>
      </c>
      <c r="B226" s="39" t="s">
        <v>613</v>
      </c>
    </row>
    <row r="227" spans="1:2" x14ac:dyDescent="0.2">
      <c r="A227" s="39" t="s">
        <v>23</v>
      </c>
      <c r="B227" s="39" t="s">
        <v>611</v>
      </c>
    </row>
    <row r="228" spans="1:2" x14ac:dyDescent="0.2">
      <c r="A228" s="39" t="s">
        <v>225</v>
      </c>
      <c r="B228" s="39" t="s">
        <v>611</v>
      </c>
    </row>
    <row r="229" spans="1:2" x14ac:dyDescent="0.2">
      <c r="A229" s="39" t="s">
        <v>189</v>
      </c>
      <c r="B229" s="39" t="s">
        <v>612</v>
      </c>
    </row>
    <row r="230" spans="1:2" x14ac:dyDescent="0.2">
      <c r="A230" s="39" t="s">
        <v>227</v>
      </c>
      <c r="B230" s="39" t="s">
        <v>611</v>
      </c>
    </row>
    <row r="231" spans="1:2" x14ac:dyDescent="0.2">
      <c r="A231" s="39" t="s">
        <v>27</v>
      </c>
      <c r="B231" s="39" t="s">
        <v>613</v>
      </c>
    </row>
    <row r="232" spans="1:2" x14ac:dyDescent="0.2">
      <c r="A232" s="39" t="s">
        <v>149</v>
      </c>
      <c r="B232" s="39" t="s">
        <v>612</v>
      </c>
    </row>
    <row r="233" spans="1:2" x14ac:dyDescent="0.2">
      <c r="A233" s="39" t="s">
        <v>254</v>
      </c>
      <c r="B233" s="39" t="s">
        <v>612</v>
      </c>
    </row>
    <row r="234" spans="1:2" x14ac:dyDescent="0.2">
      <c r="A234" s="39" t="s">
        <v>145</v>
      </c>
      <c r="B234" s="39" t="s">
        <v>612</v>
      </c>
    </row>
    <row r="235" spans="1:2" x14ac:dyDescent="0.2">
      <c r="A235" s="39" t="s">
        <v>64</v>
      </c>
      <c r="B235" s="39" t="s">
        <v>613</v>
      </c>
    </row>
    <row r="236" spans="1:2" x14ac:dyDescent="0.2">
      <c r="A236" s="39" t="s">
        <v>98</v>
      </c>
      <c r="B236" s="39" t="s">
        <v>613</v>
      </c>
    </row>
    <row r="237" spans="1:2" x14ac:dyDescent="0.2">
      <c r="A237" s="39" t="s">
        <v>252</v>
      </c>
      <c r="B237" s="39" t="s">
        <v>612</v>
      </c>
    </row>
    <row r="238" spans="1:2" x14ac:dyDescent="0.2">
      <c r="A238" s="39" t="s">
        <v>250</v>
      </c>
      <c r="B238" s="39" t="s">
        <v>612</v>
      </c>
    </row>
    <row r="239" spans="1:2" x14ac:dyDescent="0.2">
      <c r="A239" s="39" t="s">
        <v>17</v>
      </c>
      <c r="B239" s="39" t="s">
        <v>613</v>
      </c>
    </row>
    <row r="240" spans="1:2" x14ac:dyDescent="0.2">
      <c r="A240" s="39" t="s">
        <v>242</v>
      </c>
      <c r="B240" s="39" t="s">
        <v>612</v>
      </c>
    </row>
    <row r="241" spans="1:2" x14ac:dyDescent="0.2">
      <c r="A241" s="39" t="s">
        <v>114</v>
      </c>
      <c r="B241" s="39" t="s">
        <v>612</v>
      </c>
    </row>
    <row r="242" spans="1:2" x14ac:dyDescent="0.2">
      <c r="A242" s="39" t="s">
        <v>236</v>
      </c>
      <c r="B242" s="39" t="s">
        <v>612</v>
      </c>
    </row>
    <row r="243" spans="1:2" x14ac:dyDescent="0.2">
      <c r="A243" s="39" t="s">
        <v>238</v>
      </c>
      <c r="B243" s="39" t="s">
        <v>612</v>
      </c>
    </row>
    <row r="244" spans="1:2" x14ac:dyDescent="0.2">
      <c r="A244" s="39" t="s">
        <v>240</v>
      </c>
      <c r="B244" s="39" t="s">
        <v>612</v>
      </c>
    </row>
    <row r="245" spans="1:2" x14ac:dyDescent="0.2">
      <c r="A245" s="39" t="s">
        <v>137</v>
      </c>
      <c r="B245" s="39" t="s">
        <v>612</v>
      </c>
    </row>
    <row r="246" spans="1:2" x14ac:dyDescent="0.2">
      <c r="A246" s="39" t="s">
        <v>315</v>
      </c>
      <c r="B246" s="39" t="s">
        <v>612</v>
      </c>
    </row>
    <row r="247" spans="1:2" x14ac:dyDescent="0.2">
      <c r="A247" s="39" t="s">
        <v>183</v>
      </c>
      <c r="B247" s="39" t="s">
        <v>612</v>
      </c>
    </row>
    <row r="248" spans="1:2" x14ac:dyDescent="0.2">
      <c r="A248" s="39" t="s">
        <v>284</v>
      </c>
      <c r="B248" s="39" t="s">
        <v>612</v>
      </c>
    </row>
    <row r="249" spans="1:2" x14ac:dyDescent="0.2">
      <c r="A249" s="39" t="s">
        <v>309</v>
      </c>
      <c r="B249" s="39" t="s">
        <v>612</v>
      </c>
    </row>
    <row r="250" spans="1:2" x14ac:dyDescent="0.2">
      <c r="A250" s="39" t="s">
        <v>282</v>
      </c>
      <c r="B250" s="39" t="s">
        <v>612</v>
      </c>
    </row>
    <row r="251" spans="1:2" x14ac:dyDescent="0.2">
      <c r="A251" s="39" t="s">
        <v>288</v>
      </c>
      <c r="B251" s="39" t="s">
        <v>612</v>
      </c>
    </row>
    <row r="252" spans="1:2" x14ac:dyDescent="0.2">
      <c r="A252" s="39" t="s">
        <v>311</v>
      </c>
      <c r="B252" s="39" t="s">
        <v>612</v>
      </c>
    </row>
    <row r="253" spans="1:2" x14ac:dyDescent="0.2">
      <c r="A253" s="39" t="s">
        <v>286</v>
      </c>
      <c r="B253" s="39" t="s">
        <v>612</v>
      </c>
    </row>
    <row r="254" spans="1:2" x14ac:dyDescent="0.2">
      <c r="A254" s="39" t="s">
        <v>256</v>
      </c>
      <c r="B254" s="39" t="s">
        <v>612</v>
      </c>
    </row>
    <row r="255" spans="1:2" x14ac:dyDescent="0.2">
      <c r="A255" s="39" t="s">
        <v>258</v>
      </c>
      <c r="B255" s="39" t="s">
        <v>612</v>
      </c>
    </row>
    <row r="256" spans="1:2" x14ac:dyDescent="0.2">
      <c r="A256" s="39" t="s">
        <v>244</v>
      </c>
      <c r="B256" s="39" t="s">
        <v>612</v>
      </c>
    </row>
    <row r="257" spans="1:2" x14ac:dyDescent="0.2">
      <c r="A257" s="39" t="s">
        <v>176</v>
      </c>
      <c r="B257" s="39" t="s">
        <v>613</v>
      </c>
    </row>
    <row r="258" spans="1:2" x14ac:dyDescent="0.2">
      <c r="A258" s="39" t="s">
        <v>303</v>
      </c>
      <c r="B258" s="39" t="s">
        <v>611</v>
      </c>
    </row>
    <row r="259" spans="1:2" x14ac:dyDescent="0.2">
      <c r="A259" s="39" t="s">
        <v>307</v>
      </c>
      <c r="B259" s="39" t="s">
        <v>611</v>
      </c>
    </row>
    <row r="260" spans="1:2" x14ac:dyDescent="0.2">
      <c r="A260" s="39" t="s">
        <v>41</v>
      </c>
      <c r="B260" s="39" t="s">
        <v>612</v>
      </c>
    </row>
    <row r="261" spans="1:2" x14ac:dyDescent="0.2">
      <c r="A261" s="39" t="s">
        <v>56</v>
      </c>
      <c r="B261" s="39" t="s">
        <v>612</v>
      </c>
    </row>
    <row r="262" spans="1:2" x14ac:dyDescent="0.2">
      <c r="A262" s="39" t="s">
        <v>122</v>
      </c>
      <c r="B262" s="39" t="s">
        <v>612</v>
      </c>
    </row>
    <row r="263" spans="1:2" x14ac:dyDescent="0.2">
      <c r="A263" s="39" t="s">
        <v>120</v>
      </c>
      <c r="B263" s="39" t="s">
        <v>612</v>
      </c>
    </row>
    <row r="264" spans="1:2" x14ac:dyDescent="0.2">
      <c r="A264" s="39" t="s">
        <v>266</v>
      </c>
      <c r="B264" s="39" t="s">
        <v>611</v>
      </c>
    </row>
    <row r="265" spans="1:2" x14ac:dyDescent="0.2">
      <c r="A265" s="39" t="s">
        <v>191</v>
      </c>
      <c r="B265" s="39" t="s">
        <v>611</v>
      </c>
    </row>
    <row r="266" spans="1:2" x14ac:dyDescent="0.2">
      <c r="A266" s="39" t="s">
        <v>185</v>
      </c>
      <c r="B266" s="39" t="s">
        <v>612</v>
      </c>
    </row>
    <row r="267" spans="1:2" x14ac:dyDescent="0.2">
      <c r="A267" s="39" t="s">
        <v>151</v>
      </c>
      <c r="B267" s="39" t="s">
        <v>612</v>
      </c>
    </row>
    <row r="268" spans="1:2" x14ac:dyDescent="0.2">
      <c r="A268" s="39" t="s">
        <v>317</v>
      </c>
      <c r="B268" s="39" t="s">
        <v>612</v>
      </c>
    </row>
    <row r="269" spans="1:2" x14ac:dyDescent="0.2">
      <c r="A269" s="39" t="s">
        <v>174</v>
      </c>
      <c r="B269" s="39" t="s">
        <v>611</v>
      </c>
    </row>
    <row r="270" spans="1:2" x14ac:dyDescent="0.2">
      <c r="A270" s="39" t="s">
        <v>313</v>
      </c>
      <c r="B270" s="39" t="s">
        <v>612</v>
      </c>
    </row>
    <row r="271" spans="1:2" x14ac:dyDescent="0.2">
      <c r="A271" s="39" t="s">
        <v>290</v>
      </c>
      <c r="B271" s="39" t="s">
        <v>612</v>
      </c>
    </row>
    <row r="272" spans="1:2" x14ac:dyDescent="0.2">
      <c r="A272" s="39" t="s">
        <v>292</v>
      </c>
      <c r="B272" s="39" t="s">
        <v>612</v>
      </c>
    </row>
    <row r="273" spans="1:2" x14ac:dyDescent="0.2">
      <c r="A273" s="39" t="s">
        <v>157</v>
      </c>
      <c r="B273" s="39" t="s">
        <v>612</v>
      </c>
    </row>
    <row r="274" spans="1:2" x14ac:dyDescent="0.2">
      <c r="A274" s="39" t="s">
        <v>153</v>
      </c>
      <c r="B274" s="39" t="s">
        <v>612</v>
      </c>
    </row>
    <row r="275" spans="1:2" x14ac:dyDescent="0.2">
      <c r="A275" s="39" t="s">
        <v>193</v>
      </c>
      <c r="B275" s="39" t="s">
        <v>611</v>
      </c>
    </row>
    <row r="276" spans="1:2" x14ac:dyDescent="0.2">
      <c r="A276" s="39" t="s">
        <v>45</v>
      </c>
      <c r="B276" s="39" t="s">
        <v>612</v>
      </c>
    </row>
    <row r="277" spans="1:2" x14ac:dyDescent="0.2">
      <c r="A277" s="39" t="s">
        <v>187</v>
      </c>
      <c r="B277" s="39" t="s">
        <v>612</v>
      </c>
    </row>
    <row r="278" spans="1:2" x14ac:dyDescent="0.2">
      <c r="A278" s="39" t="s">
        <v>96</v>
      </c>
      <c r="B278" s="39" t="s">
        <v>613</v>
      </c>
    </row>
    <row r="279" spans="1:2" x14ac:dyDescent="0.2">
      <c r="A279" s="39" t="s">
        <v>50</v>
      </c>
      <c r="B279" s="39" t="s">
        <v>613</v>
      </c>
    </row>
    <row r="280" spans="1:2" x14ac:dyDescent="0.2">
      <c r="A280" s="39" t="s">
        <v>300</v>
      </c>
      <c r="B280" s="39" t="s">
        <v>613</v>
      </c>
    </row>
    <row r="281" spans="1:2" x14ac:dyDescent="0.2">
      <c r="A281" s="39" t="s">
        <v>76</v>
      </c>
      <c r="B281" s="39" t="s">
        <v>613</v>
      </c>
    </row>
    <row r="282" spans="1:2" x14ac:dyDescent="0.2">
      <c r="A282" s="39" t="s">
        <v>298</v>
      </c>
      <c r="B282" s="39" t="s">
        <v>613</v>
      </c>
    </row>
    <row r="283" spans="1:2" x14ac:dyDescent="0.2">
      <c r="A283" s="39" t="s">
        <v>167</v>
      </c>
      <c r="B283" s="39" t="s">
        <v>612</v>
      </c>
    </row>
    <row r="284" spans="1:2" x14ac:dyDescent="0.2">
      <c r="A284" s="39" t="s">
        <v>86</v>
      </c>
      <c r="B284" s="39" t="s">
        <v>613</v>
      </c>
    </row>
    <row r="285" spans="1:2" x14ac:dyDescent="0.2">
      <c r="A285" s="39" t="s">
        <v>8</v>
      </c>
      <c r="B285" s="39" t="s">
        <v>612</v>
      </c>
    </row>
    <row r="286" spans="1:2" x14ac:dyDescent="0.2">
      <c r="A286" s="39" t="s">
        <v>43</v>
      </c>
      <c r="B286" s="39" t="s">
        <v>612</v>
      </c>
    </row>
    <row r="287" spans="1:2" x14ac:dyDescent="0.2">
      <c r="A287" s="39" t="s">
        <v>615</v>
      </c>
      <c r="B287" s="39" t="s">
        <v>612</v>
      </c>
    </row>
    <row r="288" spans="1:2" x14ac:dyDescent="0.2">
      <c r="A288" s="40" t="s">
        <v>619</v>
      </c>
      <c r="B288" s="41" t="s">
        <v>612</v>
      </c>
    </row>
    <row r="289" spans="1:2" x14ac:dyDescent="0.2">
      <c r="A289" s="40" t="s">
        <v>620</v>
      </c>
      <c r="B289" s="41" t="s">
        <v>612</v>
      </c>
    </row>
    <row r="290" spans="1:2" x14ac:dyDescent="0.2">
      <c r="A290" s="40" t="s">
        <v>621</v>
      </c>
      <c r="B290" s="41" t="s">
        <v>612</v>
      </c>
    </row>
    <row r="291" spans="1:2" x14ac:dyDescent="0.2">
      <c r="A291" s="40" t="s">
        <v>622</v>
      </c>
      <c r="B291" s="41" t="s">
        <v>612</v>
      </c>
    </row>
    <row r="292" spans="1:2" x14ac:dyDescent="0.2">
      <c r="A292" s="40" t="s">
        <v>623</v>
      </c>
      <c r="B292" s="41" t="s">
        <v>612</v>
      </c>
    </row>
    <row r="293" spans="1:2" x14ac:dyDescent="0.2">
      <c r="A293" s="40" t="s">
        <v>626</v>
      </c>
      <c r="B293" s="41" t="s">
        <v>612</v>
      </c>
    </row>
    <row r="294" spans="1:2" x14ac:dyDescent="0.2">
      <c r="A294" s="40" t="s">
        <v>627</v>
      </c>
      <c r="B294" s="41" t="s">
        <v>612</v>
      </c>
    </row>
    <row r="295" spans="1:2" x14ac:dyDescent="0.2">
      <c r="A295" s="40" t="s">
        <v>628</v>
      </c>
      <c r="B295" s="41" t="s">
        <v>612</v>
      </c>
    </row>
    <row r="296" spans="1:2" x14ac:dyDescent="0.2">
      <c r="A296" s="40" t="s">
        <v>629</v>
      </c>
      <c r="B296" s="41" t="s">
        <v>612</v>
      </c>
    </row>
    <row r="297" spans="1:2" x14ac:dyDescent="0.2">
      <c r="A297" s="40" t="s">
        <v>630</v>
      </c>
      <c r="B297" s="41" t="s">
        <v>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layout</vt:lpstr>
      <vt:lpstr>freq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Rodrigues Dos Santos</dc:creator>
  <cp:lastModifiedBy>Alisson Rodrigues Dos Santos</cp:lastModifiedBy>
  <dcterms:created xsi:type="dcterms:W3CDTF">2022-08-22T19:20:18Z</dcterms:created>
  <dcterms:modified xsi:type="dcterms:W3CDTF">2022-08-23T19:58:04Z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f4a470-9017-4eb2-9355-9e4ac7c4d8e0_Enabled">
    <vt:lpwstr>true</vt:lpwstr>
  </property>
  <property fmtid="{D5CDD505-2E9C-101B-9397-08002B2CF9AE}" pid="3" name="MSIP_Label_5df4a470-9017-4eb2-9355-9e4ac7c4d8e0_SetDate">
    <vt:lpwstr>2022-08-22T19:32:48Z</vt:lpwstr>
  </property>
  <property fmtid="{D5CDD505-2E9C-101B-9397-08002B2CF9AE}" pid="4" name="MSIP_Label_5df4a470-9017-4eb2-9355-9e4ac7c4d8e0_Method">
    <vt:lpwstr>Privileged</vt:lpwstr>
  </property>
  <property fmtid="{D5CDD505-2E9C-101B-9397-08002B2CF9AE}" pid="5" name="MSIP_Label_5df4a470-9017-4eb2-9355-9e4ac7c4d8e0_Name">
    <vt:lpwstr>Interno</vt:lpwstr>
  </property>
  <property fmtid="{D5CDD505-2E9C-101B-9397-08002B2CF9AE}" pid="6" name="MSIP_Label_5df4a470-9017-4eb2-9355-9e4ac7c4d8e0_SiteId">
    <vt:lpwstr>f1f3b372-308b-4b7f-a66b-62bdcba897e4</vt:lpwstr>
  </property>
  <property fmtid="{D5CDD505-2E9C-101B-9397-08002B2CF9AE}" pid="7" name="MSIP_Label_5df4a470-9017-4eb2-9355-9e4ac7c4d8e0_ActionId">
    <vt:lpwstr>76ea511e-2130-4d5e-a9c6-274e110eafdf</vt:lpwstr>
  </property>
  <property fmtid="{D5CDD505-2E9C-101B-9397-08002B2CF9AE}" pid="8" name="MSIP_Label_5df4a470-9017-4eb2-9355-9e4ac7c4d8e0_ContentBits">
    <vt:lpwstr>0</vt:lpwstr>
  </property>
</Properties>
</file>