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Алексей Пастухов\Documents\Visual Studio 2013\WebSites\ukutjson\Template\"/>
    </mc:Choice>
  </mc:AlternateContent>
  <bookViews>
    <workbookView xWindow="0" yWindow="0" windowWidth="28800" windowHeight="12330"/>
  </bookViews>
  <sheets>
    <sheet name="Лист1" sheetId="1" r:id="rId1"/>
  </sheets>
  <definedNames>
    <definedName name="abonent" localSheetId="0">Лист1!$C$4</definedName>
    <definedName name="address" localSheetId="0">Лист1!$C$6</definedName>
    <definedName name="Date" localSheetId="0">Лист1!$A$16:$A$46</definedName>
    <definedName name="Device" localSheetId="0">Лист1!$C$10</definedName>
    <definedName name="dogovor" localSheetId="0">Лист1!$H$4</definedName>
    <definedName name="dom" localSheetId="0">Лист1!$G$6</definedName>
    <definedName name="Ggvs" localSheetId="0">Лист1!$I$8</definedName>
    <definedName name="Qotop" localSheetId="0">Лист1!$D$8</definedName>
    <definedName name="scheme" localSheetId="0">Лист1!$C$12</definedName>
    <definedName name="TB1_M1" localSheetId="0">Лист1!$D$16:$D$46</definedName>
    <definedName name="TB1_M2" localSheetId="0">Лист1!$G$16:$G$46</definedName>
    <definedName name="TB1_P1" localSheetId="0">Лист1!$B$16:$B$46</definedName>
    <definedName name="TB1_P2" localSheetId="0">Лист1!$E$16:$E$46</definedName>
    <definedName name="TB1_Q" localSheetId="0">Лист1!$H$16:$H$46</definedName>
    <definedName name="TB1_t1" localSheetId="0">Лист1!$C$16:$C$46</definedName>
    <definedName name="TB1_t2" localSheetId="0">Лист1!$F$16:$F$46</definedName>
    <definedName name="TB1_Ti" localSheetId="0">Лист1!$M$16:$M$46</definedName>
    <definedName name="TB2_M1" localSheetId="0">Лист1!$K$16:$K$46</definedName>
    <definedName name="TB2_P1" localSheetId="0">Лист1!$I$16:$I$46</definedName>
    <definedName name="TB2_Q" localSheetId="0">Лист1!$L$16:$L$46</definedName>
    <definedName name="TB2_t1" localSheetId="0">Лист1!$J$16:$J$46</definedName>
    <definedName name="txi" localSheetId="0">Лист1!$I$9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3" i="1" l="1"/>
  <c r="N17" i="1"/>
  <c r="N18" i="1"/>
  <c r="N19" i="1"/>
  <c r="N20" i="1"/>
  <c r="N21" i="1"/>
  <c r="N22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16" i="1"/>
  <c r="K54" i="1" l="1"/>
  <c r="K52" i="1"/>
  <c r="J2" i="1"/>
  <c r="M47" i="1" l="1"/>
  <c r="L47" i="1"/>
  <c r="J49" i="1" s="1"/>
  <c r="I47" i="1"/>
  <c r="H47" i="1"/>
  <c r="E47" i="1"/>
  <c r="D47" i="1"/>
  <c r="K47" i="1"/>
  <c r="F50" i="1" s="1"/>
  <c r="J47" i="1"/>
  <c r="G47" i="1"/>
  <c r="F47" i="1"/>
  <c r="C47" i="1"/>
  <c r="B47" i="1"/>
  <c r="F49" i="1" l="1"/>
  <c r="J50" i="1"/>
</calcChain>
</file>

<file path=xl/sharedStrings.xml><?xml version="1.0" encoding="utf-8"?>
<sst xmlns="http://schemas.openxmlformats.org/spreadsheetml/2006/main" count="62" uniqueCount="51">
  <si>
    <t xml:space="preserve">карточка </t>
  </si>
  <si>
    <t>регистрации параметров на узле учета потребителя тепловой энергии</t>
  </si>
  <si>
    <t>Наименования потребителя:</t>
  </si>
  <si>
    <t>договор №</t>
  </si>
  <si>
    <t>Адрес, улица</t>
  </si>
  <si>
    <t>Дом</t>
  </si>
  <si>
    <t>корпус</t>
  </si>
  <si>
    <t>-</t>
  </si>
  <si>
    <t>Нагрузка по узлу учета</t>
  </si>
  <si>
    <t>Отопление</t>
  </si>
  <si>
    <t>Гкал/ч</t>
  </si>
  <si>
    <t>Вентиляция</t>
  </si>
  <si>
    <t>----------</t>
  </si>
  <si>
    <t>ГВС=</t>
  </si>
  <si>
    <t>т/сутки</t>
  </si>
  <si>
    <t>t хи=</t>
  </si>
  <si>
    <t>С</t>
  </si>
  <si>
    <t>Тепловычислитель</t>
  </si>
  <si>
    <t>Характеристика системы</t>
  </si>
  <si>
    <t>Дата</t>
  </si>
  <si>
    <t>Подающий трубопровод</t>
  </si>
  <si>
    <t>Обратный трубопровод</t>
  </si>
  <si>
    <t>Тепло</t>
  </si>
  <si>
    <t>ГВС</t>
  </si>
  <si>
    <t>Время работы прибора</t>
  </si>
  <si>
    <t>Р1</t>
  </si>
  <si>
    <t>t1, °C</t>
  </si>
  <si>
    <t>G1</t>
  </si>
  <si>
    <t>Р2</t>
  </si>
  <si>
    <t>t2, °C</t>
  </si>
  <si>
    <t>G2</t>
  </si>
  <si>
    <t>Qотоп.</t>
  </si>
  <si>
    <t>Ргвс</t>
  </si>
  <si>
    <t>t(°C)</t>
  </si>
  <si>
    <t>Gгвс</t>
  </si>
  <si>
    <t>Qгвс.</t>
  </si>
  <si>
    <t>кгс/см²</t>
  </si>
  <si>
    <t>ср/сут</t>
  </si>
  <si>
    <t>тонн воды</t>
  </si>
  <si>
    <t>Гкал</t>
  </si>
  <si>
    <t>итого</t>
  </si>
  <si>
    <t>Итого к расчету</t>
  </si>
  <si>
    <t>Qпотр=Qотоп.+Qгвс=</t>
  </si>
  <si>
    <t>Qгвс. =</t>
  </si>
  <si>
    <t>Gгвс=</t>
  </si>
  <si>
    <t>тонн</t>
  </si>
  <si>
    <t>Qотоп. =</t>
  </si>
  <si>
    <t xml:space="preserve">Ответственный представитель потребителя:___________________"____"_____________ </t>
  </si>
  <si>
    <t xml:space="preserve">Ответственный представитель ЭСО:__________________________"____"_____________ </t>
  </si>
  <si>
    <t>год</t>
  </si>
  <si>
    <t>Баланс расходов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</si>
</sst>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mmmm"/>
    <numFmt numFmtId="166" formatCode="0.0"/>
  </numFmts>
  <fonts count="16" x14ac:knownFonts="1">
    <font>
      <sz val="11"/>
      <color theme="1"/>
      <name val="Calibri"/>
      <family val="2"/>
      <charset val="204"/>
      <scheme val="minor"/>
    </font>
    <font>
      <sz val="11"/>
      <color indexed="8"/>
      <name val="Arial"/>
      <family val="2"/>
      <charset val="204"/>
    </font>
    <font>
      <sz val="16"/>
      <color indexed="8"/>
      <name val="Arial"/>
      <family val="2"/>
      <charset val="204"/>
    </font>
    <font>
      <sz val="18"/>
      <color indexed="8"/>
      <name val="Arial"/>
      <family val="2"/>
      <charset val="204"/>
    </font>
    <font>
      <sz val="8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b/>
      <sz val="9"/>
      <color indexed="8"/>
      <name val="Arial"/>
      <family val="2"/>
      <charset val="204"/>
    </font>
    <font>
      <u/>
      <sz val="11"/>
      <color indexed="8"/>
      <name val="Arial"/>
      <family val="2"/>
      <charset val="204"/>
    </font>
    <font>
      <b/>
      <sz val="8"/>
      <color indexed="8"/>
      <name val="Arial"/>
      <family val="2"/>
      <charset val="204"/>
    </font>
    <font>
      <b/>
      <sz val="8"/>
      <color indexed="8"/>
      <name val="Calibri"/>
      <family val="2"/>
      <charset val="204"/>
    </font>
    <font>
      <b/>
      <sz val="9"/>
      <color indexed="8"/>
      <name val="Calibri"/>
      <family val="2"/>
      <charset val="204"/>
    </font>
    <font>
      <b/>
      <sz val="8"/>
      <color indexed="64"/>
      <name val="Arial"/>
      <family val="2"/>
      <charset val="204"/>
    </font>
    <font>
      <sz val="8"/>
      <name val="Arial"/>
      <family val="2"/>
      <charset val="204"/>
    </font>
    <font>
      <sz val="8"/>
      <color theme="1"/>
      <name val="Calibri"/>
      <family val="2"/>
      <charset val="204"/>
      <scheme val="minor"/>
    </font>
    <font>
      <sz val="8"/>
      <color theme="1"/>
      <name val="Arial"/>
      <family val="2"/>
      <charset val="204"/>
    </font>
    <font>
      <b/>
      <sz val="10"/>
      <color indexed="8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1" fillId="0" borderId="0" xfId="0" applyFont="1"/>
    <xf numFmtId="2" fontId="1" fillId="0" borderId="0" xfId="0" applyNumberFormat="1" applyFont="1"/>
    <xf numFmtId="2" fontId="2" fillId="0" borderId="0" xfId="0" applyNumberFormat="1" applyFont="1"/>
    <xf numFmtId="2" fontId="3" fillId="0" borderId="0" xfId="0" applyNumberFormat="1" applyFont="1"/>
    <xf numFmtId="2" fontId="4" fillId="0" borderId="0" xfId="0" applyNumberFormat="1" applyFont="1"/>
    <xf numFmtId="2" fontId="5" fillId="0" borderId="0" xfId="0" applyNumberFormat="1" applyFont="1"/>
    <xf numFmtId="0" fontId="4" fillId="0" borderId="0" xfId="0" applyFont="1"/>
    <xf numFmtId="0" fontId="6" fillId="0" borderId="1" xfId="0" applyNumberFormat="1" applyFont="1" applyBorder="1" applyAlignment="1">
      <alignment horizontal="center"/>
    </xf>
    <xf numFmtId="2" fontId="5" fillId="0" borderId="1" xfId="0" applyNumberFormat="1" applyFont="1" applyBorder="1" applyAlignment="1">
      <alignment horizontal="center"/>
    </xf>
    <xf numFmtId="2" fontId="7" fillId="0" borderId="0" xfId="0" applyNumberFormat="1" applyFont="1"/>
    <xf numFmtId="164" fontId="6" fillId="0" borderId="1" xfId="0" applyNumberFormat="1" applyFont="1" applyBorder="1" applyAlignment="1">
      <alignment horizontal="center"/>
    </xf>
    <xf numFmtId="2" fontId="8" fillId="0" borderId="0" xfId="0" applyNumberFormat="1" applyFont="1"/>
    <xf numFmtId="2" fontId="1" fillId="0" borderId="1" xfId="0" quotePrefix="1" applyNumberFormat="1" applyFont="1" applyBorder="1"/>
    <xf numFmtId="2" fontId="6" fillId="0" borderId="1" xfId="0" applyNumberFormat="1" applyFont="1" applyBorder="1" applyAlignment="1">
      <alignment horizontal="center"/>
    </xf>
    <xf numFmtId="0" fontId="9" fillId="0" borderId="0" xfId="0" applyFont="1"/>
    <xf numFmtId="2" fontId="6" fillId="0" borderId="2" xfId="0" applyNumberFormat="1" applyFont="1" applyBorder="1" applyAlignment="1">
      <alignment horizontal="center"/>
    </xf>
    <xf numFmtId="2" fontId="6" fillId="0" borderId="1" xfId="0" applyNumberFormat="1" applyFont="1" applyBorder="1"/>
    <xf numFmtId="2" fontId="6" fillId="0" borderId="0" xfId="0" applyNumberFormat="1" applyFont="1" applyBorder="1" applyAlignment="1">
      <alignment vertical="top" wrapText="1"/>
    </xf>
    <xf numFmtId="0" fontId="10" fillId="0" borderId="0" xfId="0" applyFont="1" applyBorder="1" applyAlignment="1">
      <alignment wrapText="1"/>
    </xf>
    <xf numFmtId="2" fontId="8" fillId="0" borderId="8" xfId="0" applyNumberFormat="1" applyFont="1" applyBorder="1" applyAlignment="1">
      <alignment horizontal="center" vertical="center" wrapText="1"/>
    </xf>
    <xf numFmtId="2" fontId="11" fillId="0" borderId="11" xfId="0" applyNumberFormat="1" applyFont="1" applyBorder="1" applyAlignment="1">
      <alignment horizontal="center" vertical="center"/>
    </xf>
    <xf numFmtId="2" fontId="8" fillId="0" borderId="11" xfId="0" applyNumberFormat="1" applyFont="1" applyBorder="1" applyAlignment="1">
      <alignment horizontal="center" vertical="center" wrapText="1"/>
    </xf>
    <xf numFmtId="2" fontId="8" fillId="0" borderId="11" xfId="0" applyNumberFormat="1" applyFont="1" applyBorder="1" applyAlignment="1">
      <alignment horizontal="center" vertical="center"/>
    </xf>
    <xf numFmtId="2" fontId="8" fillId="0" borderId="12" xfId="0" applyNumberFormat="1" applyFont="1" applyBorder="1" applyAlignment="1">
      <alignment horizontal="center" vertical="center"/>
    </xf>
    <xf numFmtId="2" fontId="12" fillId="0" borderId="15" xfId="0" applyNumberFormat="1" applyFont="1" applyBorder="1" applyAlignment="1">
      <alignment horizontal="center" vertical="center"/>
    </xf>
    <xf numFmtId="2" fontId="4" fillId="0" borderId="15" xfId="0" applyNumberFormat="1" applyFont="1" applyBorder="1" applyAlignment="1">
      <alignment horizontal="center" vertical="center"/>
    </xf>
    <xf numFmtId="2" fontId="4" fillId="0" borderId="16" xfId="0" applyNumberFormat="1" applyFont="1" applyBorder="1" applyAlignment="1">
      <alignment horizontal="center" vertical="center"/>
    </xf>
    <xf numFmtId="14" fontId="13" fillId="0" borderId="11" xfId="0" applyNumberFormat="1" applyFont="1" applyBorder="1" applyAlignment="1">
      <alignment horizontal="center"/>
    </xf>
    <xf numFmtId="2" fontId="13" fillId="0" borderId="11" xfId="0" applyNumberFormat="1" applyFont="1" applyBorder="1" applyAlignment="1">
      <alignment horizontal="center"/>
    </xf>
    <xf numFmtId="2" fontId="14" fillId="0" borderId="11" xfId="0" applyNumberFormat="1" applyFont="1" applyFill="1" applyBorder="1" applyAlignment="1">
      <alignment horizontal="center"/>
    </xf>
    <xf numFmtId="2" fontId="4" fillId="0" borderId="11" xfId="0" applyNumberFormat="1" applyFont="1" applyFill="1" applyBorder="1" applyAlignment="1">
      <alignment horizontal="center"/>
    </xf>
    <xf numFmtId="14" fontId="8" fillId="0" borderId="18" xfId="0" applyNumberFormat="1" applyFont="1" applyBorder="1" applyAlignment="1">
      <alignment horizontal="center"/>
    </xf>
    <xf numFmtId="2" fontId="8" fillId="0" borderId="19" xfId="0" applyNumberFormat="1" applyFont="1" applyBorder="1" applyAlignment="1">
      <alignment horizontal="center"/>
    </xf>
    <xf numFmtId="2" fontId="8" fillId="0" borderId="20" xfId="0" applyNumberFormat="1" applyFont="1" applyBorder="1" applyAlignment="1">
      <alignment horizontal="center"/>
    </xf>
    <xf numFmtId="14" fontId="0" fillId="0" borderId="0" xfId="0" applyNumberFormat="1"/>
    <xf numFmtId="2" fontId="15" fillId="0" borderId="21" xfId="0" applyNumberFormat="1" applyFont="1" applyBorder="1" applyAlignment="1">
      <alignment horizontal="center"/>
    </xf>
    <xf numFmtId="2" fontId="5" fillId="0" borderId="11" xfId="0" applyNumberFormat="1" applyFont="1" applyBorder="1" applyAlignment="1"/>
    <xf numFmtId="2" fontId="4" fillId="0" borderId="0" xfId="0" applyNumberFormat="1" applyFont="1" applyBorder="1" applyAlignment="1"/>
    <xf numFmtId="2" fontId="8" fillId="0" borderId="11" xfId="0" applyNumberFormat="1" applyFont="1" applyBorder="1" applyAlignment="1">
      <alignment horizontal="center"/>
    </xf>
    <xf numFmtId="2" fontId="15" fillId="0" borderId="11" xfId="0" applyNumberFormat="1" applyFont="1" applyBorder="1" applyAlignment="1">
      <alignment horizontal="center"/>
    </xf>
    <xf numFmtId="0" fontId="5" fillId="0" borderId="0" xfId="0" applyFont="1"/>
    <xf numFmtId="2" fontId="5" fillId="0" borderId="22" xfId="0" applyNumberFormat="1" applyFont="1" applyBorder="1" applyAlignment="1">
      <alignment horizontal="center" wrapText="1"/>
    </xf>
    <xf numFmtId="165" fontId="4" fillId="0" borderId="0" xfId="0" applyNumberFormat="1" applyFont="1"/>
    <xf numFmtId="1" fontId="1" fillId="0" borderId="0" xfId="0" applyNumberFormat="1" applyFont="1"/>
    <xf numFmtId="166" fontId="0" fillId="0" borderId="0" xfId="0" applyNumberFormat="1" applyAlignment="1">
      <alignment horizontal="center"/>
    </xf>
    <xf numFmtId="0" fontId="0" fillId="0" borderId="0" xfId="0" applyAlignment="1">
      <alignment vertical="center" wrapText="1"/>
    </xf>
    <xf numFmtId="0" fontId="0" fillId="0" borderId="23" xfId="0" applyBorder="1" applyAlignment="1">
      <alignment horizontal="center" vertical="center" wrapText="1"/>
    </xf>
    <xf numFmtId="2" fontId="8" fillId="0" borderId="9" xfId="0" applyNumberFormat="1" applyFont="1" applyBorder="1" applyAlignment="1">
      <alignment horizontal="center" vertical="center" wrapText="1"/>
    </xf>
    <xf numFmtId="2" fontId="8" fillId="0" borderId="13" xfId="0" applyNumberFormat="1" applyFont="1" applyBorder="1" applyAlignment="1">
      <alignment horizontal="center" vertical="center" wrapText="1"/>
    </xf>
    <xf numFmtId="2" fontId="8" fillId="0" borderId="17" xfId="0" applyNumberFormat="1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2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 wrapText="1"/>
    </xf>
    <xf numFmtId="2" fontId="6" fillId="0" borderId="1" xfId="0" applyNumberFormat="1" applyFont="1" applyBorder="1" applyAlignment="1">
      <alignment horizontal="center"/>
    </xf>
    <xf numFmtId="0" fontId="6" fillId="0" borderId="1" xfId="0" applyNumberFormat="1" applyFont="1" applyBorder="1" applyAlignment="1">
      <alignment horizontal="center"/>
    </xf>
    <xf numFmtId="2" fontId="6" fillId="0" borderId="0" xfId="0" applyNumberFormat="1" applyFont="1" applyBorder="1" applyAlignment="1">
      <alignment horizontal="center" vertical="center" wrapText="1"/>
    </xf>
    <xf numFmtId="0" fontId="11" fillId="0" borderId="4" xfId="0" applyNumberFormat="1" applyFont="1" applyBorder="1" applyAlignment="1">
      <alignment horizontal="center" vertical="center"/>
    </xf>
    <xf numFmtId="0" fontId="11" fillId="0" borderId="10" xfId="0" applyNumberFormat="1" applyFont="1" applyBorder="1" applyAlignment="1">
      <alignment horizontal="center" vertical="center"/>
    </xf>
    <xf numFmtId="0" fontId="11" fillId="0" borderId="14" xfId="0" applyNumberFormat="1" applyFont="1" applyBorder="1" applyAlignment="1">
      <alignment horizontal="center" vertical="center"/>
    </xf>
    <xf numFmtId="2" fontId="8" fillId="0" borderId="5" xfId="0" applyNumberFormat="1" applyFont="1" applyBorder="1" applyAlignment="1">
      <alignment horizontal="center" vertical="center" wrapText="1"/>
    </xf>
    <xf numFmtId="2" fontId="8" fillId="0" borderId="6" xfId="0" applyNumberFormat="1" applyFont="1" applyBorder="1" applyAlignment="1">
      <alignment horizontal="center" vertical="center" wrapText="1"/>
    </xf>
    <xf numFmtId="2" fontId="8" fillId="0" borderId="7" xfId="0" applyNumberFormat="1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55"/>
  <sheetViews>
    <sheetView tabSelected="1" workbookViewId="0">
      <selection activeCell="A12" sqref="A12:B12"/>
    </sheetView>
  </sheetViews>
  <sheetFormatPr defaultRowHeight="15" x14ac:dyDescent="0.25"/>
  <sheetData>
    <row r="2" spans="1:15" ht="23.25" x14ac:dyDescent="0.35">
      <c r="A2" s="1"/>
      <c r="B2" s="2"/>
      <c r="C2" s="2"/>
      <c r="D2" s="2"/>
      <c r="E2" s="3"/>
      <c r="F2" s="4" t="s">
        <v>0</v>
      </c>
      <c r="G2" s="2"/>
      <c r="H2" s="2"/>
      <c r="I2" s="2"/>
      <c r="J2" s="43">
        <f ca="1">DATE(,MONTH(NOW()),1)</f>
        <v>92</v>
      </c>
      <c r="K2" s="2"/>
    </row>
    <row r="3" spans="1:15" x14ac:dyDescent="0.25">
      <c r="A3" s="54" t="s">
        <v>1</v>
      </c>
      <c r="B3" s="54"/>
      <c r="C3" s="54"/>
      <c r="D3" s="54"/>
      <c r="E3" s="54"/>
      <c r="F3" s="54"/>
      <c r="G3" s="54"/>
      <c r="H3" s="54"/>
      <c r="I3" s="54"/>
      <c r="J3" s="54"/>
      <c r="K3" s="54"/>
    </row>
    <row r="4" spans="1:15" x14ac:dyDescent="0.25">
      <c r="A4" s="55" t="s">
        <v>2</v>
      </c>
      <c r="B4" s="55"/>
      <c r="C4" s="56"/>
      <c r="D4" s="56"/>
      <c r="E4" s="56"/>
      <c r="F4" s="2"/>
      <c r="G4" s="6" t="s">
        <v>3</v>
      </c>
      <c r="H4" s="57"/>
      <c r="I4" s="57"/>
      <c r="J4" s="57"/>
      <c r="K4" s="2"/>
    </row>
    <row r="5" spans="1:15" x14ac:dyDescent="0.25">
      <c r="A5" s="7"/>
      <c r="B5" s="5"/>
      <c r="C5" s="2"/>
      <c r="D5" s="2"/>
      <c r="E5" s="2"/>
      <c r="F5" s="2"/>
      <c r="G5" s="2"/>
      <c r="H5" s="2"/>
      <c r="I5" s="2"/>
      <c r="J5" s="2"/>
      <c r="K5" s="2"/>
    </row>
    <row r="6" spans="1:15" x14ac:dyDescent="0.25">
      <c r="A6" s="7" t="s">
        <v>4</v>
      </c>
      <c r="B6" s="5"/>
      <c r="C6" s="56"/>
      <c r="D6" s="56"/>
      <c r="E6" s="6"/>
      <c r="F6" s="6" t="s">
        <v>5</v>
      </c>
      <c r="G6" s="8"/>
      <c r="H6" s="6" t="s">
        <v>6</v>
      </c>
      <c r="I6" s="9" t="s">
        <v>7</v>
      </c>
      <c r="J6" s="2"/>
      <c r="K6" s="2"/>
    </row>
    <row r="7" spans="1:15" x14ac:dyDescent="0.25">
      <c r="A7" s="7"/>
      <c r="B7" s="5"/>
      <c r="C7" s="2"/>
      <c r="D7" s="2"/>
      <c r="E7" s="2"/>
      <c r="F7" s="2"/>
      <c r="G7" s="2"/>
      <c r="H7" s="2"/>
      <c r="I7" s="2"/>
      <c r="J7" s="10"/>
      <c r="K7" s="2"/>
    </row>
    <row r="8" spans="1:15" x14ac:dyDescent="0.25">
      <c r="A8" s="7" t="s">
        <v>8</v>
      </c>
      <c r="B8" s="5"/>
      <c r="C8" s="5" t="s">
        <v>9</v>
      </c>
      <c r="D8" s="11"/>
      <c r="E8" s="12" t="s">
        <v>10</v>
      </c>
      <c r="F8" s="5" t="s">
        <v>11</v>
      </c>
      <c r="G8" s="13" t="s">
        <v>12</v>
      </c>
      <c r="H8" s="5" t="s">
        <v>13</v>
      </c>
      <c r="I8" s="14"/>
      <c r="J8" s="12" t="s">
        <v>14</v>
      </c>
      <c r="K8" s="2"/>
      <c r="L8" s="15"/>
    </row>
    <row r="9" spans="1:15" x14ac:dyDescent="0.25">
      <c r="A9" s="7"/>
      <c r="B9" s="5"/>
      <c r="C9" s="2"/>
      <c r="D9" s="2"/>
      <c r="E9" s="2"/>
      <c r="F9" s="2"/>
      <c r="G9" s="2"/>
      <c r="H9" s="6" t="s">
        <v>15</v>
      </c>
      <c r="I9" s="16"/>
      <c r="J9" s="2" t="s">
        <v>16</v>
      </c>
      <c r="K9" s="2"/>
    </row>
    <row r="10" spans="1:15" x14ac:dyDescent="0.25">
      <c r="A10" s="7" t="s">
        <v>17</v>
      </c>
      <c r="B10" s="5"/>
      <c r="C10" s="17"/>
      <c r="D10" s="6"/>
      <c r="E10" s="17"/>
      <c r="F10" s="2"/>
      <c r="G10" s="2"/>
      <c r="H10" s="2"/>
      <c r="I10" s="2"/>
      <c r="J10" s="2"/>
      <c r="K10" s="2"/>
    </row>
    <row r="11" spans="1:15" x14ac:dyDescent="0.25">
      <c r="A11" s="7"/>
      <c r="B11" s="5"/>
      <c r="C11" s="2"/>
      <c r="D11" s="2"/>
      <c r="E11" s="2"/>
      <c r="F11" s="2"/>
      <c r="G11" s="2"/>
      <c r="H11" s="2"/>
      <c r="I11" s="2"/>
      <c r="J11" s="2"/>
      <c r="K11" s="2"/>
    </row>
    <row r="12" spans="1:15" ht="33" customHeight="1" thickBot="1" x14ac:dyDescent="0.3">
      <c r="A12" s="65" t="s">
        <v>18</v>
      </c>
      <c r="B12" s="65"/>
      <c r="C12" s="58"/>
      <c r="D12" s="58"/>
      <c r="E12" s="58"/>
      <c r="F12" s="58"/>
      <c r="G12" s="58"/>
      <c r="H12" s="58"/>
      <c r="I12" s="58"/>
      <c r="J12" s="58"/>
      <c r="K12" s="18"/>
      <c r="L12" s="19"/>
    </row>
    <row r="13" spans="1:15" x14ac:dyDescent="0.25">
      <c r="A13" s="59" t="s">
        <v>19</v>
      </c>
      <c r="B13" s="62" t="s">
        <v>20</v>
      </c>
      <c r="C13" s="63"/>
      <c r="D13" s="64"/>
      <c r="E13" s="62" t="s">
        <v>21</v>
      </c>
      <c r="F13" s="63"/>
      <c r="G13" s="64"/>
      <c r="H13" s="20" t="s">
        <v>22</v>
      </c>
      <c r="I13" s="62" t="s">
        <v>23</v>
      </c>
      <c r="J13" s="63"/>
      <c r="K13" s="63"/>
      <c r="L13" s="63"/>
      <c r="M13" s="48" t="s">
        <v>24</v>
      </c>
      <c r="N13" s="47" t="s">
        <v>50</v>
      </c>
      <c r="O13" s="46"/>
    </row>
    <row r="14" spans="1:15" x14ac:dyDescent="0.25">
      <c r="A14" s="60"/>
      <c r="B14" s="21" t="s">
        <v>25</v>
      </c>
      <c r="C14" s="21" t="s">
        <v>26</v>
      </c>
      <c r="D14" s="22" t="s">
        <v>27</v>
      </c>
      <c r="E14" s="22" t="s">
        <v>28</v>
      </c>
      <c r="F14" s="21" t="s">
        <v>29</v>
      </c>
      <c r="G14" s="22" t="s">
        <v>30</v>
      </c>
      <c r="H14" s="23" t="s">
        <v>31</v>
      </c>
      <c r="I14" s="23" t="s">
        <v>32</v>
      </c>
      <c r="J14" s="21" t="s">
        <v>33</v>
      </c>
      <c r="K14" s="22" t="s">
        <v>34</v>
      </c>
      <c r="L14" s="24" t="s">
        <v>35</v>
      </c>
      <c r="M14" s="49"/>
      <c r="N14" s="47"/>
      <c r="O14" s="46"/>
    </row>
    <row r="15" spans="1:15" ht="15.75" thickBot="1" x14ac:dyDescent="0.3">
      <c r="A15" s="61"/>
      <c r="B15" s="25" t="s">
        <v>36</v>
      </c>
      <c r="C15" s="26" t="s">
        <v>37</v>
      </c>
      <c r="D15" s="26" t="s">
        <v>38</v>
      </c>
      <c r="E15" s="26" t="s">
        <v>36</v>
      </c>
      <c r="F15" s="26" t="s">
        <v>37</v>
      </c>
      <c r="G15" s="26" t="s">
        <v>38</v>
      </c>
      <c r="H15" s="26" t="s">
        <v>39</v>
      </c>
      <c r="I15" s="26" t="s">
        <v>36</v>
      </c>
      <c r="J15" s="26" t="s">
        <v>37</v>
      </c>
      <c r="K15" s="26" t="s">
        <v>38</v>
      </c>
      <c r="L15" s="27" t="s">
        <v>39</v>
      </c>
      <c r="M15" s="50"/>
      <c r="N15" s="47"/>
      <c r="O15" s="46"/>
    </row>
    <row r="16" spans="1:15" x14ac:dyDescent="0.25">
      <c r="A16" s="28"/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45">
        <f>IFERROR((100*((D16-G16)/(MAX(D16,G16)))),0)</f>
        <v>0</v>
      </c>
    </row>
    <row r="17" spans="1:14" x14ac:dyDescent="0.25">
      <c r="A17" s="28"/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45">
        <f t="shared" ref="N17:N46" si="0">IFERROR((100*((D17-G17)/(MAX(D17,G17)))),0)</f>
        <v>0</v>
      </c>
    </row>
    <row r="18" spans="1:14" x14ac:dyDescent="0.25">
      <c r="A18" s="28"/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45">
        <f t="shared" si="0"/>
        <v>0</v>
      </c>
    </row>
    <row r="19" spans="1:14" x14ac:dyDescent="0.25">
      <c r="A19" s="28"/>
      <c r="B19" s="29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45">
        <f t="shared" si="0"/>
        <v>0</v>
      </c>
    </row>
    <row r="20" spans="1:14" x14ac:dyDescent="0.25">
      <c r="A20" s="28"/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45">
        <f t="shared" si="0"/>
        <v>0</v>
      </c>
    </row>
    <row r="21" spans="1:14" x14ac:dyDescent="0.25">
      <c r="A21" s="28"/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45">
        <f t="shared" si="0"/>
        <v>0</v>
      </c>
    </row>
    <row r="22" spans="1:14" x14ac:dyDescent="0.25">
      <c r="A22" s="28"/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45">
        <f t="shared" si="0"/>
        <v>0</v>
      </c>
    </row>
    <row r="23" spans="1:14" x14ac:dyDescent="0.25">
      <c r="A23" s="28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45">
        <f>IFERROR((100*((D23-G23)/(MAX(D23,G23)))),0)</f>
        <v>0</v>
      </c>
    </row>
    <row r="24" spans="1:14" x14ac:dyDescent="0.25">
      <c r="A24" s="28"/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45">
        <f t="shared" si="0"/>
        <v>0</v>
      </c>
    </row>
    <row r="25" spans="1:14" x14ac:dyDescent="0.25">
      <c r="A25" s="28"/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45">
        <f t="shared" si="0"/>
        <v>0</v>
      </c>
    </row>
    <row r="26" spans="1:14" x14ac:dyDescent="0.25">
      <c r="A26" s="28"/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45">
        <f t="shared" si="0"/>
        <v>0</v>
      </c>
    </row>
    <row r="27" spans="1:14" x14ac:dyDescent="0.25">
      <c r="A27" s="28"/>
      <c r="B27" s="29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45">
        <f t="shared" si="0"/>
        <v>0</v>
      </c>
    </row>
    <row r="28" spans="1:14" x14ac:dyDescent="0.25">
      <c r="A28" s="28"/>
      <c r="B28" s="29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45">
        <f t="shared" si="0"/>
        <v>0</v>
      </c>
    </row>
    <row r="29" spans="1:14" x14ac:dyDescent="0.25">
      <c r="A29" s="28"/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45">
        <f t="shared" si="0"/>
        <v>0</v>
      </c>
    </row>
    <row r="30" spans="1:14" x14ac:dyDescent="0.25">
      <c r="A30" s="28"/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45">
        <f t="shared" si="0"/>
        <v>0</v>
      </c>
    </row>
    <row r="31" spans="1:14" x14ac:dyDescent="0.25">
      <c r="A31" s="28"/>
      <c r="B31" s="29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45">
        <f t="shared" si="0"/>
        <v>0</v>
      </c>
    </row>
    <row r="32" spans="1:14" x14ac:dyDescent="0.25">
      <c r="A32" s="28"/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45">
        <f t="shared" si="0"/>
        <v>0</v>
      </c>
    </row>
    <row r="33" spans="1:14" x14ac:dyDescent="0.25">
      <c r="A33" s="28"/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45">
        <f t="shared" si="0"/>
        <v>0</v>
      </c>
    </row>
    <row r="34" spans="1:14" x14ac:dyDescent="0.25">
      <c r="A34" s="28"/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45">
        <f t="shared" si="0"/>
        <v>0</v>
      </c>
    </row>
    <row r="35" spans="1:14" x14ac:dyDescent="0.25">
      <c r="A35" s="28"/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45">
        <f t="shared" si="0"/>
        <v>0</v>
      </c>
    </row>
    <row r="36" spans="1:14" x14ac:dyDescent="0.25">
      <c r="A36" s="28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45">
        <f t="shared" si="0"/>
        <v>0</v>
      </c>
    </row>
    <row r="37" spans="1:14" x14ac:dyDescent="0.25">
      <c r="A37" s="28"/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45">
        <f t="shared" si="0"/>
        <v>0</v>
      </c>
    </row>
    <row r="38" spans="1:14" x14ac:dyDescent="0.25">
      <c r="A38" s="28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45">
        <f t="shared" si="0"/>
        <v>0</v>
      </c>
    </row>
    <row r="39" spans="1:14" x14ac:dyDescent="0.25">
      <c r="A39" s="28"/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45">
        <f t="shared" si="0"/>
        <v>0</v>
      </c>
    </row>
    <row r="40" spans="1:14" x14ac:dyDescent="0.25">
      <c r="A40" s="28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45">
        <f t="shared" si="0"/>
        <v>0</v>
      </c>
    </row>
    <row r="41" spans="1:14" x14ac:dyDescent="0.25">
      <c r="A41" s="28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29"/>
      <c r="N41" s="45">
        <f t="shared" si="0"/>
        <v>0</v>
      </c>
    </row>
    <row r="42" spans="1:14" x14ac:dyDescent="0.25">
      <c r="A42" s="28"/>
      <c r="B42" s="31"/>
      <c r="C42" s="31"/>
      <c r="D42" s="31"/>
      <c r="E42" s="31"/>
      <c r="F42" s="31"/>
      <c r="G42" s="31"/>
      <c r="H42" s="29"/>
      <c r="I42" s="31"/>
      <c r="J42" s="31"/>
      <c r="K42" s="31"/>
      <c r="L42" s="31"/>
      <c r="M42" s="29"/>
      <c r="N42" s="45">
        <f t="shared" si="0"/>
        <v>0</v>
      </c>
    </row>
    <row r="43" spans="1:14" x14ac:dyDescent="0.25">
      <c r="A43" s="28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29"/>
      <c r="N43" s="45">
        <f t="shared" si="0"/>
        <v>0</v>
      </c>
    </row>
    <row r="44" spans="1:14" x14ac:dyDescent="0.25">
      <c r="A44" s="28"/>
      <c r="B44" s="31"/>
      <c r="C44" s="31"/>
      <c r="D44" s="31"/>
      <c r="E44" s="31"/>
      <c r="F44" s="31"/>
      <c r="G44" s="31"/>
      <c r="H44" s="29"/>
      <c r="I44" s="31"/>
      <c r="J44" s="31"/>
      <c r="K44" s="31"/>
      <c r="L44" s="31"/>
      <c r="M44" s="29"/>
      <c r="N44" s="45">
        <f t="shared" si="0"/>
        <v>0</v>
      </c>
    </row>
    <row r="45" spans="1:14" x14ac:dyDescent="0.25">
      <c r="A45" s="28"/>
      <c r="B45" s="31"/>
      <c r="C45" s="31"/>
      <c r="D45" s="31"/>
      <c r="E45" s="31"/>
      <c r="F45" s="31"/>
      <c r="G45" s="31"/>
      <c r="H45" s="29"/>
      <c r="I45" s="31"/>
      <c r="J45" s="31"/>
      <c r="K45" s="31"/>
      <c r="L45" s="31"/>
      <c r="M45" s="29"/>
      <c r="N45" s="45">
        <f t="shared" si="0"/>
        <v>0</v>
      </c>
    </row>
    <row r="46" spans="1:14" ht="15.75" thickBot="1" x14ac:dyDescent="0.3">
      <c r="A46" s="28"/>
      <c r="B46" s="30"/>
      <c r="C46" s="31"/>
      <c r="D46" s="31"/>
      <c r="E46" s="31"/>
      <c r="F46" s="31"/>
      <c r="G46" s="31"/>
      <c r="H46" s="29"/>
      <c r="I46" s="31"/>
      <c r="J46" s="31"/>
      <c r="K46" s="31"/>
      <c r="L46" s="31"/>
      <c r="M46" s="29"/>
      <c r="N46" s="45">
        <f t="shared" si="0"/>
        <v>0</v>
      </c>
    </row>
    <row r="47" spans="1:14" ht="15.75" thickBot="1" x14ac:dyDescent="0.3">
      <c r="A47" s="32" t="s">
        <v>40</v>
      </c>
      <c r="B47" s="33" t="e">
        <f>AVERAGE(B16:B46)</f>
        <v>#DIV/0!</v>
      </c>
      <c r="C47" s="33" t="e">
        <f>AVERAGE(C16:C46)</f>
        <v>#DIV/0!</v>
      </c>
      <c r="D47" s="33">
        <f>SUM(D16:D46)</f>
        <v>0</v>
      </c>
      <c r="E47" s="33" t="e">
        <f>AVERAGE(E16:E46)</f>
        <v>#DIV/0!</v>
      </c>
      <c r="F47" s="33" t="e">
        <f>AVERAGE(F16:F46)</f>
        <v>#DIV/0!</v>
      </c>
      <c r="G47" s="33">
        <f>SUM(G16:G46)</f>
        <v>0</v>
      </c>
      <c r="H47" s="33">
        <f>SUM(H16:H46)</f>
        <v>0</v>
      </c>
      <c r="I47" s="33" t="e">
        <f>AVERAGE(I16:I46)</f>
        <v>#DIV/0!</v>
      </c>
      <c r="J47" s="33" t="e">
        <f>AVERAGE(J16:J46)</f>
        <v>#DIV/0!</v>
      </c>
      <c r="K47" s="33">
        <f>SUM(K16:K46)</f>
        <v>0</v>
      </c>
      <c r="L47" s="33">
        <f>SUM(L16:L46)</f>
        <v>0</v>
      </c>
      <c r="M47" s="34">
        <f>SUM(M16:M46)</f>
        <v>0</v>
      </c>
    </row>
    <row r="48" spans="1:14" x14ac:dyDescent="0.25">
      <c r="A48" s="35"/>
      <c r="B48" s="35"/>
    </row>
    <row r="49" spans="1:12" x14ac:dyDescent="0.25">
      <c r="A49" s="7" t="s">
        <v>41</v>
      </c>
      <c r="B49" s="2"/>
      <c r="C49" s="51" t="s">
        <v>42</v>
      </c>
      <c r="D49" s="52"/>
      <c r="E49" s="53"/>
      <c r="F49" s="36">
        <f>H47+L47</f>
        <v>0</v>
      </c>
      <c r="G49" s="37" t="s">
        <v>39</v>
      </c>
      <c r="H49" s="38"/>
      <c r="I49" s="39" t="s">
        <v>43</v>
      </c>
      <c r="J49" s="40">
        <f>L47</f>
        <v>0</v>
      </c>
      <c r="K49" s="37" t="s">
        <v>39</v>
      </c>
    </row>
    <row r="50" spans="1:12" x14ac:dyDescent="0.25">
      <c r="A50" s="1"/>
      <c r="B50" s="2"/>
      <c r="C50" s="41"/>
      <c r="D50" s="41"/>
      <c r="E50" s="42" t="s">
        <v>44</v>
      </c>
      <c r="F50" s="40">
        <f>K47</f>
        <v>0</v>
      </c>
      <c r="G50" s="37" t="s">
        <v>45</v>
      </c>
      <c r="H50" s="38"/>
      <c r="I50" s="39" t="s">
        <v>46</v>
      </c>
      <c r="J50" s="40">
        <f>H47</f>
        <v>0</v>
      </c>
      <c r="K50" s="37" t="s">
        <v>39</v>
      </c>
    </row>
    <row r="51" spans="1:12" x14ac:dyDescent="0.25">
      <c r="A51" s="1"/>
      <c r="B51" s="2"/>
      <c r="C51" s="2"/>
      <c r="D51" s="2"/>
      <c r="E51" s="2"/>
      <c r="F51" s="2"/>
      <c r="G51" s="2"/>
      <c r="H51" s="2"/>
      <c r="I51" s="2"/>
      <c r="J51" s="2"/>
      <c r="K51" s="2"/>
    </row>
    <row r="52" spans="1:12" x14ac:dyDescent="0.25">
      <c r="A52" s="1" t="s">
        <v>47</v>
      </c>
      <c r="B52" s="2"/>
      <c r="C52" s="2"/>
      <c r="D52" s="2"/>
      <c r="E52" s="2"/>
      <c r="F52" s="2"/>
      <c r="G52" s="2"/>
      <c r="H52" s="2"/>
      <c r="I52" s="2"/>
      <c r="J52" s="2"/>
      <c r="K52" s="44">
        <f>YEAR(A16)</f>
        <v>1900</v>
      </c>
      <c r="L52" s="2" t="s">
        <v>49</v>
      </c>
    </row>
    <row r="53" spans="1:12" x14ac:dyDescent="0.25">
      <c r="A53" s="1"/>
      <c r="B53" s="2"/>
      <c r="C53" s="2"/>
      <c r="D53" s="2"/>
      <c r="E53" s="2"/>
      <c r="F53" s="2"/>
      <c r="G53" s="2"/>
      <c r="H53" s="2"/>
      <c r="I53" s="2"/>
      <c r="J53" s="2"/>
      <c r="K53" s="44"/>
      <c r="L53" s="2"/>
    </row>
    <row r="54" spans="1:12" x14ac:dyDescent="0.25">
      <c r="A54" s="1" t="s">
        <v>48</v>
      </c>
      <c r="B54" s="2"/>
      <c r="C54" s="2"/>
      <c r="D54" s="2"/>
      <c r="E54" s="2"/>
      <c r="F54" s="2"/>
      <c r="G54" s="2"/>
      <c r="H54" s="2"/>
      <c r="I54" s="2"/>
      <c r="J54" s="2"/>
      <c r="K54" s="44">
        <f>YEAR(A16)</f>
        <v>1900</v>
      </c>
      <c r="L54" s="2" t="s">
        <v>49</v>
      </c>
    </row>
    <row r="55" spans="1:12" x14ac:dyDescent="0.25">
      <c r="A55" s="1"/>
    </row>
  </sheetData>
  <mergeCells count="14">
    <mergeCell ref="N13:N15"/>
    <mergeCell ref="M13:M15"/>
    <mergeCell ref="C49:E49"/>
    <mergeCell ref="A3:K3"/>
    <mergeCell ref="A4:B4"/>
    <mergeCell ref="C4:E4"/>
    <mergeCell ref="H4:J4"/>
    <mergeCell ref="C6:D6"/>
    <mergeCell ref="A12:B12"/>
    <mergeCell ref="C12:J12"/>
    <mergeCell ref="A13:A15"/>
    <mergeCell ref="B13:D13"/>
    <mergeCell ref="E13:G13"/>
    <mergeCell ref="I13:L13"/>
  </mergeCell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F3700726-6E9F-4284-B0E5-79FFBD98888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TrafficLights1" iconId="2"/>
              <x14:cfIcon iconSet="3TrafficLights1" iconId="2"/>
              <x14:cfIcon iconSet="3TrafficLights1" iconId="0"/>
            </x14:iconSet>
          </x14:cfRule>
          <xm:sqref>O16:O46</xm:sqref>
        </x14:conditionalFormatting>
        <x14:conditionalFormatting xmlns:xm="http://schemas.microsoft.com/office/excel/2006/main">
          <x14:cfRule type="iconSet" priority="1" id="{C3AB083D-1E45-4588-AE41-77BC4E35704B}">
            <x14:iconSet custom="1">
              <x14:cfvo type="percent">
                <xm:f>0</xm:f>
              </x14:cfvo>
              <x14:cfvo type="num">
                <xm:f>-4</xm:f>
              </x14:cfvo>
              <x14:cfvo type="num">
                <xm:f>4</xm:f>
              </x14:cfvo>
              <x14:cfIcon iconSet="3Symbols" iconId="0"/>
              <x14:cfIcon iconSet="3Symbols" iconId="2"/>
              <x14:cfIcon iconSet="3Symbols" iconId="0"/>
            </x14:iconSet>
          </x14:cfRule>
          <xm:sqref>N16:N46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22</vt:i4>
      </vt:variant>
    </vt:vector>
  </HeadingPairs>
  <TitlesOfParts>
    <vt:vector size="23" baseType="lpstr">
      <vt:lpstr>Лист1</vt:lpstr>
      <vt:lpstr>Лист1!abonent</vt:lpstr>
      <vt:lpstr>Лист1!address</vt:lpstr>
      <vt:lpstr>Лист1!Date</vt:lpstr>
      <vt:lpstr>Лист1!Device</vt:lpstr>
      <vt:lpstr>Лист1!dogovor</vt:lpstr>
      <vt:lpstr>Лист1!dom</vt:lpstr>
      <vt:lpstr>Лист1!Ggvs</vt:lpstr>
      <vt:lpstr>Лист1!Qotop</vt:lpstr>
      <vt:lpstr>Лист1!scheme</vt:lpstr>
      <vt:lpstr>Лист1!TB1_M1</vt:lpstr>
      <vt:lpstr>Лист1!TB1_M2</vt:lpstr>
      <vt:lpstr>Лист1!TB1_P1</vt:lpstr>
      <vt:lpstr>Лист1!TB1_P2</vt:lpstr>
      <vt:lpstr>Лист1!TB1_Q</vt:lpstr>
      <vt:lpstr>Лист1!TB1_t1</vt:lpstr>
      <vt:lpstr>Лист1!TB1_t2</vt:lpstr>
      <vt:lpstr>Лист1!TB1_Ti</vt:lpstr>
      <vt:lpstr>Лист1!TB2_M1</vt:lpstr>
      <vt:lpstr>Лист1!TB2_P1</vt:lpstr>
      <vt:lpstr>Лист1!TB2_Q</vt:lpstr>
      <vt:lpstr>Лист1!TB2_t1</vt:lpstr>
      <vt:lpstr>Лист1!txi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roden@bk.ru</dc:creator>
  <cp:lastModifiedBy>Алексей Пастухов</cp:lastModifiedBy>
  <dcterms:created xsi:type="dcterms:W3CDTF">2017-03-01T10:59:39Z</dcterms:created>
  <dcterms:modified xsi:type="dcterms:W3CDTF">2017-04-19T08:16:11Z</dcterms:modified>
</cp:coreProperties>
</file>