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TFM_AirBnb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C18" i="1"/>
  <c r="F17" i="1"/>
  <c r="F16" i="1"/>
  <c r="F15" i="1"/>
  <c r="F14" i="1"/>
  <c r="F13" i="1"/>
  <c r="F12" i="1"/>
  <c r="F11" i="1"/>
  <c r="F10" i="1"/>
  <c r="F9" i="1"/>
  <c r="F8" i="1"/>
  <c r="F7" i="1"/>
  <c r="F6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1"/>
</calcChain>
</file>

<file path=xl/sharedStrings.xml><?xml version="1.0" encoding="utf-8"?>
<sst xmlns="http://schemas.openxmlformats.org/spreadsheetml/2006/main" count="3" uniqueCount="3">
  <si>
    <t>Huéspedes</t>
  </si>
  <si>
    <t>Dormidas</t>
  </si>
  <si>
    <t>Ocupación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</si>
</sst>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5" formatCode="_-* #,##0\ _€_-;\-* #,##0\ _€_-;_-* &quot;-&quot;??\ _€_-;_-@_-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9" fontId="0" fillId="0" borderId="0" xfId="2" applyFont="1"/>
    <xf numFmtId="9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B7B9"/>
      <color rgb="FFFF5A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pt-PT"/>
              <a:t>Total de huéspedes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B7B9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Sheet1!$B$2:$B$17</c:f>
              <c:numCache>
                <c:formatCode>_-* #\ ##0\ _€_-;\-* #\ ##0\ _€_-;_-* "-"??\ _€_-;_-@_-</c:formatCode>
                <c:ptCount val="16"/>
                <c:pt idx="0">
                  <c:v>10546892</c:v>
                </c:pt>
                <c:pt idx="1">
                  <c:v>10413852</c:v>
                </c:pt>
                <c:pt idx="2">
                  <c:v>10901968</c:v>
                </c:pt>
                <c:pt idx="3">
                  <c:v>11469289</c:v>
                </c:pt>
                <c:pt idx="4">
                  <c:v>12376941</c:v>
                </c:pt>
                <c:pt idx="5">
                  <c:v>13366173</c:v>
                </c:pt>
                <c:pt idx="6">
                  <c:v>13456372</c:v>
                </c:pt>
                <c:pt idx="7">
                  <c:v>12927907</c:v>
                </c:pt>
                <c:pt idx="8">
                  <c:v>13537040</c:v>
                </c:pt>
                <c:pt idx="9">
                  <c:v>13992782</c:v>
                </c:pt>
                <c:pt idx="10">
                  <c:v>13845419</c:v>
                </c:pt>
                <c:pt idx="11">
                  <c:v>14371956</c:v>
                </c:pt>
                <c:pt idx="12">
                  <c:v>16057142</c:v>
                </c:pt>
                <c:pt idx="13">
                  <c:v>17358547</c:v>
                </c:pt>
                <c:pt idx="14">
                  <c:v>18961446</c:v>
                </c:pt>
                <c:pt idx="15">
                  <c:v>20641860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A-4714-868A-F853A447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181240"/>
        <c:axId val="4291815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FF5A5F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Sheet1!$C$2:$C$17</c:f>
              <c:numCache>
                <c:formatCode>0%</c:formatCode>
                <c:ptCount val="16"/>
                <c:pt idx="1">
                  <c:v>-1.2614142630833804E-2</c:v>
                </c:pt>
                <c:pt idx="2">
                  <c:v>4.687180113564126E-2</c:v>
                </c:pt>
                <c:pt idx="3">
                  <c:v>5.203840260767597E-2</c:v>
                </c:pt>
                <c:pt idx="4">
                  <c:v>7.9137599549544871E-2</c:v>
                </c:pt>
                <c:pt idx="5">
                  <c:v>7.992540321554413E-2</c:v>
                </c:pt>
                <c:pt idx="6">
                  <c:v>6.7483040957198445E-3</c:v>
                </c:pt>
                <c:pt idx="7">
                  <c:v>-3.9272472550550774E-2</c:v>
                </c:pt>
                <c:pt idx="8">
                  <c:v>4.7117681152873389E-2</c:v>
                </c:pt>
                <c:pt idx="9">
                  <c:v>3.3666296324750461E-2</c:v>
                </c:pt>
                <c:pt idx="10">
                  <c:v>-1.0531358238840568E-2</c:v>
                </c:pt>
                <c:pt idx="11">
                  <c:v>3.8029690542409733E-2</c:v>
                </c:pt>
                <c:pt idx="12">
                  <c:v>0.11725515997961586</c:v>
                </c:pt>
                <c:pt idx="13">
                  <c:v>8.1048358418951513E-2</c:v>
                </c:pt>
                <c:pt idx="14">
                  <c:v>9.2340620444787233E-2</c:v>
                </c:pt>
                <c:pt idx="15">
                  <c:v>8.8622671498787595E-2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A-4714-868A-F853A447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763320"/>
        <c:axId val="486760368"/>
      </c:lineChart>
      <c:catAx>
        <c:axId val="42918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PT"/>
          </a:p>
        </c:txPr>
        <c:crossAx val="429181568"/>
        <c:crosses val="autoZero"/>
        <c:auto val="1"/>
        <c:lblAlgn val="ctr"/>
        <c:lblOffset val="100"/>
        <c:noMultiLvlLbl val="0"/>
      </c:catAx>
      <c:valAx>
        <c:axId val="429181568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PT"/>
          </a:p>
        </c:txPr>
        <c:crossAx val="429181240"/>
        <c:crosses val="autoZero"/>
        <c:crossBetween val="between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r>
                    <a:rPr lang="pt-PT"/>
                    <a:t>Millones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4867603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PT"/>
          </a:p>
        </c:txPr>
        <c:crossAx val="486763320"/>
        <c:crosses val="max"/>
        <c:crossBetween val="between"/>
      </c:valAx>
      <c:catAx>
        <c:axId val="486763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60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Verdana" panose="020B0604030504040204" pitchFamily="34" charset="0"/>
          <a:ea typeface="Verdana" panose="020B060403050404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Sheet1!$A$5:$A$17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Sheet1!$E$5:$E$17</c:f>
              <c:numCache>
                <c:formatCode>_-* #\ ##0\ _€_-;\-* #\ ##0\ _€_-;_-* "-"??\ _€_-;_-@_-</c:formatCode>
                <c:ptCount val="13"/>
                <c:pt idx="0">
                  <c:v>35520631</c:v>
                </c:pt>
                <c:pt idx="1">
                  <c:v>37566461</c:v>
                </c:pt>
                <c:pt idx="2">
                  <c:v>39736583</c:v>
                </c:pt>
                <c:pt idx="3">
                  <c:v>39227938</c:v>
                </c:pt>
                <c:pt idx="4">
                  <c:v>36457069</c:v>
                </c:pt>
                <c:pt idx="5">
                  <c:v>37391291</c:v>
                </c:pt>
                <c:pt idx="6">
                  <c:v>39440315</c:v>
                </c:pt>
                <c:pt idx="7">
                  <c:v>39681040</c:v>
                </c:pt>
                <c:pt idx="8">
                  <c:v>41569716</c:v>
                </c:pt>
                <c:pt idx="9">
                  <c:v>45872499</c:v>
                </c:pt>
                <c:pt idx="10">
                  <c:v>48850667</c:v>
                </c:pt>
                <c:pt idx="11">
                  <c:v>53552907</c:v>
                </c:pt>
                <c:pt idx="12">
                  <c:v>57493026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1-424A-B861-9944BC88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181240"/>
        <c:axId val="4291815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Sheet1!$A$5:$A$17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Sheet1!$F$5:$F$17</c:f>
              <c:numCache>
                <c:formatCode>0%</c:formatCode>
                <c:ptCount val="13"/>
                <c:pt idx="1">
                  <c:v>5.7595542151264147E-2</c:v>
                </c:pt>
                <c:pt idx="2">
                  <c:v>5.7767538975790136E-2</c:v>
                </c:pt>
                <c:pt idx="3">
                  <c:v>-1.2800421213872365E-2</c:v>
                </c:pt>
                <c:pt idx="4">
                  <c:v>-7.0635091755268914E-2</c:v>
                </c:pt>
                <c:pt idx="5">
                  <c:v>2.5625263511995438E-2</c:v>
                </c:pt>
                <c:pt idx="6">
                  <c:v>5.4799498631914044E-2</c:v>
                </c:pt>
                <c:pt idx="7">
                  <c:v>6.1035263029719719E-3</c:v>
                </c:pt>
                <c:pt idx="8">
                  <c:v>4.7596433964432382E-2</c:v>
                </c:pt>
                <c:pt idx="9">
                  <c:v>0.10350763522175614</c:v>
                </c:pt>
                <c:pt idx="10">
                  <c:v>6.4922732899291138E-2</c:v>
                </c:pt>
                <c:pt idx="11">
                  <c:v>9.6257436976244351E-2</c:v>
                </c:pt>
                <c:pt idx="12">
                  <c:v>7.3574325292929482E-2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1-424A-B861-9944BC88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763320"/>
        <c:axId val="486760368"/>
      </c:lineChart>
      <c:catAx>
        <c:axId val="42918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181568"/>
        <c:crosses val="autoZero"/>
        <c:auto val="1"/>
        <c:lblAlgn val="ctr"/>
        <c:lblOffset val="100"/>
        <c:noMultiLvlLbl val="0"/>
      </c:catAx>
      <c:valAx>
        <c:axId val="4291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181240"/>
        <c:crosses val="autoZero"/>
        <c:crossBetween val="between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Millones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48676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6763320"/>
        <c:crosses val="max"/>
        <c:crossBetween val="between"/>
      </c:valAx>
      <c:catAx>
        <c:axId val="486763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6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7</xdr:row>
      <xdr:rowOff>175260</xdr:rowOff>
    </xdr:from>
    <xdr:to>
      <xdr:col>20</xdr:col>
      <xdr:colOff>198120</xdr:colOff>
      <xdr:row>24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17</xdr:col>
      <xdr:colOff>129540</xdr:colOff>
      <xdr:row>43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2" sqref="H12:H17"/>
    </sheetView>
  </sheetViews>
  <sheetFormatPr defaultRowHeight="14.4" x14ac:dyDescent="0.3"/>
  <cols>
    <col min="2" max="2" width="15.21875" bestFit="1" customWidth="1"/>
    <col min="5" max="5" width="12.6640625" bestFit="1" customWidth="1"/>
  </cols>
  <sheetData>
    <row r="1" spans="1:8" x14ac:dyDescent="0.3">
      <c r="B1" t="s">
        <v>0</v>
      </c>
      <c r="E1" t="s">
        <v>1</v>
      </c>
      <c r="H1" t="s">
        <v>2</v>
      </c>
    </row>
    <row r="2" spans="1:8" x14ac:dyDescent="0.3">
      <c r="A2">
        <v>2002</v>
      </c>
      <c r="B2" s="1">
        <v>10546892</v>
      </c>
      <c r="C2" s="2"/>
      <c r="H2" s="4">
        <v>0.41099999999999998</v>
      </c>
    </row>
    <row r="3" spans="1:8" x14ac:dyDescent="0.3">
      <c r="A3">
        <v>2003</v>
      </c>
      <c r="B3" s="1">
        <v>10413852</v>
      </c>
      <c r="C3" s="2">
        <f t="shared" ref="C3:C16" si="0">(B3-B2)/B2</f>
        <v>-1.2614142630833804E-2</v>
      </c>
      <c r="H3" s="4">
        <v>0.39600000000000002</v>
      </c>
    </row>
    <row r="4" spans="1:8" x14ac:dyDescent="0.3">
      <c r="A4">
        <v>2004</v>
      </c>
      <c r="B4" s="1">
        <v>10901968</v>
      </c>
      <c r="C4" s="2">
        <f t="shared" si="0"/>
        <v>4.687180113564126E-2</v>
      </c>
      <c r="H4" s="4">
        <v>0.38600000000000001</v>
      </c>
    </row>
    <row r="5" spans="1:8" x14ac:dyDescent="0.3">
      <c r="A5">
        <v>2005</v>
      </c>
      <c r="B5" s="1">
        <v>11469289</v>
      </c>
      <c r="C5" s="2">
        <f t="shared" si="0"/>
        <v>5.203840260767597E-2</v>
      </c>
      <c r="E5" s="1">
        <v>35520631</v>
      </c>
      <c r="H5" s="4">
        <v>0.39100000000000001</v>
      </c>
    </row>
    <row r="6" spans="1:8" x14ac:dyDescent="0.3">
      <c r="A6">
        <v>2006</v>
      </c>
      <c r="B6" s="1">
        <v>12376941</v>
      </c>
      <c r="C6" s="2">
        <f t="shared" si="0"/>
        <v>7.9137599549544871E-2</v>
      </c>
      <c r="E6" s="1">
        <v>37566461</v>
      </c>
      <c r="F6" s="2">
        <f t="shared" ref="F6:F16" si="1">(E6-E5)/E5</f>
        <v>5.7595542151264147E-2</v>
      </c>
      <c r="H6" s="4">
        <v>0.40799999999999997</v>
      </c>
    </row>
    <row r="7" spans="1:8" x14ac:dyDescent="0.3">
      <c r="A7">
        <v>2007</v>
      </c>
      <c r="B7" s="1">
        <v>13366173</v>
      </c>
      <c r="C7" s="2">
        <f t="shared" si="0"/>
        <v>7.992540321554413E-2</v>
      </c>
      <c r="E7" s="1">
        <v>39736583</v>
      </c>
      <c r="F7" s="2">
        <f t="shared" si="1"/>
        <v>5.7767538975790136E-2</v>
      </c>
      <c r="H7" s="4">
        <v>0.43</v>
      </c>
    </row>
    <row r="8" spans="1:8" x14ac:dyDescent="0.3">
      <c r="A8">
        <v>2008</v>
      </c>
      <c r="B8" s="1">
        <v>13456372</v>
      </c>
      <c r="C8" s="2">
        <f t="shared" si="0"/>
        <v>6.7483040957198445E-3</v>
      </c>
      <c r="E8" s="1">
        <v>39227938</v>
      </c>
      <c r="F8" s="2">
        <f t="shared" si="1"/>
        <v>-1.2800421213872365E-2</v>
      </c>
      <c r="H8" s="4">
        <v>0.41299999999999998</v>
      </c>
    </row>
    <row r="9" spans="1:8" x14ac:dyDescent="0.3">
      <c r="A9">
        <v>2009</v>
      </c>
      <c r="B9" s="1">
        <v>12927907</v>
      </c>
      <c r="C9" s="2">
        <f t="shared" si="0"/>
        <v>-3.9272472550550774E-2</v>
      </c>
      <c r="E9" s="1">
        <v>36457069</v>
      </c>
      <c r="F9" s="2">
        <f t="shared" si="1"/>
        <v>-7.0635091755268914E-2</v>
      </c>
      <c r="H9" s="4">
        <v>0.38300000000000001</v>
      </c>
    </row>
    <row r="10" spans="1:8" x14ac:dyDescent="0.3">
      <c r="A10">
        <v>2010</v>
      </c>
      <c r="B10" s="1">
        <v>13537040</v>
      </c>
      <c r="C10" s="2">
        <f t="shared" si="0"/>
        <v>4.7117681152873389E-2</v>
      </c>
      <c r="E10" s="1">
        <v>37391291</v>
      </c>
      <c r="F10" s="2">
        <f t="shared" si="1"/>
        <v>2.5625263511995438E-2</v>
      </c>
      <c r="H10" s="4">
        <v>0.38700000000000001</v>
      </c>
    </row>
    <row r="11" spans="1:8" x14ac:dyDescent="0.3">
      <c r="A11">
        <v>2011</v>
      </c>
      <c r="B11" s="1">
        <v>13992782</v>
      </c>
      <c r="C11" s="2">
        <f t="shared" si="0"/>
        <v>3.3666296324750461E-2</v>
      </c>
      <c r="E11" s="1">
        <v>39440315</v>
      </c>
      <c r="F11" s="2">
        <f t="shared" si="1"/>
        <v>5.4799498631914044E-2</v>
      </c>
      <c r="H11" s="4">
        <v>0.4</v>
      </c>
    </row>
    <row r="12" spans="1:8" x14ac:dyDescent="0.3">
      <c r="A12">
        <v>2012</v>
      </c>
      <c r="B12" s="1">
        <v>13845419</v>
      </c>
      <c r="C12" s="2">
        <f t="shared" si="0"/>
        <v>-1.0531358238840568E-2</v>
      </c>
      <c r="E12" s="1">
        <v>39681040</v>
      </c>
      <c r="F12" s="2">
        <f t="shared" si="1"/>
        <v>6.1035263029719719E-3</v>
      </c>
      <c r="H12" s="4">
        <v>0.39500000000000002</v>
      </c>
    </row>
    <row r="13" spans="1:8" x14ac:dyDescent="0.3">
      <c r="A13">
        <v>2013</v>
      </c>
      <c r="B13" s="1">
        <v>14371956</v>
      </c>
      <c r="C13" s="2">
        <f t="shared" si="0"/>
        <v>3.8029690542409733E-2</v>
      </c>
      <c r="E13" s="1">
        <v>41569716</v>
      </c>
      <c r="F13" s="2">
        <f t="shared" si="1"/>
        <v>4.7596433964432382E-2</v>
      </c>
      <c r="H13" s="4">
        <v>0.39700000000000002</v>
      </c>
    </row>
    <row r="14" spans="1:8" x14ac:dyDescent="0.3">
      <c r="A14">
        <v>2014</v>
      </c>
      <c r="B14" s="1">
        <v>16057142</v>
      </c>
      <c r="C14" s="2">
        <f t="shared" si="0"/>
        <v>0.11725515997961586</v>
      </c>
      <c r="E14" s="1">
        <v>45872499</v>
      </c>
      <c r="F14" s="2">
        <f t="shared" si="1"/>
        <v>0.10350763522175614</v>
      </c>
      <c r="H14" s="4">
        <v>0.42399999999999999</v>
      </c>
    </row>
    <row r="15" spans="1:8" x14ac:dyDescent="0.3">
      <c r="A15">
        <v>2015</v>
      </c>
      <c r="B15" s="1">
        <v>17358547</v>
      </c>
      <c r="C15" s="2">
        <f t="shared" si="0"/>
        <v>8.1048358418951513E-2</v>
      </c>
      <c r="E15" s="1">
        <v>48850667</v>
      </c>
      <c r="F15" s="2">
        <f t="shared" si="1"/>
        <v>6.4922732899291138E-2</v>
      </c>
      <c r="H15" s="4">
        <v>0.46100000000000002</v>
      </c>
    </row>
    <row r="16" spans="1:8" x14ac:dyDescent="0.3">
      <c r="A16">
        <v>2016</v>
      </c>
      <c r="B16" s="1">
        <v>18961446</v>
      </c>
      <c r="C16" s="2">
        <f t="shared" si="0"/>
        <v>9.2340620444787233E-2</v>
      </c>
      <c r="E16" s="1">
        <v>53552907</v>
      </c>
      <c r="F16" s="2">
        <f t="shared" si="1"/>
        <v>9.6257436976244351E-2</v>
      </c>
      <c r="H16" s="4">
        <v>0.48599999999999999</v>
      </c>
    </row>
    <row r="17" spans="1:8" x14ac:dyDescent="0.3">
      <c r="A17">
        <v>2017</v>
      </c>
      <c r="B17" s="1">
        <v>20641860</v>
      </c>
      <c r="C17" s="2">
        <f>(B17-B16)/B16</f>
        <v>8.8622671498787595E-2</v>
      </c>
      <c r="E17" s="1">
        <v>57493026</v>
      </c>
      <c r="F17" s="2">
        <f>(E17-E16)/E16</f>
        <v>7.3574325292929482E-2</v>
      </c>
      <c r="H17" s="4">
        <v>0.51600000000000001</v>
      </c>
    </row>
    <row r="18" spans="1:8" x14ac:dyDescent="0.3">
      <c r="C18" s="3">
        <f>AVERAGE(C12:C17)</f>
        <v>6.7794190440951904E-2</v>
      </c>
      <c r="F18" s="3">
        <f>AVERAGE(F12:F17)</f>
        <v>6.5327015109604245E-2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Bolaños</dc:creator>
  <cp:lastModifiedBy>Inês Bolaños</cp:lastModifiedBy>
  <dcterms:created xsi:type="dcterms:W3CDTF">2019-03-21T11:30:22Z</dcterms:created>
  <dcterms:modified xsi:type="dcterms:W3CDTF">2019-03-21T12:27:06Z</dcterms:modified>
</cp:coreProperties>
</file>