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10"/>
  </bookViews>
  <sheets>
    <sheet name="Data --&gt;" sheetId="8" r:id="rId1"/>
    <sheet name="Demand - Growth" sheetId="2" r:id="rId2"/>
    <sheet name="Demand - Total" sheetId="3" r:id="rId3"/>
    <sheet name="Supply - EE Generation" sheetId="4" r:id="rId4"/>
    <sheet name="Supply - Issue rates" sheetId="5" r:id="rId5"/>
    <sheet name="WTP - Korrekturfaktor" sheetId="1" r:id="rId6"/>
    <sheet name="WTP - Derating factors" sheetId="6" r:id="rId7"/>
    <sheet name="WTP - Percentages" sheetId="7" r:id="rId8"/>
    <sheet name="LCOE Cap" sheetId="13" r:id="rId9"/>
    <sheet name="Analyse --&gt;" sheetId="9" r:id="rId10"/>
    <sheet name="Zusammenführung und Vergleich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3" l="1"/>
  <c r="R18" i="13"/>
  <c r="N18" i="13"/>
  <c r="J18" i="13"/>
  <c r="F18" i="13"/>
  <c r="B18" i="13"/>
  <c r="V10" i="13"/>
  <c r="V21" i="13" s="1"/>
  <c r="U10" i="13"/>
  <c r="U21" i="13" s="1"/>
  <c r="T10" i="13"/>
  <c r="S10" i="13"/>
  <c r="S21" i="13" s="1"/>
  <c r="R10" i="13"/>
  <c r="R21" i="13" s="1"/>
  <c r="Q10" i="13"/>
  <c r="Q21" i="13" s="1"/>
  <c r="P10" i="13"/>
  <c r="O10" i="13"/>
  <c r="O21" i="13" s="1"/>
  <c r="N10" i="13"/>
  <c r="N21" i="13" s="1"/>
  <c r="M10" i="13"/>
  <c r="M21" i="13" s="1"/>
  <c r="L10" i="13"/>
  <c r="K10" i="13"/>
  <c r="K21" i="13" s="1"/>
  <c r="J10" i="13"/>
  <c r="J21" i="13" s="1"/>
  <c r="I10" i="13"/>
  <c r="I21" i="13" s="1"/>
  <c r="H10" i="13"/>
  <c r="G10" i="13"/>
  <c r="G21" i="13" s="1"/>
  <c r="F10" i="13"/>
  <c r="F21" i="13" s="1"/>
  <c r="E10" i="13"/>
  <c r="E21" i="13" s="1"/>
  <c r="D10" i="13"/>
  <c r="C10" i="13"/>
  <c r="C21" i="13" s="1"/>
  <c r="B10" i="13"/>
  <c r="B21" i="13" s="1"/>
  <c r="V9" i="13"/>
  <c r="V20" i="13" s="1"/>
  <c r="U9" i="13"/>
  <c r="U20" i="13" s="1"/>
  <c r="T9" i="13"/>
  <c r="T20" i="13" s="1"/>
  <c r="S9" i="13"/>
  <c r="S20" i="13" s="1"/>
  <c r="R9" i="13"/>
  <c r="R20" i="13" s="1"/>
  <c r="Q9" i="13"/>
  <c r="Q20" i="13" s="1"/>
  <c r="P9" i="13"/>
  <c r="P20" i="13" s="1"/>
  <c r="O9" i="13"/>
  <c r="O20" i="13" s="1"/>
  <c r="N9" i="13"/>
  <c r="N20" i="13" s="1"/>
  <c r="M9" i="13"/>
  <c r="M20" i="13" s="1"/>
  <c r="L9" i="13"/>
  <c r="L20" i="13" s="1"/>
  <c r="K9" i="13"/>
  <c r="K20" i="13" s="1"/>
  <c r="J9" i="13"/>
  <c r="J20" i="13" s="1"/>
  <c r="I9" i="13"/>
  <c r="I20" i="13" s="1"/>
  <c r="H9" i="13"/>
  <c r="H20" i="13" s="1"/>
  <c r="G9" i="13"/>
  <c r="G20" i="13" s="1"/>
  <c r="F9" i="13"/>
  <c r="F20" i="13" s="1"/>
  <c r="E9" i="13"/>
  <c r="E20" i="13" s="1"/>
  <c r="D9" i="13"/>
  <c r="D20" i="13" s="1"/>
  <c r="C9" i="13"/>
  <c r="C20" i="13" s="1"/>
  <c r="B9" i="13"/>
  <c r="B20" i="13" s="1"/>
  <c r="W20" i="13" s="1"/>
  <c r="V8" i="13"/>
  <c r="V19" i="13" s="1"/>
  <c r="U8" i="13"/>
  <c r="U19" i="13" s="1"/>
  <c r="T8" i="13"/>
  <c r="S8" i="13"/>
  <c r="S19" i="13" s="1"/>
  <c r="R8" i="13"/>
  <c r="R19" i="13" s="1"/>
  <c r="Q8" i="13"/>
  <c r="Q19" i="13" s="1"/>
  <c r="P8" i="13"/>
  <c r="O8" i="13"/>
  <c r="O19" i="13" s="1"/>
  <c r="N8" i="13"/>
  <c r="N19" i="13" s="1"/>
  <c r="M8" i="13"/>
  <c r="M19" i="13" s="1"/>
  <c r="L8" i="13"/>
  <c r="K8" i="13"/>
  <c r="K19" i="13" s="1"/>
  <c r="J8" i="13"/>
  <c r="J19" i="13" s="1"/>
  <c r="I8" i="13"/>
  <c r="I19" i="13" s="1"/>
  <c r="H8" i="13"/>
  <c r="G8" i="13"/>
  <c r="G19" i="13" s="1"/>
  <c r="F8" i="13"/>
  <c r="F19" i="13" s="1"/>
  <c r="E8" i="13"/>
  <c r="E19" i="13" s="1"/>
  <c r="D8" i="13"/>
  <c r="C8" i="13"/>
  <c r="C19" i="13" s="1"/>
  <c r="B8" i="13"/>
  <c r="B19" i="13" s="1"/>
  <c r="V7" i="13"/>
  <c r="U7" i="13"/>
  <c r="U18" i="13" s="1"/>
  <c r="T7" i="13"/>
  <c r="T17" i="13" s="1"/>
  <c r="S7" i="13"/>
  <c r="S18" i="13" s="1"/>
  <c r="R7" i="13"/>
  <c r="Q7" i="13"/>
  <c r="Q18" i="13" s="1"/>
  <c r="P7" i="13"/>
  <c r="P21" i="13" s="1"/>
  <c r="O7" i="13"/>
  <c r="O18" i="13" s="1"/>
  <c r="N7" i="13"/>
  <c r="M7" i="13"/>
  <c r="M18" i="13" s="1"/>
  <c r="L7" i="13"/>
  <c r="L15" i="13" s="1"/>
  <c r="K7" i="13"/>
  <c r="K18" i="13" s="1"/>
  <c r="J7" i="13"/>
  <c r="I7" i="13"/>
  <c r="I18" i="13" s="1"/>
  <c r="H7" i="13"/>
  <c r="H21" i="13" s="1"/>
  <c r="G7" i="13"/>
  <c r="G18" i="13" s="1"/>
  <c r="F7" i="13"/>
  <c r="E7" i="13"/>
  <c r="E18" i="13" s="1"/>
  <c r="D7" i="13"/>
  <c r="D18" i="13" s="1"/>
  <c r="C7" i="13"/>
  <c r="C18" i="13" s="1"/>
  <c r="B7" i="13"/>
  <c r="V6" i="13"/>
  <c r="V17" i="13" s="1"/>
  <c r="U6" i="13"/>
  <c r="U17" i="13" s="1"/>
  <c r="T6" i="13"/>
  <c r="S6" i="13"/>
  <c r="S17" i="13" s="1"/>
  <c r="R6" i="13"/>
  <c r="R17" i="13" s="1"/>
  <c r="Q6" i="13"/>
  <c r="Q17" i="13" s="1"/>
  <c r="P6" i="13"/>
  <c r="O6" i="13"/>
  <c r="O17" i="13" s="1"/>
  <c r="N6" i="13"/>
  <c r="N17" i="13" s="1"/>
  <c r="M6" i="13"/>
  <c r="M17" i="13" s="1"/>
  <c r="L6" i="13"/>
  <c r="K6" i="13"/>
  <c r="K17" i="13" s="1"/>
  <c r="J6" i="13"/>
  <c r="J17" i="13" s="1"/>
  <c r="I6" i="13"/>
  <c r="I17" i="13" s="1"/>
  <c r="H6" i="13"/>
  <c r="G6" i="13"/>
  <c r="G17" i="13" s="1"/>
  <c r="F6" i="13"/>
  <c r="F17" i="13" s="1"/>
  <c r="E6" i="13"/>
  <c r="E17" i="13" s="1"/>
  <c r="D6" i="13"/>
  <c r="C6" i="13"/>
  <c r="C17" i="13" s="1"/>
  <c r="B6" i="13"/>
  <c r="B17" i="13" s="1"/>
  <c r="V5" i="13"/>
  <c r="V16" i="13" s="1"/>
  <c r="U5" i="13"/>
  <c r="U16" i="13" s="1"/>
  <c r="T5" i="13"/>
  <c r="T16" i="13" s="1"/>
  <c r="S5" i="13"/>
  <c r="S16" i="13" s="1"/>
  <c r="R5" i="13"/>
  <c r="R16" i="13" s="1"/>
  <c r="Q5" i="13"/>
  <c r="Q16" i="13" s="1"/>
  <c r="P5" i="13"/>
  <c r="P16" i="13" s="1"/>
  <c r="O5" i="13"/>
  <c r="O16" i="13" s="1"/>
  <c r="N5" i="13"/>
  <c r="N16" i="13" s="1"/>
  <c r="M5" i="13"/>
  <c r="M16" i="13" s="1"/>
  <c r="L5" i="13"/>
  <c r="L16" i="13" s="1"/>
  <c r="K5" i="13"/>
  <c r="K16" i="13" s="1"/>
  <c r="J5" i="13"/>
  <c r="J16" i="13" s="1"/>
  <c r="I5" i="13"/>
  <c r="I16" i="13" s="1"/>
  <c r="H5" i="13"/>
  <c r="H16" i="13" s="1"/>
  <c r="G5" i="13"/>
  <c r="G16" i="13" s="1"/>
  <c r="F5" i="13"/>
  <c r="F16" i="13" s="1"/>
  <c r="E5" i="13"/>
  <c r="E16" i="13" s="1"/>
  <c r="D5" i="13"/>
  <c r="D16" i="13" s="1"/>
  <c r="C5" i="13"/>
  <c r="C16" i="13" s="1"/>
  <c r="B5" i="13"/>
  <c r="B16" i="13" s="1"/>
  <c r="W16" i="13" s="1"/>
  <c r="V4" i="13"/>
  <c r="V15" i="13" s="1"/>
  <c r="U4" i="13"/>
  <c r="U15" i="13" s="1"/>
  <c r="T4" i="13"/>
  <c r="S4" i="13"/>
  <c r="S15" i="13" s="1"/>
  <c r="R4" i="13"/>
  <c r="R15" i="13" s="1"/>
  <c r="Q4" i="13"/>
  <c r="Q15" i="13" s="1"/>
  <c r="P4" i="13"/>
  <c r="O4" i="13"/>
  <c r="O15" i="13" s="1"/>
  <c r="N4" i="13"/>
  <c r="N15" i="13" s="1"/>
  <c r="M4" i="13"/>
  <c r="M15" i="13" s="1"/>
  <c r="L4" i="13"/>
  <c r="K4" i="13"/>
  <c r="K15" i="13" s="1"/>
  <c r="J4" i="13"/>
  <c r="J15" i="13" s="1"/>
  <c r="I4" i="13"/>
  <c r="I15" i="13" s="1"/>
  <c r="H4" i="13"/>
  <c r="G4" i="13"/>
  <c r="G15" i="13" s="1"/>
  <c r="F4" i="13"/>
  <c r="F15" i="13" s="1"/>
  <c r="E4" i="13"/>
  <c r="E15" i="13" s="1"/>
  <c r="D4" i="13"/>
  <c r="C4" i="13"/>
  <c r="C15" i="13" s="1"/>
  <c r="B4" i="13"/>
  <c r="B15" i="13" s="1"/>
  <c r="I6" i="12"/>
  <c r="I10" i="12"/>
  <c r="I7" i="12"/>
  <c r="I11" i="12"/>
  <c r="I8" i="12"/>
  <c r="I12" i="12"/>
  <c r="I9" i="12"/>
  <c r="W15" i="13" l="1"/>
  <c r="H15" i="13"/>
  <c r="T15" i="13"/>
  <c r="L17" i="13"/>
  <c r="P17" i="13"/>
  <c r="L19" i="13"/>
  <c r="D21" i="13"/>
  <c r="W21" i="13" s="1"/>
  <c r="T21" i="13"/>
  <c r="D15" i="13"/>
  <c r="P15" i="13"/>
  <c r="D17" i="13"/>
  <c r="W17" i="13" s="1"/>
  <c r="D19" i="13"/>
  <c r="W19" i="13" s="1"/>
  <c r="T19" i="13"/>
  <c r="L21" i="13"/>
  <c r="H18" i="13"/>
  <c r="W18" i="13" s="1"/>
  <c r="L18" i="13"/>
  <c r="P18" i="13"/>
  <c r="T18" i="13"/>
  <c r="H17" i="13"/>
  <c r="H19" i="13"/>
  <c r="P19" i="13"/>
  <c r="O18" i="7"/>
  <c r="G18" i="7"/>
  <c r="V10" i="7"/>
  <c r="V21" i="7" s="1"/>
  <c r="U10" i="7"/>
  <c r="T10" i="7"/>
  <c r="S10" i="7"/>
  <c r="R10" i="7"/>
  <c r="R21" i="7" s="1"/>
  <c r="Q10" i="7"/>
  <c r="P10" i="7"/>
  <c r="O10" i="7"/>
  <c r="N10" i="7"/>
  <c r="N21" i="7" s="1"/>
  <c r="M10" i="7"/>
  <c r="L10" i="7"/>
  <c r="K10" i="7"/>
  <c r="J10" i="7"/>
  <c r="J21" i="7" s="1"/>
  <c r="I10" i="7"/>
  <c r="H10" i="7"/>
  <c r="G10" i="7"/>
  <c r="F10" i="7"/>
  <c r="F21" i="7" s="1"/>
  <c r="E10" i="7"/>
  <c r="D10" i="7"/>
  <c r="C10" i="7"/>
  <c r="B10" i="7"/>
  <c r="B21" i="7" s="1"/>
  <c r="V9" i="7"/>
  <c r="U9" i="7"/>
  <c r="T9" i="7"/>
  <c r="S9" i="7"/>
  <c r="S20" i="7" s="1"/>
  <c r="R9" i="7"/>
  <c r="Q9" i="7"/>
  <c r="P9" i="7"/>
  <c r="O9" i="7"/>
  <c r="O20" i="7" s="1"/>
  <c r="N9" i="7"/>
  <c r="M9" i="7"/>
  <c r="L9" i="7"/>
  <c r="K9" i="7"/>
  <c r="K20" i="7" s="1"/>
  <c r="J9" i="7"/>
  <c r="I9" i="7"/>
  <c r="H9" i="7"/>
  <c r="G9" i="7"/>
  <c r="G20" i="7" s="1"/>
  <c r="F9" i="7"/>
  <c r="E9" i="7"/>
  <c r="D9" i="7"/>
  <c r="C9" i="7"/>
  <c r="C20" i="7" s="1"/>
  <c r="B9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V7" i="7"/>
  <c r="V18" i="7" s="1"/>
  <c r="U7" i="7"/>
  <c r="U18" i="7" s="1"/>
  <c r="T7" i="7"/>
  <c r="S7" i="7"/>
  <c r="S18" i="7" s="1"/>
  <c r="R7" i="7"/>
  <c r="R18" i="7" s="1"/>
  <c r="Q7" i="7"/>
  <c r="Q18" i="7" s="1"/>
  <c r="P7" i="7"/>
  <c r="P21" i="7" s="1"/>
  <c r="O7" i="7"/>
  <c r="N7" i="7"/>
  <c r="N18" i="7" s="1"/>
  <c r="M7" i="7"/>
  <c r="M18" i="7" s="1"/>
  <c r="L7" i="7"/>
  <c r="L21" i="7" s="1"/>
  <c r="K7" i="7"/>
  <c r="K18" i="7" s="1"/>
  <c r="J7" i="7"/>
  <c r="J18" i="7" s="1"/>
  <c r="I7" i="7"/>
  <c r="I18" i="7" s="1"/>
  <c r="H7" i="7"/>
  <c r="G7" i="7"/>
  <c r="F7" i="7"/>
  <c r="F18" i="7" s="1"/>
  <c r="E7" i="7"/>
  <c r="E18" i="7" s="1"/>
  <c r="D7" i="7"/>
  <c r="D21" i="7" s="1"/>
  <c r="C7" i="7"/>
  <c r="C18" i="7" s="1"/>
  <c r="B7" i="7"/>
  <c r="B18" i="7" s="1"/>
  <c r="V6" i="7"/>
  <c r="V17" i="7" s="1"/>
  <c r="U6" i="7"/>
  <c r="T6" i="7"/>
  <c r="S6" i="7"/>
  <c r="S17" i="7" s="1"/>
  <c r="R6" i="7"/>
  <c r="R17" i="7" s="1"/>
  <c r="Q6" i="7"/>
  <c r="P6" i="7"/>
  <c r="O6" i="7"/>
  <c r="O17" i="7" s="1"/>
  <c r="N6" i="7"/>
  <c r="N17" i="7" s="1"/>
  <c r="M6" i="7"/>
  <c r="L6" i="7"/>
  <c r="K6" i="7"/>
  <c r="K17" i="7" s="1"/>
  <c r="J6" i="7"/>
  <c r="J17" i="7" s="1"/>
  <c r="I6" i="7"/>
  <c r="H6" i="7"/>
  <c r="G6" i="7"/>
  <c r="G17" i="7" s="1"/>
  <c r="F6" i="7"/>
  <c r="F17" i="7" s="1"/>
  <c r="E6" i="7"/>
  <c r="D6" i="7"/>
  <c r="C6" i="7"/>
  <c r="C17" i="7" s="1"/>
  <c r="B6" i="7"/>
  <c r="B17" i="7" s="1"/>
  <c r="V5" i="7"/>
  <c r="V16" i="7" s="1"/>
  <c r="U5" i="7"/>
  <c r="T5" i="7"/>
  <c r="T16" i="7" s="1"/>
  <c r="S5" i="7"/>
  <c r="S16" i="7" s="1"/>
  <c r="R5" i="7"/>
  <c r="R16" i="7" s="1"/>
  <c r="Q5" i="7"/>
  <c r="P5" i="7"/>
  <c r="P16" i="7" s="1"/>
  <c r="O5" i="7"/>
  <c r="O16" i="7" s="1"/>
  <c r="N5" i="7"/>
  <c r="N16" i="7" s="1"/>
  <c r="M5" i="7"/>
  <c r="L5" i="7"/>
  <c r="L16" i="7" s="1"/>
  <c r="K5" i="7"/>
  <c r="K16" i="7" s="1"/>
  <c r="J5" i="7"/>
  <c r="J16" i="7" s="1"/>
  <c r="I5" i="7"/>
  <c r="H5" i="7"/>
  <c r="H16" i="7" s="1"/>
  <c r="G5" i="7"/>
  <c r="G16" i="7" s="1"/>
  <c r="F5" i="7"/>
  <c r="F16" i="7" s="1"/>
  <c r="E5" i="7"/>
  <c r="D5" i="7"/>
  <c r="D16" i="7" s="1"/>
  <c r="C5" i="7"/>
  <c r="C16" i="7" s="1"/>
  <c r="B5" i="7"/>
  <c r="B16" i="7" s="1"/>
  <c r="V4" i="7"/>
  <c r="V15" i="7" s="1"/>
  <c r="U4" i="7"/>
  <c r="T4" i="7"/>
  <c r="S4" i="7"/>
  <c r="S15" i="7" s="1"/>
  <c r="R4" i="7"/>
  <c r="R15" i="7" s="1"/>
  <c r="Q4" i="7"/>
  <c r="P4" i="7"/>
  <c r="O4" i="7"/>
  <c r="O15" i="7" s="1"/>
  <c r="N4" i="7"/>
  <c r="N15" i="7" s="1"/>
  <c r="M4" i="7"/>
  <c r="L4" i="7"/>
  <c r="K4" i="7"/>
  <c r="K15" i="7" s="1"/>
  <c r="J4" i="7"/>
  <c r="J15" i="7" s="1"/>
  <c r="I4" i="7"/>
  <c r="H4" i="7"/>
  <c r="G4" i="7"/>
  <c r="G15" i="7" s="1"/>
  <c r="F4" i="7"/>
  <c r="F15" i="7" s="1"/>
  <c r="E4" i="7"/>
  <c r="D4" i="7"/>
  <c r="C4" i="7"/>
  <c r="C15" i="7" s="1"/>
  <c r="B4" i="7"/>
  <c r="B15" i="7" s="1"/>
  <c r="D20" i="7" l="1"/>
  <c r="H20" i="7"/>
  <c r="L20" i="7"/>
  <c r="P20" i="7"/>
  <c r="T20" i="7"/>
  <c r="C21" i="7"/>
  <c r="G21" i="7"/>
  <c r="K21" i="7"/>
  <c r="O21" i="7"/>
  <c r="S21" i="7"/>
  <c r="E16" i="7"/>
  <c r="I16" i="7"/>
  <c r="W16" i="7" s="1"/>
  <c r="M16" i="7"/>
  <c r="Q16" i="7"/>
  <c r="U16" i="7"/>
  <c r="B19" i="7"/>
  <c r="F19" i="7"/>
  <c r="J19" i="7"/>
  <c r="N19" i="7"/>
  <c r="R19" i="7"/>
  <c r="V19" i="7"/>
  <c r="E20" i="7"/>
  <c r="I20" i="7"/>
  <c r="M20" i="7"/>
  <c r="Q20" i="7"/>
  <c r="U20" i="7"/>
  <c r="E17" i="7"/>
  <c r="I17" i="7"/>
  <c r="M17" i="7"/>
  <c r="Q17" i="7"/>
  <c r="U17" i="7"/>
  <c r="H17" i="7"/>
  <c r="T19" i="7"/>
  <c r="C19" i="7"/>
  <c r="G19" i="7"/>
  <c r="K19" i="7"/>
  <c r="O19" i="7"/>
  <c r="S19" i="7"/>
  <c r="B20" i="7"/>
  <c r="F20" i="7"/>
  <c r="W20" i="7" s="1"/>
  <c r="J20" i="7"/>
  <c r="N20" i="7"/>
  <c r="R20" i="7"/>
  <c r="V20" i="7"/>
  <c r="E21" i="7"/>
  <c r="I21" i="7"/>
  <c r="M21" i="7"/>
  <c r="Q21" i="7"/>
  <c r="U21" i="7"/>
  <c r="H15" i="7"/>
  <c r="P15" i="7"/>
  <c r="D17" i="7"/>
  <c r="L17" i="7"/>
  <c r="P17" i="7"/>
  <c r="T17" i="7"/>
  <c r="H19" i="7"/>
  <c r="P19" i="7"/>
  <c r="H21" i="7"/>
  <c r="W21" i="7" s="1"/>
  <c r="T21" i="7"/>
  <c r="E15" i="7"/>
  <c r="M15" i="7"/>
  <c r="E19" i="7"/>
  <c r="M19" i="7"/>
  <c r="U19" i="7"/>
  <c r="D18" i="7"/>
  <c r="H18" i="7"/>
  <c r="L18" i="7"/>
  <c r="P18" i="7"/>
  <c r="T18" i="7"/>
  <c r="D15" i="7"/>
  <c r="W15" i="7" s="1"/>
  <c r="L15" i="7"/>
  <c r="T15" i="7"/>
  <c r="D19" i="7"/>
  <c r="L19" i="7"/>
  <c r="I15" i="7"/>
  <c r="Q15" i="7"/>
  <c r="U15" i="7"/>
  <c r="I19" i="7"/>
  <c r="Q19" i="7"/>
  <c r="H12" i="12"/>
  <c r="H6" i="12"/>
  <c r="H7" i="12"/>
  <c r="H11" i="12"/>
  <c r="W18" i="7" l="1"/>
  <c r="W17" i="7"/>
  <c r="W19" i="7"/>
  <c r="V18" i="6"/>
  <c r="N18" i="6"/>
  <c r="F18" i="6"/>
  <c r="V10" i="6"/>
  <c r="U10" i="6"/>
  <c r="U21" i="6" s="1"/>
  <c r="T10" i="6"/>
  <c r="S10" i="6"/>
  <c r="R10" i="6"/>
  <c r="Q10" i="6"/>
  <c r="Q21" i="6" s="1"/>
  <c r="P10" i="6"/>
  <c r="O10" i="6"/>
  <c r="N10" i="6"/>
  <c r="M10" i="6"/>
  <c r="M21" i="6" s="1"/>
  <c r="L10" i="6"/>
  <c r="K10" i="6"/>
  <c r="J10" i="6"/>
  <c r="I10" i="6"/>
  <c r="I21" i="6" s="1"/>
  <c r="H10" i="6"/>
  <c r="G10" i="6"/>
  <c r="F10" i="6"/>
  <c r="E10" i="6"/>
  <c r="E21" i="6" s="1"/>
  <c r="D10" i="6"/>
  <c r="C10" i="6"/>
  <c r="B10" i="6"/>
  <c r="V9" i="6"/>
  <c r="V20" i="6" s="1"/>
  <c r="U9" i="6"/>
  <c r="T9" i="6"/>
  <c r="S9" i="6"/>
  <c r="R9" i="6"/>
  <c r="R20" i="6" s="1"/>
  <c r="Q9" i="6"/>
  <c r="P9" i="6"/>
  <c r="O9" i="6"/>
  <c r="N9" i="6"/>
  <c r="N20" i="6" s="1"/>
  <c r="M9" i="6"/>
  <c r="L9" i="6"/>
  <c r="K9" i="6"/>
  <c r="J9" i="6"/>
  <c r="J20" i="6" s="1"/>
  <c r="I9" i="6"/>
  <c r="H9" i="6"/>
  <c r="G9" i="6"/>
  <c r="F9" i="6"/>
  <c r="F20" i="6" s="1"/>
  <c r="E9" i="6"/>
  <c r="D9" i="6"/>
  <c r="C9" i="6"/>
  <c r="B9" i="6"/>
  <c r="B20" i="6" s="1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V7" i="6"/>
  <c r="U7" i="6"/>
  <c r="U18" i="6" s="1"/>
  <c r="T7" i="6"/>
  <c r="T18" i="6" s="1"/>
  <c r="S7" i="6"/>
  <c r="S21" i="6" s="1"/>
  <c r="R7" i="6"/>
  <c r="R18" i="6" s="1"/>
  <c r="Q7" i="6"/>
  <c r="Q18" i="6" s="1"/>
  <c r="P7" i="6"/>
  <c r="P18" i="6" s="1"/>
  <c r="O7" i="6"/>
  <c r="O21" i="6" s="1"/>
  <c r="N7" i="6"/>
  <c r="M7" i="6"/>
  <c r="M18" i="6" s="1"/>
  <c r="L7" i="6"/>
  <c r="L18" i="6" s="1"/>
  <c r="K7" i="6"/>
  <c r="K21" i="6" s="1"/>
  <c r="J7" i="6"/>
  <c r="J18" i="6" s="1"/>
  <c r="I7" i="6"/>
  <c r="I18" i="6" s="1"/>
  <c r="H7" i="6"/>
  <c r="H18" i="6" s="1"/>
  <c r="G7" i="6"/>
  <c r="G21" i="6" s="1"/>
  <c r="F7" i="6"/>
  <c r="E7" i="6"/>
  <c r="E18" i="6" s="1"/>
  <c r="D7" i="6"/>
  <c r="D18" i="6" s="1"/>
  <c r="C7" i="6"/>
  <c r="B7" i="6"/>
  <c r="B18" i="6" s="1"/>
  <c r="V6" i="6"/>
  <c r="V17" i="6" s="1"/>
  <c r="U6" i="6"/>
  <c r="U17" i="6" s="1"/>
  <c r="T6" i="6"/>
  <c r="S6" i="6"/>
  <c r="R6" i="6"/>
  <c r="R17" i="6" s="1"/>
  <c r="Q6" i="6"/>
  <c r="Q17" i="6" s="1"/>
  <c r="P6" i="6"/>
  <c r="O6" i="6"/>
  <c r="N6" i="6"/>
  <c r="N17" i="6" s="1"/>
  <c r="M6" i="6"/>
  <c r="M17" i="6" s="1"/>
  <c r="L6" i="6"/>
  <c r="K6" i="6"/>
  <c r="J6" i="6"/>
  <c r="J17" i="6" s="1"/>
  <c r="I6" i="6"/>
  <c r="I17" i="6" s="1"/>
  <c r="H6" i="6"/>
  <c r="G6" i="6"/>
  <c r="F6" i="6"/>
  <c r="F17" i="6" s="1"/>
  <c r="E6" i="6"/>
  <c r="E17" i="6" s="1"/>
  <c r="D6" i="6"/>
  <c r="C6" i="6"/>
  <c r="B6" i="6"/>
  <c r="B17" i="6" s="1"/>
  <c r="V5" i="6"/>
  <c r="V16" i="6" s="1"/>
  <c r="U5" i="6"/>
  <c r="U16" i="6" s="1"/>
  <c r="T5" i="6"/>
  <c r="S5" i="6"/>
  <c r="S16" i="6" s="1"/>
  <c r="R5" i="6"/>
  <c r="R16" i="6" s="1"/>
  <c r="Q5" i="6"/>
  <c r="Q16" i="6" s="1"/>
  <c r="P5" i="6"/>
  <c r="O5" i="6"/>
  <c r="O16" i="6" s="1"/>
  <c r="N5" i="6"/>
  <c r="N16" i="6" s="1"/>
  <c r="M5" i="6"/>
  <c r="M16" i="6" s="1"/>
  <c r="L5" i="6"/>
  <c r="K5" i="6"/>
  <c r="K16" i="6" s="1"/>
  <c r="J5" i="6"/>
  <c r="J16" i="6" s="1"/>
  <c r="I5" i="6"/>
  <c r="I16" i="6" s="1"/>
  <c r="H5" i="6"/>
  <c r="G5" i="6"/>
  <c r="G16" i="6" s="1"/>
  <c r="F5" i="6"/>
  <c r="F16" i="6" s="1"/>
  <c r="E5" i="6"/>
  <c r="E16" i="6" s="1"/>
  <c r="D5" i="6"/>
  <c r="C5" i="6"/>
  <c r="C16" i="6" s="1"/>
  <c r="B5" i="6"/>
  <c r="B16" i="6" s="1"/>
  <c r="V4" i="6"/>
  <c r="V15" i="6" s="1"/>
  <c r="U4" i="6"/>
  <c r="U15" i="6" s="1"/>
  <c r="T4" i="6"/>
  <c r="S4" i="6"/>
  <c r="R4" i="6"/>
  <c r="R15" i="6" s="1"/>
  <c r="Q4" i="6"/>
  <c r="Q15" i="6" s="1"/>
  <c r="P4" i="6"/>
  <c r="O4" i="6"/>
  <c r="N4" i="6"/>
  <c r="N15" i="6" s="1"/>
  <c r="M4" i="6"/>
  <c r="M15" i="6" s="1"/>
  <c r="L4" i="6"/>
  <c r="K4" i="6"/>
  <c r="J4" i="6"/>
  <c r="J15" i="6" s="1"/>
  <c r="I4" i="6"/>
  <c r="I15" i="6" s="1"/>
  <c r="H4" i="6"/>
  <c r="G4" i="6"/>
  <c r="F4" i="6"/>
  <c r="F15" i="6" s="1"/>
  <c r="E4" i="6"/>
  <c r="E15" i="6" s="1"/>
  <c r="D4" i="6"/>
  <c r="C4" i="6"/>
  <c r="B4" i="6"/>
  <c r="B15" i="6" s="1"/>
  <c r="H9" i="12"/>
  <c r="H8" i="12"/>
  <c r="H10" i="12"/>
  <c r="C20" i="6" l="1"/>
  <c r="G20" i="6"/>
  <c r="K20" i="6"/>
  <c r="O20" i="6"/>
  <c r="S20" i="6"/>
  <c r="B21" i="6"/>
  <c r="F21" i="6"/>
  <c r="J21" i="6"/>
  <c r="N21" i="6"/>
  <c r="R21" i="6"/>
  <c r="V21" i="6"/>
  <c r="D16" i="6"/>
  <c r="W16" i="6" s="1"/>
  <c r="H16" i="6"/>
  <c r="L16" i="6"/>
  <c r="P16" i="6"/>
  <c r="T16" i="6"/>
  <c r="E19" i="6"/>
  <c r="I19" i="6"/>
  <c r="M19" i="6"/>
  <c r="Q19" i="6"/>
  <c r="U19" i="6"/>
  <c r="D20" i="6"/>
  <c r="H20" i="6"/>
  <c r="L20" i="6"/>
  <c r="P20" i="6"/>
  <c r="T20" i="6"/>
  <c r="D17" i="6"/>
  <c r="H17" i="6"/>
  <c r="L17" i="6"/>
  <c r="P17" i="6"/>
  <c r="T17" i="6"/>
  <c r="C17" i="6"/>
  <c r="B19" i="6"/>
  <c r="F19" i="6"/>
  <c r="J19" i="6"/>
  <c r="N19" i="6"/>
  <c r="R19" i="6"/>
  <c r="V19" i="6"/>
  <c r="E20" i="6"/>
  <c r="I20" i="6"/>
  <c r="W20" i="6" s="1"/>
  <c r="M20" i="6"/>
  <c r="Q20" i="6"/>
  <c r="U20" i="6"/>
  <c r="D21" i="6"/>
  <c r="H21" i="6"/>
  <c r="L21" i="6"/>
  <c r="P21" i="6"/>
  <c r="T21" i="6"/>
  <c r="G15" i="6"/>
  <c r="O15" i="6"/>
  <c r="S15" i="6"/>
  <c r="G17" i="6"/>
  <c r="O17" i="6"/>
  <c r="S17" i="6"/>
  <c r="C19" i="6"/>
  <c r="G19" i="6"/>
  <c r="K19" i="6"/>
  <c r="O19" i="6"/>
  <c r="S19" i="6"/>
  <c r="C21" i="6"/>
  <c r="H15" i="6"/>
  <c r="P15" i="6"/>
  <c r="D19" i="6"/>
  <c r="L19" i="6"/>
  <c r="P19" i="6"/>
  <c r="C18" i="6"/>
  <c r="W18" i="6" s="1"/>
  <c r="G18" i="6"/>
  <c r="K18" i="6"/>
  <c r="O18" i="6"/>
  <c r="S18" i="6"/>
  <c r="C15" i="6"/>
  <c r="K15" i="6"/>
  <c r="K17" i="6"/>
  <c r="D15" i="6"/>
  <c r="L15" i="6"/>
  <c r="T15" i="6"/>
  <c r="H19" i="6"/>
  <c r="T19" i="6"/>
  <c r="G9" i="12"/>
  <c r="G7" i="12"/>
  <c r="G11" i="12"/>
  <c r="W15" i="6" l="1"/>
  <c r="W21" i="6"/>
  <c r="W17" i="6"/>
  <c r="W19" i="6"/>
  <c r="O18" i="5"/>
  <c r="G18" i="5"/>
  <c r="U15" i="5"/>
  <c r="V10" i="5"/>
  <c r="U10" i="5"/>
  <c r="U21" i="5" s="1"/>
  <c r="T10" i="5"/>
  <c r="S10" i="5"/>
  <c r="R10" i="5"/>
  <c r="Q10" i="5"/>
  <c r="Q21" i="5" s="1"/>
  <c r="P10" i="5"/>
  <c r="O10" i="5"/>
  <c r="N10" i="5"/>
  <c r="M10" i="5"/>
  <c r="M21" i="5" s="1"/>
  <c r="L10" i="5"/>
  <c r="K10" i="5"/>
  <c r="J10" i="5"/>
  <c r="I10" i="5"/>
  <c r="I21" i="5" s="1"/>
  <c r="H10" i="5"/>
  <c r="H21" i="5" s="1"/>
  <c r="G10" i="5"/>
  <c r="F10" i="5"/>
  <c r="E10" i="5"/>
  <c r="E21" i="5" s="1"/>
  <c r="D10" i="5"/>
  <c r="C10" i="5"/>
  <c r="B10" i="5"/>
  <c r="V9" i="5"/>
  <c r="V20" i="5" s="1"/>
  <c r="U9" i="5"/>
  <c r="T9" i="5"/>
  <c r="S9" i="5"/>
  <c r="R9" i="5"/>
  <c r="R20" i="5" s="1"/>
  <c r="Q9" i="5"/>
  <c r="P9" i="5"/>
  <c r="O9" i="5"/>
  <c r="N9" i="5"/>
  <c r="N20" i="5" s="1"/>
  <c r="M9" i="5"/>
  <c r="L9" i="5"/>
  <c r="K9" i="5"/>
  <c r="J9" i="5"/>
  <c r="J20" i="5" s="1"/>
  <c r="I9" i="5"/>
  <c r="H9" i="5"/>
  <c r="G9" i="5"/>
  <c r="F9" i="5"/>
  <c r="F20" i="5" s="1"/>
  <c r="E9" i="5"/>
  <c r="D9" i="5"/>
  <c r="C9" i="5"/>
  <c r="B9" i="5"/>
  <c r="B20" i="5" s="1"/>
  <c r="V8" i="5"/>
  <c r="U8" i="5"/>
  <c r="T8" i="5"/>
  <c r="T19" i="5" s="1"/>
  <c r="S8" i="5"/>
  <c r="S19" i="5" s="1"/>
  <c r="R8" i="5"/>
  <c r="Q8" i="5"/>
  <c r="P8" i="5"/>
  <c r="O8" i="5"/>
  <c r="O19" i="5" s="1"/>
  <c r="N8" i="5"/>
  <c r="M8" i="5"/>
  <c r="L8" i="5"/>
  <c r="K8" i="5"/>
  <c r="K19" i="5" s="1"/>
  <c r="J8" i="5"/>
  <c r="I8" i="5"/>
  <c r="H8" i="5"/>
  <c r="G8" i="5"/>
  <c r="G19" i="5" s="1"/>
  <c r="F8" i="5"/>
  <c r="E8" i="5"/>
  <c r="D8" i="5"/>
  <c r="C8" i="5"/>
  <c r="C19" i="5" s="1"/>
  <c r="B8" i="5"/>
  <c r="V7" i="5"/>
  <c r="V19" i="5" s="1"/>
  <c r="U7" i="5"/>
  <c r="T7" i="5"/>
  <c r="T18" i="5" s="1"/>
  <c r="S7" i="5"/>
  <c r="S18" i="5" s="1"/>
  <c r="R7" i="5"/>
  <c r="R19" i="5" s="1"/>
  <c r="Q7" i="5"/>
  <c r="P7" i="5"/>
  <c r="P18" i="5" s="1"/>
  <c r="O7" i="5"/>
  <c r="N7" i="5"/>
  <c r="N19" i="5" s="1"/>
  <c r="M7" i="5"/>
  <c r="L7" i="5"/>
  <c r="L18" i="5" s="1"/>
  <c r="K7" i="5"/>
  <c r="K18" i="5" s="1"/>
  <c r="J7" i="5"/>
  <c r="J18" i="5" s="1"/>
  <c r="I7" i="5"/>
  <c r="H7" i="5"/>
  <c r="H18" i="5" s="1"/>
  <c r="G7" i="5"/>
  <c r="F7" i="5"/>
  <c r="F19" i="5" s="1"/>
  <c r="E7" i="5"/>
  <c r="D7" i="5"/>
  <c r="D18" i="5" s="1"/>
  <c r="C7" i="5"/>
  <c r="C18" i="5" s="1"/>
  <c r="B7" i="5"/>
  <c r="B19" i="5" s="1"/>
  <c r="V6" i="5"/>
  <c r="V17" i="5" s="1"/>
  <c r="U6" i="5"/>
  <c r="U17" i="5" s="1"/>
  <c r="T6" i="5"/>
  <c r="S6" i="5"/>
  <c r="S17" i="5" s="1"/>
  <c r="R6" i="5"/>
  <c r="R17" i="5" s="1"/>
  <c r="Q6" i="5"/>
  <c r="Q17" i="5" s="1"/>
  <c r="P6" i="5"/>
  <c r="O6" i="5"/>
  <c r="O17" i="5" s="1"/>
  <c r="N6" i="5"/>
  <c r="N17" i="5" s="1"/>
  <c r="M6" i="5"/>
  <c r="M17" i="5" s="1"/>
  <c r="L6" i="5"/>
  <c r="K6" i="5"/>
  <c r="K17" i="5" s="1"/>
  <c r="J6" i="5"/>
  <c r="J17" i="5" s="1"/>
  <c r="I6" i="5"/>
  <c r="I17" i="5" s="1"/>
  <c r="H6" i="5"/>
  <c r="G6" i="5"/>
  <c r="G17" i="5" s="1"/>
  <c r="F6" i="5"/>
  <c r="F17" i="5" s="1"/>
  <c r="E6" i="5"/>
  <c r="E17" i="5" s="1"/>
  <c r="D6" i="5"/>
  <c r="D17" i="5" s="1"/>
  <c r="C6" i="5"/>
  <c r="C17" i="5" s="1"/>
  <c r="B6" i="5"/>
  <c r="B17" i="5" s="1"/>
  <c r="V5" i="5"/>
  <c r="V16" i="5" s="1"/>
  <c r="U5" i="5"/>
  <c r="U16" i="5" s="1"/>
  <c r="T5" i="5"/>
  <c r="S5" i="5"/>
  <c r="S16" i="5" s="1"/>
  <c r="R5" i="5"/>
  <c r="R16" i="5" s="1"/>
  <c r="Q5" i="5"/>
  <c r="Q16" i="5" s="1"/>
  <c r="P5" i="5"/>
  <c r="O5" i="5"/>
  <c r="O16" i="5" s="1"/>
  <c r="N5" i="5"/>
  <c r="N16" i="5" s="1"/>
  <c r="M5" i="5"/>
  <c r="M16" i="5" s="1"/>
  <c r="L5" i="5"/>
  <c r="K5" i="5"/>
  <c r="K16" i="5" s="1"/>
  <c r="J5" i="5"/>
  <c r="J16" i="5" s="1"/>
  <c r="I5" i="5"/>
  <c r="I16" i="5" s="1"/>
  <c r="H5" i="5"/>
  <c r="G5" i="5"/>
  <c r="G16" i="5" s="1"/>
  <c r="F5" i="5"/>
  <c r="F16" i="5" s="1"/>
  <c r="E5" i="5"/>
  <c r="E16" i="5" s="1"/>
  <c r="D5" i="5"/>
  <c r="C5" i="5"/>
  <c r="C16" i="5" s="1"/>
  <c r="B5" i="5"/>
  <c r="B16" i="5" s="1"/>
  <c r="V4" i="5"/>
  <c r="U4" i="5"/>
  <c r="T4" i="5"/>
  <c r="S4" i="5"/>
  <c r="S15" i="5" s="1"/>
  <c r="R4" i="5"/>
  <c r="Q4" i="5"/>
  <c r="P4" i="5"/>
  <c r="O4" i="5"/>
  <c r="O15" i="5" s="1"/>
  <c r="N4" i="5"/>
  <c r="M4" i="5"/>
  <c r="M15" i="5" s="1"/>
  <c r="L4" i="5"/>
  <c r="K4" i="5"/>
  <c r="K15" i="5" s="1"/>
  <c r="J4" i="5"/>
  <c r="I4" i="5"/>
  <c r="H4" i="5"/>
  <c r="G4" i="5"/>
  <c r="G15" i="5" s="1"/>
  <c r="F4" i="5"/>
  <c r="E4" i="5"/>
  <c r="E15" i="5" s="1"/>
  <c r="D4" i="5"/>
  <c r="C4" i="5"/>
  <c r="C15" i="5" s="1"/>
  <c r="B4" i="5"/>
  <c r="G6" i="12"/>
  <c r="G12" i="12"/>
  <c r="G10" i="12"/>
  <c r="G8" i="12"/>
  <c r="D15" i="5" l="1"/>
  <c r="L15" i="5"/>
  <c r="T15" i="5"/>
  <c r="Q15" i="5"/>
  <c r="L19" i="5"/>
  <c r="P19" i="5"/>
  <c r="C20" i="5"/>
  <c r="G20" i="5"/>
  <c r="K20" i="5"/>
  <c r="O20" i="5"/>
  <c r="S20" i="5"/>
  <c r="B21" i="5"/>
  <c r="F21" i="5"/>
  <c r="J21" i="5"/>
  <c r="N21" i="5"/>
  <c r="R21" i="5"/>
  <c r="V21" i="5"/>
  <c r="B18" i="5"/>
  <c r="R18" i="5"/>
  <c r="J15" i="5"/>
  <c r="C21" i="5"/>
  <c r="G21" i="5"/>
  <c r="K21" i="5"/>
  <c r="O21" i="5"/>
  <c r="S21" i="5"/>
  <c r="T17" i="5"/>
  <c r="D19" i="5"/>
  <c r="E20" i="5"/>
  <c r="I20" i="5"/>
  <c r="M20" i="5"/>
  <c r="Q20" i="5"/>
  <c r="U20" i="5"/>
  <c r="F18" i="5"/>
  <c r="N18" i="5"/>
  <c r="V18" i="5"/>
  <c r="P15" i="5"/>
  <c r="I18" i="5"/>
  <c r="I19" i="5"/>
  <c r="U18" i="5"/>
  <c r="U19" i="5"/>
  <c r="I15" i="5"/>
  <c r="L17" i="5"/>
  <c r="P21" i="5"/>
  <c r="H15" i="5"/>
  <c r="H17" i="5"/>
  <c r="H19" i="5"/>
  <c r="L21" i="5"/>
  <c r="E18" i="5"/>
  <c r="E19" i="5"/>
  <c r="M18" i="5"/>
  <c r="M19" i="5"/>
  <c r="Q18" i="5"/>
  <c r="Q19" i="5"/>
  <c r="D16" i="5"/>
  <c r="H16" i="5"/>
  <c r="L16" i="5"/>
  <c r="P16" i="5"/>
  <c r="T16" i="5"/>
  <c r="D20" i="5"/>
  <c r="H20" i="5"/>
  <c r="L20" i="5"/>
  <c r="P20" i="5"/>
  <c r="T20" i="5"/>
  <c r="P17" i="5"/>
  <c r="D21" i="5"/>
  <c r="T21" i="5"/>
  <c r="F15" i="5"/>
  <c r="R15" i="5"/>
  <c r="J19" i="5"/>
  <c r="B15" i="5"/>
  <c r="N15" i="5"/>
  <c r="V15" i="5"/>
  <c r="W20" i="5" l="1"/>
  <c r="W16" i="5"/>
  <c r="W18" i="5"/>
  <c r="W21" i="5"/>
  <c r="W19" i="5"/>
  <c r="W17" i="5"/>
  <c r="W15" i="5"/>
  <c r="E11" i="12"/>
  <c r="E10" i="12"/>
  <c r="E8" i="12"/>
  <c r="E12" i="12"/>
  <c r="E7" i="12"/>
  <c r="E6" i="12"/>
  <c r="E9" i="12"/>
  <c r="J18" i="4" l="1"/>
  <c r="V10" i="4"/>
  <c r="U10" i="4"/>
  <c r="U21" i="4" s="1"/>
  <c r="T10" i="4"/>
  <c r="S10" i="4"/>
  <c r="R10" i="4"/>
  <c r="Q10" i="4"/>
  <c r="Q21" i="4" s="1"/>
  <c r="P10" i="4"/>
  <c r="O10" i="4"/>
  <c r="N10" i="4"/>
  <c r="M10" i="4"/>
  <c r="M21" i="4" s="1"/>
  <c r="L10" i="4"/>
  <c r="K10" i="4"/>
  <c r="J10" i="4"/>
  <c r="I10" i="4"/>
  <c r="I21" i="4" s="1"/>
  <c r="H10" i="4"/>
  <c r="G10" i="4"/>
  <c r="F10" i="4"/>
  <c r="E10" i="4"/>
  <c r="E21" i="4" s="1"/>
  <c r="D10" i="4"/>
  <c r="C10" i="4"/>
  <c r="B10" i="4"/>
  <c r="V9" i="4"/>
  <c r="V20" i="4" s="1"/>
  <c r="U9" i="4"/>
  <c r="T9" i="4"/>
  <c r="S9" i="4"/>
  <c r="R9" i="4"/>
  <c r="R20" i="4" s="1"/>
  <c r="Q9" i="4"/>
  <c r="P9" i="4"/>
  <c r="O9" i="4"/>
  <c r="N9" i="4"/>
  <c r="N20" i="4" s="1"/>
  <c r="M9" i="4"/>
  <c r="L9" i="4"/>
  <c r="K9" i="4"/>
  <c r="J9" i="4"/>
  <c r="J20" i="4" s="1"/>
  <c r="I9" i="4"/>
  <c r="H9" i="4"/>
  <c r="G9" i="4"/>
  <c r="F9" i="4"/>
  <c r="F20" i="4" s="1"/>
  <c r="E9" i="4"/>
  <c r="D9" i="4"/>
  <c r="C9" i="4"/>
  <c r="B9" i="4"/>
  <c r="B20" i="4" s="1"/>
  <c r="V8" i="4"/>
  <c r="U8" i="4"/>
  <c r="T8" i="4"/>
  <c r="S8" i="4"/>
  <c r="S19" i="4" s="1"/>
  <c r="R8" i="4"/>
  <c r="Q8" i="4"/>
  <c r="P8" i="4"/>
  <c r="O8" i="4"/>
  <c r="O19" i="4" s="1"/>
  <c r="N8" i="4"/>
  <c r="M8" i="4"/>
  <c r="L8" i="4"/>
  <c r="K8" i="4"/>
  <c r="K19" i="4" s="1"/>
  <c r="J8" i="4"/>
  <c r="I8" i="4"/>
  <c r="H8" i="4"/>
  <c r="G8" i="4"/>
  <c r="G19" i="4" s="1"/>
  <c r="F8" i="4"/>
  <c r="E8" i="4"/>
  <c r="D8" i="4"/>
  <c r="C8" i="4"/>
  <c r="C19" i="4" s="1"/>
  <c r="B8" i="4"/>
  <c r="V7" i="4"/>
  <c r="V18" i="4" s="1"/>
  <c r="U7" i="4"/>
  <c r="U18" i="4" s="1"/>
  <c r="T7" i="4"/>
  <c r="T17" i="4" s="1"/>
  <c r="S7" i="4"/>
  <c r="S18" i="4" s="1"/>
  <c r="R7" i="4"/>
  <c r="R18" i="4" s="1"/>
  <c r="Q7" i="4"/>
  <c r="Q18" i="4" s="1"/>
  <c r="P7" i="4"/>
  <c r="P21" i="4" s="1"/>
  <c r="O7" i="4"/>
  <c r="O18" i="4" s="1"/>
  <c r="N7" i="4"/>
  <c r="N18" i="4" s="1"/>
  <c r="M7" i="4"/>
  <c r="M18" i="4" s="1"/>
  <c r="L7" i="4"/>
  <c r="L18" i="4" s="1"/>
  <c r="K7" i="4"/>
  <c r="K18" i="4" s="1"/>
  <c r="J7" i="4"/>
  <c r="I7" i="4"/>
  <c r="I18" i="4" s="1"/>
  <c r="H7" i="4"/>
  <c r="H17" i="4" s="1"/>
  <c r="G7" i="4"/>
  <c r="G18" i="4" s="1"/>
  <c r="F7" i="4"/>
  <c r="F18" i="4" s="1"/>
  <c r="E7" i="4"/>
  <c r="E18" i="4" s="1"/>
  <c r="D7" i="4"/>
  <c r="D21" i="4" s="1"/>
  <c r="C7" i="4"/>
  <c r="C18" i="4" s="1"/>
  <c r="B7" i="4"/>
  <c r="B18" i="4" s="1"/>
  <c r="V6" i="4"/>
  <c r="V17" i="4" s="1"/>
  <c r="U6" i="4"/>
  <c r="U17" i="4" s="1"/>
  <c r="T6" i="4"/>
  <c r="S6" i="4"/>
  <c r="S17" i="4" s="1"/>
  <c r="R6" i="4"/>
  <c r="R17" i="4" s="1"/>
  <c r="Q6" i="4"/>
  <c r="Q17" i="4" s="1"/>
  <c r="P6" i="4"/>
  <c r="O6" i="4"/>
  <c r="O17" i="4" s="1"/>
  <c r="N6" i="4"/>
  <c r="N17" i="4" s="1"/>
  <c r="M6" i="4"/>
  <c r="M17" i="4" s="1"/>
  <c r="L6" i="4"/>
  <c r="K6" i="4"/>
  <c r="K17" i="4" s="1"/>
  <c r="J6" i="4"/>
  <c r="J17" i="4" s="1"/>
  <c r="I6" i="4"/>
  <c r="I17" i="4" s="1"/>
  <c r="H6" i="4"/>
  <c r="G6" i="4"/>
  <c r="G17" i="4" s="1"/>
  <c r="F6" i="4"/>
  <c r="F17" i="4" s="1"/>
  <c r="E6" i="4"/>
  <c r="E17" i="4" s="1"/>
  <c r="D6" i="4"/>
  <c r="C6" i="4"/>
  <c r="C17" i="4" s="1"/>
  <c r="B6" i="4"/>
  <c r="B17" i="4" s="1"/>
  <c r="V5" i="4"/>
  <c r="V16" i="4" s="1"/>
  <c r="U5" i="4"/>
  <c r="U16" i="4" s="1"/>
  <c r="T5" i="4"/>
  <c r="S5" i="4"/>
  <c r="S16" i="4" s="1"/>
  <c r="R5" i="4"/>
  <c r="R16" i="4" s="1"/>
  <c r="Q5" i="4"/>
  <c r="Q16" i="4" s="1"/>
  <c r="P5" i="4"/>
  <c r="O5" i="4"/>
  <c r="O16" i="4" s="1"/>
  <c r="N5" i="4"/>
  <c r="N16" i="4" s="1"/>
  <c r="M5" i="4"/>
  <c r="M16" i="4" s="1"/>
  <c r="L5" i="4"/>
  <c r="K5" i="4"/>
  <c r="K16" i="4" s="1"/>
  <c r="J5" i="4"/>
  <c r="J16" i="4" s="1"/>
  <c r="I5" i="4"/>
  <c r="I16" i="4" s="1"/>
  <c r="H5" i="4"/>
  <c r="G5" i="4"/>
  <c r="G16" i="4" s="1"/>
  <c r="F5" i="4"/>
  <c r="F16" i="4" s="1"/>
  <c r="E5" i="4"/>
  <c r="E16" i="4" s="1"/>
  <c r="D5" i="4"/>
  <c r="C5" i="4"/>
  <c r="C16" i="4" s="1"/>
  <c r="B5" i="4"/>
  <c r="B16" i="4" s="1"/>
  <c r="V4" i="4"/>
  <c r="V15" i="4" s="1"/>
  <c r="U4" i="4"/>
  <c r="U15" i="4" s="1"/>
  <c r="T4" i="4"/>
  <c r="S4" i="4"/>
  <c r="S15" i="4" s="1"/>
  <c r="R4" i="4"/>
  <c r="R15" i="4" s="1"/>
  <c r="Q4" i="4"/>
  <c r="Q15" i="4" s="1"/>
  <c r="P4" i="4"/>
  <c r="O4" i="4"/>
  <c r="O15" i="4" s="1"/>
  <c r="N4" i="4"/>
  <c r="N15" i="4" s="1"/>
  <c r="M4" i="4"/>
  <c r="M15" i="4" s="1"/>
  <c r="L4" i="4"/>
  <c r="K4" i="4"/>
  <c r="K15" i="4" s="1"/>
  <c r="J4" i="4"/>
  <c r="J15" i="4" s="1"/>
  <c r="I4" i="4"/>
  <c r="I15" i="4" s="1"/>
  <c r="H4" i="4"/>
  <c r="G4" i="4"/>
  <c r="G15" i="4" s="1"/>
  <c r="F4" i="4"/>
  <c r="F15" i="4" s="1"/>
  <c r="E4" i="4"/>
  <c r="E15" i="4" s="1"/>
  <c r="D4" i="4"/>
  <c r="C4" i="4"/>
  <c r="C15" i="4" s="1"/>
  <c r="B4" i="4"/>
  <c r="B15" i="4" s="1"/>
  <c r="C20" i="4" l="1"/>
  <c r="G20" i="4"/>
  <c r="K20" i="4"/>
  <c r="O20" i="4"/>
  <c r="S20" i="4"/>
  <c r="B21" i="4"/>
  <c r="F21" i="4"/>
  <c r="J21" i="4"/>
  <c r="N21" i="4"/>
  <c r="R21" i="4"/>
  <c r="V21" i="4"/>
  <c r="D16" i="4"/>
  <c r="W16" i="4" s="1"/>
  <c r="H16" i="4"/>
  <c r="L16" i="4"/>
  <c r="P16" i="4"/>
  <c r="T16" i="4"/>
  <c r="E19" i="4"/>
  <c r="I19" i="4"/>
  <c r="M19" i="4"/>
  <c r="Q19" i="4"/>
  <c r="U19" i="4"/>
  <c r="D20" i="4"/>
  <c r="W20" i="4" s="1"/>
  <c r="H20" i="4"/>
  <c r="L20" i="4"/>
  <c r="P20" i="4"/>
  <c r="T20" i="4"/>
  <c r="C21" i="4"/>
  <c r="G21" i="4"/>
  <c r="K21" i="4"/>
  <c r="O21" i="4"/>
  <c r="S21" i="4"/>
  <c r="B19" i="4"/>
  <c r="F19" i="4"/>
  <c r="J19" i="4"/>
  <c r="N19" i="4"/>
  <c r="R19" i="4"/>
  <c r="V19" i="4"/>
  <c r="E20" i="4"/>
  <c r="I20" i="4"/>
  <c r="M20" i="4"/>
  <c r="Q20" i="4"/>
  <c r="U20" i="4"/>
  <c r="L15" i="4"/>
  <c r="D17" i="4"/>
  <c r="L17" i="4"/>
  <c r="P17" i="4"/>
  <c r="H19" i="4"/>
  <c r="T19" i="4"/>
  <c r="H21" i="4"/>
  <c r="W21" i="4" s="1"/>
  <c r="T21" i="4"/>
  <c r="D15" i="4"/>
  <c r="W15" i="4" s="1"/>
  <c r="P15" i="4"/>
  <c r="L19" i="4"/>
  <c r="L21" i="4"/>
  <c r="D18" i="4"/>
  <c r="H18" i="4"/>
  <c r="P18" i="4"/>
  <c r="T18" i="4"/>
  <c r="H15" i="4"/>
  <c r="T15" i="4"/>
  <c r="D19" i="4"/>
  <c r="W19" i="4" s="1"/>
  <c r="P19" i="4"/>
  <c r="D12" i="12"/>
  <c r="D10" i="12"/>
  <c r="D11" i="12"/>
  <c r="D6" i="12"/>
  <c r="D7" i="12"/>
  <c r="W18" i="4" l="1"/>
  <c r="W17" i="4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U20" i="3" s="1"/>
  <c r="T9" i="3"/>
  <c r="S9" i="3"/>
  <c r="R9" i="3"/>
  <c r="Q9" i="3"/>
  <c r="Q20" i="3" s="1"/>
  <c r="P9" i="3"/>
  <c r="O9" i="3"/>
  <c r="N9" i="3"/>
  <c r="M9" i="3"/>
  <c r="M20" i="3" s="1"/>
  <c r="L9" i="3"/>
  <c r="K9" i="3"/>
  <c r="J9" i="3"/>
  <c r="I9" i="3"/>
  <c r="I20" i="3" s="1"/>
  <c r="H9" i="3"/>
  <c r="G9" i="3"/>
  <c r="F9" i="3"/>
  <c r="E9" i="3"/>
  <c r="E20" i="3" s="1"/>
  <c r="D9" i="3"/>
  <c r="C9" i="3"/>
  <c r="B9" i="3"/>
  <c r="V8" i="3"/>
  <c r="V19" i="3" s="1"/>
  <c r="U8" i="3"/>
  <c r="T8" i="3"/>
  <c r="S8" i="3"/>
  <c r="R8" i="3"/>
  <c r="R19" i="3" s="1"/>
  <c r="Q8" i="3"/>
  <c r="P8" i="3"/>
  <c r="O8" i="3"/>
  <c r="N8" i="3"/>
  <c r="N19" i="3" s="1"/>
  <c r="M8" i="3"/>
  <c r="L8" i="3"/>
  <c r="K8" i="3"/>
  <c r="J8" i="3"/>
  <c r="J19" i="3" s="1"/>
  <c r="I8" i="3"/>
  <c r="H8" i="3"/>
  <c r="G8" i="3"/>
  <c r="F8" i="3"/>
  <c r="F19" i="3" s="1"/>
  <c r="E8" i="3"/>
  <c r="D8" i="3"/>
  <c r="C8" i="3"/>
  <c r="B8" i="3"/>
  <c r="B19" i="3" s="1"/>
  <c r="V7" i="3"/>
  <c r="V18" i="3" s="1"/>
  <c r="U7" i="3"/>
  <c r="U18" i="3" s="1"/>
  <c r="T7" i="3"/>
  <c r="T19" i="3" s="1"/>
  <c r="S7" i="3"/>
  <c r="S18" i="3" s="1"/>
  <c r="R7" i="3"/>
  <c r="R18" i="3" s="1"/>
  <c r="Q7" i="3"/>
  <c r="Q18" i="3" s="1"/>
  <c r="P7" i="3"/>
  <c r="O7" i="3"/>
  <c r="O18" i="3" s="1"/>
  <c r="N7" i="3"/>
  <c r="N18" i="3" s="1"/>
  <c r="M7" i="3"/>
  <c r="M18" i="3" s="1"/>
  <c r="L7" i="3"/>
  <c r="K7" i="3"/>
  <c r="K18" i="3" s="1"/>
  <c r="J7" i="3"/>
  <c r="J18" i="3" s="1"/>
  <c r="I7" i="3"/>
  <c r="I18" i="3" s="1"/>
  <c r="H7" i="3"/>
  <c r="G7" i="3"/>
  <c r="G18" i="3" s="1"/>
  <c r="F7" i="3"/>
  <c r="F18" i="3" s="1"/>
  <c r="E7" i="3"/>
  <c r="E18" i="3" s="1"/>
  <c r="D7" i="3"/>
  <c r="C7" i="3"/>
  <c r="C18" i="3" s="1"/>
  <c r="B7" i="3"/>
  <c r="B18" i="3" s="1"/>
  <c r="V6" i="3"/>
  <c r="V17" i="3" s="1"/>
  <c r="U6" i="3"/>
  <c r="U17" i="3" s="1"/>
  <c r="T6" i="3"/>
  <c r="S6" i="3"/>
  <c r="R6" i="3"/>
  <c r="R17" i="3" s="1"/>
  <c r="Q6" i="3"/>
  <c r="Q17" i="3" s="1"/>
  <c r="P6" i="3"/>
  <c r="O6" i="3"/>
  <c r="N6" i="3"/>
  <c r="N17" i="3" s="1"/>
  <c r="M6" i="3"/>
  <c r="M17" i="3" s="1"/>
  <c r="L6" i="3"/>
  <c r="K6" i="3"/>
  <c r="J6" i="3"/>
  <c r="J17" i="3" s="1"/>
  <c r="I6" i="3"/>
  <c r="I17" i="3" s="1"/>
  <c r="H6" i="3"/>
  <c r="G6" i="3"/>
  <c r="F6" i="3"/>
  <c r="F17" i="3" s="1"/>
  <c r="E6" i="3"/>
  <c r="E17" i="3" s="1"/>
  <c r="D6" i="3"/>
  <c r="C6" i="3"/>
  <c r="B6" i="3"/>
  <c r="B17" i="3" s="1"/>
  <c r="V5" i="3"/>
  <c r="V16" i="3" s="1"/>
  <c r="U5" i="3"/>
  <c r="U16" i="3" s="1"/>
  <c r="T5" i="3"/>
  <c r="T16" i="3" s="1"/>
  <c r="S5" i="3"/>
  <c r="R5" i="3"/>
  <c r="R16" i="3" s="1"/>
  <c r="Q5" i="3"/>
  <c r="Q16" i="3" s="1"/>
  <c r="P5" i="3"/>
  <c r="P16" i="3" s="1"/>
  <c r="O5" i="3"/>
  <c r="N5" i="3"/>
  <c r="N16" i="3" s="1"/>
  <c r="M5" i="3"/>
  <c r="M16" i="3" s="1"/>
  <c r="L5" i="3"/>
  <c r="L16" i="3" s="1"/>
  <c r="K5" i="3"/>
  <c r="J5" i="3"/>
  <c r="J16" i="3" s="1"/>
  <c r="I5" i="3"/>
  <c r="I16" i="3" s="1"/>
  <c r="H5" i="3"/>
  <c r="H16" i="3" s="1"/>
  <c r="G5" i="3"/>
  <c r="F5" i="3"/>
  <c r="F16" i="3" s="1"/>
  <c r="E5" i="3"/>
  <c r="E16" i="3" s="1"/>
  <c r="D5" i="3"/>
  <c r="D16" i="3" s="1"/>
  <c r="C5" i="3"/>
  <c r="B5" i="3"/>
  <c r="B16" i="3" s="1"/>
  <c r="V4" i="3"/>
  <c r="V15" i="3" s="1"/>
  <c r="U4" i="3"/>
  <c r="T4" i="3"/>
  <c r="S4" i="3"/>
  <c r="R4" i="3"/>
  <c r="R15" i="3" s="1"/>
  <c r="Q4" i="3"/>
  <c r="P4" i="3"/>
  <c r="O4" i="3"/>
  <c r="N4" i="3"/>
  <c r="N15" i="3" s="1"/>
  <c r="M4" i="3"/>
  <c r="L4" i="3"/>
  <c r="K4" i="3"/>
  <c r="J4" i="3"/>
  <c r="J15" i="3" s="1"/>
  <c r="I4" i="3"/>
  <c r="H4" i="3"/>
  <c r="G4" i="3"/>
  <c r="F4" i="3"/>
  <c r="F15" i="3" s="1"/>
  <c r="E4" i="3"/>
  <c r="D4" i="3"/>
  <c r="C4" i="3"/>
  <c r="B4" i="3"/>
  <c r="B15" i="3" s="1"/>
  <c r="D9" i="12"/>
  <c r="D8" i="12"/>
  <c r="G15" i="3" l="1"/>
  <c r="K15" i="3"/>
  <c r="O15" i="3"/>
  <c r="S15" i="3"/>
  <c r="D21" i="3"/>
  <c r="H15" i="3"/>
  <c r="L21" i="3"/>
  <c r="P21" i="3"/>
  <c r="C19" i="3"/>
  <c r="G19" i="3"/>
  <c r="K19" i="3"/>
  <c r="O19" i="3"/>
  <c r="S19" i="3"/>
  <c r="B20" i="3"/>
  <c r="F20" i="3"/>
  <c r="J20" i="3"/>
  <c r="N20" i="3"/>
  <c r="R20" i="3"/>
  <c r="V20" i="3"/>
  <c r="E21" i="3"/>
  <c r="I21" i="3"/>
  <c r="M21" i="3"/>
  <c r="Q21" i="3"/>
  <c r="U21" i="3"/>
  <c r="C16" i="3"/>
  <c r="G16" i="3"/>
  <c r="K16" i="3"/>
  <c r="O16" i="3"/>
  <c r="W16" i="3" s="1"/>
  <c r="S16" i="3"/>
  <c r="C20" i="3"/>
  <c r="G20" i="3"/>
  <c r="K20" i="3"/>
  <c r="O20" i="3"/>
  <c r="S20" i="3"/>
  <c r="B21" i="3"/>
  <c r="F21" i="3"/>
  <c r="J21" i="3"/>
  <c r="N21" i="3"/>
  <c r="R21" i="3"/>
  <c r="V21" i="3"/>
  <c r="C15" i="3"/>
  <c r="C17" i="3"/>
  <c r="G17" i="3"/>
  <c r="K17" i="3"/>
  <c r="O17" i="3"/>
  <c r="S17" i="3"/>
  <c r="D20" i="3"/>
  <c r="H20" i="3"/>
  <c r="W20" i="3" s="1"/>
  <c r="L20" i="3"/>
  <c r="P20" i="3"/>
  <c r="T20" i="3"/>
  <c r="C21" i="3"/>
  <c r="G21" i="3"/>
  <c r="K21" i="3"/>
  <c r="O21" i="3"/>
  <c r="S21" i="3"/>
  <c r="D15" i="3"/>
  <c r="L15" i="3"/>
  <c r="T15" i="3"/>
  <c r="H17" i="3"/>
  <c r="P17" i="3"/>
  <c r="T17" i="3"/>
  <c r="H19" i="3"/>
  <c r="P19" i="3"/>
  <c r="H21" i="3"/>
  <c r="T21" i="3"/>
  <c r="E15" i="3"/>
  <c r="M15" i="3"/>
  <c r="U15" i="3"/>
  <c r="E19" i="3"/>
  <c r="M19" i="3"/>
  <c r="Q19" i="3"/>
  <c r="D18" i="3"/>
  <c r="H18" i="3"/>
  <c r="L18" i="3"/>
  <c r="P18" i="3"/>
  <c r="T18" i="3"/>
  <c r="P15" i="3"/>
  <c r="D17" i="3"/>
  <c r="L17" i="3"/>
  <c r="D19" i="3"/>
  <c r="L19" i="3"/>
  <c r="I15" i="3"/>
  <c r="Q15" i="3"/>
  <c r="I19" i="3"/>
  <c r="U19" i="3"/>
  <c r="C7" i="12"/>
  <c r="C11" i="12"/>
  <c r="W19" i="3" l="1"/>
  <c r="W18" i="3"/>
  <c r="W15" i="3"/>
  <c r="W21" i="3"/>
  <c r="W17" i="3"/>
  <c r="N18" i="2"/>
  <c r="V10" i="2"/>
  <c r="V21" i="2" s="1"/>
  <c r="U10" i="2"/>
  <c r="T10" i="2"/>
  <c r="S10" i="2"/>
  <c r="R10" i="2"/>
  <c r="R21" i="2" s="1"/>
  <c r="Q10" i="2"/>
  <c r="P10" i="2"/>
  <c r="O10" i="2"/>
  <c r="N10" i="2"/>
  <c r="N21" i="2" s="1"/>
  <c r="M10" i="2"/>
  <c r="L10" i="2"/>
  <c r="K10" i="2"/>
  <c r="J10" i="2"/>
  <c r="J21" i="2" s="1"/>
  <c r="I10" i="2"/>
  <c r="H10" i="2"/>
  <c r="G10" i="2"/>
  <c r="F10" i="2"/>
  <c r="F21" i="2" s="1"/>
  <c r="E10" i="2"/>
  <c r="D10" i="2"/>
  <c r="C10" i="2"/>
  <c r="B10" i="2"/>
  <c r="B21" i="2" s="1"/>
  <c r="V9" i="2"/>
  <c r="U9" i="2"/>
  <c r="T9" i="2"/>
  <c r="S9" i="2"/>
  <c r="S20" i="2" s="1"/>
  <c r="R9" i="2"/>
  <c r="Q9" i="2"/>
  <c r="P9" i="2"/>
  <c r="O9" i="2"/>
  <c r="O20" i="2" s="1"/>
  <c r="N9" i="2"/>
  <c r="M9" i="2"/>
  <c r="L9" i="2"/>
  <c r="K9" i="2"/>
  <c r="K20" i="2" s="1"/>
  <c r="J9" i="2"/>
  <c r="I9" i="2"/>
  <c r="H9" i="2"/>
  <c r="G9" i="2"/>
  <c r="G20" i="2" s="1"/>
  <c r="F9" i="2"/>
  <c r="E9" i="2"/>
  <c r="D9" i="2"/>
  <c r="C9" i="2"/>
  <c r="C20" i="2" s="1"/>
  <c r="B9" i="2"/>
  <c r="V8" i="2"/>
  <c r="U8" i="2"/>
  <c r="T8" i="2"/>
  <c r="S8" i="2"/>
  <c r="R8" i="2"/>
  <c r="Q8" i="2"/>
  <c r="P8" i="2"/>
  <c r="O8" i="2"/>
  <c r="N8" i="2"/>
  <c r="N19" i="2" s="1"/>
  <c r="M8" i="2"/>
  <c r="L8" i="2"/>
  <c r="K8" i="2"/>
  <c r="J8" i="2"/>
  <c r="J19" i="2" s="1"/>
  <c r="I8" i="2"/>
  <c r="H8" i="2"/>
  <c r="G8" i="2"/>
  <c r="F8" i="2"/>
  <c r="F19" i="2" s="1"/>
  <c r="E8" i="2"/>
  <c r="D8" i="2"/>
  <c r="C8" i="2"/>
  <c r="B8" i="2"/>
  <c r="B19" i="2" s="1"/>
  <c r="V7" i="2"/>
  <c r="V18" i="2" s="1"/>
  <c r="U7" i="2"/>
  <c r="U18" i="2" s="1"/>
  <c r="T7" i="2"/>
  <c r="S7" i="2"/>
  <c r="S18" i="2" s="1"/>
  <c r="R7" i="2"/>
  <c r="R18" i="2" s="1"/>
  <c r="Q7" i="2"/>
  <c r="Q18" i="2" s="1"/>
  <c r="P7" i="2"/>
  <c r="O7" i="2"/>
  <c r="O18" i="2" s="1"/>
  <c r="N7" i="2"/>
  <c r="M7" i="2"/>
  <c r="M18" i="2" s="1"/>
  <c r="L7" i="2"/>
  <c r="L21" i="2" s="1"/>
  <c r="K7" i="2"/>
  <c r="K18" i="2" s="1"/>
  <c r="J7" i="2"/>
  <c r="J18" i="2" s="1"/>
  <c r="I7" i="2"/>
  <c r="I18" i="2" s="1"/>
  <c r="H7" i="2"/>
  <c r="H18" i="2" s="1"/>
  <c r="G7" i="2"/>
  <c r="G18" i="2" s="1"/>
  <c r="F7" i="2"/>
  <c r="F18" i="2" s="1"/>
  <c r="E7" i="2"/>
  <c r="E18" i="2" s="1"/>
  <c r="D7" i="2"/>
  <c r="C7" i="2"/>
  <c r="C18" i="2" s="1"/>
  <c r="B7" i="2"/>
  <c r="B18" i="2" s="1"/>
  <c r="V6" i="2"/>
  <c r="V17" i="2" s="1"/>
  <c r="U6" i="2"/>
  <c r="T6" i="2"/>
  <c r="S6" i="2"/>
  <c r="R6" i="2"/>
  <c r="R17" i="2" s="1"/>
  <c r="Q6" i="2"/>
  <c r="P6" i="2"/>
  <c r="O6" i="2"/>
  <c r="N6" i="2"/>
  <c r="N17" i="2" s="1"/>
  <c r="M6" i="2"/>
  <c r="L6" i="2"/>
  <c r="K6" i="2"/>
  <c r="J6" i="2"/>
  <c r="J17" i="2" s="1"/>
  <c r="I6" i="2"/>
  <c r="H6" i="2"/>
  <c r="G6" i="2"/>
  <c r="F6" i="2"/>
  <c r="F17" i="2" s="1"/>
  <c r="E6" i="2"/>
  <c r="D6" i="2"/>
  <c r="C6" i="2"/>
  <c r="B6" i="2"/>
  <c r="B17" i="2" s="1"/>
  <c r="V5" i="2"/>
  <c r="V16" i="2" s="1"/>
  <c r="U5" i="2"/>
  <c r="T5" i="2"/>
  <c r="T16" i="2" s="1"/>
  <c r="S5" i="2"/>
  <c r="S16" i="2" s="1"/>
  <c r="R5" i="2"/>
  <c r="R16" i="2" s="1"/>
  <c r="Q5" i="2"/>
  <c r="P5" i="2"/>
  <c r="P16" i="2" s="1"/>
  <c r="O5" i="2"/>
  <c r="O16" i="2" s="1"/>
  <c r="N5" i="2"/>
  <c r="N16" i="2" s="1"/>
  <c r="M5" i="2"/>
  <c r="L5" i="2"/>
  <c r="L16" i="2" s="1"/>
  <c r="K5" i="2"/>
  <c r="K16" i="2" s="1"/>
  <c r="J5" i="2"/>
  <c r="J16" i="2" s="1"/>
  <c r="I5" i="2"/>
  <c r="H5" i="2"/>
  <c r="H16" i="2" s="1"/>
  <c r="G5" i="2"/>
  <c r="G16" i="2" s="1"/>
  <c r="F5" i="2"/>
  <c r="F16" i="2" s="1"/>
  <c r="E5" i="2"/>
  <c r="D5" i="2"/>
  <c r="D16" i="2" s="1"/>
  <c r="C5" i="2"/>
  <c r="C16" i="2" s="1"/>
  <c r="B5" i="2"/>
  <c r="B16" i="2" s="1"/>
  <c r="V4" i="2"/>
  <c r="V15" i="2" s="1"/>
  <c r="U4" i="2"/>
  <c r="T4" i="2"/>
  <c r="S4" i="2"/>
  <c r="S15" i="2" s="1"/>
  <c r="R4" i="2"/>
  <c r="R15" i="2" s="1"/>
  <c r="Q4" i="2"/>
  <c r="P4" i="2"/>
  <c r="O4" i="2"/>
  <c r="O15" i="2" s="1"/>
  <c r="N4" i="2"/>
  <c r="N15" i="2" s="1"/>
  <c r="M4" i="2"/>
  <c r="L4" i="2"/>
  <c r="K4" i="2"/>
  <c r="K15" i="2" s="1"/>
  <c r="J4" i="2"/>
  <c r="J15" i="2" s="1"/>
  <c r="I4" i="2"/>
  <c r="H4" i="2"/>
  <c r="G4" i="2"/>
  <c r="G15" i="2" s="1"/>
  <c r="F4" i="2"/>
  <c r="F15" i="2" s="1"/>
  <c r="E4" i="2"/>
  <c r="D4" i="2"/>
  <c r="C4" i="2"/>
  <c r="C15" i="2" s="1"/>
  <c r="B4" i="2"/>
  <c r="B15" i="2" s="1"/>
  <c r="C10" i="12"/>
  <c r="C8" i="12"/>
  <c r="C9" i="12"/>
  <c r="C6" i="12"/>
  <c r="C12" i="12"/>
  <c r="E15" i="2" l="1"/>
  <c r="I15" i="2"/>
  <c r="M15" i="2"/>
  <c r="Q15" i="2"/>
  <c r="U15" i="2"/>
  <c r="C17" i="2"/>
  <c r="G17" i="2"/>
  <c r="K17" i="2"/>
  <c r="O17" i="2"/>
  <c r="S17" i="2"/>
  <c r="E19" i="2"/>
  <c r="I19" i="2"/>
  <c r="M19" i="2"/>
  <c r="Q19" i="2"/>
  <c r="U19" i="2"/>
  <c r="D20" i="2"/>
  <c r="H20" i="2"/>
  <c r="L20" i="2"/>
  <c r="P20" i="2"/>
  <c r="T20" i="2"/>
  <c r="C21" i="2"/>
  <c r="G21" i="2"/>
  <c r="K21" i="2"/>
  <c r="O21" i="2"/>
  <c r="S21" i="2"/>
  <c r="I16" i="2"/>
  <c r="Q16" i="2"/>
  <c r="R19" i="2"/>
  <c r="V19" i="2"/>
  <c r="E20" i="2"/>
  <c r="I20" i="2"/>
  <c r="M20" i="2"/>
  <c r="Q20" i="2"/>
  <c r="U20" i="2"/>
  <c r="E16" i="2"/>
  <c r="W16" i="2" s="1"/>
  <c r="M16" i="2"/>
  <c r="U16" i="2"/>
  <c r="E17" i="2"/>
  <c r="I17" i="2"/>
  <c r="M17" i="2"/>
  <c r="Q17" i="2"/>
  <c r="U17" i="2"/>
  <c r="D17" i="2"/>
  <c r="P19" i="2"/>
  <c r="T15" i="2"/>
  <c r="C19" i="2"/>
  <c r="G19" i="2"/>
  <c r="K19" i="2"/>
  <c r="O19" i="2"/>
  <c r="S19" i="2"/>
  <c r="B20" i="2"/>
  <c r="W20" i="2" s="1"/>
  <c r="F20" i="2"/>
  <c r="J20" i="2"/>
  <c r="N20" i="2"/>
  <c r="R20" i="2"/>
  <c r="V20" i="2"/>
  <c r="E21" i="2"/>
  <c r="I21" i="2"/>
  <c r="M21" i="2"/>
  <c r="Q21" i="2"/>
  <c r="U21" i="2"/>
  <c r="H15" i="2"/>
  <c r="P15" i="2"/>
  <c r="L17" i="2"/>
  <c r="T17" i="2"/>
  <c r="H19" i="2"/>
  <c r="T19" i="2"/>
  <c r="H21" i="2"/>
  <c r="T21" i="2"/>
  <c r="L15" i="2"/>
  <c r="H17" i="2"/>
  <c r="P17" i="2"/>
  <c r="D19" i="2"/>
  <c r="L19" i="2"/>
  <c r="D21" i="2"/>
  <c r="P21" i="2"/>
  <c r="D18" i="2"/>
  <c r="L18" i="2"/>
  <c r="P18" i="2"/>
  <c r="T18" i="2"/>
  <c r="D15" i="2"/>
  <c r="W15" i="2" s="1"/>
  <c r="B11" i="12"/>
  <c r="B6" i="12"/>
  <c r="B7" i="12"/>
  <c r="W19" i="2" l="1"/>
  <c r="W18" i="2"/>
  <c r="W21" i="2"/>
  <c r="W17" i="2"/>
  <c r="O18" i="1"/>
  <c r="G18" i="1"/>
  <c r="D15" i="1"/>
  <c r="V10" i="1"/>
  <c r="U10" i="1"/>
  <c r="T10" i="1"/>
  <c r="S10" i="1"/>
  <c r="S21" i="1" s="1"/>
  <c r="R10" i="1"/>
  <c r="Q10" i="1"/>
  <c r="P10" i="1"/>
  <c r="O10" i="1"/>
  <c r="O21" i="1" s="1"/>
  <c r="N10" i="1"/>
  <c r="M10" i="1"/>
  <c r="L10" i="1"/>
  <c r="K10" i="1"/>
  <c r="K21" i="1" s="1"/>
  <c r="J10" i="1"/>
  <c r="I10" i="1"/>
  <c r="H10" i="1"/>
  <c r="G10" i="1"/>
  <c r="G21" i="1" s="1"/>
  <c r="F10" i="1"/>
  <c r="E10" i="1"/>
  <c r="D10" i="1"/>
  <c r="C10" i="1"/>
  <c r="C21" i="1" s="1"/>
  <c r="B10" i="1"/>
  <c r="V9" i="1"/>
  <c r="U9" i="1"/>
  <c r="U20" i="1" s="1"/>
  <c r="T9" i="1"/>
  <c r="T20" i="1" s="1"/>
  <c r="S9" i="1"/>
  <c r="R9" i="1"/>
  <c r="Q9" i="1"/>
  <c r="Q20" i="1" s="1"/>
  <c r="P9" i="1"/>
  <c r="P20" i="1" s="1"/>
  <c r="O9" i="1"/>
  <c r="N9" i="1"/>
  <c r="M9" i="1"/>
  <c r="M20" i="1" s="1"/>
  <c r="L9" i="1"/>
  <c r="L20" i="1" s="1"/>
  <c r="K9" i="1"/>
  <c r="J9" i="1"/>
  <c r="I9" i="1"/>
  <c r="I20" i="1" s="1"/>
  <c r="H9" i="1"/>
  <c r="H20" i="1" s="1"/>
  <c r="G9" i="1"/>
  <c r="F9" i="1"/>
  <c r="E9" i="1"/>
  <c r="E20" i="1" s="1"/>
  <c r="D9" i="1"/>
  <c r="D20" i="1" s="1"/>
  <c r="C9" i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V18" i="1" s="1"/>
  <c r="U7" i="1"/>
  <c r="U18" i="1" s="1"/>
  <c r="T7" i="1"/>
  <c r="S7" i="1"/>
  <c r="S18" i="1" s="1"/>
  <c r="R7" i="1"/>
  <c r="R18" i="1" s="1"/>
  <c r="Q7" i="1"/>
  <c r="Q18" i="1" s="1"/>
  <c r="P7" i="1"/>
  <c r="O7" i="1"/>
  <c r="N7" i="1"/>
  <c r="N18" i="1" s="1"/>
  <c r="M7" i="1"/>
  <c r="M18" i="1" s="1"/>
  <c r="L7" i="1"/>
  <c r="K7" i="1"/>
  <c r="K18" i="1" s="1"/>
  <c r="J7" i="1"/>
  <c r="J18" i="1" s="1"/>
  <c r="I7" i="1"/>
  <c r="I18" i="1" s="1"/>
  <c r="H7" i="1"/>
  <c r="G7" i="1"/>
  <c r="F7" i="1"/>
  <c r="F18" i="1" s="1"/>
  <c r="E7" i="1"/>
  <c r="E18" i="1" s="1"/>
  <c r="D7" i="1"/>
  <c r="C7" i="1"/>
  <c r="C18" i="1" s="1"/>
  <c r="B7" i="1"/>
  <c r="B18" i="1" s="1"/>
  <c r="V6" i="1"/>
  <c r="U6" i="1"/>
  <c r="U17" i="1" s="1"/>
  <c r="T6" i="1"/>
  <c r="S6" i="1"/>
  <c r="S17" i="1" s="1"/>
  <c r="R6" i="1"/>
  <c r="Q6" i="1"/>
  <c r="Q17" i="1" s="1"/>
  <c r="P6" i="1"/>
  <c r="O6" i="1"/>
  <c r="O17" i="1" s="1"/>
  <c r="N6" i="1"/>
  <c r="M6" i="1"/>
  <c r="M17" i="1" s="1"/>
  <c r="L6" i="1"/>
  <c r="K6" i="1"/>
  <c r="K17" i="1" s="1"/>
  <c r="J6" i="1"/>
  <c r="I6" i="1"/>
  <c r="I17" i="1" s="1"/>
  <c r="H6" i="1"/>
  <c r="G6" i="1"/>
  <c r="G17" i="1" s="1"/>
  <c r="F6" i="1"/>
  <c r="E6" i="1"/>
  <c r="E17" i="1" s="1"/>
  <c r="D6" i="1"/>
  <c r="C6" i="1"/>
  <c r="C17" i="1" s="1"/>
  <c r="B6" i="1"/>
  <c r="V5" i="1"/>
  <c r="U5" i="1"/>
  <c r="U16" i="1" s="1"/>
  <c r="T5" i="1"/>
  <c r="T16" i="1" s="1"/>
  <c r="S5" i="1"/>
  <c r="R5" i="1"/>
  <c r="Q5" i="1"/>
  <c r="Q16" i="1" s="1"/>
  <c r="P5" i="1"/>
  <c r="P16" i="1" s="1"/>
  <c r="O5" i="1"/>
  <c r="N5" i="1"/>
  <c r="M5" i="1"/>
  <c r="M16" i="1" s="1"/>
  <c r="L5" i="1"/>
  <c r="L16" i="1" s="1"/>
  <c r="K5" i="1"/>
  <c r="J5" i="1"/>
  <c r="I5" i="1"/>
  <c r="I16" i="1" s="1"/>
  <c r="H5" i="1"/>
  <c r="H16" i="1" s="1"/>
  <c r="G5" i="1"/>
  <c r="F5" i="1"/>
  <c r="E5" i="1"/>
  <c r="E16" i="1" s="1"/>
  <c r="D5" i="1"/>
  <c r="D16" i="1" s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0" i="12"/>
  <c r="B9" i="12"/>
  <c r="B12" i="12"/>
  <c r="B8" i="12"/>
  <c r="F15" i="1" l="1"/>
  <c r="N15" i="1"/>
  <c r="V15" i="1"/>
  <c r="B19" i="1"/>
  <c r="J19" i="1"/>
  <c r="R19" i="1"/>
  <c r="V19" i="1"/>
  <c r="G15" i="1"/>
  <c r="K15" i="1"/>
  <c r="O15" i="1"/>
  <c r="S15" i="1"/>
  <c r="B16" i="1"/>
  <c r="W16" i="1" s="1"/>
  <c r="F16" i="1"/>
  <c r="J16" i="1"/>
  <c r="N16" i="1"/>
  <c r="R16" i="1"/>
  <c r="V16" i="1"/>
  <c r="C19" i="1"/>
  <c r="G19" i="1"/>
  <c r="K19" i="1"/>
  <c r="O19" i="1"/>
  <c r="S19" i="1"/>
  <c r="B20" i="1"/>
  <c r="F20" i="1"/>
  <c r="W20" i="1" s="1"/>
  <c r="J20" i="1"/>
  <c r="N20" i="1"/>
  <c r="R20" i="1"/>
  <c r="V20" i="1"/>
  <c r="E21" i="1"/>
  <c r="I21" i="1"/>
  <c r="M21" i="1"/>
  <c r="Q21" i="1"/>
  <c r="U21" i="1"/>
  <c r="B15" i="1"/>
  <c r="J15" i="1"/>
  <c r="R15" i="1"/>
  <c r="F19" i="1"/>
  <c r="N19" i="1"/>
  <c r="C15" i="1"/>
  <c r="C16" i="1"/>
  <c r="G16" i="1"/>
  <c r="K16" i="1"/>
  <c r="O16" i="1"/>
  <c r="S16" i="1"/>
  <c r="B17" i="1"/>
  <c r="F17" i="1"/>
  <c r="J17" i="1"/>
  <c r="N17" i="1"/>
  <c r="R17" i="1"/>
  <c r="V17" i="1"/>
  <c r="C20" i="1"/>
  <c r="G20" i="1"/>
  <c r="K20" i="1"/>
  <c r="O20" i="1"/>
  <c r="S20" i="1"/>
  <c r="B21" i="1"/>
  <c r="F21" i="1"/>
  <c r="J21" i="1"/>
  <c r="N21" i="1"/>
  <c r="R21" i="1"/>
  <c r="V21" i="1"/>
  <c r="D21" i="1"/>
  <c r="D18" i="1"/>
  <c r="D19" i="1"/>
  <c r="D17" i="1"/>
  <c r="H19" i="1"/>
  <c r="H15" i="1"/>
  <c r="H18" i="1"/>
  <c r="H21" i="1"/>
  <c r="H17" i="1"/>
  <c r="L17" i="1"/>
  <c r="L18" i="1"/>
  <c r="L21" i="1"/>
  <c r="L19" i="1"/>
  <c r="L15" i="1"/>
  <c r="P21" i="1"/>
  <c r="P18" i="1"/>
  <c r="P19" i="1"/>
  <c r="P17" i="1"/>
  <c r="P15" i="1"/>
  <c r="T19" i="1"/>
  <c r="T17" i="1"/>
  <c r="T15" i="1"/>
  <c r="T18" i="1"/>
  <c r="T21" i="1"/>
  <c r="I15" i="1"/>
  <c r="M15" i="1"/>
  <c r="U15" i="1"/>
  <c r="E19" i="1"/>
  <c r="I19" i="1"/>
  <c r="M19" i="1"/>
  <c r="U19" i="1"/>
  <c r="E15" i="1"/>
  <c r="Q15" i="1"/>
  <c r="Q19" i="1"/>
  <c r="F11" i="12"/>
  <c r="F7" i="12"/>
  <c r="W15" i="1" l="1"/>
  <c r="W21" i="1"/>
  <c r="W17" i="1"/>
  <c r="W18" i="1"/>
  <c r="W19" i="1"/>
  <c r="F6" i="12"/>
  <c r="F10" i="12"/>
  <c r="F12" i="12"/>
  <c r="F8" i="12"/>
  <c r="F9" i="12"/>
</calcChain>
</file>

<file path=xl/sharedStrings.xml><?xml version="1.0" encoding="utf-8"?>
<sst xmlns="http://schemas.openxmlformats.org/spreadsheetml/2006/main" count="40" uniqueCount="19">
  <si>
    <t>Weighted average prices</t>
  </si>
  <si>
    <t>Variations [%]</t>
  </si>
  <si>
    <t>Average change</t>
  </si>
  <si>
    <t>0.1</t>
  </si>
  <si>
    <t>0.2</t>
  </si>
  <si>
    <t>0.5</t>
  </si>
  <si>
    <t>1</t>
  </si>
  <si>
    <t>2</t>
  </si>
  <si>
    <t>5</t>
  </si>
  <si>
    <t>10</t>
  </si>
  <si>
    <t>Demand - Growth</t>
  </si>
  <si>
    <t>Demand - Total</t>
  </si>
  <si>
    <t>Supply - EE Generation</t>
  </si>
  <si>
    <t>Supply - Issue Rates</t>
  </si>
  <si>
    <t>WTP - Korrekturfaktor</t>
  </si>
  <si>
    <t>WTP - Derating factors</t>
  </si>
  <si>
    <t>WTP - Percentages</t>
  </si>
  <si>
    <t>Durchschnittsanstieg - Vergleich</t>
  </si>
  <si>
    <t>LCOE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</si>
</sst>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quotePrefix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- Growth'!$A$4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- Growth'!$B$3:$V$3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Growth'!$B$4:$V$4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0.32041751183387551</c:v>
                </c:pt>
                <c:pt idx="2">
                  <c:v>0.28403684723706646</c:v>
                </c:pt>
                <c:pt idx="3">
                  <c:v>0.27301381370464689</c:v>
                </c:pt>
                <c:pt idx="4">
                  <c:v>0.24400120836777761</c:v>
                </c:pt>
                <c:pt idx="5">
                  <c:v>0.21917339515011572</c:v>
                </c:pt>
                <c:pt idx="6">
                  <c:v>0.22084671789763238</c:v>
                </c:pt>
                <c:pt idx="7">
                  <c:v>0.22250345240609082</c:v>
                </c:pt>
                <c:pt idx="8">
                  <c:v>0.22442806334811188</c:v>
                </c:pt>
                <c:pt idx="9">
                  <c:v>0.22787811891112836</c:v>
                </c:pt>
                <c:pt idx="10">
                  <c:v>0.230711950467021</c:v>
                </c:pt>
                <c:pt idx="11">
                  <c:v>0.23362676978306623</c:v>
                </c:pt>
                <c:pt idx="12">
                  <c:v>0.23755576856127114</c:v>
                </c:pt>
                <c:pt idx="13">
                  <c:v>0.23304194981081719</c:v>
                </c:pt>
                <c:pt idx="14">
                  <c:v>0.23164732957997711</c:v>
                </c:pt>
                <c:pt idx="15">
                  <c:v>0.23020127980963451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49FD-ADA1-2E90A0603CB5}"/>
            </c:ext>
          </c:extLst>
        </c:ser>
        <c:ser>
          <c:idx val="1"/>
          <c:order val="1"/>
          <c:tx>
            <c:strRef>
              <c:f>'Demand - Growth'!$A$5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- Growth'!$B$3:$V$3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Growth'!$B$5:$V$5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0.50703716123570253</c:v>
                </c:pt>
                <c:pt idx="2">
                  <c:v>0.30697146730229458</c:v>
                </c:pt>
                <c:pt idx="3">
                  <c:v>0.28427121067114552</c:v>
                </c:pt>
                <c:pt idx="4">
                  <c:v>0.28400674582798874</c:v>
                </c:pt>
                <c:pt idx="5">
                  <c:v>0.22034888422228083</c:v>
                </c:pt>
                <c:pt idx="6">
                  <c:v>0.2208540118792123</c:v>
                </c:pt>
                <c:pt idx="7">
                  <c:v>0.22250345240609082</c:v>
                </c:pt>
                <c:pt idx="8">
                  <c:v>0.22442806334811188</c:v>
                </c:pt>
                <c:pt idx="9">
                  <c:v>0.22787811891112836</c:v>
                </c:pt>
                <c:pt idx="10">
                  <c:v>0.230711950467021</c:v>
                </c:pt>
                <c:pt idx="11">
                  <c:v>0.23362676978306623</c:v>
                </c:pt>
                <c:pt idx="12">
                  <c:v>0.23755576856127114</c:v>
                </c:pt>
                <c:pt idx="13">
                  <c:v>0.23304194981081719</c:v>
                </c:pt>
                <c:pt idx="14">
                  <c:v>0.23164732957997711</c:v>
                </c:pt>
                <c:pt idx="15">
                  <c:v>0.23020127980963451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3-49FD-ADA1-2E90A0603CB5}"/>
            </c:ext>
          </c:extLst>
        </c:ser>
        <c:ser>
          <c:idx val="2"/>
          <c:order val="2"/>
          <c:tx>
            <c:strRef>
              <c:f>'Demand - Growth'!$A$6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'Demand - Growth'!$B$3:$V$3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Growth'!$B$6:$V$6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0.97799815761327225</c:v>
                </c:pt>
                <c:pt idx="2">
                  <c:v>0.54454358650862777</c:v>
                </c:pt>
                <c:pt idx="3">
                  <c:v>0.3749433017363385</c:v>
                </c:pt>
                <c:pt idx="4">
                  <c:v>0.31720593227337052</c:v>
                </c:pt>
                <c:pt idx="5">
                  <c:v>0.30844285135487026</c:v>
                </c:pt>
                <c:pt idx="6">
                  <c:v>0.29462075671175059</c:v>
                </c:pt>
                <c:pt idx="7">
                  <c:v>0.29723403086878586</c:v>
                </c:pt>
                <c:pt idx="8">
                  <c:v>0.29949118355431076</c:v>
                </c:pt>
                <c:pt idx="9">
                  <c:v>0.30552524750226528</c:v>
                </c:pt>
                <c:pt idx="10">
                  <c:v>0.29908090492360057</c:v>
                </c:pt>
                <c:pt idx="11">
                  <c:v>0.23495429991298244</c:v>
                </c:pt>
                <c:pt idx="12">
                  <c:v>0.23881751713272245</c:v>
                </c:pt>
                <c:pt idx="13">
                  <c:v>0.23429571081913414</c:v>
                </c:pt>
                <c:pt idx="14">
                  <c:v>0.23290918622256979</c:v>
                </c:pt>
                <c:pt idx="15">
                  <c:v>0.23021043931119348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3-49FD-ADA1-2E90A0603CB5}"/>
            </c:ext>
          </c:extLst>
        </c:ser>
        <c:ser>
          <c:idx val="3"/>
          <c:order val="3"/>
          <c:tx>
            <c:strRef>
              <c:f>'Demand - Growth'!$A$7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'Demand - Growth'!$B$3:$V$3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Growth'!$B$7:$V$7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3-49FD-ADA1-2E90A060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'Supply - Issue rates'!$A$4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'Supply - Issue rates'!$B$3:$V$3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Issue rates'!$B$4:$V$4</c:f>
              <c:numCache>
                <c:formatCode>General</c:formatCode>
                <c:ptCount val="21"/>
                <c:pt idx="0">
                  <c:v>3.253232643072467</c:v>
                </c:pt>
                <c:pt idx="1">
                  <c:v>3.3308220967354791</c:v>
                </c:pt>
                <c:pt idx="2">
                  <c:v>3.48791665325066</c:v>
                </c:pt>
                <c:pt idx="3">
                  <c:v>3.6543623145735267</c:v>
                </c:pt>
                <c:pt idx="4">
                  <c:v>3.838459095185085</c:v>
                </c:pt>
                <c:pt idx="5">
                  <c:v>3.9513480861768202</c:v>
                </c:pt>
                <c:pt idx="6">
                  <c:v>4.0586389985928957</c:v>
                </c:pt>
                <c:pt idx="7">
                  <c:v>4.2636238943890099</c:v>
                </c:pt>
                <c:pt idx="8">
                  <c:v>4.377407334486394</c:v>
                </c:pt>
                <c:pt idx="9">
                  <c:v>4.5699403802061598</c:v>
                </c:pt>
                <c:pt idx="10">
                  <c:v>4.7201670180001329</c:v>
                </c:pt>
                <c:pt idx="11">
                  <c:v>4.9758188440335704</c:v>
                </c:pt>
                <c:pt idx="12">
                  <c:v>5.2287001391714742</c:v>
                </c:pt>
                <c:pt idx="13">
                  <c:v>5.485433207697386</c:v>
                </c:pt>
                <c:pt idx="14">
                  <c:v>5.6660996299998931</c:v>
                </c:pt>
                <c:pt idx="15">
                  <c:v>5.8100544263651717</c:v>
                </c:pt>
                <c:pt idx="16">
                  <c:v>6.2492063182799269</c:v>
                </c:pt>
                <c:pt idx="17">
                  <c:v>6.5325510713718895</c:v>
                </c:pt>
                <c:pt idx="18">
                  <c:v>6.7757263438672526</c:v>
                </c:pt>
                <c:pt idx="19">
                  <c:v>7.0242721780730015</c:v>
                </c:pt>
                <c:pt idx="20">
                  <c:v>7.1510056445672427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2-44C0-84D8-68865B7B269B}"/>
            </c:ext>
          </c:extLst>
        </c:ser>
        <c:ser>
          <c:idx val="1"/>
          <c:order val="1"/>
          <c:tx>
            <c:strRef>
              <c:f>'Supply - Issue rates'!$A$5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'Supply - Issue rates'!$B$3:$V$3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Issue rates'!$B$5:$V$5</c:f>
              <c:numCache>
                <c:formatCode>General</c:formatCode>
                <c:ptCount val="21"/>
                <c:pt idx="0">
                  <c:v>2.4723859699840367</c:v>
                </c:pt>
                <c:pt idx="1">
                  <c:v>2.6573511014317943</c:v>
                </c:pt>
                <c:pt idx="2">
                  <c:v>2.6914349190610856</c:v>
                </c:pt>
                <c:pt idx="3">
                  <c:v>2.7646669889058528</c:v>
                </c:pt>
                <c:pt idx="4">
                  <c:v>2.8171967327534024</c:v>
                </c:pt>
                <c:pt idx="5">
                  <c:v>2.90851069578643</c:v>
                </c:pt>
                <c:pt idx="6">
                  <c:v>3.0031536777471608</c:v>
                </c:pt>
                <c:pt idx="7">
                  <c:v>3.171782820083028</c:v>
                </c:pt>
                <c:pt idx="8">
                  <c:v>3.2921177522225284</c:v>
                </c:pt>
                <c:pt idx="9">
                  <c:v>3.5160804128956018</c:v>
                </c:pt>
                <c:pt idx="10">
                  <c:v>3.78869961397697</c:v>
                </c:pt>
                <c:pt idx="11">
                  <c:v>3.9751968711120833</c:v>
                </c:pt>
                <c:pt idx="12">
                  <c:v>4.1172569937454027</c:v>
                </c:pt>
                <c:pt idx="13">
                  <c:v>4.3097443658588892</c:v>
                </c:pt>
                <c:pt idx="14">
                  <c:v>4.5614988611636056</c:v>
                </c:pt>
                <c:pt idx="15">
                  <c:v>4.7197133048840154</c:v>
                </c:pt>
                <c:pt idx="16">
                  <c:v>4.9814530321782158</c:v>
                </c:pt>
                <c:pt idx="17">
                  <c:v>5.252890155495729</c:v>
                </c:pt>
                <c:pt idx="18">
                  <c:v>5.4925136732989035</c:v>
                </c:pt>
                <c:pt idx="19">
                  <c:v>5.6751343680888047</c:v>
                </c:pt>
                <c:pt idx="20">
                  <c:v>5.864888807659919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2-44C0-84D8-68865B7B269B}"/>
            </c:ext>
          </c:extLst>
        </c:ser>
        <c:ser>
          <c:idx val="2"/>
          <c:order val="2"/>
          <c:tx>
            <c:strRef>
              <c:f>'Supply - Issue rates'!$A$6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'Supply - Issue rates'!$B$3:$V$3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Issue rates'!$B$6:$V$6</c:f>
              <c:numCache>
                <c:formatCode>General</c:formatCode>
                <c:ptCount val="21"/>
                <c:pt idx="0">
                  <c:v>1.890565744397122</c:v>
                </c:pt>
                <c:pt idx="1">
                  <c:v>1.9091029320288631</c:v>
                </c:pt>
                <c:pt idx="2">
                  <c:v>1.9259610474423241</c:v>
                </c:pt>
                <c:pt idx="3">
                  <c:v>1.9594119795983185</c:v>
                </c:pt>
                <c:pt idx="4">
                  <c:v>1.9869636254070837</c:v>
                </c:pt>
                <c:pt idx="5">
                  <c:v>2.0762816486468125</c:v>
                </c:pt>
                <c:pt idx="6">
                  <c:v>2.1292768735984002</c:v>
                </c:pt>
                <c:pt idx="7">
                  <c:v>2.1988420963044844</c:v>
                </c:pt>
                <c:pt idx="8">
                  <c:v>2.2938170660302086</c:v>
                </c:pt>
                <c:pt idx="9">
                  <c:v>2.3845042782560681</c:v>
                </c:pt>
                <c:pt idx="10">
                  <c:v>2.4888294113090788</c:v>
                </c:pt>
                <c:pt idx="11">
                  <c:v>2.5882998249921072</c:v>
                </c:pt>
                <c:pt idx="12">
                  <c:v>2.8277632710475369</c:v>
                </c:pt>
                <c:pt idx="13">
                  <c:v>2.9079767959426728</c:v>
                </c:pt>
                <c:pt idx="14">
                  <c:v>3.0185790078811894</c:v>
                </c:pt>
                <c:pt idx="15">
                  <c:v>3.2139848455727411</c:v>
                </c:pt>
                <c:pt idx="16">
                  <c:v>3.4793968988566033</c:v>
                </c:pt>
                <c:pt idx="17">
                  <c:v>3.6939221351962765</c:v>
                </c:pt>
                <c:pt idx="18">
                  <c:v>4.0673890695514334</c:v>
                </c:pt>
                <c:pt idx="19">
                  <c:v>4.2065208124555618</c:v>
                </c:pt>
                <c:pt idx="20">
                  <c:v>4.3878816208091109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2-44C0-84D8-68865B7B269B}"/>
            </c:ext>
          </c:extLst>
        </c:ser>
        <c:ser>
          <c:idx val="3"/>
          <c:order val="3"/>
          <c:tx>
            <c:strRef>
              <c:f>'Supply - Issue rates'!$A$7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'Supply - Issue rates'!$B$3:$V$3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Issue rates'!$B$7:$V$7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2-44C0-84D8-68865B7B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19-40BA-AA3B-A02E0528AC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C19-40BA-AA3B-A02E0528AC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19-40BA-AA3B-A02E0528AC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C19-40BA-AA3B-A02E0528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'Supply - Issue rates'!$A$15:$A$21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 - Issue rates'!$W$15:$W$21</c:f>
              <c:numCache>
                <c:formatCode>General</c:formatCode>
                <c:ptCount val="7"/>
                <c:pt idx="0">
                  <c:v>2.5434983101468638</c:v>
                </c:pt>
                <c:pt idx="1">
                  <c:v>1.9819276816126088</c:v>
                </c:pt>
                <c:pt idx="2">
                  <c:v>1.3916236499169781</c:v>
                </c:pt>
                <c:pt idx="3">
                  <c:v>1</c:v>
                </c:pt>
                <c:pt idx="4">
                  <c:v>0.71670239496312527</c:v>
                </c:pt>
                <c:pt idx="5">
                  <c:v>0.412428645992238</c:v>
                </c:pt>
                <c:pt idx="6">
                  <c:v>0.26137896871862354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9-487C-91CD-87D5D21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[5]Comparison!$A$4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[5]Comparison!$B$3:$V$3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[5]Comparison!$B$4:$V$4</c:f>
              <c:numCache>
                <c:formatCode>General</c:formatCode>
                <c:ptCount val="21"/>
                <c:pt idx="0">
                  <c:v>0.12473789312453613</c:v>
                </c:pt>
                <c:pt idx="1">
                  <c:v>0.12686759491164637</c:v>
                </c:pt>
                <c:pt idx="2">
                  <c:v>0.12986278394559914</c:v>
                </c:pt>
                <c:pt idx="3">
                  <c:v>0.13196763309200316</c:v>
                </c:pt>
                <c:pt idx="4">
                  <c:v>0.13784910241711307</c:v>
                </c:pt>
                <c:pt idx="5">
                  <c:v>0.14460091993000973</c:v>
                </c:pt>
                <c:pt idx="6">
                  <c:v>0.15058660809535807</c:v>
                </c:pt>
                <c:pt idx="7">
                  <c:v>0.15562792320597449</c:v>
                </c:pt>
                <c:pt idx="8">
                  <c:v>0.16898350644480167</c:v>
                </c:pt>
                <c:pt idx="9">
                  <c:v>0.18414988262518173</c:v>
                </c:pt>
                <c:pt idx="10">
                  <c:v>0.19791849824152802</c:v>
                </c:pt>
                <c:pt idx="11">
                  <c:v>0.20109431014346474</c:v>
                </c:pt>
                <c:pt idx="12">
                  <c:v>0.20842909364403867</c:v>
                </c:pt>
                <c:pt idx="13">
                  <c:v>0.21756658893278258</c:v>
                </c:pt>
                <c:pt idx="14">
                  <c:v>0.22275734796675098</c:v>
                </c:pt>
                <c:pt idx="15">
                  <c:v>0.24166230958191645</c:v>
                </c:pt>
                <c:pt idx="16">
                  <c:v>0.25482320945195347</c:v>
                </c:pt>
                <c:pt idx="17">
                  <c:v>0.26676221515567666</c:v>
                </c:pt>
                <c:pt idx="18">
                  <c:v>0.28814065773098929</c:v>
                </c:pt>
                <c:pt idx="19">
                  <c:v>0.29796786927198687</c:v>
                </c:pt>
                <c:pt idx="20">
                  <c:v>0.31728180059577221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A-4B0F-8FD3-338EB8A38386}"/>
            </c:ext>
          </c:extLst>
        </c:ser>
        <c:ser>
          <c:idx val="1"/>
          <c:order val="1"/>
          <c:tx>
            <c:strRef>
              <c:f>[5]Comparison!$A$5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[5]Comparison!$B$3:$V$3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[5]Comparison!$B$5:$V$5</c:f>
              <c:numCache>
                <c:formatCode>General</c:formatCode>
                <c:ptCount val="21"/>
                <c:pt idx="0">
                  <c:v>0.24947578624907227</c:v>
                </c:pt>
                <c:pt idx="1">
                  <c:v>0.25373518982329274</c:v>
                </c:pt>
                <c:pt idx="2">
                  <c:v>0.25972556789119827</c:v>
                </c:pt>
                <c:pt idx="3">
                  <c:v>0.26393526618400631</c:v>
                </c:pt>
                <c:pt idx="4">
                  <c:v>0.27569820483422613</c:v>
                </c:pt>
                <c:pt idx="5">
                  <c:v>0.28920183986001946</c:v>
                </c:pt>
                <c:pt idx="6">
                  <c:v>0.30117321619071613</c:v>
                </c:pt>
                <c:pt idx="7">
                  <c:v>0.31125584641194898</c:v>
                </c:pt>
                <c:pt idx="8">
                  <c:v>0.33796701288960335</c:v>
                </c:pt>
                <c:pt idx="9">
                  <c:v>0.36829976525036345</c:v>
                </c:pt>
                <c:pt idx="10">
                  <c:v>0.39583699648305604</c:v>
                </c:pt>
                <c:pt idx="11">
                  <c:v>0.40218862028692948</c:v>
                </c:pt>
                <c:pt idx="12">
                  <c:v>0.41685818728807733</c:v>
                </c:pt>
                <c:pt idx="13">
                  <c:v>0.43513317786556516</c:v>
                </c:pt>
                <c:pt idx="14">
                  <c:v>0.44551469593350196</c:v>
                </c:pt>
                <c:pt idx="15">
                  <c:v>0.4833246191638329</c:v>
                </c:pt>
                <c:pt idx="16">
                  <c:v>0.50964641890390694</c:v>
                </c:pt>
                <c:pt idx="17">
                  <c:v>0.53352443031135333</c:v>
                </c:pt>
                <c:pt idx="18">
                  <c:v>0.57628131546197858</c:v>
                </c:pt>
                <c:pt idx="19">
                  <c:v>0.59593573854397375</c:v>
                </c:pt>
                <c:pt idx="20">
                  <c:v>0.63456360119154442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A-4B0F-8FD3-338EB8A38386}"/>
            </c:ext>
          </c:extLst>
        </c:ser>
        <c:ser>
          <c:idx val="2"/>
          <c:order val="2"/>
          <c:tx>
            <c:strRef>
              <c:f>[5]Comparison!$A$6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[5]Comparison!$B$3:$V$3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[5]Comparison!$B$6:$V$6</c:f>
              <c:numCache>
                <c:formatCode>General</c:formatCode>
                <c:ptCount val="21"/>
                <c:pt idx="0">
                  <c:v>0.62368946562268079</c:v>
                </c:pt>
                <c:pt idx="1">
                  <c:v>0.63433797455823204</c:v>
                </c:pt>
                <c:pt idx="2">
                  <c:v>0.64931391972799568</c:v>
                </c:pt>
                <c:pt idx="3">
                  <c:v>0.65983816546001606</c:v>
                </c:pt>
                <c:pt idx="4">
                  <c:v>0.68924551208556517</c:v>
                </c:pt>
                <c:pt idx="5">
                  <c:v>0.72300459965004837</c:v>
                </c:pt>
                <c:pt idx="6">
                  <c:v>0.75293304047679066</c:v>
                </c:pt>
                <c:pt idx="7">
                  <c:v>0.77813961602987258</c:v>
                </c:pt>
                <c:pt idx="8">
                  <c:v>0.84491753222400878</c:v>
                </c:pt>
                <c:pt idx="9">
                  <c:v>0.92074941312590908</c:v>
                </c:pt>
                <c:pt idx="10">
                  <c:v>0.98959249120764037</c:v>
                </c:pt>
                <c:pt idx="11">
                  <c:v>1.0054715507173242</c:v>
                </c:pt>
                <c:pt idx="12">
                  <c:v>1.0421454682201938</c:v>
                </c:pt>
                <c:pt idx="13">
                  <c:v>1.0878329446639123</c:v>
                </c:pt>
                <c:pt idx="14">
                  <c:v>1.1137867398337546</c:v>
                </c:pt>
                <c:pt idx="15">
                  <c:v>1.2083115479095827</c:v>
                </c:pt>
                <c:pt idx="16">
                  <c:v>1.2741160472597679</c:v>
                </c:pt>
                <c:pt idx="17">
                  <c:v>1.333811075778383</c:v>
                </c:pt>
                <c:pt idx="18">
                  <c:v>1.4407032886549462</c:v>
                </c:pt>
                <c:pt idx="19">
                  <c:v>1.4898393463599351</c:v>
                </c:pt>
                <c:pt idx="20">
                  <c:v>1.5864090029788609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A-4B0F-8FD3-338EB8A38386}"/>
            </c:ext>
          </c:extLst>
        </c:ser>
        <c:ser>
          <c:idx val="3"/>
          <c:order val="3"/>
          <c:tx>
            <c:strRef>
              <c:f>[5]Comparison!$A$7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[5]Comparison!$B$3:$V$3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[5]Comparison!$B$7:$V$7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A-4B0F-8FD3-338EB8A3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B98-4E25-8D37-9B13F204F8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B98-4E25-8D37-9B13F204F87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B98-4E25-8D37-9B13F204F87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B98-4E25-8D37-9B13F204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[5]Comparison!$A$15:$A$21</c:f>
              <c:strCache>
                <c:ptCount val="1"/>
                <c:pt idx="0">
                  <c:v>0.1 0.2 0.5 1 2 5 10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[5]Comparison!$W$15:$W$21</c:f>
              <c:numCache>
                <c:formatCode>General</c:formatCode>
                <c:ptCount val="7"/>
                <c:pt idx="0">
                  <c:v>9.9999999999999978E-2</c:v>
                </c:pt>
                <c:pt idx="1">
                  <c:v>0.19999999999999996</c:v>
                </c:pt>
                <c:pt idx="2">
                  <c:v>0.5</c:v>
                </c:pt>
                <c:pt idx="3">
                  <c:v>1</c:v>
                </c:pt>
                <c:pt idx="4">
                  <c:v>1.9999650512219109</c:v>
                </c:pt>
                <c:pt idx="5">
                  <c:v>4.9224269726503307</c:v>
                </c:pt>
                <c:pt idx="6">
                  <c:v>9.0406948875553184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1-47DB-ADD5-D7C59FA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'WTP - Derating factors'!$A$4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'WTP - Derating factors'!$B$3:$V$3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Derating factors'!$B$4:$V$4</c:f>
              <c:numCache>
                <c:formatCode>General</c:formatCode>
                <c:ptCount val="21"/>
                <c:pt idx="0">
                  <c:v>0.12416906287228568</c:v>
                </c:pt>
                <c:pt idx="1">
                  <c:v>0.12630014454147537</c:v>
                </c:pt>
                <c:pt idx="2">
                  <c:v>0.12912390450332095</c:v>
                </c:pt>
                <c:pt idx="3">
                  <c:v>0.13210693834391071</c:v>
                </c:pt>
                <c:pt idx="4">
                  <c:v>0.13428431280667213</c:v>
                </c:pt>
                <c:pt idx="5">
                  <c:v>0.13975812165881107</c:v>
                </c:pt>
                <c:pt idx="6">
                  <c:v>0.14907257743466387</c:v>
                </c:pt>
                <c:pt idx="7">
                  <c:v>0.15388043619050282</c:v>
                </c:pt>
                <c:pt idx="8">
                  <c:v>0.16022284448386506</c:v>
                </c:pt>
                <c:pt idx="9">
                  <c:v>0.18179460818129561</c:v>
                </c:pt>
                <c:pt idx="10">
                  <c:v>0.18992633469824693</c:v>
                </c:pt>
                <c:pt idx="11">
                  <c:v>0.19631346750539969</c:v>
                </c:pt>
                <c:pt idx="12">
                  <c:v>0.20289814618984886</c:v>
                </c:pt>
                <c:pt idx="13">
                  <c:v>0.20902392592850746</c:v>
                </c:pt>
                <c:pt idx="14">
                  <c:v>0.22342362361992271</c:v>
                </c:pt>
                <c:pt idx="15">
                  <c:v>0.23883057264679253</c:v>
                </c:pt>
                <c:pt idx="16">
                  <c:v>0.25320522959299291</c:v>
                </c:pt>
                <c:pt idx="17">
                  <c:v>0.26304005758553139</c:v>
                </c:pt>
                <c:pt idx="18">
                  <c:v>0.27580156801767536</c:v>
                </c:pt>
                <c:pt idx="19">
                  <c:v>0.29729685889065516</c:v>
                </c:pt>
                <c:pt idx="20">
                  <c:v>0.31392194491328856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CAE-8E72-EE1802BD6FAA}"/>
            </c:ext>
          </c:extLst>
        </c:ser>
        <c:ser>
          <c:idx val="1"/>
          <c:order val="1"/>
          <c:tx>
            <c:strRef>
              <c:f>'WTP - Derating factors'!$A$5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'WTP - Derating factors'!$B$3:$V$3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Derating factors'!$B$5:$V$5</c:f>
              <c:numCache>
                <c:formatCode>General</c:formatCode>
                <c:ptCount val="21"/>
                <c:pt idx="0">
                  <c:v>0.24852658016683199</c:v>
                </c:pt>
                <c:pt idx="1">
                  <c:v>0.25231527382412561</c:v>
                </c:pt>
                <c:pt idx="2">
                  <c:v>0.25721974485750437</c:v>
                </c:pt>
                <c:pt idx="3">
                  <c:v>0.26428255048975396</c:v>
                </c:pt>
                <c:pt idx="4">
                  <c:v>0.27881708320125786</c:v>
                </c:pt>
                <c:pt idx="5">
                  <c:v>0.28927209375346336</c:v>
                </c:pt>
                <c:pt idx="6">
                  <c:v>0.29874902514419388</c:v>
                </c:pt>
                <c:pt idx="7">
                  <c:v>0.30971597030088083</c:v>
                </c:pt>
                <c:pt idx="8">
                  <c:v>0.32124134601672966</c:v>
                </c:pt>
                <c:pt idx="9">
                  <c:v>0.36330202879526213</c:v>
                </c:pt>
                <c:pt idx="10">
                  <c:v>0.38004923245401856</c:v>
                </c:pt>
                <c:pt idx="11">
                  <c:v>0.40214650005205427</c:v>
                </c:pt>
                <c:pt idx="12">
                  <c:v>0.41416825802363405</c:v>
                </c:pt>
                <c:pt idx="13">
                  <c:v>0.42381998192234621</c:v>
                </c:pt>
                <c:pt idx="14">
                  <c:v>0.44802373283920005</c:v>
                </c:pt>
                <c:pt idx="15">
                  <c:v>0.47842996231335527</c:v>
                </c:pt>
                <c:pt idx="16">
                  <c:v>0.50429942059509625</c:v>
                </c:pt>
                <c:pt idx="17">
                  <c:v>0.52596961931827479</c:v>
                </c:pt>
                <c:pt idx="18">
                  <c:v>0.55177163393869944</c:v>
                </c:pt>
                <c:pt idx="19">
                  <c:v>0.59471843534429503</c:v>
                </c:pt>
                <c:pt idx="20">
                  <c:v>0.62820525157695761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CAE-8E72-EE1802BD6FAA}"/>
            </c:ext>
          </c:extLst>
        </c:ser>
        <c:ser>
          <c:idx val="2"/>
          <c:order val="2"/>
          <c:tx>
            <c:strRef>
              <c:f>'WTP - Derating factors'!$A$6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'WTP - Derating factors'!$B$3:$V$3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Derating factors'!$B$6:$V$6</c:f>
              <c:numCache>
                <c:formatCode>General</c:formatCode>
                <c:ptCount val="21"/>
                <c:pt idx="0">
                  <c:v>0.62422002733305826</c:v>
                </c:pt>
                <c:pt idx="1">
                  <c:v>0.63407649717667058</c:v>
                </c:pt>
                <c:pt idx="2">
                  <c:v>0.6508254092408956</c:v>
                </c:pt>
                <c:pt idx="3">
                  <c:v>0.6620610071808678</c:v>
                </c:pt>
                <c:pt idx="4">
                  <c:v>0.69019978928020465</c:v>
                </c:pt>
                <c:pt idx="5">
                  <c:v>0.71631861968531729</c:v>
                </c:pt>
                <c:pt idx="6">
                  <c:v>0.74571900069627695</c:v>
                </c:pt>
                <c:pt idx="7">
                  <c:v>0.77600105161620259</c:v>
                </c:pt>
                <c:pt idx="8">
                  <c:v>0.84393042770717508</c:v>
                </c:pt>
                <c:pt idx="9">
                  <c:v>0.92194012314821983</c:v>
                </c:pt>
                <c:pt idx="10">
                  <c:v>0.98927195484362462</c:v>
                </c:pt>
                <c:pt idx="11">
                  <c:v>1.0060033689799113</c:v>
                </c:pt>
                <c:pt idx="12">
                  <c:v>1.0413861466134797</c:v>
                </c:pt>
                <c:pt idx="13">
                  <c:v>1.0883416753178641</c:v>
                </c:pt>
                <c:pt idx="14">
                  <c:v>1.1164213856131984</c:v>
                </c:pt>
                <c:pt idx="15">
                  <c:v>1.2139152515044849</c:v>
                </c:pt>
                <c:pt idx="16">
                  <c:v>1.2786829726451414</c:v>
                </c:pt>
                <c:pt idx="17">
                  <c:v>1.3517151333497657</c:v>
                </c:pt>
                <c:pt idx="18">
                  <c:v>1.4542763752730814</c:v>
                </c:pt>
                <c:pt idx="19">
                  <c:v>1.5097620376193635</c:v>
                </c:pt>
                <c:pt idx="20">
                  <c:v>1.5972892044538889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CAE-8E72-EE1802BD6FAA}"/>
            </c:ext>
          </c:extLst>
        </c:ser>
        <c:ser>
          <c:idx val="3"/>
          <c:order val="3"/>
          <c:tx>
            <c:strRef>
              <c:f>'WTP - Derating factors'!$A$7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'WTP - Derating factors'!$B$3:$V$3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Derating factors'!$B$7:$V$7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7-4CAE-8E72-EE1802BD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C05-45DF-A969-BE2D1828F5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C05-45DF-A969-BE2D1828F5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C05-45DF-A969-BE2D1828F5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C05-45DF-A969-BE2D1828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'WTP - Derating factors'!$A$15:$A$21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'WTP - Derating factors'!$W$15:$W$21</c:f>
              <c:numCache>
                <c:formatCode>General</c:formatCode>
                <c:ptCount val="7"/>
                <c:pt idx="0">
                  <c:v>9.8221028370555463E-2</c:v>
                </c:pt>
                <c:pt idx="1">
                  <c:v>0.19772938344674248</c:v>
                </c:pt>
                <c:pt idx="2">
                  <c:v>0.50094462303030041</c:v>
                </c:pt>
                <c:pt idx="3">
                  <c:v>1</c:v>
                </c:pt>
                <c:pt idx="4">
                  <c:v>2.0013502602247737</c:v>
                </c:pt>
                <c:pt idx="5">
                  <c:v>4.9062358564563198</c:v>
                </c:pt>
                <c:pt idx="6">
                  <c:v>8.9353327900634518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155-8A52-EC0B0FA7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'WTP - Percentages'!$A$4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'WTP - Percentages'!$B$3:$V$3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Percentages'!$B$4:$V$4</c:f>
              <c:numCache>
                <c:formatCode>General</c:formatCode>
                <c:ptCount val="21"/>
                <c:pt idx="0">
                  <c:v>1.238697602834111E-2</c:v>
                </c:pt>
                <c:pt idx="1">
                  <c:v>1.2749611742645871E-2</c:v>
                </c:pt>
                <c:pt idx="2">
                  <c:v>1.3081196161711998E-2</c:v>
                </c:pt>
                <c:pt idx="3">
                  <c:v>1.3275716162554376E-2</c:v>
                </c:pt>
                <c:pt idx="4">
                  <c:v>1.3488212105527711E-2</c:v>
                </c:pt>
                <c:pt idx="5">
                  <c:v>1.4041654921657052E-2</c:v>
                </c:pt>
                <c:pt idx="6">
                  <c:v>1.4594233874612669E-2</c:v>
                </c:pt>
                <c:pt idx="7">
                  <c:v>1.5111189313813516E-2</c:v>
                </c:pt>
                <c:pt idx="8">
                  <c:v>1.5763277013239547E-2</c:v>
                </c:pt>
                <c:pt idx="9">
                  <c:v>1.6759649811016561E-2</c:v>
                </c:pt>
                <c:pt idx="10">
                  <c:v>1.814244587305984E-2</c:v>
                </c:pt>
                <c:pt idx="11">
                  <c:v>2.0059731621445833E-2</c:v>
                </c:pt>
                <c:pt idx="12">
                  <c:v>2.0813931954325991E-2</c:v>
                </c:pt>
                <c:pt idx="13">
                  <c:v>2.178651301970488E-2</c:v>
                </c:pt>
                <c:pt idx="14">
                  <c:v>2.237127428868772E-2</c:v>
                </c:pt>
                <c:pt idx="15">
                  <c:v>2.4038495286784665E-2</c:v>
                </c:pt>
                <c:pt idx="16">
                  <c:v>2.534512664471494E-2</c:v>
                </c:pt>
                <c:pt idx="17">
                  <c:v>2.6792283454390435E-2</c:v>
                </c:pt>
                <c:pt idx="18">
                  <c:v>2.8851041463583697E-2</c:v>
                </c:pt>
                <c:pt idx="19">
                  <c:v>3.0607034460932651E-2</c:v>
                </c:pt>
                <c:pt idx="20">
                  <c:v>3.2020949384879531E-2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3-4AB0-8458-89CD950E8C6F}"/>
            </c:ext>
          </c:extLst>
        </c:ser>
        <c:ser>
          <c:idx val="1"/>
          <c:order val="1"/>
          <c:tx>
            <c:strRef>
              <c:f>'WTP - Percentages'!$A$5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'WTP - Percentages'!$B$3:$V$3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Percentages'!$B$5:$V$5</c:f>
              <c:numCache>
                <c:formatCode>General</c:formatCode>
                <c:ptCount val="21"/>
                <c:pt idx="0">
                  <c:v>4.9470983366678434E-2</c:v>
                </c:pt>
                <c:pt idx="1">
                  <c:v>5.0935797546471581E-2</c:v>
                </c:pt>
                <c:pt idx="2">
                  <c:v>5.2288567540026691E-2</c:v>
                </c:pt>
                <c:pt idx="3">
                  <c:v>5.3050752669009674E-2</c:v>
                </c:pt>
                <c:pt idx="4">
                  <c:v>5.4020061748869419E-2</c:v>
                </c:pt>
                <c:pt idx="5">
                  <c:v>5.6049329071581264E-2</c:v>
                </c:pt>
                <c:pt idx="6">
                  <c:v>5.8344951154804023E-2</c:v>
                </c:pt>
                <c:pt idx="7">
                  <c:v>6.0256865475634004E-2</c:v>
                </c:pt>
                <c:pt idx="8">
                  <c:v>6.3188257406144505E-2</c:v>
                </c:pt>
                <c:pt idx="9">
                  <c:v>6.7879456890458933E-2</c:v>
                </c:pt>
                <c:pt idx="10">
                  <c:v>7.3085181551833717E-2</c:v>
                </c:pt>
                <c:pt idx="11">
                  <c:v>7.7007298649118885E-2</c:v>
                </c:pt>
                <c:pt idx="12">
                  <c:v>8.2777582521912585E-2</c:v>
                </c:pt>
                <c:pt idx="13">
                  <c:v>8.5662351761127437E-2</c:v>
                </c:pt>
                <c:pt idx="14">
                  <c:v>8.9296363074493679E-2</c:v>
                </c:pt>
                <c:pt idx="15">
                  <c:v>9.5904289711826768E-2</c:v>
                </c:pt>
                <c:pt idx="16">
                  <c:v>0.10164112265040695</c:v>
                </c:pt>
                <c:pt idx="17">
                  <c:v>0.1071513907604446</c:v>
                </c:pt>
                <c:pt idx="18">
                  <c:v>0.11569891534377623</c:v>
                </c:pt>
                <c:pt idx="19">
                  <c:v>0.12251950621096969</c:v>
                </c:pt>
                <c:pt idx="20">
                  <c:v>0.12811927909329915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3-4AB0-8458-89CD950E8C6F}"/>
            </c:ext>
          </c:extLst>
        </c:ser>
        <c:ser>
          <c:idx val="2"/>
          <c:order val="2"/>
          <c:tx>
            <c:strRef>
              <c:f>'WTP - Percentages'!$A$6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'WTP - Percentages'!$B$3:$V$3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Percentages'!$B$6:$V$6</c:f>
              <c:numCache>
                <c:formatCode>General</c:formatCode>
                <c:ptCount val="21"/>
                <c:pt idx="0">
                  <c:v>0.30784224279714034</c:v>
                </c:pt>
                <c:pt idx="1">
                  <c:v>0.31560015653526269</c:v>
                </c:pt>
                <c:pt idx="2">
                  <c:v>0.32397432463175913</c:v>
                </c:pt>
                <c:pt idx="3">
                  <c:v>0.32946353903671194</c:v>
                </c:pt>
                <c:pt idx="4">
                  <c:v>0.34723691218900982</c:v>
                </c:pt>
                <c:pt idx="5">
                  <c:v>0.36156966486114889</c:v>
                </c:pt>
                <c:pt idx="6">
                  <c:v>0.37674966855878494</c:v>
                </c:pt>
                <c:pt idx="7">
                  <c:v>0.38931078000010255</c:v>
                </c:pt>
                <c:pt idx="8">
                  <c:v>0.40669409355756303</c:v>
                </c:pt>
                <c:pt idx="9">
                  <c:v>0.43089607239148292</c:v>
                </c:pt>
                <c:pt idx="10">
                  <c:v>0.47351504177043929</c:v>
                </c:pt>
                <c:pt idx="11">
                  <c:v>0.48401419649463101</c:v>
                </c:pt>
                <c:pt idx="12">
                  <c:v>0.52000473649821632</c:v>
                </c:pt>
                <c:pt idx="13">
                  <c:v>0.53222440921828384</c:v>
                </c:pt>
                <c:pt idx="14">
                  <c:v>0.55723749438687753</c:v>
                </c:pt>
                <c:pt idx="15">
                  <c:v>0.60299802589960905</c:v>
                </c:pt>
                <c:pt idx="16">
                  <c:v>0.63821763104399587</c:v>
                </c:pt>
                <c:pt idx="17">
                  <c:v>0.66692325376542194</c:v>
                </c:pt>
                <c:pt idx="18">
                  <c:v>0.71021119537743582</c:v>
                </c:pt>
                <c:pt idx="19">
                  <c:v>0.73554329317403333</c:v>
                </c:pt>
                <c:pt idx="20">
                  <c:v>0.77674767520545329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3-4AB0-8458-89CD950E8C6F}"/>
            </c:ext>
          </c:extLst>
        </c:ser>
        <c:ser>
          <c:idx val="3"/>
          <c:order val="3"/>
          <c:tx>
            <c:strRef>
              <c:f>'WTP - Percentages'!$A$7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'WTP - Percentages'!$B$3:$V$3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'WTP - Percentages'!$B$7:$V$7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3-4AB0-8458-89CD950E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C98-4869-8633-DC99A09580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C98-4869-8633-DC99A09580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C98-4869-8633-DC99A09580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C98-4869-8633-DC99A095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B-4988-BA83-D93AE2B3EE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B-4988-BA83-D93AE2B3EE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B-4988-BA83-D93AE2B3EE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B-4988-BA83-D93AE2B3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'WTP - Percentages'!$A$15:$A$21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'WTP - Percentages'!$W$15:$W$21</c:f>
              <c:numCache>
                <c:formatCode>General</c:formatCode>
                <c:ptCount val="7"/>
                <c:pt idx="0">
                  <c:v>9.8541670958797022E-3</c:v>
                </c:pt>
                <c:pt idx="1">
                  <c:v>3.9320363063260179E-2</c:v>
                </c:pt>
                <c:pt idx="2">
                  <c:v>0.24685562277378484</c:v>
                </c:pt>
                <c:pt idx="3">
                  <c:v>1</c:v>
                </c:pt>
                <c:pt idx="4">
                  <c:v>3.9464272423030473</c:v>
                </c:pt>
                <c:pt idx="5">
                  <c:v>15.671056329591549</c:v>
                </c:pt>
                <c:pt idx="6">
                  <c:v>22.267862107490291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A-47FC-9DF3-646967D6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'LCOE Cap'!$A$4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'LCOE Cap'!$B$3:$V$3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'LCOE Cap'!$B$4:$V$4</c:f>
              <c:numCache>
                <c:formatCode>General</c:formatCode>
                <c:ptCount val="21"/>
                <c:pt idx="0">
                  <c:v>1.2100895430092324</c:v>
                </c:pt>
                <c:pt idx="1">
                  <c:v>1.2270949434973486</c:v>
                </c:pt>
                <c:pt idx="2">
                  <c:v>1.2448904787484125</c:v>
                </c:pt>
                <c:pt idx="3">
                  <c:v>1.2628412525948258</c:v>
                </c:pt>
                <c:pt idx="4">
                  <c:v>1.3127774161567187</c:v>
                </c:pt>
                <c:pt idx="5">
                  <c:v>1.3614641169805688</c:v>
                </c:pt>
                <c:pt idx="6">
                  <c:v>1.3997813104155852</c:v>
                </c:pt>
                <c:pt idx="7">
                  <c:v>1.4426307069286124</c:v>
                </c:pt>
                <c:pt idx="8">
                  <c:v>1.5608551596857207</c:v>
                </c:pt>
                <c:pt idx="9">
                  <c:v>1.6995824852049317</c:v>
                </c:pt>
                <c:pt idx="10">
                  <c:v>1.8076568401655364</c:v>
                </c:pt>
                <c:pt idx="11">
                  <c:v>1.8252049287665655</c:v>
                </c:pt>
                <c:pt idx="12">
                  <c:v>1.879799498489817</c:v>
                </c:pt>
                <c:pt idx="13">
                  <c:v>1.9607848986120622</c:v>
                </c:pt>
                <c:pt idx="14">
                  <c:v>2.0008482448461611</c:v>
                </c:pt>
                <c:pt idx="15">
                  <c:v>2.1296610547286572</c:v>
                </c:pt>
                <c:pt idx="16">
                  <c:v>2.2134337468045011</c:v>
                </c:pt>
                <c:pt idx="17">
                  <c:v>2.2635971069808574</c:v>
                </c:pt>
                <c:pt idx="18">
                  <c:v>2.4069544071476563</c:v>
                </c:pt>
                <c:pt idx="19">
                  <c:v>2.4208725887223035</c:v>
                </c:pt>
                <c:pt idx="20">
                  <c:v>2.4337160135895415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9-4C97-BDAE-8581B1E5F063}"/>
            </c:ext>
          </c:extLst>
        </c:ser>
        <c:ser>
          <c:idx val="1"/>
          <c:order val="1"/>
          <c:tx>
            <c:strRef>
              <c:f>'LCOE Cap'!$A$5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'LCOE Cap'!$B$3:$V$3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'LCOE Cap'!$B$5:$V$5</c:f>
              <c:numCache>
                <c:formatCode>General</c:formatCode>
                <c:ptCount val="21"/>
                <c:pt idx="0">
                  <c:v>1.2430396009970579</c:v>
                </c:pt>
                <c:pt idx="1">
                  <c:v>1.2641510297235028</c:v>
                </c:pt>
                <c:pt idx="2">
                  <c:v>1.2923232673658205</c:v>
                </c:pt>
                <c:pt idx="3">
                  <c:v>1.3130905275866374</c:v>
                </c:pt>
                <c:pt idx="4">
                  <c:v>1.3695354171010865</c:v>
                </c:pt>
                <c:pt idx="5">
                  <c:v>1.4351271471164795</c:v>
                </c:pt>
                <c:pt idx="6">
                  <c:v>1.4944211468325825</c:v>
                </c:pt>
                <c:pt idx="7">
                  <c:v>1.5442537085556889</c:v>
                </c:pt>
                <c:pt idx="8">
                  <c:v>1.6771951889879457</c:v>
                </c:pt>
                <c:pt idx="9">
                  <c:v>1.8281351071672438</c:v>
                </c:pt>
                <c:pt idx="10">
                  <c:v>1.9630377506908587</c:v>
                </c:pt>
                <c:pt idx="11">
                  <c:v>1.9938871912572165</c:v>
                </c:pt>
                <c:pt idx="12">
                  <c:v>2.0624933330176929</c:v>
                </c:pt>
                <c:pt idx="13">
                  <c:v>2.1482369085281183</c:v>
                </c:pt>
                <c:pt idx="14">
                  <c:v>2.1963743990740578</c:v>
                </c:pt>
                <c:pt idx="15">
                  <c:v>2.3720949000221476</c:v>
                </c:pt>
                <c:pt idx="16">
                  <c:v>2.4990831015380897</c:v>
                </c:pt>
                <c:pt idx="17">
                  <c:v>2.5999493397824005</c:v>
                </c:pt>
                <c:pt idx="18">
                  <c:v>2.7880739502870493</c:v>
                </c:pt>
                <c:pt idx="19">
                  <c:v>2.8384856742122406</c:v>
                </c:pt>
                <c:pt idx="20">
                  <c:v>2.9562406803466628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9-4C97-BDAE-8581B1E5F063}"/>
            </c:ext>
          </c:extLst>
        </c:ser>
        <c:ser>
          <c:idx val="2"/>
          <c:order val="2"/>
          <c:tx>
            <c:strRef>
              <c:f>'LCOE Cap'!$A$6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'LCOE Cap'!$B$3:$V$3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'LCOE Cap'!$B$6:$V$6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1.5562737161285989</c:v>
                </c:pt>
                <c:pt idx="8">
                  <c:v>1.6898205684556948</c:v>
                </c:pt>
                <c:pt idx="9">
                  <c:v>1.8414745506376946</c:v>
                </c:pt>
                <c:pt idx="10">
                  <c:v>1.9791502330103501</c:v>
                </c:pt>
                <c:pt idx="11">
                  <c:v>2.0109036999030345</c:v>
                </c:pt>
                <c:pt idx="12">
                  <c:v>2.0842464157602616</c:v>
                </c:pt>
                <c:pt idx="13">
                  <c:v>2.1756158315995306</c:v>
                </c:pt>
                <c:pt idx="14">
                  <c:v>2.2275175586145313</c:v>
                </c:pt>
                <c:pt idx="15">
                  <c:v>2.4165609238765824</c:v>
                </c:pt>
                <c:pt idx="16">
                  <c:v>2.5481631633005604</c:v>
                </c:pt>
                <c:pt idx="17">
                  <c:v>2.6675460608182826</c:v>
                </c:pt>
                <c:pt idx="18">
                  <c:v>2.8813051484872489</c:v>
                </c:pt>
                <c:pt idx="19">
                  <c:v>2.9795290279898548</c:v>
                </c:pt>
                <c:pt idx="20">
                  <c:v>3.1726012928527458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9-4C97-BDAE-8581B1E5F063}"/>
            </c:ext>
          </c:extLst>
        </c:ser>
        <c:ser>
          <c:idx val="3"/>
          <c:order val="3"/>
          <c:tx>
            <c:strRef>
              <c:f>'LCOE Cap'!$A$7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'LCOE Cap'!$B$3:$V$3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'LCOE Cap'!$B$7:$V$7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9-4C97-BDAE-8581B1E5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6E7-490B-A048-D63465A515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6E7-490B-A048-D63465A515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6E7-490B-A048-D63465A515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6E7-490B-A048-D63465A5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'LCOE Cap'!$A$15:$A$21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'LCOE Cap'!$W$15:$W$21</c:f>
              <c:numCache>
                <c:formatCode>General</c:formatCode>
                <c:ptCount val="7"/>
                <c:pt idx="0">
                  <c:v>0.90406948875553206</c:v>
                </c:pt>
                <c:pt idx="1">
                  <c:v>0.98448539453006645</c:v>
                </c:pt>
                <c:pt idx="2">
                  <c:v>0.99998252561095546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E-49EE-B2B7-AD1D05A8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'Zusammenführung und Vergleich'!$B$5</c:f>
              <c:strCache>
                <c:ptCount val="1"/>
                <c:pt idx="0">
                  <c:v>Demand -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Vergleich'!$B$6:$B$12</c:f>
              <c:numCache>
                <c:formatCode>General</c:formatCode>
                <c:ptCount val="7"/>
                <c:pt idx="0">
                  <c:v>0.17172591677912322</c:v>
                </c:pt>
                <c:pt idx="1">
                  <c:v>0.18139868154501582</c:v>
                </c:pt>
                <c:pt idx="2">
                  <c:v>0.22560932964930597</c:v>
                </c:pt>
                <c:pt idx="3">
                  <c:v>1</c:v>
                </c:pt>
                <c:pt idx="4">
                  <c:v>4.0516524756913315</c:v>
                </c:pt>
                <c:pt idx="5">
                  <c:v>4.9662906524954122</c:v>
                </c:pt>
                <c:pt idx="6">
                  <c:v>5.2167146749797011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B-46F0-8BC3-A989BB451F59}"/>
            </c:ext>
          </c:extLst>
        </c:ser>
        <c:ser>
          <c:idx val="1"/>
          <c:order val="1"/>
          <c:tx>
            <c:strRef>
              <c:f>'Zusammenführung und Vergleich'!$C$5</c:f>
              <c:strCache>
                <c:ptCount val="1"/>
                <c:pt idx="0">
                  <c:v>Demand -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Vergleich'!$C$6:$C$12</c:f>
              <c:numCache>
                <c:formatCode>General</c:formatCode>
                <c:ptCount val="7"/>
                <c:pt idx="0">
                  <c:v>0.13349408679964431</c:v>
                </c:pt>
                <c:pt idx="1">
                  <c:v>0.14312721568662273</c:v>
                </c:pt>
                <c:pt idx="2">
                  <c:v>0.18244910368662648</c:v>
                </c:pt>
                <c:pt idx="3">
                  <c:v>1</c:v>
                </c:pt>
                <c:pt idx="4">
                  <c:v>4.3399144260208065</c:v>
                </c:pt>
                <c:pt idx="5">
                  <c:v>5.3030646468721541</c:v>
                </c:pt>
                <c:pt idx="6">
                  <c:v>5.570811491915391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B-46F0-8BC3-A989BB451F59}"/>
            </c:ext>
          </c:extLst>
        </c:ser>
        <c:ser>
          <c:idx val="2"/>
          <c:order val="2"/>
          <c:tx>
            <c:strRef>
              <c:f>'Zusammenführung und Vergleich'!$D$5</c:f>
              <c:strCache>
                <c:ptCount val="1"/>
                <c:pt idx="0">
                  <c:v>Supply - EE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Vergleich'!$D$6:$D$12</c:f>
              <c:numCache>
                <c:formatCode>General</c:formatCode>
                <c:ptCount val="7"/>
                <c:pt idx="0">
                  <c:v>2.5434983101468638</c:v>
                </c:pt>
                <c:pt idx="1">
                  <c:v>1.9819276816126088</c:v>
                </c:pt>
                <c:pt idx="2">
                  <c:v>1.3916236499169781</c:v>
                </c:pt>
                <c:pt idx="3">
                  <c:v>1</c:v>
                </c:pt>
                <c:pt idx="4">
                  <c:v>0.71670239496312527</c:v>
                </c:pt>
                <c:pt idx="5">
                  <c:v>0.412428645992238</c:v>
                </c:pt>
                <c:pt idx="6">
                  <c:v>0.26137896871862354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B-46F0-8BC3-A989BB451F59}"/>
            </c:ext>
          </c:extLst>
        </c:ser>
        <c:ser>
          <c:idx val="3"/>
          <c:order val="3"/>
          <c:tx>
            <c:strRef>
              <c:f>'Zusammenführung und Vergleich'!$E$5</c:f>
              <c:strCache>
                <c:ptCount val="1"/>
                <c:pt idx="0">
                  <c:v>Supply - Issue Rates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Vergleich'!$E$6:$E$12</c:f>
              <c:numCache>
                <c:formatCode>General</c:formatCode>
                <c:ptCount val="7"/>
                <c:pt idx="0">
                  <c:v>2.5434983101468638</c:v>
                </c:pt>
                <c:pt idx="1">
                  <c:v>1.9819276816126088</c:v>
                </c:pt>
                <c:pt idx="2">
                  <c:v>1.3916236499169781</c:v>
                </c:pt>
                <c:pt idx="3">
                  <c:v>1</c:v>
                </c:pt>
                <c:pt idx="4">
                  <c:v>0.71670239496312527</c:v>
                </c:pt>
                <c:pt idx="5">
                  <c:v>0.412428645992238</c:v>
                </c:pt>
                <c:pt idx="6">
                  <c:v>0.26137896871862354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B-46F0-8BC3-A989BB451F59}"/>
            </c:ext>
          </c:extLst>
        </c:ser>
        <c:ser>
          <c:idx val="4"/>
          <c:order val="4"/>
          <c:tx>
            <c:strRef>
              <c:f>'Zusammenführung und Vergleich'!$F$5</c:f>
              <c:strCache>
                <c:ptCount val="1"/>
                <c:pt idx="0">
                  <c:v>WTP - Korrekturfaktor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Vergleich'!$F$6:$F$12</c:f>
              <c:numCache>
                <c:formatCode>General</c:formatCode>
                <c:ptCount val="7"/>
                <c:pt idx="0">
                  <c:v>9.9999999999999978E-2</c:v>
                </c:pt>
                <c:pt idx="1">
                  <c:v>0.19999999999999996</c:v>
                </c:pt>
                <c:pt idx="2">
                  <c:v>0.5</c:v>
                </c:pt>
                <c:pt idx="3">
                  <c:v>1</c:v>
                </c:pt>
                <c:pt idx="4">
                  <c:v>1.9999650512219109</c:v>
                </c:pt>
                <c:pt idx="5">
                  <c:v>4.9224269726503307</c:v>
                </c:pt>
                <c:pt idx="6">
                  <c:v>9.0406948875553184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B-46F0-8BC3-A989BB451F59}"/>
            </c:ext>
          </c:extLst>
        </c:ser>
        <c:ser>
          <c:idx val="5"/>
          <c:order val="5"/>
          <c:tx>
            <c:strRef>
              <c:f>'Zusammenführung und Vergleich'!$G$5</c:f>
              <c:strCache>
                <c:ptCount val="1"/>
                <c:pt idx="0">
                  <c:v>WTP - Derating factors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Vergleich'!$G$6:$G$12</c:f>
              <c:numCache>
                <c:formatCode>General</c:formatCode>
                <c:ptCount val="7"/>
                <c:pt idx="0">
                  <c:v>9.8221028370555463E-2</c:v>
                </c:pt>
                <c:pt idx="1">
                  <c:v>0.19772938344674248</c:v>
                </c:pt>
                <c:pt idx="2">
                  <c:v>0.50094462303030041</c:v>
                </c:pt>
                <c:pt idx="3">
                  <c:v>1</c:v>
                </c:pt>
                <c:pt idx="4">
                  <c:v>2.0013502602247737</c:v>
                </c:pt>
                <c:pt idx="5">
                  <c:v>4.9062358564563198</c:v>
                </c:pt>
                <c:pt idx="6">
                  <c:v>8.9353327900634518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B-46F0-8BC3-A989BB451F59}"/>
            </c:ext>
          </c:extLst>
        </c:ser>
        <c:ser>
          <c:idx val="6"/>
          <c:order val="6"/>
          <c:tx>
            <c:strRef>
              <c:f>'Zusammenführung und Vergleich'!$H$5</c:f>
              <c:strCache>
                <c:ptCount val="1"/>
                <c:pt idx="0">
                  <c:v>WTP - Percentages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Vergleich'!$H$6:$H$12</c:f>
              <c:numCache>
                <c:formatCode>General</c:formatCode>
                <c:ptCount val="7"/>
                <c:pt idx="0">
                  <c:v>9.8541670958797022E-3</c:v>
                </c:pt>
                <c:pt idx="1">
                  <c:v>3.9320363063260179E-2</c:v>
                </c:pt>
                <c:pt idx="2">
                  <c:v>0.24685562277378484</c:v>
                </c:pt>
                <c:pt idx="3">
                  <c:v>1</c:v>
                </c:pt>
                <c:pt idx="4">
                  <c:v>3.9464272423030473</c:v>
                </c:pt>
                <c:pt idx="5">
                  <c:v>15.671056329591549</c:v>
                </c:pt>
                <c:pt idx="6">
                  <c:v>22.267862107490291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B-46F0-8BC3-A989BB451F59}"/>
            </c:ext>
          </c:extLst>
        </c:ser>
        <c:ser>
          <c:idx val="7"/>
          <c:order val="7"/>
          <c:tx>
            <c:strRef>
              <c:f>'Zusammenführung und Vergleich'!$I$5</c:f>
              <c:strCache>
                <c:ptCount val="1"/>
                <c:pt idx="0">
                  <c:v>LCOE Cap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'Zusammenführung und Vergleich'!$A$6:$A$12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cat>
          <c:val>
            <c:numRef>
              <c:f>'Zusammenführung und Vergleich'!$I$6:$I$12</c:f>
              <c:numCache>
                <c:formatCode>General</c:formatCode>
                <c:ptCount val="7"/>
                <c:pt idx="0">
                  <c:v>0.90406948875553206</c:v>
                </c:pt>
                <c:pt idx="1">
                  <c:v>0.98448539453006645</c:v>
                </c:pt>
                <c:pt idx="2">
                  <c:v>0.99998252561095546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F-49FE-AAA8-4F575003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48256"/>
        <c:axId val="381750336"/>
      </c:lineChart>
      <c:catAx>
        <c:axId val="3817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750336"/>
        <c:crosses val="autoZero"/>
        <c:auto val="1"/>
        <c:lblAlgn val="ctr"/>
        <c:lblOffset val="100"/>
        <c:noMultiLvlLbl val="0"/>
      </c:catAx>
      <c:valAx>
        <c:axId val="381750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7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- Growth'!$A$15:$A$21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- Growth'!$W$15:$W$21</c:f>
              <c:numCache>
                <c:formatCode>General</c:formatCode>
                <c:ptCount val="7"/>
                <c:pt idx="0">
                  <c:v>0.17172591677912322</c:v>
                </c:pt>
                <c:pt idx="1">
                  <c:v>0.18139868154501582</c:v>
                </c:pt>
                <c:pt idx="2">
                  <c:v>0.22560932964930597</c:v>
                </c:pt>
                <c:pt idx="3">
                  <c:v>1</c:v>
                </c:pt>
                <c:pt idx="4">
                  <c:v>4.0516524756913315</c:v>
                </c:pt>
                <c:pt idx="5">
                  <c:v>4.9662906524954122</c:v>
                </c:pt>
                <c:pt idx="6">
                  <c:v>5.2167146749797011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F50-AB76-B493FF44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- Total'!$A$4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- Total'!$B$3:$V$3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Total'!$B$4:$V$4</c:f>
              <c:numCache>
                <c:formatCode>General</c:formatCode>
                <c:ptCount val="21"/>
                <c:pt idx="0">
                  <c:v>0.32096815080033908</c:v>
                </c:pt>
                <c:pt idx="1">
                  <c:v>0.28432539123708866</c:v>
                </c:pt>
                <c:pt idx="2">
                  <c:v>0.27231125222816949</c:v>
                </c:pt>
                <c:pt idx="3">
                  <c:v>0.24387341716696048</c:v>
                </c:pt>
                <c:pt idx="4">
                  <c:v>0.24314219181085736</c:v>
                </c:pt>
                <c:pt idx="5">
                  <c:v>0.21917339515011572</c:v>
                </c:pt>
                <c:pt idx="6">
                  <c:v>0.22084671789763238</c:v>
                </c:pt>
                <c:pt idx="7">
                  <c:v>0.22250345240609082</c:v>
                </c:pt>
                <c:pt idx="8">
                  <c:v>0.22442806334811188</c:v>
                </c:pt>
                <c:pt idx="9">
                  <c:v>0.22787811891112836</c:v>
                </c:pt>
                <c:pt idx="10">
                  <c:v>0.230711950467021</c:v>
                </c:pt>
                <c:pt idx="11">
                  <c:v>0.23362676978306623</c:v>
                </c:pt>
                <c:pt idx="12">
                  <c:v>0.23755576856127114</c:v>
                </c:pt>
                <c:pt idx="13">
                  <c:v>0.23304194981081719</c:v>
                </c:pt>
                <c:pt idx="14">
                  <c:v>0.23164732957997711</c:v>
                </c:pt>
                <c:pt idx="15">
                  <c:v>0.23020127980963451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6-4771-A549-D48A84BB9F96}"/>
            </c:ext>
          </c:extLst>
        </c:ser>
        <c:ser>
          <c:idx val="1"/>
          <c:order val="1"/>
          <c:tx>
            <c:strRef>
              <c:f>'Demand - Total'!$A$5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- Total'!$B$3:$V$3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Total'!$B$5:$V$5</c:f>
              <c:numCache>
                <c:formatCode>General</c:formatCode>
                <c:ptCount val="21"/>
                <c:pt idx="0">
                  <c:v>0.5035701896075766</c:v>
                </c:pt>
                <c:pt idx="1">
                  <c:v>0.30677476690300398</c:v>
                </c:pt>
                <c:pt idx="2">
                  <c:v>0.2828077995067852</c:v>
                </c:pt>
                <c:pt idx="3">
                  <c:v>0.2827953302743898</c:v>
                </c:pt>
                <c:pt idx="4">
                  <c:v>0.24401198474163141</c:v>
                </c:pt>
                <c:pt idx="5">
                  <c:v>0.21918018409768125</c:v>
                </c:pt>
                <c:pt idx="6">
                  <c:v>0.22084671789763238</c:v>
                </c:pt>
                <c:pt idx="7">
                  <c:v>0.22250345240609082</c:v>
                </c:pt>
                <c:pt idx="8">
                  <c:v>0.22442806334811188</c:v>
                </c:pt>
                <c:pt idx="9">
                  <c:v>0.22787811891112836</c:v>
                </c:pt>
                <c:pt idx="10">
                  <c:v>0.230711950467021</c:v>
                </c:pt>
                <c:pt idx="11">
                  <c:v>0.23362676978306623</c:v>
                </c:pt>
                <c:pt idx="12">
                  <c:v>0.23755576856127114</c:v>
                </c:pt>
                <c:pt idx="13">
                  <c:v>0.23304194981081719</c:v>
                </c:pt>
                <c:pt idx="14">
                  <c:v>0.23164732957997711</c:v>
                </c:pt>
                <c:pt idx="15">
                  <c:v>0.23020127980963451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6-4771-A549-D48A84BB9F96}"/>
            </c:ext>
          </c:extLst>
        </c:ser>
        <c:ser>
          <c:idx val="2"/>
          <c:order val="2"/>
          <c:tx>
            <c:strRef>
              <c:f>'Demand - Total'!$A$6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'Demand - Total'!$B$3:$V$3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Total'!$B$6:$V$6</c:f>
              <c:numCache>
                <c:formatCode>General</c:formatCode>
                <c:ptCount val="21"/>
                <c:pt idx="0">
                  <c:v>0.89373840014379102</c:v>
                </c:pt>
                <c:pt idx="1">
                  <c:v>0.54329085558749035</c:v>
                </c:pt>
                <c:pt idx="2">
                  <c:v>0.32533396536325865</c:v>
                </c:pt>
                <c:pt idx="3">
                  <c:v>0.31472234895140327</c:v>
                </c:pt>
                <c:pt idx="4">
                  <c:v>0.30444585255082685</c:v>
                </c:pt>
                <c:pt idx="5">
                  <c:v>0.29022404693514031</c:v>
                </c:pt>
                <c:pt idx="6">
                  <c:v>0.29287243175231986</c:v>
                </c:pt>
                <c:pt idx="7">
                  <c:v>0.29494387543054373</c:v>
                </c:pt>
                <c:pt idx="8">
                  <c:v>0.29891349321802652</c:v>
                </c:pt>
                <c:pt idx="9">
                  <c:v>0.29367356794436333</c:v>
                </c:pt>
                <c:pt idx="10">
                  <c:v>0.23201995332452732</c:v>
                </c:pt>
                <c:pt idx="11">
                  <c:v>0.2348686564868247</c:v>
                </c:pt>
                <c:pt idx="12">
                  <c:v>0.23878945769988966</c:v>
                </c:pt>
                <c:pt idx="13">
                  <c:v>0.23428383883362874</c:v>
                </c:pt>
                <c:pt idx="14">
                  <c:v>0.23165580099168318</c:v>
                </c:pt>
                <c:pt idx="15">
                  <c:v>0.23020127980963451</c:v>
                </c:pt>
                <c:pt idx="16">
                  <c:v>0.22904846221694644</c:v>
                </c:pt>
                <c:pt idx="17">
                  <c:v>0.22768191530946175</c:v>
                </c:pt>
                <c:pt idx="18">
                  <c:v>0.22640004109070869</c:v>
                </c:pt>
                <c:pt idx="19">
                  <c:v>0.22502735073677252</c:v>
                </c:pt>
                <c:pt idx="20">
                  <c:v>0.22498247642930425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6-4771-A549-D48A84BB9F96}"/>
            </c:ext>
          </c:extLst>
        </c:ser>
        <c:ser>
          <c:idx val="3"/>
          <c:order val="3"/>
          <c:tx>
            <c:strRef>
              <c:f>'Demand - Total'!$A$7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'Demand - Total'!$B$3:$V$3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'Demand - Total'!$B$7:$V$7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6-4771-A549-D48A84BB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21-44A3-8DA8-6CE151EB84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421-44A3-8DA8-6CE151EB84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421-44A3-8DA8-6CE151EB84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421-44A3-8DA8-6CE151EB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- Total'!$A$15:$A$21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- Total'!$W$15:$W$21</c:f>
              <c:numCache>
                <c:formatCode>General</c:formatCode>
                <c:ptCount val="7"/>
                <c:pt idx="0">
                  <c:v>0.13349408679964431</c:v>
                </c:pt>
                <c:pt idx="1">
                  <c:v>0.14312721568662273</c:v>
                </c:pt>
                <c:pt idx="2">
                  <c:v>0.18244910368662648</c:v>
                </c:pt>
                <c:pt idx="3">
                  <c:v>1</c:v>
                </c:pt>
                <c:pt idx="4">
                  <c:v>4.3399144260208065</c:v>
                </c:pt>
                <c:pt idx="5">
                  <c:v>5.3030646468721541</c:v>
                </c:pt>
                <c:pt idx="6">
                  <c:v>5.570811491915391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4-477E-8E1D-DA43C9E3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'Supply - EE Generation'!$A$4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'Supply - EE Generation'!$B$3:$V$3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EE Generation'!$B$4:$V$4</c:f>
              <c:numCache>
                <c:formatCode>General</c:formatCode>
                <c:ptCount val="21"/>
                <c:pt idx="0">
                  <c:v>3.253232643072467</c:v>
                </c:pt>
                <c:pt idx="1">
                  <c:v>3.3308220967354791</c:v>
                </c:pt>
                <c:pt idx="2">
                  <c:v>3.48791665325066</c:v>
                </c:pt>
                <c:pt idx="3">
                  <c:v>3.6543623145735267</c:v>
                </c:pt>
                <c:pt idx="4">
                  <c:v>3.838459095185085</c:v>
                </c:pt>
                <c:pt idx="5">
                  <c:v>3.9513480861768202</c:v>
                </c:pt>
                <c:pt idx="6">
                  <c:v>4.0586389985928957</c:v>
                </c:pt>
                <c:pt idx="7">
                  <c:v>4.2636238943890099</c:v>
                </c:pt>
                <c:pt idx="8">
                  <c:v>4.377407334486394</c:v>
                </c:pt>
                <c:pt idx="9">
                  <c:v>4.5699403802061598</c:v>
                </c:pt>
                <c:pt idx="10">
                  <c:v>4.7201670180001329</c:v>
                </c:pt>
                <c:pt idx="11">
                  <c:v>4.9758188440335704</c:v>
                </c:pt>
                <c:pt idx="12">
                  <c:v>5.2287001391714742</c:v>
                </c:pt>
                <c:pt idx="13">
                  <c:v>5.485433207697386</c:v>
                </c:pt>
                <c:pt idx="14">
                  <c:v>5.6660996299998931</c:v>
                </c:pt>
                <c:pt idx="15">
                  <c:v>5.8100544263651717</c:v>
                </c:pt>
                <c:pt idx="16">
                  <c:v>6.2492063182799269</c:v>
                </c:pt>
                <c:pt idx="17">
                  <c:v>6.5325510713718895</c:v>
                </c:pt>
                <c:pt idx="18">
                  <c:v>6.7757263438672526</c:v>
                </c:pt>
                <c:pt idx="19">
                  <c:v>7.0242721780730015</c:v>
                </c:pt>
                <c:pt idx="20">
                  <c:v>7.1510056445672427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DC5-93D4-CD9D8347F0CF}"/>
            </c:ext>
          </c:extLst>
        </c:ser>
        <c:ser>
          <c:idx val="1"/>
          <c:order val="1"/>
          <c:tx>
            <c:strRef>
              <c:f>'Supply - EE Generation'!$A$5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'Supply - EE Generation'!$B$3:$V$3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EE Generation'!$B$5:$V$5</c:f>
              <c:numCache>
                <c:formatCode>General</c:formatCode>
                <c:ptCount val="21"/>
                <c:pt idx="0">
                  <c:v>2.4723859699840367</c:v>
                </c:pt>
                <c:pt idx="1">
                  <c:v>2.6573511014317943</c:v>
                </c:pt>
                <c:pt idx="2">
                  <c:v>2.6914349190610856</c:v>
                </c:pt>
                <c:pt idx="3">
                  <c:v>2.7646669889058533</c:v>
                </c:pt>
                <c:pt idx="4">
                  <c:v>2.8171967327534024</c:v>
                </c:pt>
                <c:pt idx="5">
                  <c:v>2.9085106957864304</c:v>
                </c:pt>
                <c:pt idx="6">
                  <c:v>3.0031536777471608</c:v>
                </c:pt>
                <c:pt idx="7">
                  <c:v>3.171782820083028</c:v>
                </c:pt>
                <c:pt idx="8">
                  <c:v>3.2921177522225284</c:v>
                </c:pt>
                <c:pt idx="9">
                  <c:v>3.5160804128956018</c:v>
                </c:pt>
                <c:pt idx="10">
                  <c:v>3.78869961397697</c:v>
                </c:pt>
                <c:pt idx="11">
                  <c:v>3.9751968711120833</c:v>
                </c:pt>
                <c:pt idx="12">
                  <c:v>4.1172569937454027</c:v>
                </c:pt>
                <c:pt idx="13">
                  <c:v>4.3097443658588892</c:v>
                </c:pt>
                <c:pt idx="14">
                  <c:v>4.5614988611636056</c:v>
                </c:pt>
                <c:pt idx="15">
                  <c:v>4.7197133048840154</c:v>
                </c:pt>
                <c:pt idx="16">
                  <c:v>4.9814530321782158</c:v>
                </c:pt>
                <c:pt idx="17">
                  <c:v>5.252890155495729</c:v>
                </c:pt>
                <c:pt idx="18">
                  <c:v>5.4925136732989035</c:v>
                </c:pt>
                <c:pt idx="19">
                  <c:v>5.6751343680888056</c:v>
                </c:pt>
                <c:pt idx="20">
                  <c:v>5.864888807659919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DC5-93D4-CD9D8347F0CF}"/>
            </c:ext>
          </c:extLst>
        </c:ser>
        <c:ser>
          <c:idx val="2"/>
          <c:order val="2"/>
          <c:tx>
            <c:strRef>
              <c:f>'Supply - EE Generation'!$A$6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'Supply - EE Generation'!$B$3:$V$3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EE Generation'!$B$6:$V$6</c:f>
              <c:numCache>
                <c:formatCode>General</c:formatCode>
                <c:ptCount val="21"/>
                <c:pt idx="0">
                  <c:v>1.890565744397122</c:v>
                </c:pt>
                <c:pt idx="1">
                  <c:v>1.9091029320288631</c:v>
                </c:pt>
                <c:pt idx="2">
                  <c:v>1.9259610474423241</c:v>
                </c:pt>
                <c:pt idx="3">
                  <c:v>1.9594119795983185</c:v>
                </c:pt>
                <c:pt idx="4">
                  <c:v>1.9869636254070837</c:v>
                </c:pt>
                <c:pt idx="5">
                  <c:v>2.0762816486468125</c:v>
                </c:pt>
                <c:pt idx="6">
                  <c:v>2.1292768735984002</c:v>
                </c:pt>
                <c:pt idx="7">
                  <c:v>2.1988420963044844</c:v>
                </c:pt>
                <c:pt idx="8">
                  <c:v>2.2938170660302086</c:v>
                </c:pt>
                <c:pt idx="9">
                  <c:v>2.3845042782560681</c:v>
                </c:pt>
                <c:pt idx="10">
                  <c:v>2.4888294113090788</c:v>
                </c:pt>
                <c:pt idx="11">
                  <c:v>2.5882998249921072</c:v>
                </c:pt>
                <c:pt idx="12">
                  <c:v>2.8277632710475369</c:v>
                </c:pt>
                <c:pt idx="13">
                  <c:v>2.9079767959426728</c:v>
                </c:pt>
                <c:pt idx="14">
                  <c:v>3.0185790078811894</c:v>
                </c:pt>
                <c:pt idx="15">
                  <c:v>3.2139848455727411</c:v>
                </c:pt>
                <c:pt idx="16">
                  <c:v>3.4793968988566033</c:v>
                </c:pt>
                <c:pt idx="17">
                  <c:v>3.6939221351962765</c:v>
                </c:pt>
                <c:pt idx="18">
                  <c:v>4.0673890695514334</c:v>
                </c:pt>
                <c:pt idx="19">
                  <c:v>4.2065208124555618</c:v>
                </c:pt>
                <c:pt idx="20">
                  <c:v>4.3878816208091109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8-4DC5-93D4-CD9D8347F0CF}"/>
            </c:ext>
          </c:extLst>
        </c:ser>
        <c:ser>
          <c:idx val="3"/>
          <c:order val="3"/>
          <c:tx>
            <c:strRef>
              <c:f>'Supply - EE Generation'!$A$7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'Supply - EE Generation'!$B$3:$V$3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'Supply - EE Generation'!$B$7:$V$7</c:f>
              <c:numCache>
                <c:formatCode>General</c:formatCode>
                <c:ptCount val="21"/>
                <c:pt idx="0">
                  <c:v>1.2473789312453616</c:v>
                </c:pt>
                <c:pt idx="1">
                  <c:v>1.2686759491164641</c:v>
                </c:pt>
                <c:pt idx="2">
                  <c:v>1.2986278394559914</c:v>
                </c:pt>
                <c:pt idx="3">
                  <c:v>1.3196763309200321</c:v>
                </c:pt>
                <c:pt idx="4">
                  <c:v>1.3784910241711303</c:v>
                </c:pt>
                <c:pt idx="5">
                  <c:v>1.4460091993000967</c:v>
                </c:pt>
                <c:pt idx="6">
                  <c:v>1.5058660809535813</c:v>
                </c:pt>
                <c:pt idx="7">
                  <c:v>1.5562792320597452</c:v>
                </c:pt>
                <c:pt idx="8">
                  <c:v>1.6898350644480176</c:v>
                </c:pt>
                <c:pt idx="9">
                  <c:v>1.8414988262518182</c:v>
                </c:pt>
                <c:pt idx="10">
                  <c:v>1.9791849824152807</c:v>
                </c:pt>
                <c:pt idx="11">
                  <c:v>2.0109431014346484</c:v>
                </c:pt>
                <c:pt idx="12">
                  <c:v>2.0842909364403877</c:v>
                </c:pt>
                <c:pt idx="13">
                  <c:v>2.1756658893278247</c:v>
                </c:pt>
                <c:pt idx="14">
                  <c:v>2.2275734796675093</c:v>
                </c:pt>
                <c:pt idx="15">
                  <c:v>2.4166230958191655</c:v>
                </c:pt>
                <c:pt idx="16">
                  <c:v>2.5482320945195358</c:v>
                </c:pt>
                <c:pt idx="17">
                  <c:v>2.667622151556766</c:v>
                </c:pt>
                <c:pt idx="18">
                  <c:v>2.8814065773098925</c:v>
                </c:pt>
                <c:pt idx="19">
                  <c:v>2.9796786927198702</c:v>
                </c:pt>
                <c:pt idx="20">
                  <c:v>3.1728180059577218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8-4DC5-93D4-CD9D8347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9119"/>
        <c:axId val="139173823"/>
      </c:lineChart>
      <c:catAx>
        <c:axId val="2128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73823"/>
        <c:crosses val="autoZero"/>
        <c:auto val="1"/>
        <c:lblAlgn val="ctr"/>
        <c:lblOffset val="100"/>
        <c:noMultiLvlLbl val="0"/>
      </c:catAx>
      <c:valAx>
        <c:axId val="1391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80-4016-98F2-B9609C6EA3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80-4016-98F2-B9609C6EA3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80-4016-98F2-B9609C6EA3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80-4016-98F2-B9609C6E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31679"/>
        <c:axId val="219279567"/>
      </c:barChart>
      <c:catAx>
        <c:axId val="218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567"/>
        <c:crosses val="autoZero"/>
        <c:auto val="1"/>
        <c:lblAlgn val="ctr"/>
        <c:lblOffset val="100"/>
        <c:noMultiLvlLbl val="0"/>
      </c:catAx>
      <c:valAx>
        <c:axId val="2192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5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'Supply - EE Generation'!$A$15:$A$21</c:f>
              <c:strCach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'Supply - EE Generation'!$W$15:$W$21</c:f>
              <c:numCache>
                <c:formatCode>General</c:formatCode>
                <c:ptCount val="7"/>
                <c:pt idx="0">
                  <c:v>2.5434983101468638</c:v>
                </c:pt>
                <c:pt idx="1">
                  <c:v>1.9819276816126088</c:v>
                </c:pt>
                <c:pt idx="2">
                  <c:v>1.3916236499169781</c:v>
                </c:pt>
                <c:pt idx="3">
                  <c:v>1</c:v>
                </c:pt>
                <c:pt idx="4">
                  <c:v>0.71670239496312527</c:v>
                </c:pt>
                <c:pt idx="5">
                  <c:v>0.412428645992238</c:v>
                </c:pt>
                <c:pt idx="6">
                  <c:v>0.26137896871862354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E-41C1-BBE9-530EE908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14063"/>
        <c:axId val="1144506575"/>
      </c:lineChart>
      <c:catAx>
        <c:axId val="11445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06575"/>
        <c:crosses val="autoZero"/>
        <c:auto val="1"/>
        <c:lblAlgn val="ctr"/>
        <c:lblOffset val="100"/>
        <c:noMultiLvlLbl val="0"/>
      </c:catAx>
      <c:valAx>
        <c:axId val="114450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389777</xdr:colOff>
      <xdr:row>1</xdr:row>
      <xdr:rowOff>20358</xdr:rowOff>
    </xdr:from>
    <xdr:to>
      <xdr:col>27</xdr:col>
      <xdr:colOff>537882</xdr:colOff>
      <xdr:row>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D15E1-AADF-488C-AC98-0238DD6E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451410</xdr:colOff>
      <xdr:row>7</xdr:row>
      <xdr:rowOff>0</xdr:rowOff>
    </xdr:from>
    <xdr:to>
      <xdr:col>27</xdr:col>
      <xdr:colOff>244101</xdr:colOff>
      <xdr:row>10</xdr:row>
      <xdr:rowOff>25587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2491F7-FDD1-4AF9-A849-C587B5DB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13</xdr:row>
      <xdr:rowOff>141196</xdr:rowOff>
    </xdr:from>
    <xdr:to>
      <xdr:col>27</xdr:col>
      <xdr:colOff>537883</xdr:colOff>
      <xdr:row>20</xdr:row>
      <xdr:rowOff>156884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426553</xdr:colOff>
      <xdr:row>13</xdr:row>
      <xdr:rowOff>41412</xdr:rowOff>
    </xdr:from>
    <xdr:to>
      <xdr:col>12</xdr:col>
      <xdr:colOff>372718</xdr:colOff>
      <xdr:row>27</xdr:row>
      <xdr:rowOff>117612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%20Variation/Sensi%20Analysis_Demand%20Variation_Grow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%20Variation/Sensi%20Analysis_Demand%20Variation_Total%20Dema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y%20Variation/Sensi%20Analysis_Supply%20Variation_EE%20Gener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y%20Variation/Sensi%20Analysis_Supply%20Variation_Issue%20ra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TP%20Variation/Sensi%20Analysis_WTP%20Variation_Korrekturfakt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TP%20Variation/Sensi%20Analysis_Demand%20Variation_Derating%20facto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TP%20Variation/Sensi%20Analysis_WTP%20Variation_WTP%20percentag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COE%20Cap/Sensi%20Analysis_LCOE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774507371.66487372</v>
          </cell>
          <cell r="AA155">
            <v>218882591.14741191</v>
          </cell>
          <cell r="AB155">
            <v>211432496.5702948</v>
          </cell>
          <cell r="AC155">
            <v>219885682.17430949</v>
          </cell>
          <cell r="AD155">
            <v>211937211.63842908</v>
          </cell>
          <cell r="AE155">
            <v>204236371.4740887</v>
          </cell>
          <cell r="AF155">
            <v>217673129.99382108</v>
          </cell>
          <cell r="AG155">
            <v>231705999.18959868</v>
          </cell>
          <cell r="AH155">
            <v>246374497.03530911</v>
          </cell>
          <cell r="AI155">
            <v>261720603.02553865</v>
          </cell>
          <cell r="AJ155">
            <v>277788905.53271025</v>
          </cell>
          <cell r="AK155">
            <v>291702382.14245558</v>
          </cell>
          <cell r="AL155">
            <v>306295700.95996457</v>
          </cell>
          <cell r="AM155">
            <v>309772521.69828361</v>
          </cell>
          <cell r="AN155">
            <v>317675205.47184056</v>
          </cell>
          <cell r="AO155">
            <v>325616468.35752088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2">
        <row r="155">
          <cell r="Z155">
            <v>774507371.66487372</v>
          </cell>
          <cell r="AA155">
            <v>346365612.24168813</v>
          </cell>
          <cell r="AB155">
            <v>228504661.76805565</v>
          </cell>
          <cell r="AC155">
            <v>228952404.39578447</v>
          </cell>
          <cell r="AD155">
            <v>246685654.55037633</v>
          </cell>
          <cell r="AE155">
            <v>205331749.0523847</v>
          </cell>
          <cell r="AF155">
            <v>217680319.16020641</v>
          </cell>
          <cell r="AG155">
            <v>231705999.18959868</v>
          </cell>
          <cell r="AH155">
            <v>246374497.03530911</v>
          </cell>
          <cell r="AI155">
            <v>261720603.02553865</v>
          </cell>
          <cell r="AJ155">
            <v>277788905.53271025</v>
          </cell>
          <cell r="AK155">
            <v>291702382.14245558</v>
          </cell>
          <cell r="AL155">
            <v>306295700.95996457</v>
          </cell>
          <cell r="AM155">
            <v>309772521.69828361</v>
          </cell>
          <cell r="AN155">
            <v>317675205.47184056</v>
          </cell>
          <cell r="AO155">
            <v>325616468.35752088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3">
        <row r="155">
          <cell r="Z155">
            <v>774507371.66487372</v>
          </cell>
          <cell r="AA155">
            <v>668086989.53624475</v>
          </cell>
          <cell r="AB155">
            <v>405349556.25235015</v>
          </cell>
          <cell r="AC155">
            <v>301979824.97755015</v>
          </cell>
          <cell r="AD155">
            <v>275522163.39787811</v>
          </cell>
          <cell r="AE155">
            <v>287421968.91504031</v>
          </cell>
          <cell r="AF155">
            <v>290387028.9995482</v>
          </cell>
          <cell r="AG155">
            <v>309527368.54575998</v>
          </cell>
          <cell r="AH155">
            <v>328777910.45343226</v>
          </cell>
          <cell r="AI155">
            <v>350899210.49859464</v>
          </cell>
          <cell r="AJ155">
            <v>360108598.95328909</v>
          </cell>
          <cell r="AK155">
            <v>293359913.5187701</v>
          </cell>
          <cell r="AL155">
            <v>307922553.32170057</v>
          </cell>
          <cell r="AM155">
            <v>311439091.64188653</v>
          </cell>
          <cell r="AN155">
            <v>319405683.30181801</v>
          </cell>
          <cell r="AO155">
            <v>325629424.34348243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774507371.66487372</v>
          </cell>
          <cell r="AA155">
            <v>1304140320.3525548</v>
          </cell>
          <cell r="AB155">
            <v>1783286425.7797215</v>
          </cell>
          <cell r="AC155">
            <v>2631294400.8966599</v>
          </cell>
          <cell r="AD155">
            <v>3836663311.9280353</v>
          </cell>
          <cell r="AE155">
            <v>5265184332.8504362</v>
          </cell>
          <cell r="AF155">
            <v>6830252827.6037464</v>
          </cell>
          <cell r="AG155">
            <v>8636143971.1914005</v>
          </cell>
          <cell r="AH155">
            <v>9980578073.3908901</v>
          </cell>
          <cell r="AI155">
            <v>11374194597.122477</v>
          </cell>
          <cell r="AJ155">
            <v>12641729993.999439</v>
          </cell>
          <cell r="AK155">
            <v>13587070468.102968</v>
          </cell>
          <cell r="AL155">
            <v>14115008390.099285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6">
        <row r="155">
          <cell r="Z155">
            <v>774507371.66487372</v>
          </cell>
          <cell r="AA155">
            <v>1815281228.9840846</v>
          </cell>
          <cell r="AB155">
            <v>3540128688.6391621</v>
          </cell>
          <cell r="AC155">
            <v>6055292124.973053</v>
          </cell>
          <cell r="AD155">
            <v>8170087822.6365013</v>
          </cell>
          <cell r="AE155">
            <v>9774933433.3660183</v>
          </cell>
          <cell r="AF155">
            <v>10813489917.908424</v>
          </cell>
          <cell r="AG155">
            <v>11445495589.670048</v>
          </cell>
          <cell r="AH155">
            <v>12083367901.557739</v>
          </cell>
          <cell r="AI155">
            <v>12670509128.884226</v>
          </cell>
          <cell r="AJ155">
            <v>13309134588.697935</v>
          </cell>
          <cell r="AK155">
            <v>13829009700.681309</v>
          </cell>
          <cell r="AL155">
            <v>14310222133.353842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7">
        <row r="155">
          <cell r="Z155">
            <v>774507371.66487372</v>
          </cell>
          <cell r="AA155">
            <v>2275340592.3784423</v>
          </cell>
          <cell r="AB155">
            <v>5153228551.3264294</v>
          </cell>
          <cell r="AC155">
            <v>7888520546.9673433</v>
          </cell>
          <cell r="AD155">
            <v>9385521802.014801</v>
          </cell>
          <cell r="AE155">
            <v>10205385290.837519</v>
          </cell>
          <cell r="AF155">
            <v>10813489917.908424</v>
          </cell>
          <cell r="AG155">
            <v>11445495589.670048</v>
          </cell>
          <cell r="AH155">
            <v>12083367901.557739</v>
          </cell>
          <cell r="AI155">
            <v>12670509128.884226</v>
          </cell>
          <cell r="AJ155">
            <v>13309134588.697935</v>
          </cell>
          <cell r="AK155">
            <v>13829009700.681309</v>
          </cell>
          <cell r="AL155">
            <v>14310222133.353842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199291644.7741468</v>
          </cell>
          <cell r="AA155">
            <v>194227456.56686065</v>
          </cell>
          <cell r="AB155">
            <v>202704150.75664732</v>
          </cell>
          <cell r="AC155">
            <v>196415968.73903653</v>
          </cell>
          <cell r="AD155">
            <v>211191077.73588499</v>
          </cell>
          <cell r="AE155">
            <v>204236371.4740887</v>
          </cell>
          <cell r="AF155">
            <v>217673129.99382108</v>
          </cell>
          <cell r="AG155">
            <v>231705999.18959868</v>
          </cell>
          <cell r="AH155">
            <v>246374497.03530911</v>
          </cell>
          <cell r="AI155">
            <v>261720603.02553865</v>
          </cell>
          <cell r="AJ155">
            <v>277788905.53271025</v>
          </cell>
          <cell r="AK155">
            <v>291702382.14245558</v>
          </cell>
          <cell r="AL155">
            <v>306295700.95996457</v>
          </cell>
          <cell r="AM155">
            <v>309772521.69828361</v>
          </cell>
          <cell r="AN155">
            <v>317675205.47184056</v>
          </cell>
          <cell r="AO155">
            <v>325616468.35752088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2">
        <row r="155">
          <cell r="Z155">
            <v>312670684.29026473</v>
          </cell>
          <cell r="AA155">
            <v>209563002.64008778</v>
          </cell>
          <cell r="AB155">
            <v>210517613.05238089</v>
          </cell>
          <cell r="AC155">
            <v>227763728.39641032</v>
          </cell>
          <cell r="AD155">
            <v>211946571.89791888</v>
          </cell>
          <cell r="AE155">
            <v>204242697.74382579</v>
          </cell>
          <cell r="AF155">
            <v>217673129.99382108</v>
          </cell>
          <cell r="AG155">
            <v>231705999.18959868</v>
          </cell>
          <cell r="AH155">
            <v>246374497.03530911</v>
          </cell>
          <cell r="AI155">
            <v>261720603.02553865</v>
          </cell>
          <cell r="AJ155">
            <v>277788905.53271025</v>
          </cell>
          <cell r="AK155">
            <v>291702382.14245558</v>
          </cell>
          <cell r="AL155">
            <v>306295700.95996457</v>
          </cell>
          <cell r="AM155">
            <v>309772521.69828361</v>
          </cell>
          <cell r="AN155">
            <v>317675205.47184056</v>
          </cell>
          <cell r="AO155">
            <v>325616468.35752088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3">
        <row r="155">
          <cell r="Z155">
            <v>554929189.44867003</v>
          </cell>
          <cell r="AA155">
            <v>371131120.57164407</v>
          </cell>
          <cell r="AB155">
            <v>242173412.30539852</v>
          </cell>
          <cell r="AC155">
            <v>253477790.94264382</v>
          </cell>
          <cell r="AD155">
            <v>264438875.1847977</v>
          </cell>
          <cell r="AE155">
            <v>270444805.67525387</v>
          </cell>
          <cell r="AF155">
            <v>288663827.63260734</v>
          </cell>
          <cell r="AG155">
            <v>307142494.29603863</v>
          </cell>
          <cell r="AH155">
            <v>328143728.77436382</v>
          </cell>
          <cell r="AI155">
            <v>337287422.16375571</v>
          </cell>
          <cell r="AJ155">
            <v>279363807.40270364</v>
          </cell>
          <cell r="AK155">
            <v>293252980.60415483</v>
          </cell>
          <cell r="AL155">
            <v>307886374.51745552</v>
          </cell>
          <cell r="AM155">
            <v>311423310.72823316</v>
          </cell>
          <cell r="AN155">
            <v>317686822.94854206</v>
          </cell>
          <cell r="AO155">
            <v>325616468.35752088</v>
          </cell>
          <cell r="AP155">
            <v>333598725.94250399</v>
          </cell>
          <cell r="AQ155">
            <v>341581406.99782032</v>
          </cell>
          <cell r="AR155">
            <v>349615396.9641431</v>
          </cell>
          <cell r="AS155">
            <v>357695029.99432808</v>
          </cell>
          <cell r="AT155">
            <v>365823137.579615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1173867113.6530838</v>
          </cell>
          <cell r="AA155">
            <v>1609802607.0104342</v>
          </cell>
          <cell r="AB155">
            <v>2370417903.2307882</v>
          </cell>
          <cell r="AC155">
            <v>3453822966.5725365</v>
          </cell>
          <cell r="AD155">
            <v>4809518935.8346109</v>
          </cell>
          <cell r="AE155">
            <v>6381090073.7902632</v>
          </cell>
          <cell r="AF155">
            <v>8145183658.6952686</v>
          </cell>
          <cell r="AG155">
            <v>9272907887.8315601</v>
          </cell>
          <cell r="AH155">
            <v>10666511248.472155</v>
          </cell>
          <cell r="AI155">
            <v>11980099052.169445</v>
          </cell>
          <cell r="AJ155">
            <v>12963396315.257759</v>
          </cell>
          <cell r="AK155">
            <v>13638691824.955297</v>
          </cell>
          <cell r="AL155">
            <v>14310222133.353842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6">
        <row r="155">
          <cell r="Z155">
            <v>1535123859.6291361</v>
          </cell>
          <cell r="AA155">
            <v>3170782352.9033332</v>
          </cell>
          <cell r="AB155">
            <v>5533977017.397769</v>
          </cell>
          <cell r="AC155">
            <v>7499168590.2347212</v>
          </cell>
          <cell r="AD155">
            <v>9110750057.5555248</v>
          </cell>
          <cell r="AE155">
            <v>10205385290.837519</v>
          </cell>
          <cell r="AF155">
            <v>10813489917.908424</v>
          </cell>
          <cell r="AG155">
            <v>11445495589.670048</v>
          </cell>
          <cell r="AH155">
            <v>12083367901.557739</v>
          </cell>
          <cell r="AI155">
            <v>12670509128.884226</v>
          </cell>
          <cell r="AJ155">
            <v>13309134588.697935</v>
          </cell>
          <cell r="AK155">
            <v>13829009700.681309</v>
          </cell>
          <cell r="AL155">
            <v>14310222133.353842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7">
        <row r="155">
          <cell r="Z155">
            <v>2019957689.4287043</v>
          </cell>
          <cell r="AA155">
            <v>4719337145.0359182</v>
          </cell>
          <cell r="AB155">
            <v>7223814250.9475117</v>
          </cell>
          <cell r="AC155">
            <v>8695166873.3049355</v>
          </cell>
          <cell r="AD155">
            <v>9513694320.8590336</v>
          </cell>
          <cell r="AE155">
            <v>10205385290.837519</v>
          </cell>
          <cell r="AF155">
            <v>10813489917.908424</v>
          </cell>
          <cell r="AG155">
            <v>11445495589.670048</v>
          </cell>
          <cell r="AH155">
            <v>12083367901.557739</v>
          </cell>
          <cell r="AI155">
            <v>12670509128.884226</v>
          </cell>
          <cell r="AJ155">
            <v>13309134588.697935</v>
          </cell>
          <cell r="AK155">
            <v>13829009700.681309</v>
          </cell>
          <cell r="AL155">
            <v>14310222133.353842</v>
          </cell>
          <cell r="AM155">
            <v>14770433388.61306</v>
          </cell>
          <cell r="AN155">
            <v>15261964428.694593</v>
          </cell>
          <cell r="AO155">
            <v>15766862679.295086</v>
          </cell>
          <cell r="AP155">
            <v>16264056026.777781</v>
          </cell>
          <cell r="AQ155">
            <v>16783270674.849266</v>
          </cell>
          <cell r="AR155">
            <v>17310825154.740822</v>
          </cell>
          <cell r="AS155">
            <v>17855469532.960033</v>
          </cell>
          <cell r="AT155">
            <v>18255039008.399742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201995768.94287038</v>
          </cell>
          <cell r="AA155">
            <v>227534059.23784429</v>
          </cell>
          <cell r="AB155">
            <v>259634949.83113474</v>
          </cell>
          <cell r="AC155">
            <v>294322818.15651292</v>
          </cell>
          <cell r="AD155">
            <v>333405036.41912526</v>
          </cell>
          <cell r="AE155">
            <v>368205728.1629023</v>
          </cell>
          <cell r="AF155">
            <v>400031597.81989861</v>
          </cell>
          <cell r="AG155">
            <v>443996362.27442658</v>
          </cell>
          <cell r="AH155">
            <v>480546645.66610771</v>
          </cell>
          <cell r="AI155">
            <v>524862833.61184382</v>
          </cell>
          <cell r="AJ155">
            <v>568332081.28474641</v>
          </cell>
          <cell r="AK155">
            <v>621272216.04855525</v>
          </cell>
          <cell r="AL155">
            <v>674169431.42928565</v>
          </cell>
          <cell r="AM155">
            <v>729154763.22411501</v>
          </cell>
          <cell r="AN155">
            <v>777034368.34253967</v>
          </cell>
          <cell r="AO155">
            <v>821824016.28804064</v>
          </cell>
          <cell r="AP155">
            <v>910168636.69464493</v>
          </cell>
          <cell r="AQ155">
            <v>980050604.02423668</v>
          </cell>
          <cell r="AR155">
            <v>1046332961.7870682</v>
          </cell>
          <cell r="AS155">
            <v>1116551938.7744198</v>
          </cell>
          <cell r="AT155">
            <v>1162758701.5947657</v>
          </cell>
        </row>
      </sheetData>
      <sheetData sheetId="2">
        <row r="155">
          <cell r="Z155">
            <v>307024771.92582738</v>
          </cell>
          <cell r="AA155">
            <v>363056245.796817</v>
          </cell>
          <cell r="AB155">
            <v>400692241.04476905</v>
          </cell>
          <cell r="AC155">
            <v>445333280.82659638</v>
          </cell>
          <cell r="AD155">
            <v>489398248.61580205</v>
          </cell>
          <cell r="AE155">
            <v>542058191.40971971</v>
          </cell>
          <cell r="AF155">
            <v>591999615.94239092</v>
          </cell>
          <cell r="AG155">
            <v>660592992.68618762</v>
          </cell>
          <cell r="AH155">
            <v>722809655.16041052</v>
          </cell>
          <cell r="AI155">
            <v>807651643.20862913</v>
          </cell>
          <cell r="AJ155">
            <v>912357350.39161444</v>
          </cell>
          <cell r="AK155">
            <v>992672541.64867425</v>
          </cell>
          <cell r="AL155">
            <v>1061728051.9595524</v>
          </cell>
          <cell r="AM155">
            <v>1145751124.3541005</v>
          </cell>
          <cell r="AN155">
            <v>1251104504.9448042</v>
          </cell>
          <cell r="AO155">
            <v>1335193600.3719971</v>
          </cell>
          <cell r="AP155">
            <v>1451052208.5959899</v>
          </cell>
          <cell r="AQ155">
            <v>1576137136.4787245</v>
          </cell>
          <cell r="AR155">
            <v>1696348939.6647356</v>
          </cell>
          <cell r="AS155">
            <v>1804196113.3781803</v>
          </cell>
          <cell r="AT155">
            <v>1907270343.2063978</v>
          </cell>
        </row>
      </sheetData>
      <sheetData sheetId="3">
        <row r="155">
          <cell r="Z155">
            <v>586933556.8265419</v>
          </cell>
          <cell r="AA155">
            <v>652070160.17627752</v>
          </cell>
          <cell r="AB155">
            <v>716827335.11331892</v>
          </cell>
          <cell r="AC155">
            <v>789056483.89753449</v>
          </cell>
          <cell r="AD155">
            <v>862929190.41824913</v>
          </cell>
          <cell r="AE155">
            <v>967389837.13653493</v>
          </cell>
          <cell r="AF155">
            <v>1049339483.3118105</v>
          </cell>
          <cell r="AG155">
            <v>1144892134.2005115</v>
          </cell>
          <cell r="AH155">
            <v>1259062742.6517758</v>
          </cell>
          <cell r="AI155">
            <v>1369315098.360851</v>
          </cell>
          <cell r="AJ155">
            <v>1498338505.7116823</v>
          </cell>
          <cell r="AK155">
            <v>1615853408.73001</v>
          </cell>
          <cell r="AL155">
            <v>1823007158.4874012</v>
          </cell>
          <cell r="AM155">
            <v>1932723498.6030054</v>
          </cell>
          <cell r="AN155">
            <v>2069800908.7788079</v>
          </cell>
          <cell r="AO155">
            <v>2273068150.6971097</v>
          </cell>
          <cell r="AP155">
            <v>2533792109.478272</v>
          </cell>
          <cell r="AQ155">
            <v>2770916430.8587098</v>
          </cell>
          <cell r="AR155">
            <v>3140507036.3682036</v>
          </cell>
          <cell r="AS155">
            <v>3343263792.7269897</v>
          </cell>
          <cell r="AT155">
            <v>3567363661.6688061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1109858378.8973403</v>
          </cell>
          <cell r="AA155">
            <v>1336173979.0724897</v>
          </cell>
          <cell r="AB155">
            <v>1463565729.7443087</v>
          </cell>
          <cell r="AC155">
            <v>1594871546.7914746</v>
          </cell>
          <cell r="AD155">
            <v>1738257084.0307143</v>
          </cell>
          <cell r="AE155">
            <v>1907669893.5423603</v>
          </cell>
          <cell r="AF155">
            <v>2075298941.9841228</v>
          </cell>
          <cell r="AG155">
            <v>2251189699.1138086</v>
          </cell>
          <cell r="AH155">
            <v>2596335134.7699418</v>
          </cell>
          <cell r="AI155">
            <v>2812318826.6793895</v>
          </cell>
          <cell r="AJ155">
            <v>3042300569.3176537</v>
          </cell>
          <cell r="AK155">
            <v>3332001335.2198172</v>
          </cell>
          <cell r="AL155">
            <v>3833719095.7425828</v>
          </cell>
          <cell r="AM155">
            <v>4129395150.0924668</v>
          </cell>
          <cell r="AN155">
            <v>4485445383.3090277</v>
          </cell>
          <cell r="AO155">
            <v>5078465558.499898</v>
          </cell>
          <cell r="AP155">
            <v>5630826890.7591915</v>
          </cell>
          <cell r="AQ155">
            <v>5956388644.5027885</v>
          </cell>
          <cell r="AR155">
            <v>6269130396.6504917</v>
          </cell>
          <cell r="AS155">
            <v>6709264346.5631218</v>
          </cell>
          <cell r="AT155">
            <v>7661391274.6915989</v>
          </cell>
        </row>
      </sheetData>
      <sheetData sheetId="6">
        <row r="155">
          <cell r="Z155">
            <v>1563353421.4513226</v>
          </cell>
          <cell r="AA155">
            <v>1731828061.2084424</v>
          </cell>
          <cell r="AB155">
            <v>1956683796.478626</v>
          </cell>
          <cell r="AC155">
            <v>2137279720.5604956</v>
          </cell>
          <cell r="AD155">
            <v>2331286758.3679528</v>
          </cell>
          <cell r="AE155">
            <v>2533457427.9440846</v>
          </cell>
          <cell r="AF155">
            <v>2821891091.7749252</v>
          </cell>
          <cell r="AG155">
            <v>3029368580.7399697</v>
          </cell>
          <cell r="AH155">
            <v>3377559099.5264473</v>
          </cell>
          <cell r="AI155">
            <v>3886287740.3831048</v>
          </cell>
          <cell r="AJ155">
            <v>4305826300.3585377</v>
          </cell>
          <cell r="AK155">
            <v>4613014975.1881466</v>
          </cell>
          <cell r="AL155">
            <v>5015979726.5010929</v>
          </cell>
          <cell r="AM155">
            <v>7017346062.3745432</v>
          </cell>
          <cell r="AN155">
            <v>7427936801.7473917</v>
          </cell>
          <cell r="AO155">
            <v>7953415671.2788124</v>
          </cell>
          <cell r="AP155">
            <v>8384081263.9589729</v>
          </cell>
          <cell r="AQ155">
            <v>9054823132.5282745</v>
          </cell>
          <cell r="AR155">
            <v>9621439051.9197903</v>
          </cell>
          <cell r="AS155">
            <v>10693759331.377434</v>
          </cell>
          <cell r="AT155">
            <v>12177102624.075449</v>
          </cell>
        </row>
      </sheetData>
      <sheetData sheetId="7">
        <row r="155">
          <cell r="Z155">
            <v>1992916447.741468</v>
          </cell>
          <cell r="AA155">
            <v>2188825911.4741192</v>
          </cell>
          <cell r="AB155">
            <v>2392856813.2418089</v>
          </cell>
          <cell r="AC155">
            <v>2606869961.2244773</v>
          </cell>
          <cell r="AD155">
            <v>2841613019.525176</v>
          </cell>
          <cell r="AE155">
            <v>3585417170.387023</v>
          </cell>
          <cell r="AF155">
            <v>3863913995.4902301</v>
          </cell>
          <cell r="AG155">
            <v>4170025022.1370764</v>
          </cell>
          <cell r="AH155">
            <v>4500198216.3467817</v>
          </cell>
          <cell r="AI155">
            <v>5016548844.9616451</v>
          </cell>
          <cell r="AJ155">
            <v>5460469256.0177479</v>
          </cell>
          <cell r="AK155">
            <v>7086378037.7889891</v>
          </cell>
          <cell r="AL155">
            <v>7580367340.5419054</v>
          </cell>
          <cell r="AM155">
            <v>8064595785.1537609</v>
          </cell>
          <cell r="AN155">
            <v>8744886490.6969757</v>
          </cell>
          <cell r="AO155">
            <v>9346092982.6785355</v>
          </cell>
          <cell r="AP155">
            <v>10007577581.080334</v>
          </cell>
          <cell r="AQ155">
            <v>10998250418.896177</v>
          </cell>
          <cell r="AR155">
            <v>11779634590.155592</v>
          </cell>
          <cell r="AS155">
            <v>12820578956.428431</v>
          </cell>
          <cell r="AT155">
            <v>14115111582.680283</v>
          </cell>
        </row>
      </sheetData>
      <sheetData sheetId="8">
        <row r="152">
          <cell r="C152">
            <v>62090785.10662505</v>
          </cell>
          <cell r="D152">
            <v>68311681.809979945</v>
          </cell>
          <cell r="E152">
            <v>74438404.25176467</v>
          </cell>
          <cell r="F152">
            <v>80540130.622177005</v>
          </cell>
          <cell r="G152">
            <v>86859082.811992019</v>
          </cell>
          <cell r="H152">
            <v>93184837.208094388</v>
          </cell>
          <cell r="I152">
            <v>98562990.686924115</v>
          </cell>
          <cell r="J152">
            <v>104135911.9078801</v>
          </cell>
          <cell r="K152">
            <v>109778827.72759843</v>
          </cell>
          <cell r="L152">
            <v>114851133.70082217</v>
          </cell>
          <cell r="M152">
            <v>120405078.70112202</v>
          </cell>
          <cell r="N152">
            <v>124858286.75083569</v>
          </cell>
          <cell r="O152">
            <v>128936334.74573524</v>
          </cell>
          <cell r="P152">
            <v>132925647.91435888</v>
          </cell>
          <cell r="Q152">
            <v>137137434.75819439</v>
          </cell>
          <cell r="R152">
            <v>141448591.69627124</v>
          </cell>
          <cell r="S152">
            <v>145645477.25560865</v>
          </cell>
          <cell r="T152">
            <v>150025708.68817073</v>
          </cell>
          <cell r="U152">
            <v>154423733.88265747</v>
          </cell>
          <cell r="V152">
            <v>158956246.35102454</v>
          </cell>
          <cell r="W152">
            <v>162600724.90337577</v>
          </cell>
        </row>
      </sheetData>
      <sheetData sheetId="9">
        <row r="152">
          <cell r="C152">
            <v>124181570.2132502</v>
          </cell>
          <cell r="D152">
            <v>136623363.61995992</v>
          </cell>
          <cell r="E152">
            <v>148876808.50352928</v>
          </cell>
          <cell r="F152">
            <v>161080261.24435401</v>
          </cell>
          <cell r="G152">
            <v>173718165.62398395</v>
          </cell>
          <cell r="H152">
            <v>186369674.41618878</v>
          </cell>
          <cell r="I152">
            <v>197125981.37384832</v>
          </cell>
          <cell r="J152">
            <v>208271823.81576025</v>
          </cell>
          <cell r="K152">
            <v>219557655.45519671</v>
          </cell>
          <cell r="L152">
            <v>229702267.40164423</v>
          </cell>
          <cell r="M152">
            <v>240810157.40224379</v>
          </cell>
          <cell r="N152">
            <v>249716573.50167128</v>
          </cell>
          <cell r="O152">
            <v>257872669.49147022</v>
          </cell>
          <cell r="P152">
            <v>265851295.82871762</v>
          </cell>
          <cell r="Q152">
            <v>274274869.51638883</v>
          </cell>
          <cell r="R152">
            <v>282897183.39254272</v>
          </cell>
          <cell r="S152">
            <v>291290954.51121724</v>
          </cell>
          <cell r="T152">
            <v>300051417.37634152</v>
          </cell>
          <cell r="U152">
            <v>308847467.76531512</v>
          </cell>
          <cell r="V152">
            <v>317912492.70204908</v>
          </cell>
          <cell r="W152">
            <v>325201449.80675185</v>
          </cell>
        </row>
      </sheetData>
      <sheetData sheetId="10">
        <row r="152">
          <cell r="C152">
            <v>310453925.5331254</v>
          </cell>
          <cell r="D152">
            <v>341558409.04989982</v>
          </cell>
          <cell r="E152">
            <v>372192021.25882322</v>
          </cell>
          <cell r="F152">
            <v>402700653.11088479</v>
          </cell>
          <cell r="G152">
            <v>434295414.05996025</v>
          </cell>
          <cell r="H152">
            <v>465924186.04047179</v>
          </cell>
          <cell r="I152">
            <v>492814953.43462074</v>
          </cell>
          <cell r="J152">
            <v>520679559.5394007</v>
          </cell>
          <cell r="K152">
            <v>548894138.63799131</v>
          </cell>
          <cell r="L152">
            <v>574255668.50411093</v>
          </cell>
          <cell r="M152">
            <v>602025393.50560939</v>
          </cell>
          <cell r="N152">
            <v>624291433.75417781</v>
          </cell>
          <cell r="O152">
            <v>644681673.72867584</v>
          </cell>
          <cell r="P152">
            <v>664628239.57179427</v>
          </cell>
          <cell r="Q152">
            <v>685687173.79097164</v>
          </cell>
          <cell r="R152">
            <v>707242958.48135602</v>
          </cell>
          <cell r="S152">
            <v>728227386.27804279</v>
          </cell>
          <cell r="T152">
            <v>750128543.44085336</v>
          </cell>
          <cell r="U152">
            <v>772118669.41328776</v>
          </cell>
          <cell r="V152">
            <v>794781231.75512242</v>
          </cell>
          <cell r="W152">
            <v>813003624.51687932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1241815702.1325018</v>
          </cell>
          <cell r="D152">
            <v>1366233636.199599</v>
          </cell>
          <cell r="E152">
            <v>1488768085.0352929</v>
          </cell>
          <cell r="F152">
            <v>1610802612.4435394</v>
          </cell>
          <cell r="G152">
            <v>1737181656.2398398</v>
          </cell>
          <cell r="H152">
            <v>1863696744.1618874</v>
          </cell>
          <cell r="I152">
            <v>1971259813.7384839</v>
          </cell>
          <cell r="J152">
            <v>2082718238.1576025</v>
          </cell>
          <cell r="K152">
            <v>2195576554.5519667</v>
          </cell>
          <cell r="L152">
            <v>2297022674.0164437</v>
          </cell>
          <cell r="M152">
            <v>2408101574.0224385</v>
          </cell>
          <cell r="N152">
            <v>2497165735.0167131</v>
          </cell>
          <cell r="O152">
            <v>2578726694.9147005</v>
          </cell>
          <cell r="P152">
            <v>2658512958.2871761</v>
          </cell>
          <cell r="Q152">
            <v>2742748695.163887</v>
          </cell>
          <cell r="R152">
            <v>2828971833.9254274</v>
          </cell>
          <cell r="S152">
            <v>2912909545.1121721</v>
          </cell>
          <cell r="T152">
            <v>3000514173.7634134</v>
          </cell>
          <cell r="U152">
            <v>3088474677.653151</v>
          </cell>
          <cell r="V152">
            <v>3179124927.0204906</v>
          </cell>
          <cell r="W152">
            <v>3252014498.0675187</v>
          </cell>
        </row>
      </sheetData>
      <sheetData sheetId="13">
        <row r="152">
          <cell r="C152">
            <v>3104539255.331254</v>
          </cell>
          <cell r="D152">
            <v>3415584090.4989991</v>
          </cell>
          <cell r="E152">
            <v>3721920212.588233</v>
          </cell>
          <cell r="F152">
            <v>4027006531.1088486</v>
          </cell>
          <cell r="G152">
            <v>4342954140.5996037</v>
          </cell>
          <cell r="H152">
            <v>4659241860.4047194</v>
          </cell>
          <cell r="I152">
            <v>4928149534.3462095</v>
          </cell>
          <cell r="J152">
            <v>5206795595.3940058</v>
          </cell>
          <cell r="K152">
            <v>5488941386.3799133</v>
          </cell>
          <cell r="L152">
            <v>5742556685.0411081</v>
          </cell>
          <cell r="M152">
            <v>6020253935.0560932</v>
          </cell>
          <cell r="N152">
            <v>6242914337.5417786</v>
          </cell>
          <cell r="O152">
            <v>6446816737.2867556</v>
          </cell>
          <cell r="P152">
            <v>6646282395.7179413</v>
          </cell>
          <cell r="Q152">
            <v>6856871737.9097195</v>
          </cell>
          <cell r="R152">
            <v>7072429584.8135605</v>
          </cell>
          <cell r="S152">
            <v>7282273862.7804327</v>
          </cell>
          <cell r="T152">
            <v>7501285434.4085369</v>
          </cell>
          <cell r="U152">
            <v>7721186694.1328754</v>
          </cell>
          <cell r="V152">
            <v>7947812317.5512238</v>
          </cell>
          <cell r="W152">
            <v>8130036245.1687946</v>
          </cell>
        </row>
      </sheetData>
      <sheetData sheetId="14">
        <row r="152">
          <cell r="C152">
            <v>6209078510.6625051</v>
          </cell>
          <cell r="D152">
            <v>6831168180.9979963</v>
          </cell>
          <cell r="E152">
            <v>7443840425.1764679</v>
          </cell>
          <cell r="F152">
            <v>8054013062.2176991</v>
          </cell>
          <cell r="G152">
            <v>8685908281.1992016</v>
          </cell>
          <cell r="H152">
            <v>9318483720.8094368</v>
          </cell>
          <cell r="I152">
            <v>9856299068.6924152</v>
          </cell>
          <cell r="J152">
            <v>10413591190.788006</v>
          </cell>
          <cell r="K152">
            <v>10977882772.759842</v>
          </cell>
          <cell r="L152">
            <v>11485113370.082218</v>
          </cell>
          <cell r="M152">
            <v>12040507870.112204</v>
          </cell>
          <cell r="N152">
            <v>12485828675.083567</v>
          </cell>
          <cell r="O152">
            <v>12893633474.573521</v>
          </cell>
          <cell r="P152">
            <v>13292564791.435883</v>
          </cell>
          <cell r="Q152">
            <v>13713743475.819441</v>
          </cell>
          <cell r="R152">
            <v>14144859169.627121</v>
          </cell>
          <cell r="S152">
            <v>14564547725.560862</v>
          </cell>
          <cell r="T152">
            <v>15002570868.817066</v>
          </cell>
          <cell r="U152">
            <v>15442373388.265747</v>
          </cell>
          <cell r="V152">
            <v>15895624635.102448</v>
          </cell>
          <cell r="W152">
            <v>16260072490.337572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201995768.94287038</v>
          </cell>
          <cell r="AA155">
            <v>227534059.23784429</v>
          </cell>
          <cell r="AB155">
            <v>259634949.83113474</v>
          </cell>
          <cell r="AC155">
            <v>294322818.15651292</v>
          </cell>
          <cell r="AD155">
            <v>333405036.41912526</v>
          </cell>
          <cell r="AE155">
            <v>368205728.1629023</v>
          </cell>
          <cell r="AF155">
            <v>400031597.81989861</v>
          </cell>
          <cell r="AG155">
            <v>443996362.27442658</v>
          </cell>
          <cell r="AH155">
            <v>480546645.66610771</v>
          </cell>
          <cell r="AI155">
            <v>524862833.61184382</v>
          </cell>
          <cell r="AJ155">
            <v>568332081.28474641</v>
          </cell>
          <cell r="AK155">
            <v>621272216.04855525</v>
          </cell>
          <cell r="AL155">
            <v>674169431.42928565</v>
          </cell>
          <cell r="AM155">
            <v>729154763.22411501</v>
          </cell>
          <cell r="AN155">
            <v>777034368.34253967</v>
          </cell>
          <cell r="AO155">
            <v>821824016.28804064</v>
          </cell>
          <cell r="AP155">
            <v>910168636.69464493</v>
          </cell>
          <cell r="AQ155">
            <v>980050604.02423668</v>
          </cell>
          <cell r="AR155">
            <v>1046332961.7870682</v>
          </cell>
          <cell r="AS155">
            <v>1116551938.7744198</v>
          </cell>
          <cell r="AT155">
            <v>1162758701.5947657</v>
          </cell>
        </row>
      </sheetData>
      <sheetData sheetId="2">
        <row r="155">
          <cell r="Z155">
            <v>307024771.92582738</v>
          </cell>
          <cell r="AA155">
            <v>363056245.796817</v>
          </cell>
          <cell r="AB155">
            <v>400692241.04476905</v>
          </cell>
          <cell r="AC155">
            <v>445333280.82659644</v>
          </cell>
          <cell r="AD155">
            <v>489398248.61580205</v>
          </cell>
          <cell r="AE155">
            <v>542058191.40971971</v>
          </cell>
          <cell r="AF155">
            <v>591999615.94239092</v>
          </cell>
          <cell r="AG155">
            <v>660592992.68618762</v>
          </cell>
          <cell r="AH155">
            <v>722809655.16041052</v>
          </cell>
          <cell r="AI155">
            <v>807651643.20862913</v>
          </cell>
          <cell r="AJ155">
            <v>912357350.39161444</v>
          </cell>
          <cell r="AK155">
            <v>992672541.64867425</v>
          </cell>
          <cell r="AL155">
            <v>1061728051.9595524</v>
          </cell>
          <cell r="AM155">
            <v>1145751124.3541005</v>
          </cell>
          <cell r="AN155">
            <v>1251104504.9448042</v>
          </cell>
          <cell r="AO155">
            <v>1335193600.3719971</v>
          </cell>
          <cell r="AP155">
            <v>1451052208.5959899</v>
          </cell>
          <cell r="AQ155">
            <v>1576137136.4787245</v>
          </cell>
          <cell r="AR155">
            <v>1696348939.6647356</v>
          </cell>
          <cell r="AS155">
            <v>1804196113.37818</v>
          </cell>
          <cell r="AT155">
            <v>1907270343.2063978</v>
          </cell>
        </row>
      </sheetData>
      <sheetData sheetId="3">
        <row r="155">
          <cell r="Z155">
            <v>586933556.8265419</v>
          </cell>
          <cell r="AA155">
            <v>652070160.17627752</v>
          </cell>
          <cell r="AB155">
            <v>716827335.11331892</v>
          </cell>
          <cell r="AC155">
            <v>789056483.89753449</v>
          </cell>
          <cell r="AD155">
            <v>862929190.41824913</v>
          </cell>
          <cell r="AE155">
            <v>967389837.13653493</v>
          </cell>
          <cell r="AF155">
            <v>1049339483.3118105</v>
          </cell>
          <cell r="AG155">
            <v>1144892134.2005115</v>
          </cell>
          <cell r="AH155">
            <v>1259062742.6517758</v>
          </cell>
          <cell r="AI155">
            <v>1369315098.360851</v>
          </cell>
          <cell r="AJ155">
            <v>1498338505.7116823</v>
          </cell>
          <cell r="AK155">
            <v>1615853408.73001</v>
          </cell>
          <cell r="AL155">
            <v>1823007158.4874012</v>
          </cell>
          <cell r="AM155">
            <v>1932723498.6030054</v>
          </cell>
          <cell r="AN155">
            <v>2069800908.7788079</v>
          </cell>
          <cell r="AO155">
            <v>2273068150.6971097</v>
          </cell>
          <cell r="AP155">
            <v>2533792109.478272</v>
          </cell>
          <cell r="AQ155">
            <v>2770916430.8587098</v>
          </cell>
          <cell r="AR155">
            <v>3140507036.3682036</v>
          </cell>
          <cell r="AS155">
            <v>3343263792.7269897</v>
          </cell>
          <cell r="AT155">
            <v>3567363661.6688061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1109858378.8973403</v>
          </cell>
          <cell r="AA155">
            <v>1336173979.0724897</v>
          </cell>
          <cell r="AB155">
            <v>1463565729.7443087</v>
          </cell>
          <cell r="AC155">
            <v>1594871546.7914746</v>
          </cell>
          <cell r="AD155">
            <v>1738257084.0307143</v>
          </cell>
          <cell r="AE155">
            <v>1907669893.5423603</v>
          </cell>
          <cell r="AF155">
            <v>2075298941.9841228</v>
          </cell>
          <cell r="AG155">
            <v>2251189699.1138086</v>
          </cell>
          <cell r="AH155">
            <v>2596335134.7699418</v>
          </cell>
          <cell r="AI155">
            <v>2812318826.6793895</v>
          </cell>
          <cell r="AJ155">
            <v>3042300569.3176537</v>
          </cell>
          <cell r="AK155">
            <v>3332001335.2198172</v>
          </cell>
          <cell r="AL155">
            <v>3833719095.7425828</v>
          </cell>
          <cell r="AM155">
            <v>4129395150.0924668</v>
          </cell>
          <cell r="AN155">
            <v>4485445383.3090277</v>
          </cell>
          <cell r="AO155">
            <v>5078465558.499898</v>
          </cell>
          <cell r="AP155">
            <v>5630826890.7591915</v>
          </cell>
          <cell r="AQ155">
            <v>5956388644.5027885</v>
          </cell>
          <cell r="AR155">
            <v>6269130396.6504917</v>
          </cell>
          <cell r="AS155">
            <v>6709264346.5631218</v>
          </cell>
          <cell r="AT155">
            <v>7661391274.6915989</v>
          </cell>
        </row>
      </sheetData>
      <sheetData sheetId="6">
        <row r="155">
          <cell r="Z155">
            <v>1563353421.4513226</v>
          </cell>
          <cell r="AA155">
            <v>1731828061.2084424</v>
          </cell>
          <cell r="AB155">
            <v>1956683796.478626</v>
          </cell>
          <cell r="AC155">
            <v>2137279720.5604956</v>
          </cell>
          <cell r="AD155">
            <v>2331286758.3679528</v>
          </cell>
          <cell r="AE155">
            <v>2533457427.9440846</v>
          </cell>
          <cell r="AF155">
            <v>2821891091.7749252</v>
          </cell>
          <cell r="AG155">
            <v>3029368580.7399697</v>
          </cell>
          <cell r="AH155">
            <v>3377559099.5264473</v>
          </cell>
          <cell r="AI155">
            <v>3886287740.3831048</v>
          </cell>
          <cell r="AJ155">
            <v>4305826300.3585377</v>
          </cell>
          <cell r="AK155">
            <v>4613014975.1881466</v>
          </cell>
          <cell r="AL155">
            <v>5015979726.5010929</v>
          </cell>
          <cell r="AM155">
            <v>7017346062.3745432</v>
          </cell>
          <cell r="AN155">
            <v>7427936801.7473917</v>
          </cell>
          <cell r="AO155">
            <v>7953415671.2788124</v>
          </cell>
          <cell r="AP155">
            <v>8384081263.9589729</v>
          </cell>
          <cell r="AQ155">
            <v>9054823132.5282745</v>
          </cell>
          <cell r="AR155">
            <v>9621439051.9197903</v>
          </cell>
          <cell r="AS155">
            <v>10693759331.377434</v>
          </cell>
          <cell r="AT155">
            <v>12177102624.075449</v>
          </cell>
        </row>
      </sheetData>
      <sheetData sheetId="7">
        <row r="155">
          <cell r="Z155">
            <v>1992916447.741468</v>
          </cell>
          <cell r="AA155">
            <v>2188825911.4741192</v>
          </cell>
          <cell r="AB155">
            <v>2392856813.2418089</v>
          </cell>
          <cell r="AC155">
            <v>2606869961.2244773</v>
          </cell>
          <cell r="AD155">
            <v>2841613019.525176</v>
          </cell>
          <cell r="AE155">
            <v>3585417170.387023</v>
          </cell>
          <cell r="AF155">
            <v>3863913995.4902301</v>
          </cell>
          <cell r="AG155">
            <v>4170025022.1370764</v>
          </cell>
          <cell r="AH155">
            <v>4500198216.3467817</v>
          </cell>
          <cell r="AI155">
            <v>5016548844.9616451</v>
          </cell>
          <cell r="AJ155">
            <v>5460469256.0177479</v>
          </cell>
          <cell r="AK155">
            <v>7086378037.7889891</v>
          </cell>
          <cell r="AL155">
            <v>7580367340.5419054</v>
          </cell>
          <cell r="AM155">
            <v>8064595785.1537609</v>
          </cell>
          <cell r="AN155">
            <v>8744886490.6969757</v>
          </cell>
          <cell r="AO155">
            <v>9346092982.6785355</v>
          </cell>
          <cell r="AP155">
            <v>10007577581.080334</v>
          </cell>
          <cell r="AQ155">
            <v>10998250418.896177</v>
          </cell>
          <cell r="AR155">
            <v>11779634590.155592</v>
          </cell>
          <cell r="AS155">
            <v>12820578956.428431</v>
          </cell>
          <cell r="AT155">
            <v>14115111582.680283</v>
          </cell>
        </row>
      </sheetData>
      <sheetData sheetId="8">
        <row r="152">
          <cell r="C152">
            <v>62090785.10662505</v>
          </cell>
          <cell r="D152">
            <v>68311681.809979945</v>
          </cell>
          <cell r="E152">
            <v>74438404.25176467</v>
          </cell>
          <cell r="F152">
            <v>80540130.622177005</v>
          </cell>
          <cell r="G152">
            <v>86859082.811992019</v>
          </cell>
          <cell r="H152">
            <v>93184837.208094388</v>
          </cell>
          <cell r="I152">
            <v>98562990.686924115</v>
          </cell>
          <cell r="J152">
            <v>104135911.9078801</v>
          </cell>
          <cell r="K152">
            <v>109778827.72759843</v>
          </cell>
          <cell r="L152">
            <v>114851133.70082217</v>
          </cell>
          <cell r="M152">
            <v>120405078.70112202</v>
          </cell>
          <cell r="N152">
            <v>124858286.75083569</v>
          </cell>
          <cell r="O152">
            <v>128936334.74573524</v>
          </cell>
          <cell r="P152">
            <v>132925647.91435888</v>
          </cell>
          <cell r="Q152">
            <v>137137434.75819439</v>
          </cell>
          <cell r="R152">
            <v>141448591.69627124</v>
          </cell>
          <cell r="S152">
            <v>145645477.25560865</v>
          </cell>
          <cell r="T152">
            <v>150025708.68817073</v>
          </cell>
          <cell r="U152">
            <v>154423733.88265747</v>
          </cell>
          <cell r="V152">
            <v>158956246.35102454</v>
          </cell>
          <cell r="W152">
            <v>162600724.90337577</v>
          </cell>
        </row>
      </sheetData>
      <sheetData sheetId="9">
        <row r="152">
          <cell r="C152">
            <v>124181570.2132502</v>
          </cell>
          <cell r="D152">
            <v>136623363.61995992</v>
          </cell>
          <cell r="E152">
            <v>148876808.50352928</v>
          </cell>
          <cell r="F152">
            <v>161080261.24435404</v>
          </cell>
          <cell r="G152">
            <v>173718165.62398395</v>
          </cell>
          <cell r="H152">
            <v>186369674.41618881</v>
          </cell>
          <cell r="I152">
            <v>197125981.37384832</v>
          </cell>
          <cell r="J152">
            <v>208271823.81576025</v>
          </cell>
          <cell r="K152">
            <v>219557655.45519671</v>
          </cell>
          <cell r="L152">
            <v>229702267.40164423</v>
          </cell>
          <cell r="M152">
            <v>240810157.40224379</v>
          </cell>
          <cell r="N152">
            <v>249716573.50167128</v>
          </cell>
          <cell r="O152">
            <v>257872669.49147022</v>
          </cell>
          <cell r="P152">
            <v>265851295.82871762</v>
          </cell>
          <cell r="Q152">
            <v>274274869.51638883</v>
          </cell>
          <cell r="R152">
            <v>282897183.39254272</v>
          </cell>
          <cell r="S152">
            <v>291290954.51121724</v>
          </cell>
          <cell r="T152">
            <v>300051417.37634152</v>
          </cell>
          <cell r="U152">
            <v>308847467.76531512</v>
          </cell>
          <cell r="V152">
            <v>317912492.70204908</v>
          </cell>
          <cell r="W152">
            <v>325201449.80675185</v>
          </cell>
        </row>
      </sheetData>
      <sheetData sheetId="10">
        <row r="152">
          <cell r="C152">
            <v>310453925.5331254</v>
          </cell>
          <cell r="D152">
            <v>341558409.04989982</v>
          </cell>
          <cell r="E152">
            <v>372192021.25882322</v>
          </cell>
          <cell r="F152">
            <v>402700653.11088479</v>
          </cell>
          <cell r="G152">
            <v>434295414.05996025</v>
          </cell>
          <cell r="H152">
            <v>465924186.04047179</v>
          </cell>
          <cell r="I152">
            <v>492814953.43462074</v>
          </cell>
          <cell r="J152">
            <v>520679559.5394007</v>
          </cell>
          <cell r="K152">
            <v>548894138.63799131</v>
          </cell>
          <cell r="L152">
            <v>574255668.50411093</v>
          </cell>
          <cell r="M152">
            <v>602025393.50560939</v>
          </cell>
          <cell r="N152">
            <v>624291433.75417781</v>
          </cell>
          <cell r="O152">
            <v>644681673.72867584</v>
          </cell>
          <cell r="P152">
            <v>664628239.57179427</v>
          </cell>
          <cell r="Q152">
            <v>685687173.79097164</v>
          </cell>
          <cell r="R152">
            <v>707242958.48135602</v>
          </cell>
          <cell r="S152">
            <v>728227386.27804279</v>
          </cell>
          <cell r="T152">
            <v>750128543.44085336</v>
          </cell>
          <cell r="U152">
            <v>772118669.41328776</v>
          </cell>
          <cell r="V152">
            <v>794781231.75512242</v>
          </cell>
          <cell r="W152">
            <v>813003624.51687932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1241815702.1325018</v>
          </cell>
          <cell r="D152">
            <v>1366233636.199599</v>
          </cell>
          <cell r="E152">
            <v>1488768085.0352929</v>
          </cell>
          <cell r="F152">
            <v>1610802612.4435394</v>
          </cell>
          <cell r="G152">
            <v>1737181656.2398398</v>
          </cell>
          <cell r="H152">
            <v>1863696744.1618874</v>
          </cell>
          <cell r="I152">
            <v>1971259813.7384839</v>
          </cell>
          <cell r="J152">
            <v>2082718238.1576025</v>
          </cell>
          <cell r="K152">
            <v>2195576554.5519667</v>
          </cell>
          <cell r="L152">
            <v>2297022674.0164437</v>
          </cell>
          <cell r="M152">
            <v>2408101574.0224385</v>
          </cell>
          <cell r="N152">
            <v>2497165735.0167131</v>
          </cell>
          <cell r="O152">
            <v>2578726694.9147005</v>
          </cell>
          <cell r="P152">
            <v>2658512958.2871761</v>
          </cell>
          <cell r="Q152">
            <v>2742748695.163887</v>
          </cell>
          <cell r="R152">
            <v>2828971833.9254274</v>
          </cell>
          <cell r="S152">
            <v>2912909545.1121721</v>
          </cell>
          <cell r="T152">
            <v>3000514173.7634134</v>
          </cell>
          <cell r="U152">
            <v>3088474677.653151</v>
          </cell>
          <cell r="V152">
            <v>3179124927.0204906</v>
          </cell>
          <cell r="W152">
            <v>3252014498.0675187</v>
          </cell>
        </row>
      </sheetData>
      <sheetData sheetId="13">
        <row r="152">
          <cell r="C152">
            <v>3104539255.331254</v>
          </cell>
          <cell r="D152">
            <v>3415584090.4989991</v>
          </cell>
          <cell r="E152">
            <v>3721920212.588233</v>
          </cell>
          <cell r="F152">
            <v>4027006531.1088486</v>
          </cell>
          <cell r="G152">
            <v>4342954140.5996037</v>
          </cell>
          <cell r="H152">
            <v>4659241860.4047194</v>
          </cell>
          <cell r="I152">
            <v>4928149534.3462095</v>
          </cell>
          <cell r="J152">
            <v>5206795595.3940058</v>
          </cell>
          <cell r="K152">
            <v>5488941386.3799133</v>
          </cell>
          <cell r="L152">
            <v>5742556685.0411081</v>
          </cell>
          <cell r="M152">
            <v>6020253935.0560932</v>
          </cell>
          <cell r="N152">
            <v>6242914337.5417786</v>
          </cell>
          <cell r="O152">
            <v>6446816737.2867556</v>
          </cell>
          <cell r="P152">
            <v>6646282395.7179413</v>
          </cell>
          <cell r="Q152">
            <v>6856871737.9097195</v>
          </cell>
          <cell r="R152">
            <v>7072429584.8135605</v>
          </cell>
          <cell r="S152">
            <v>7282273862.7804327</v>
          </cell>
          <cell r="T152">
            <v>7501285434.4085369</v>
          </cell>
          <cell r="U152">
            <v>7721186694.1328754</v>
          </cell>
          <cell r="V152">
            <v>7947812317.5512238</v>
          </cell>
          <cell r="W152">
            <v>8130036245.1687946</v>
          </cell>
        </row>
      </sheetData>
      <sheetData sheetId="14">
        <row r="152">
          <cell r="C152">
            <v>6209078510.6625051</v>
          </cell>
          <cell r="D152">
            <v>6831168180.9979963</v>
          </cell>
          <cell r="E152">
            <v>7443840425.1764679</v>
          </cell>
          <cell r="F152">
            <v>8054013062.2176991</v>
          </cell>
          <cell r="G152">
            <v>8685908281.1992016</v>
          </cell>
          <cell r="H152">
            <v>9318483720.8094368</v>
          </cell>
          <cell r="I152">
            <v>9856299068.6924152</v>
          </cell>
          <cell r="J152">
            <v>10413591190.788006</v>
          </cell>
          <cell r="K152">
            <v>10977882772.759842</v>
          </cell>
          <cell r="L152">
            <v>11485113370.082218</v>
          </cell>
          <cell r="M152">
            <v>12040507870.112204</v>
          </cell>
          <cell r="N152">
            <v>12485828675.083567</v>
          </cell>
          <cell r="O152">
            <v>12893633474.573521</v>
          </cell>
          <cell r="P152">
            <v>13292564791.435883</v>
          </cell>
          <cell r="Q152">
            <v>13713743475.819441</v>
          </cell>
          <cell r="R152">
            <v>14144859169.627121</v>
          </cell>
          <cell r="S152">
            <v>14564547725.560862</v>
          </cell>
          <cell r="T152">
            <v>15002570868.817066</v>
          </cell>
          <cell r="U152">
            <v>15442373388.265747</v>
          </cell>
          <cell r="V152">
            <v>15895624635.102448</v>
          </cell>
          <cell r="W152">
            <v>16260072490.337572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77450737.166487366</v>
          </cell>
          <cell r="AA155">
            <v>86665387.756018192</v>
          </cell>
          <cell r="AB155">
            <v>96667784.086020827</v>
          </cell>
          <cell r="AC155">
            <v>106286904.07129459</v>
          </cell>
          <cell r="AD155">
            <v>119734466.02406788</v>
          </cell>
          <cell r="AE155">
            <v>134746131.83818644</v>
          </cell>
          <cell r="AF155">
            <v>148422664.51278275</v>
          </cell>
          <cell r="AG155">
            <v>162064557.01383689</v>
          </cell>
          <cell r="AH155">
            <v>185508112.42809394</v>
          </cell>
          <cell r="AI155">
            <v>211498227.90375462</v>
          </cell>
          <cell r="AJ155">
            <v>238303923.57179058</v>
          </cell>
          <cell r="AK155">
            <v>251082910.39854205</v>
          </cell>
          <cell r="AL155">
            <v>268740833.88837963</v>
          </cell>
          <cell r="AM155">
            <v>289201797.9840709</v>
          </cell>
          <cell r="AN155">
            <v>305483712.73698711</v>
          </cell>
          <cell r="AO155">
            <v>341827933.56430405</v>
          </cell>
          <cell r="AP155">
            <v>371138479.5643568</v>
          </cell>
          <cell r="AQ155">
            <v>400211903.79956633</v>
          </cell>
          <cell r="AR155">
            <v>444957562.50224179</v>
          </cell>
          <cell r="AS155">
            <v>473638540.32687813</v>
          </cell>
          <cell r="AT155">
            <v>515902507.75520849</v>
          </cell>
        </row>
      </sheetData>
      <sheetData sheetId="2">
        <row r="155">
          <cell r="Z155">
            <v>154901474.33297473</v>
          </cell>
          <cell r="AA155">
            <v>173330775.51203638</v>
          </cell>
          <cell r="AB155">
            <v>193335568.17204165</v>
          </cell>
          <cell r="AC155">
            <v>212573808.14258918</v>
          </cell>
          <cell r="AD155">
            <v>239468932.04813576</v>
          </cell>
          <cell r="AE155">
            <v>269492263.67637289</v>
          </cell>
          <cell r="AF155">
            <v>296845329.02556551</v>
          </cell>
          <cell r="AG155">
            <v>324129114.02767378</v>
          </cell>
          <cell r="AH155">
            <v>371016224.85618788</v>
          </cell>
          <cell r="AI155">
            <v>422996455.80750924</v>
          </cell>
          <cell r="AJ155">
            <v>476607847.14358115</v>
          </cell>
          <cell r="AK155">
            <v>502165820.79708409</v>
          </cell>
          <cell r="AL155">
            <v>537481667.77675927</v>
          </cell>
          <cell r="AM155">
            <v>578403595.96814179</v>
          </cell>
          <cell r="AN155">
            <v>610967425.47397423</v>
          </cell>
          <cell r="AO155">
            <v>683655867.12860811</v>
          </cell>
          <cell r="AP155">
            <v>742276959.12871361</v>
          </cell>
          <cell r="AQ155">
            <v>800423807.59913266</v>
          </cell>
          <cell r="AR155">
            <v>889915125.00448358</v>
          </cell>
          <cell r="AS155">
            <v>947277080.65375626</v>
          </cell>
          <cell r="AT155">
            <v>1031805015.510417</v>
          </cell>
        </row>
      </sheetData>
      <sheetData sheetId="3">
        <row r="155">
          <cell r="Z155">
            <v>387253685.83243686</v>
          </cell>
          <cell r="AA155">
            <v>433326938.78009105</v>
          </cell>
          <cell r="AB155">
            <v>483338920.43010414</v>
          </cell>
          <cell r="AC155">
            <v>531434520.35647309</v>
          </cell>
          <cell r="AD155">
            <v>598672330.12033927</v>
          </cell>
          <cell r="AE155">
            <v>673730659.19093192</v>
          </cell>
          <cell r="AF155">
            <v>742113322.56391406</v>
          </cell>
          <cell r="AG155">
            <v>810322785.06918454</v>
          </cell>
          <cell r="AH155">
            <v>927540562.14047015</v>
          </cell>
          <cell r="AI155">
            <v>1057491139.5187737</v>
          </cell>
          <cell r="AJ155">
            <v>1191519617.8589532</v>
          </cell>
          <cell r="AK155">
            <v>1255414551.9927108</v>
          </cell>
          <cell r="AL155">
            <v>1343704169.4418988</v>
          </cell>
          <cell r="AM155">
            <v>1446008989.9203539</v>
          </cell>
          <cell r="AN155">
            <v>1527418563.6849351</v>
          </cell>
          <cell r="AO155">
            <v>1709139667.8215208</v>
          </cell>
          <cell r="AP155">
            <v>1855692397.8217847</v>
          </cell>
          <cell r="AQ155">
            <v>2001059518.9978309</v>
          </cell>
          <cell r="AR155">
            <v>2224787812.5112085</v>
          </cell>
          <cell r="AS155">
            <v>2368192701.6343918</v>
          </cell>
          <cell r="AT155">
            <v>2579512538.7760425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1549014743.3297474</v>
          </cell>
          <cell r="AA155">
            <v>1733307755.1203642</v>
          </cell>
          <cell r="AB155">
            <v>1933355681.7204165</v>
          </cell>
          <cell r="AC155">
            <v>2125738081.4258924</v>
          </cell>
          <cell r="AD155">
            <v>2394689320.4813571</v>
          </cell>
          <cell r="AE155">
            <v>2694922636.7637277</v>
          </cell>
          <cell r="AF155">
            <v>2968453290.2556562</v>
          </cell>
          <cell r="AG155">
            <v>3241279652.1463394</v>
          </cell>
          <cell r="AH155">
            <v>3710130421.5010018</v>
          </cell>
          <cell r="AI155">
            <v>4229908796.4390273</v>
          </cell>
          <cell r="AJ155">
            <v>4765994791.3391027</v>
          </cell>
          <cell r="AK155">
            <v>5021559815.8161898</v>
          </cell>
          <cell r="AL155">
            <v>5374701871.1012783</v>
          </cell>
          <cell r="AM155">
            <v>5783902880.5620832</v>
          </cell>
          <cell r="AN155">
            <v>6109520877.3446531</v>
          </cell>
          <cell r="AO155">
            <v>6836382788.6116562</v>
          </cell>
          <cell r="AP155">
            <v>7422568800.8814287</v>
          </cell>
          <cell r="AQ155">
            <v>8004009764.6520128</v>
          </cell>
          <cell r="AR155">
            <v>8898837989.6945152</v>
          </cell>
          <cell r="AS155">
            <v>9472295003.6636791</v>
          </cell>
          <cell r="AT155">
            <v>10317345400.944866</v>
          </cell>
        </row>
      </sheetData>
      <sheetData sheetId="6">
        <row r="155">
          <cell r="Z155">
            <v>3859065237.2266631</v>
          </cell>
          <cell r="AA155">
            <v>4317814145.1115208</v>
          </cell>
          <cell r="AB155">
            <v>4809924090.0069151</v>
          </cell>
          <cell r="AC155">
            <v>5287824130.528554</v>
          </cell>
          <cell r="AD155">
            <v>5947829510.3969679</v>
          </cell>
          <cell r="AE155">
            <v>6686604478.8483009</v>
          </cell>
          <cell r="AF155">
            <v>7364730878.8801146</v>
          </cell>
          <cell r="AG155">
            <v>8040613407.8786163</v>
          </cell>
          <cell r="AH155">
            <v>9206026085.8732204</v>
          </cell>
          <cell r="AI155">
            <v>10498169480.821602</v>
          </cell>
          <cell r="AJ155">
            <v>11817985743.260313</v>
          </cell>
          <cell r="AK155">
            <v>12447666933.740593</v>
          </cell>
          <cell r="AL155">
            <v>13296516539.84082</v>
          </cell>
          <cell r="AM155">
            <v>14277789146.981966</v>
          </cell>
          <cell r="AN155">
            <v>15060257542.879349</v>
          </cell>
          <cell r="AO155">
            <v>16776474148.901997</v>
          </cell>
          <cell r="AP155">
            <v>18199007551.247078</v>
          </cell>
          <cell r="AQ155">
            <v>19502962112.709793</v>
          </cell>
          <cell r="AR155">
            <v>21527239487.214844</v>
          </cell>
          <cell r="AS155">
            <v>22559751404.696732</v>
          </cell>
          <cell r="AT155">
            <v>24034343880.660782</v>
          </cell>
        </row>
      </sheetData>
      <sheetData sheetId="7">
        <row r="155">
          <cell r="Z155">
            <v>7513540977.476038</v>
          </cell>
          <cell r="AA155">
            <v>8382491933.0826178</v>
          </cell>
          <cell r="AB155">
            <v>9266766070.6247215</v>
          </cell>
          <cell r="AC155">
            <v>10170939943.906086</v>
          </cell>
          <cell r="AD155">
            <v>11402664230.366943</v>
          </cell>
          <cell r="AE155">
            <v>12686781210.549622</v>
          </cell>
          <cell r="AF155">
            <v>13796663226.222174</v>
          </cell>
          <cell r="AG155">
            <v>15022966421.232067</v>
          </cell>
          <cell r="AH155">
            <v>17134884968.287176</v>
          </cell>
          <cell r="AI155">
            <v>19519897524.384727</v>
          </cell>
          <cell r="AJ155">
            <v>21765106410.4753</v>
          </cell>
          <cell r="AK155">
            <v>22789196037.497437</v>
          </cell>
          <cell r="AL155">
            <v>24237445739.214802</v>
          </cell>
          <cell r="AM155">
            <v>26063860306.869862</v>
          </cell>
          <cell r="AN155">
            <v>27439119563.863804</v>
          </cell>
          <cell r="AO155">
            <v>30123755698.176422</v>
          </cell>
          <cell r="AP155">
            <v>32237661442.701153</v>
          </cell>
          <cell r="AQ155">
            <v>33959776015.929573</v>
          </cell>
          <cell r="AR155">
            <v>37169088683.705917</v>
          </cell>
          <cell r="AS155">
            <v>38481281959.738487</v>
          </cell>
          <cell r="AT155">
            <v>39572398801.861313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/>
      <sheetData sheetId="16"/>
      <sheetData sheetId="17"/>
      <sheetData sheetId="18"/>
      <sheetData sheetId="19">
        <row r="3">
          <cell r="B3">
            <v>2020</v>
          </cell>
          <cell r="C3">
            <v>2021</v>
          </cell>
          <cell r="D3">
            <v>2022</v>
          </cell>
          <cell r="E3">
            <v>2023</v>
          </cell>
          <cell r="F3">
            <v>2024</v>
          </cell>
          <cell r="G3">
            <v>2025</v>
          </cell>
          <cell r="H3">
            <v>2026</v>
          </cell>
          <cell r="I3">
            <v>2027</v>
          </cell>
          <cell r="J3">
            <v>2028</v>
          </cell>
          <cell r="K3">
            <v>2029</v>
          </cell>
          <cell r="L3">
            <v>2030</v>
          </cell>
          <cell r="M3">
            <v>2031</v>
          </cell>
          <cell r="N3">
            <v>2032</v>
          </cell>
          <cell r="O3">
            <v>2033</v>
          </cell>
          <cell r="P3">
            <v>2034</v>
          </cell>
          <cell r="Q3">
            <v>2035</v>
          </cell>
          <cell r="R3">
            <v>2036</v>
          </cell>
          <cell r="S3">
            <v>2037</v>
          </cell>
          <cell r="T3">
            <v>2038</v>
          </cell>
          <cell r="U3">
            <v>2039</v>
          </cell>
          <cell r="V3">
            <v>2040</v>
          </cell>
        </row>
        <row r="4">
          <cell r="A4">
            <v>0.1</v>
          </cell>
          <cell r="B4">
            <v>0.12473789312453613</v>
          </cell>
          <cell r="C4">
            <v>0.12686759491164637</v>
          </cell>
          <cell r="D4">
            <v>0.12986278394559914</v>
          </cell>
          <cell r="E4">
            <v>0.13196763309200316</v>
          </cell>
          <cell r="F4">
            <v>0.13784910241711307</v>
          </cell>
          <cell r="G4">
            <v>0.14460091993000973</v>
          </cell>
          <cell r="H4">
            <v>0.15058660809535807</v>
          </cell>
          <cell r="I4">
            <v>0.15562792320597449</v>
          </cell>
          <cell r="J4">
            <v>0.16898350644480167</v>
          </cell>
          <cell r="K4">
            <v>0.18414988262518173</v>
          </cell>
          <cell r="L4">
            <v>0.19791849824152802</v>
          </cell>
          <cell r="M4">
            <v>0.20109431014346474</v>
          </cell>
          <cell r="N4">
            <v>0.20842909364403867</v>
          </cell>
          <cell r="O4">
            <v>0.21756658893278258</v>
          </cell>
          <cell r="P4">
            <v>0.22275734796675098</v>
          </cell>
          <cell r="Q4">
            <v>0.24166230958191645</v>
          </cell>
          <cell r="R4">
            <v>0.25482320945195347</v>
          </cell>
          <cell r="S4">
            <v>0.26676221515567666</v>
          </cell>
          <cell r="T4">
            <v>0.28814065773098929</v>
          </cell>
          <cell r="U4">
            <v>0.29796786927198687</v>
          </cell>
          <cell r="V4">
            <v>0.31728180059577221</v>
          </cell>
        </row>
        <row r="5">
          <cell r="A5">
            <v>0.2</v>
          </cell>
          <cell r="B5">
            <v>0.24947578624907227</v>
          </cell>
          <cell r="C5">
            <v>0.25373518982329274</v>
          </cell>
          <cell r="D5">
            <v>0.25972556789119827</v>
          </cell>
          <cell r="E5">
            <v>0.26393526618400631</v>
          </cell>
          <cell r="F5">
            <v>0.27569820483422613</v>
          </cell>
          <cell r="G5">
            <v>0.28920183986001946</v>
          </cell>
          <cell r="H5">
            <v>0.30117321619071613</v>
          </cell>
          <cell r="I5">
            <v>0.31125584641194898</v>
          </cell>
          <cell r="J5">
            <v>0.33796701288960335</v>
          </cell>
          <cell r="K5">
            <v>0.36829976525036345</v>
          </cell>
          <cell r="L5">
            <v>0.39583699648305604</v>
          </cell>
          <cell r="M5">
            <v>0.40218862028692948</v>
          </cell>
          <cell r="N5">
            <v>0.41685818728807733</v>
          </cell>
          <cell r="O5">
            <v>0.43513317786556516</v>
          </cell>
          <cell r="P5">
            <v>0.44551469593350196</v>
          </cell>
          <cell r="Q5">
            <v>0.4833246191638329</v>
          </cell>
          <cell r="R5">
            <v>0.50964641890390694</v>
          </cell>
          <cell r="S5">
            <v>0.53352443031135333</v>
          </cell>
          <cell r="T5">
            <v>0.57628131546197858</v>
          </cell>
          <cell r="U5">
            <v>0.59593573854397375</v>
          </cell>
          <cell r="V5">
            <v>0.63456360119154442</v>
          </cell>
        </row>
        <row r="6">
          <cell r="A6">
            <v>0.5</v>
          </cell>
          <cell r="B6">
            <v>0.62368946562268079</v>
          </cell>
          <cell r="C6">
            <v>0.63433797455823204</v>
          </cell>
          <cell r="D6">
            <v>0.64931391972799568</v>
          </cell>
          <cell r="E6">
            <v>0.65983816546001606</v>
          </cell>
          <cell r="F6">
            <v>0.68924551208556517</v>
          </cell>
          <cell r="G6">
            <v>0.72300459965004837</v>
          </cell>
          <cell r="H6">
            <v>0.75293304047679066</v>
          </cell>
          <cell r="I6">
            <v>0.77813961602987258</v>
          </cell>
          <cell r="J6">
            <v>0.84491753222400878</v>
          </cell>
          <cell r="K6">
            <v>0.92074941312590908</v>
          </cell>
          <cell r="L6">
            <v>0.98959249120764037</v>
          </cell>
          <cell r="M6">
            <v>1.0054715507173242</v>
          </cell>
          <cell r="N6">
            <v>1.0421454682201938</v>
          </cell>
          <cell r="O6">
            <v>1.0878329446639123</v>
          </cell>
          <cell r="P6">
            <v>1.1137867398337546</v>
          </cell>
          <cell r="Q6">
            <v>1.2083115479095827</v>
          </cell>
          <cell r="R6">
            <v>1.2741160472597679</v>
          </cell>
          <cell r="S6">
            <v>1.333811075778383</v>
          </cell>
          <cell r="T6">
            <v>1.4407032886549462</v>
          </cell>
          <cell r="U6">
            <v>1.4898393463599351</v>
          </cell>
          <cell r="V6">
            <v>1.5864090029788609</v>
          </cell>
        </row>
        <row r="7">
          <cell r="A7">
            <v>1</v>
          </cell>
          <cell r="B7">
            <v>1.2473789312453616</v>
          </cell>
          <cell r="C7">
            <v>1.2686759491164641</v>
          </cell>
          <cell r="D7">
            <v>1.2986278394559914</v>
          </cell>
          <cell r="E7">
            <v>1.3196763309200321</v>
          </cell>
          <cell r="F7">
            <v>1.3784910241711303</v>
          </cell>
          <cell r="G7">
            <v>1.4460091993000967</v>
          </cell>
          <cell r="H7">
            <v>1.5058660809535813</v>
          </cell>
          <cell r="I7">
            <v>1.5562792320597452</v>
          </cell>
          <cell r="J7">
            <v>1.6898350644480176</v>
          </cell>
          <cell r="K7">
            <v>1.8414988262518182</v>
          </cell>
          <cell r="L7">
            <v>1.9791849824152807</v>
          </cell>
          <cell r="M7">
            <v>2.0109431014346484</v>
          </cell>
          <cell r="N7">
            <v>2.0842909364403877</v>
          </cell>
          <cell r="O7">
            <v>2.1756658893278247</v>
          </cell>
          <cell r="P7">
            <v>2.2275734796675093</v>
          </cell>
          <cell r="Q7">
            <v>2.4166230958191655</v>
          </cell>
          <cell r="R7">
            <v>2.5482320945195358</v>
          </cell>
          <cell r="S7">
            <v>2.667622151556766</v>
          </cell>
          <cell r="T7">
            <v>2.8814065773098925</v>
          </cell>
          <cell r="U7">
            <v>2.9796786927198702</v>
          </cell>
          <cell r="V7">
            <v>3.1728180059577218</v>
          </cell>
        </row>
        <row r="15">
          <cell r="A15">
            <v>0.1</v>
          </cell>
          <cell r="W15">
            <v>9.9999999999999978E-2</v>
          </cell>
        </row>
        <row r="16">
          <cell r="A16">
            <v>0.2</v>
          </cell>
          <cell r="W16">
            <v>0.19999999999999996</v>
          </cell>
        </row>
        <row r="17">
          <cell r="A17">
            <v>0.5</v>
          </cell>
          <cell r="W17">
            <v>0.5</v>
          </cell>
        </row>
        <row r="18">
          <cell r="A18">
            <v>1</v>
          </cell>
          <cell r="W18">
            <v>1</v>
          </cell>
        </row>
        <row r="19">
          <cell r="A19">
            <v>2</v>
          </cell>
          <cell r="W19">
            <v>1.9999650512219109</v>
          </cell>
        </row>
        <row r="20">
          <cell r="A20">
            <v>5</v>
          </cell>
          <cell r="W20">
            <v>4.9224269726503307</v>
          </cell>
        </row>
        <row r="21">
          <cell r="A21">
            <v>10</v>
          </cell>
          <cell r="W21">
            <v>9.0406948875553184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77097545.99694106</v>
          </cell>
          <cell r="AA155">
            <v>86277752.864717409</v>
          </cell>
          <cell r="AB155">
            <v>96117774.019844607</v>
          </cell>
          <cell r="AC155">
            <v>106399100.70314449</v>
          </cell>
          <cell r="AD155">
            <v>116638122.46426171</v>
          </cell>
          <cell r="AE155">
            <v>130233378.15285356</v>
          </cell>
          <cell r="AF155">
            <v>146930390.61368555</v>
          </cell>
          <cell r="AG155">
            <v>160244795.47480366</v>
          </cell>
          <cell r="AH155">
            <v>175890760.42620009</v>
          </cell>
          <cell r="AI155">
            <v>208793168.50318569</v>
          </cell>
          <cell r="AJ155">
            <v>228680952.7675806</v>
          </cell>
          <cell r="AK155">
            <v>245113632.18840057</v>
          </cell>
          <cell r="AL155">
            <v>261609432.96423474</v>
          </cell>
          <cell r="AM155">
            <v>277846407.83649796</v>
          </cell>
          <cell r="AN155">
            <v>306397426.0761652</v>
          </cell>
          <cell r="AO155">
            <v>337822481.5490281</v>
          </cell>
          <cell r="AP155">
            <v>368781965.07687408</v>
          </cell>
          <cell r="AQ155">
            <v>394627710.52646548</v>
          </cell>
          <cell r="AR155">
            <v>425903079.43981153</v>
          </cell>
          <cell r="AS155">
            <v>472571927.41208756</v>
          </cell>
          <cell r="AT155">
            <v>510439358.05978286</v>
          </cell>
        </row>
      </sheetData>
      <sheetData sheetId="2">
        <row r="155">
          <cell r="Z155">
            <v>154312104.82423189</v>
          </cell>
          <cell r="AA155">
            <v>172360807.01271632</v>
          </cell>
          <cell r="AB155">
            <v>191470273.49238676</v>
          </cell>
          <cell r="AC155">
            <v>212853511.37606865</v>
          </cell>
          <cell r="AD155">
            <v>242177961.19176117</v>
          </cell>
          <cell r="AE155">
            <v>269557729.6526109</v>
          </cell>
          <cell r="AF155">
            <v>294455973.83014852</v>
          </cell>
          <cell r="AG155">
            <v>322525549.99716139</v>
          </cell>
          <cell r="AH155">
            <v>352654983.83352387</v>
          </cell>
          <cell r="AI155">
            <v>417256498.82944614</v>
          </cell>
          <cell r="AJ155">
            <v>457598577.43927115</v>
          </cell>
          <cell r="AK155">
            <v>502113230.19344348</v>
          </cell>
          <cell r="AL155">
            <v>534013371.57593316</v>
          </cell>
          <cell r="AM155">
            <v>563365456.96079707</v>
          </cell>
          <cell r="AN155">
            <v>614408254.32358491</v>
          </cell>
          <cell r="AO155">
            <v>676732443.9452424</v>
          </cell>
          <cell r="AP155">
            <v>734489297.92299688</v>
          </cell>
          <cell r="AQ155">
            <v>789089648.86671472</v>
          </cell>
          <cell r="AR155">
            <v>852066359.63348806</v>
          </cell>
          <cell r="AS155">
            <v>945342101.18083608</v>
          </cell>
          <cell r="AT155">
            <v>1021466292.945208</v>
          </cell>
        </row>
      </sheetData>
      <sheetData sheetId="3">
        <row r="155">
          <cell r="Z155">
            <v>387583115.76388538</v>
          </cell>
          <cell r="AA155">
            <v>433148319.18319368</v>
          </cell>
          <cell r="AB155">
            <v>484464049.10393965</v>
          </cell>
          <cell r="AC155">
            <v>533224799.98197138</v>
          </cell>
          <cell r="AD155">
            <v>599501206.53908718</v>
          </cell>
          <cell r="AE155">
            <v>667500339.64503145</v>
          </cell>
          <cell r="AF155">
            <v>735002949.20689535</v>
          </cell>
          <cell r="AG155">
            <v>808095771.5152719</v>
          </cell>
          <cell r="AH155">
            <v>926456930.37344396</v>
          </cell>
          <cell r="AI155">
            <v>1058858683.4784869</v>
          </cell>
          <cell r="AJ155">
            <v>1191133675.7975943</v>
          </cell>
          <cell r="AK155">
            <v>1256078571.1640053</v>
          </cell>
          <cell r="AL155">
            <v>1342725127.9932692</v>
          </cell>
          <cell r="AM155">
            <v>1446685223.4382582</v>
          </cell>
          <cell r="AN155">
            <v>1531031649.3218293</v>
          </cell>
          <cell r="AO155">
            <v>1717066027.6393433</v>
          </cell>
          <cell r="AP155">
            <v>1862343918.0952194</v>
          </cell>
          <cell r="AQ155">
            <v>2027920208.2532358</v>
          </cell>
          <cell r="AR155">
            <v>2245747879.6700602</v>
          </cell>
          <cell r="AS155">
            <v>2399861063.8324828</v>
          </cell>
          <cell r="AT155">
            <v>2597203825.2453856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1528956401.144681</v>
          </cell>
          <cell r="AA155">
            <v>1715707114.7726262</v>
          </cell>
          <cell r="AB155">
            <v>1930488562.492466</v>
          </cell>
          <cell r="AC155">
            <v>2120723481.2730973</v>
          </cell>
          <cell r="AD155">
            <v>2401684781.439817</v>
          </cell>
          <cell r="AE155">
            <v>2671340516.9809046</v>
          </cell>
          <cell r="AF155">
            <v>2938186953.7358923</v>
          </cell>
          <cell r="AG155">
            <v>3226304799.135963</v>
          </cell>
          <cell r="AH155">
            <v>3715377902.3490343</v>
          </cell>
          <cell r="AI155">
            <v>4222447999.5598006</v>
          </cell>
          <cell r="AJ155">
            <v>4763781929.9087753</v>
          </cell>
          <cell r="AK155">
            <v>5081647121.4377661</v>
          </cell>
          <cell r="AL155">
            <v>5412653799.9671421</v>
          </cell>
          <cell r="AM155">
            <v>5677156990.9379435</v>
          </cell>
          <cell r="AN155">
            <v>6122165541.2016773</v>
          </cell>
          <cell r="AO155">
            <v>6947759566.326252</v>
          </cell>
          <cell r="AP155">
            <v>7521315092.3832731</v>
          </cell>
          <cell r="AQ155">
            <v>8051574700.5554943</v>
          </cell>
          <cell r="AR155">
            <v>8993335052.5605583</v>
          </cell>
          <cell r="AS155">
            <v>9584556581.8761349</v>
          </cell>
          <cell r="AT155">
            <v>10341092960.69705</v>
          </cell>
        </row>
      </sheetData>
      <sheetData sheetId="6">
        <row r="155">
          <cell r="Z155">
            <v>3843588891.3833904</v>
          </cell>
          <cell r="AA155">
            <v>4290091805.8991017</v>
          </cell>
          <cell r="AB155">
            <v>4800165682.0876598</v>
          </cell>
          <cell r="AC155">
            <v>5297009266.3023548</v>
          </cell>
          <cell r="AD155">
            <v>6011254669.0357504</v>
          </cell>
          <cell r="AE155">
            <v>6680002047.885952</v>
          </cell>
          <cell r="AF155">
            <v>7350995590.7438564</v>
          </cell>
          <cell r="AG155">
            <v>8068040294.8669529</v>
          </cell>
          <cell r="AH155">
            <v>8851239377.0223331</v>
          </cell>
          <cell r="AI155">
            <v>9845381322.8447285</v>
          </cell>
          <cell r="AJ155">
            <v>11535776497.77565</v>
          </cell>
          <cell r="AK155">
            <v>12298621101.94799</v>
          </cell>
          <cell r="AL155">
            <v>13250183689.797224</v>
          </cell>
          <cell r="AM155">
            <v>14324776898.936218</v>
          </cell>
          <cell r="AN155">
            <v>15297056191.332256</v>
          </cell>
          <cell r="AO155">
            <v>16910937612.924747</v>
          </cell>
          <cell r="AP155">
            <v>18261780682.879219</v>
          </cell>
          <cell r="AQ155">
            <v>19764299321.697605</v>
          </cell>
          <cell r="AR155">
            <v>21703831369.540371</v>
          </cell>
          <cell r="AS155">
            <v>23037021596.180069</v>
          </cell>
          <cell r="AT155">
            <v>24017979279.122574</v>
          </cell>
        </row>
      </sheetData>
      <sheetData sheetId="7">
        <row r="155">
          <cell r="Z155">
            <v>7547182376.0461283</v>
          </cell>
          <cell r="AA155">
            <v>8401138575.5596933</v>
          </cell>
          <cell r="AB155">
            <v>9341712441.3699608</v>
          </cell>
          <cell r="AC155">
            <v>10261101137.19031</v>
          </cell>
          <cell r="AD155">
            <v>11169269251.275406</v>
          </cell>
          <cell r="AE155">
            <v>12632160659.854719</v>
          </cell>
          <cell r="AF155">
            <v>13807096826.720245</v>
          </cell>
          <cell r="AG155">
            <v>14959943196.710686</v>
          </cell>
          <cell r="AH155">
            <v>16380793884.894951</v>
          </cell>
          <cell r="AI155">
            <v>18121660194.381214</v>
          </cell>
          <cell r="AJ155">
            <v>21191016899.287823</v>
          </cell>
          <cell r="AK155">
            <v>22352817988.600739</v>
          </cell>
          <cell r="AL155">
            <v>23592790141.77874</v>
          </cell>
          <cell r="AM155">
            <v>25793982590.233711</v>
          </cell>
          <cell r="AN155">
            <v>27393816760.941376</v>
          </cell>
          <cell r="AO155">
            <v>30002708994.104858</v>
          </cell>
          <cell r="AP155">
            <v>32161804882.375206</v>
          </cell>
          <cell r="AQ155">
            <v>33989677757.067371</v>
          </cell>
          <cell r="AR155">
            <v>35808361290.239029</v>
          </cell>
          <cell r="AS155">
            <v>38440051345.155968</v>
          </cell>
          <cell r="AT155">
            <v>39678912467.515144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/>
      <sheetData sheetId="1">
        <row r="155">
          <cell r="Z155">
            <v>7691170.6669664383</v>
          </cell>
          <cell r="AA155">
            <v>8709474.2056440879</v>
          </cell>
          <cell r="AB155">
            <v>9737433.6798215006</v>
          </cell>
          <cell r="AC155">
            <v>10692279.138350755</v>
          </cell>
          <cell r="AD155">
            <v>11715737.322597442</v>
          </cell>
          <cell r="AE155">
            <v>13084693.280068493</v>
          </cell>
          <cell r="AF155">
            <v>14384513.374662416</v>
          </cell>
          <cell r="AG155">
            <v>15736174.792065835</v>
          </cell>
          <cell r="AH155">
            <v>17304740.716588359</v>
          </cell>
          <cell r="AI155">
            <v>19248647.812240228</v>
          </cell>
          <cell r="AJ155">
            <v>21844426.231766161</v>
          </cell>
          <cell r="AK155">
            <v>25046237.229352899</v>
          </cell>
          <cell r="AL155">
            <v>26836720.978379305</v>
          </cell>
          <cell r="AM155">
            <v>28959863.589388851</v>
          </cell>
          <cell r="AN155">
            <v>30679391.682225831</v>
          </cell>
          <cell r="AO155">
            <v>34002113.048131458</v>
          </cell>
          <cell r="AP155">
            <v>36914030.662733495</v>
          </cell>
          <cell r="AQ155">
            <v>40195313.126192719</v>
          </cell>
          <cell r="AR155">
            <v>44552855.49209965</v>
          </cell>
          <cell r="AS155">
            <v>48651793.098463073</v>
          </cell>
          <cell r="AT155">
            <v>52066295.820757128</v>
          </cell>
        </row>
      </sheetData>
      <sheetData sheetId="2">
        <row r="155">
          <cell r="Z155">
            <v>30716921.972338531</v>
          </cell>
          <cell r="AA155">
            <v>34795099.947321244</v>
          </cell>
          <cell r="AB155">
            <v>38922775.282902069</v>
          </cell>
          <cell r="AC155">
            <v>42727145.495668426</v>
          </cell>
          <cell r="AD155">
            <v>46921330.169539697</v>
          </cell>
          <cell r="AE155">
            <v>52229476.051582105</v>
          </cell>
          <cell r="AF155">
            <v>57506528.772999942</v>
          </cell>
          <cell r="AG155">
            <v>62749036.350156046</v>
          </cell>
          <cell r="AH155">
            <v>69367328.241962805</v>
          </cell>
          <cell r="AI155">
            <v>77960325.788652971</v>
          </cell>
          <cell r="AJ155">
            <v>87998270.36634329</v>
          </cell>
          <cell r="AK155">
            <v>96149993.766389266</v>
          </cell>
          <cell r="AL155">
            <v>106730380.89488041</v>
          </cell>
          <cell r="AM155">
            <v>113867236.09715579</v>
          </cell>
          <cell r="AN155">
            <v>122458741.65272412</v>
          </cell>
          <cell r="AO155">
            <v>135655267.17369094</v>
          </cell>
          <cell r="AP155">
            <v>148035698.1721437</v>
          </cell>
          <cell r="AQ155">
            <v>160754633.35758793</v>
          </cell>
          <cell r="AR155">
            <v>178666585.13559413</v>
          </cell>
          <cell r="AS155">
            <v>194752408.12076774</v>
          </cell>
          <cell r="AT155">
            <v>208322876.54668343</v>
          </cell>
        </row>
      </sheetData>
      <sheetData sheetId="3">
        <row r="155">
          <cell r="Z155">
            <v>191141665.44258738</v>
          </cell>
          <cell r="AA155">
            <v>215591774.72416729</v>
          </cell>
          <cell r="AB155">
            <v>241161317.44131324</v>
          </cell>
          <cell r="AC155">
            <v>265350364.69261479</v>
          </cell>
          <cell r="AD155">
            <v>301606797.11205596</v>
          </cell>
          <cell r="AE155">
            <v>336928103.59471393</v>
          </cell>
          <cell r="AF155">
            <v>371335740.73461282</v>
          </cell>
          <cell r="AG155">
            <v>405412330.90878773</v>
          </cell>
          <cell r="AH155">
            <v>446464008.34487492</v>
          </cell>
          <cell r="AI155">
            <v>494889024.21393371</v>
          </cell>
          <cell r="AJ155">
            <v>570136158.70534813</v>
          </cell>
          <cell r="AK155">
            <v>604331833.37401962</v>
          </cell>
          <cell r="AL155">
            <v>670475047.74501848</v>
          </cell>
          <cell r="AM155">
            <v>707462744.31177223</v>
          </cell>
          <cell r="AN155">
            <v>764181205.31300116</v>
          </cell>
          <cell r="AO155">
            <v>852932215.5913142</v>
          </cell>
          <cell r="AP155">
            <v>929535114.66346705</v>
          </cell>
          <cell r="AQ155">
            <v>1000556337.8677804</v>
          </cell>
          <cell r="AR155">
            <v>1096734646.3544919</v>
          </cell>
          <cell r="AS155">
            <v>1169192009.1161549</v>
          </cell>
          <cell r="AT155">
            <v>1262997350.5541852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3061687497.4149547</v>
          </cell>
          <cell r="AA155">
            <v>3474408381.9763832</v>
          </cell>
          <cell r="AB155">
            <v>3870976493.0781288</v>
          </cell>
          <cell r="AC155">
            <v>4242704552.2912407</v>
          </cell>
          <cell r="AD155">
            <v>4808080593.9725466</v>
          </cell>
          <cell r="AE155">
            <v>5355078201.6580362</v>
          </cell>
          <cell r="AF155">
            <v>5879166601.9264603</v>
          </cell>
          <cell r="AG155">
            <v>6429978545.181428</v>
          </cell>
          <cell r="AH155">
            <v>7052771286.848053</v>
          </cell>
          <cell r="AI155">
            <v>7817406509.7137232</v>
          </cell>
          <cell r="AJ155">
            <v>9053850723.3809185</v>
          </cell>
          <cell r="AK155">
            <v>9997526725.7148247</v>
          </cell>
          <cell r="AL155">
            <v>10734126589.559988</v>
          </cell>
          <cell r="AM155">
            <v>11519711041.597893</v>
          </cell>
          <cell r="AN155">
            <v>12185366212.279884</v>
          </cell>
          <cell r="AO155">
            <v>13412081404.197481</v>
          </cell>
          <cell r="AP155">
            <v>14713666402.641834</v>
          </cell>
          <cell r="AQ155">
            <v>15925878704.569901</v>
          </cell>
          <cell r="AR155">
            <v>17673473791.149952</v>
          </cell>
          <cell r="AS155">
            <v>19017609514.1754</v>
          </cell>
          <cell r="AT155">
            <v>20110680227.442268</v>
          </cell>
        </row>
      </sheetData>
      <sheetData sheetId="6">
        <row r="155">
          <cell r="Z155">
            <v>14383516482.426516</v>
          </cell>
          <cell r="AA155">
            <v>16153551943.128208</v>
          </cell>
          <cell r="AB155">
            <v>17904069542.44627</v>
          </cell>
          <cell r="AC155">
            <v>19550994486.634396</v>
          </cell>
          <cell r="AD155">
            <v>21202014017.400597</v>
          </cell>
          <cell r="AE155">
            <v>23203495824.469448</v>
          </cell>
          <cell r="AF155">
            <v>25180190497.951729</v>
          </cell>
          <cell r="AG155">
            <v>27327791365.705887</v>
          </cell>
          <cell r="AH155">
            <v>31693457197.711861</v>
          </cell>
          <cell r="AI155">
            <v>34896025781.001045</v>
          </cell>
          <cell r="AJ155">
            <v>37215634594.905052</v>
          </cell>
          <cell r="AK155">
            <v>38783540456.254227</v>
          </cell>
          <cell r="AL155">
            <v>41607747478.878693</v>
          </cell>
          <cell r="AM155">
            <v>43214343329.324501</v>
          </cell>
          <cell r="AN155">
            <v>44744441576.680466</v>
          </cell>
          <cell r="AO155">
            <v>48760382829.675858</v>
          </cell>
          <cell r="AP155">
            <v>51040476277.106033</v>
          </cell>
          <cell r="AQ155">
            <v>52678650599.879333</v>
          </cell>
          <cell r="AR155">
            <v>54778664197.711121</v>
          </cell>
          <cell r="AS155">
            <v>56523823073.962494</v>
          </cell>
          <cell r="AT155">
            <v>57093571875.122009</v>
          </cell>
        </row>
      </sheetData>
      <sheetData sheetId="7">
        <row r="155">
          <cell r="Z155">
            <v>23834924881.446175</v>
          </cell>
          <cell r="AA155">
            <v>26358326999.130985</v>
          </cell>
          <cell r="AB155">
            <v>30068155848.633904</v>
          </cell>
          <cell r="AC155">
            <v>32853285152.158581</v>
          </cell>
          <cell r="AD155">
            <v>35668682289.222221</v>
          </cell>
          <cell r="AE155">
            <v>38150044125.752441</v>
          </cell>
          <cell r="AF155">
            <v>40548657932.052238</v>
          </cell>
          <cell r="AG155">
            <v>42724137485.560524</v>
          </cell>
          <cell r="AH155">
            <v>44985677351.826035</v>
          </cell>
          <cell r="AI155">
            <v>47222399801.734009</v>
          </cell>
          <cell r="AJ155">
            <v>49096830281.82988</v>
          </cell>
          <cell r="AK155">
            <v>51108599540.588501</v>
          </cell>
          <cell r="AL155">
            <v>53303609780.291054</v>
          </cell>
          <cell r="AM155">
            <v>54749693201.080627</v>
          </cell>
          <cell r="AN155">
            <v>56275824423.084206</v>
          </cell>
          <cell r="AO155">
            <v>58579827103.844398</v>
          </cell>
          <cell r="AP155">
            <v>60090040283.184883</v>
          </cell>
          <cell r="AQ155">
            <v>61662351057.485306</v>
          </cell>
          <cell r="AR155">
            <v>62255957290.767845</v>
          </cell>
          <cell r="AS155">
            <v>62370120390.274841</v>
          </cell>
          <cell r="AT155">
            <v>62008751022.473785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-&gt;"/>
      <sheetName val="0.1_Price"/>
      <sheetName val="0.2_Price"/>
      <sheetName val="0.5_Price"/>
      <sheetName val="1_Price"/>
      <sheetName val="2_Price"/>
      <sheetName val="5_Price"/>
      <sheetName val="10_Price"/>
      <sheetName val="0.1_Goos"/>
      <sheetName val="0.2_Goos"/>
      <sheetName val="0.5_Goos"/>
      <sheetName val="1_Goos"/>
      <sheetName val="2_Goos"/>
      <sheetName val="5_Goos"/>
      <sheetName val="10_Goos"/>
      <sheetName val="DE-EN Country"/>
      <sheetName val="Analyses --&gt;"/>
      <sheetName val="WAVG - Countries"/>
      <sheetName val="WAVG - Technologies"/>
      <sheetName val="Comparison"/>
    </sheetNames>
    <sheetDataSet>
      <sheetData sheetId="0" refreshError="1"/>
      <sheetData sheetId="1">
        <row r="155">
          <cell r="Z155">
            <v>751354097.74760365</v>
          </cell>
          <cell r="AA155">
            <v>838249193.30826199</v>
          </cell>
          <cell r="AB155">
            <v>926676607.06247187</v>
          </cell>
          <cell r="AC155">
            <v>1017093994.3906085</v>
          </cell>
          <cell r="AD155">
            <v>1140266423.0366931</v>
          </cell>
          <cell r="AE155">
            <v>1268678121.0549624</v>
          </cell>
          <cell r="AF155">
            <v>1379666322.6222181</v>
          </cell>
          <cell r="AG155">
            <v>1502296642.1232078</v>
          </cell>
          <cell r="AH155">
            <v>1713488496.8287179</v>
          </cell>
          <cell r="AI155">
            <v>1951989752.438473</v>
          </cell>
          <cell r="AJ155">
            <v>2176510641.0475292</v>
          </cell>
          <cell r="AK155">
            <v>2278919603.7497444</v>
          </cell>
          <cell r="AL155">
            <v>2423744573.9214821</v>
          </cell>
          <cell r="AM155">
            <v>2606386030.6869869</v>
          </cell>
          <cell r="AN155">
            <v>2743911956.3863807</v>
          </cell>
          <cell r="AO155">
            <v>3012375569.8176427</v>
          </cell>
          <cell r="AP155">
            <v>3223766144.2701154</v>
          </cell>
          <cell r="AQ155">
            <v>3395977601.592958</v>
          </cell>
          <cell r="AR155">
            <v>3716908868.3705921</v>
          </cell>
          <cell r="AS155">
            <v>3848128195.9738493</v>
          </cell>
          <cell r="AT155">
            <v>3957239880.186131</v>
          </cell>
        </row>
      </sheetData>
      <sheetData sheetId="2">
        <row r="155">
          <cell r="Z155">
            <v>771813047.44533277</v>
          </cell>
          <cell r="AA155">
            <v>863562829.0223043</v>
          </cell>
          <cell r="AB155">
            <v>961984818.00138295</v>
          </cell>
          <cell r="AC155">
            <v>1057564826.1057105</v>
          </cell>
          <cell r="AD155">
            <v>1189565902.0793927</v>
          </cell>
          <cell r="AE155">
            <v>1337320895.7696602</v>
          </cell>
          <cell r="AF155">
            <v>1472946175.7760236</v>
          </cell>
          <cell r="AG155">
            <v>1608122681.5757236</v>
          </cell>
          <cell r="AH155">
            <v>1841205217.1746449</v>
          </cell>
          <cell r="AI155">
            <v>2099633896.1643207</v>
          </cell>
          <cell r="AJ155">
            <v>2363597148.6520634</v>
          </cell>
          <cell r="AK155">
            <v>2489533386.7481189</v>
          </cell>
          <cell r="AL155">
            <v>2659303307.968164</v>
          </cell>
          <cell r="AM155">
            <v>2855557829.3963928</v>
          </cell>
          <cell r="AN155">
            <v>3012051508.5758691</v>
          </cell>
          <cell r="AO155">
            <v>3355294829.7804022</v>
          </cell>
          <cell r="AP155">
            <v>3639801510.2494168</v>
          </cell>
          <cell r="AQ155">
            <v>3900592422.5419583</v>
          </cell>
          <cell r="AR155">
            <v>4305447897.4429684</v>
          </cell>
          <cell r="AS155">
            <v>4511950280.9393482</v>
          </cell>
          <cell r="AT155">
            <v>4806868776.1321583</v>
          </cell>
        </row>
      </sheetData>
      <sheetData sheetId="3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1620639826.0731697</v>
          </cell>
          <cell r="AH155">
            <v>1855065210.7505009</v>
          </cell>
          <cell r="AI155">
            <v>2114954398.2195137</v>
          </cell>
          <cell r="AJ155">
            <v>2382997395.6695514</v>
          </cell>
          <cell r="AK155">
            <v>2510779907.9080949</v>
          </cell>
          <cell r="AL155">
            <v>2687350935.5506392</v>
          </cell>
          <cell r="AM155">
            <v>2891951440.2810416</v>
          </cell>
          <cell r="AN155">
            <v>3054760438.6723266</v>
          </cell>
          <cell r="AO155">
            <v>3418191394.3058281</v>
          </cell>
          <cell r="AP155">
            <v>3711284400.4407144</v>
          </cell>
          <cell r="AQ155">
            <v>4002004882.3260064</v>
          </cell>
          <cell r="AR155">
            <v>4449418994.8472576</v>
          </cell>
          <cell r="AS155">
            <v>4736147501.8318396</v>
          </cell>
          <cell r="AT155">
            <v>5158672700.4724331</v>
          </cell>
        </row>
      </sheetData>
      <sheetData sheetId="4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5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6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7">
        <row r="155">
          <cell r="Z155">
            <v>774507371.66487372</v>
          </cell>
          <cell r="AA155">
            <v>866653877.56018209</v>
          </cell>
          <cell r="AB155">
            <v>966677840.86020827</v>
          </cell>
          <cell r="AC155">
            <v>1062869040.7129462</v>
          </cell>
          <cell r="AD155">
            <v>1197344660.2406785</v>
          </cell>
          <cell r="AE155">
            <v>1347461318.3818638</v>
          </cell>
          <cell r="AF155">
            <v>1484226645.1278281</v>
          </cell>
          <cell r="AG155">
            <v>1620645570.1383691</v>
          </cell>
          <cell r="AH155">
            <v>1855081124.2809403</v>
          </cell>
          <cell r="AI155">
            <v>2114982279.0375473</v>
          </cell>
          <cell r="AJ155">
            <v>2383039235.7179065</v>
          </cell>
          <cell r="AK155">
            <v>2510829103.9854217</v>
          </cell>
          <cell r="AL155">
            <v>2687408338.8837976</v>
          </cell>
          <cell r="AM155">
            <v>2892017979.8407078</v>
          </cell>
          <cell r="AN155">
            <v>3054837127.3698702</v>
          </cell>
          <cell r="AO155">
            <v>3418279335.6430416</v>
          </cell>
          <cell r="AP155">
            <v>3711384795.6435695</v>
          </cell>
          <cell r="AQ155">
            <v>4002119037.9956617</v>
          </cell>
          <cell r="AR155">
            <v>4449575625.0224171</v>
          </cell>
          <cell r="AS155">
            <v>4736385403.2687836</v>
          </cell>
          <cell r="AT155">
            <v>5159025077.5520849</v>
          </cell>
        </row>
      </sheetData>
      <sheetData sheetId="8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9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0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1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2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3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4">
        <row r="152">
          <cell r="C152">
            <v>620907851.06625056</v>
          </cell>
          <cell r="D152">
            <v>683116818.09979951</v>
          </cell>
          <cell r="E152">
            <v>744384042.51764667</v>
          </cell>
          <cell r="F152">
            <v>805401306.22176969</v>
          </cell>
          <cell r="G152">
            <v>868590828.1199199</v>
          </cell>
          <cell r="H152">
            <v>931848372.08094358</v>
          </cell>
          <cell r="I152">
            <v>985629906.8692416</v>
          </cell>
          <cell r="J152">
            <v>1041359119.078801</v>
          </cell>
          <cell r="K152">
            <v>1097788277.2759838</v>
          </cell>
          <cell r="L152">
            <v>1148511337.0082221</v>
          </cell>
          <cell r="M152">
            <v>1204050787.01122</v>
          </cell>
          <cell r="N152">
            <v>1248582867.5083568</v>
          </cell>
          <cell r="O152">
            <v>1289363347.4573522</v>
          </cell>
          <cell r="P152">
            <v>1329256479.1435881</v>
          </cell>
          <cell r="Q152">
            <v>1371374347.5819435</v>
          </cell>
          <cell r="R152">
            <v>1414485916.9627128</v>
          </cell>
          <cell r="S152">
            <v>1456454772.5560861</v>
          </cell>
          <cell r="T152">
            <v>1500257086.8817058</v>
          </cell>
          <cell r="U152">
            <v>1544237338.8265746</v>
          </cell>
          <cell r="V152">
            <v>1589562463.5102451</v>
          </cell>
          <cell r="W152">
            <v>1626007249.0337567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3">
          <cell r="B3">
            <v>2020</v>
          </cell>
          <cell r="C3">
            <v>2021</v>
          </cell>
          <cell r="D3">
            <v>2022</v>
          </cell>
          <cell r="E3">
            <v>2023</v>
          </cell>
          <cell r="F3">
            <v>2024</v>
          </cell>
          <cell r="G3">
            <v>2025</v>
          </cell>
          <cell r="H3">
            <v>2026</v>
          </cell>
          <cell r="I3">
            <v>2027</v>
          </cell>
          <cell r="J3">
            <v>2028</v>
          </cell>
          <cell r="K3">
            <v>2029</v>
          </cell>
          <cell r="L3">
            <v>2030</v>
          </cell>
          <cell r="M3">
            <v>2031</v>
          </cell>
          <cell r="N3">
            <v>2032</v>
          </cell>
          <cell r="O3">
            <v>2033</v>
          </cell>
          <cell r="P3">
            <v>2034</v>
          </cell>
          <cell r="Q3">
            <v>2035</v>
          </cell>
          <cell r="R3">
            <v>2036</v>
          </cell>
          <cell r="S3">
            <v>2037</v>
          </cell>
          <cell r="T3">
            <v>2038</v>
          </cell>
          <cell r="U3">
            <v>2039</v>
          </cell>
          <cell r="V3">
            <v>2040</v>
          </cell>
        </row>
        <row r="4">
          <cell r="A4">
            <v>0.1</v>
          </cell>
          <cell r="B4">
            <v>1.2100895430092324</v>
          </cell>
          <cell r="C4">
            <v>1.2270949434973486</v>
          </cell>
          <cell r="D4">
            <v>1.2448904787484125</v>
          </cell>
          <cell r="E4">
            <v>1.2628412525948258</v>
          </cell>
          <cell r="F4">
            <v>1.3127774161567187</v>
          </cell>
          <cell r="G4">
            <v>1.3614641169805688</v>
          </cell>
          <cell r="H4">
            <v>1.3997813104155852</v>
          </cell>
          <cell r="I4">
            <v>1.4426307069286124</v>
          </cell>
          <cell r="J4">
            <v>1.5608551596857207</v>
          </cell>
          <cell r="K4">
            <v>1.6995824852049317</v>
          </cell>
          <cell r="L4">
            <v>1.8076568401655364</v>
          </cell>
          <cell r="M4">
            <v>1.8252049287665655</v>
          </cell>
          <cell r="N4">
            <v>1.879799498489817</v>
          </cell>
          <cell r="O4">
            <v>1.9607848986120622</v>
          </cell>
          <cell r="P4">
            <v>2.0008482448461611</v>
          </cell>
          <cell r="Q4">
            <v>2.1296610547286572</v>
          </cell>
          <cell r="R4">
            <v>2.2134337468045011</v>
          </cell>
          <cell r="S4">
            <v>2.2635971069808574</v>
          </cell>
          <cell r="T4">
            <v>2.4069544071476563</v>
          </cell>
          <cell r="U4">
            <v>2.4208725887223035</v>
          </cell>
          <cell r="V4">
            <v>2.4337160135895415</v>
          </cell>
        </row>
        <row r="5">
          <cell r="A5">
            <v>0.2</v>
          </cell>
          <cell r="B5">
            <v>1.2430396009970579</v>
          </cell>
          <cell r="C5">
            <v>1.2641510297235028</v>
          </cell>
          <cell r="D5">
            <v>1.2923232673658205</v>
          </cell>
          <cell r="E5">
            <v>1.3130905275866374</v>
          </cell>
          <cell r="F5">
            <v>1.3695354171010865</v>
          </cell>
          <cell r="G5">
            <v>1.4351271471164795</v>
          </cell>
          <cell r="H5">
            <v>1.4944211468325825</v>
          </cell>
          <cell r="I5">
            <v>1.5442537085556889</v>
          </cell>
          <cell r="J5">
            <v>1.6771951889879457</v>
          </cell>
          <cell r="K5">
            <v>1.8281351071672438</v>
          </cell>
          <cell r="L5">
            <v>1.9630377506908587</v>
          </cell>
          <cell r="M5">
            <v>1.9938871912572165</v>
          </cell>
          <cell r="N5">
            <v>2.0624933330176929</v>
          </cell>
          <cell r="O5">
            <v>2.1482369085281183</v>
          </cell>
          <cell r="P5">
            <v>2.1963743990740578</v>
          </cell>
          <cell r="Q5">
            <v>2.3720949000221476</v>
          </cell>
          <cell r="R5">
            <v>2.4990831015380897</v>
          </cell>
          <cell r="S5">
            <v>2.5999493397824005</v>
          </cell>
          <cell r="T5">
            <v>2.7880739502870493</v>
          </cell>
          <cell r="U5">
            <v>2.8384856742122406</v>
          </cell>
          <cell r="V5">
            <v>2.9562406803466628</v>
          </cell>
        </row>
        <row r="6">
          <cell r="A6">
            <v>0.5</v>
          </cell>
          <cell r="B6">
            <v>1.2473789312453616</v>
          </cell>
          <cell r="C6">
            <v>1.2686759491164641</v>
          </cell>
          <cell r="D6">
            <v>1.2986278394559914</v>
          </cell>
          <cell r="E6">
            <v>1.3196763309200321</v>
          </cell>
          <cell r="F6">
            <v>1.3784910241711303</v>
          </cell>
          <cell r="G6">
            <v>1.4460091993000967</v>
          </cell>
          <cell r="H6">
            <v>1.5058660809535813</v>
          </cell>
          <cell r="I6">
            <v>1.5562737161285989</v>
          </cell>
          <cell r="J6">
            <v>1.6898205684556948</v>
          </cell>
          <cell r="K6">
            <v>1.8414745506376946</v>
          </cell>
          <cell r="L6">
            <v>1.9791502330103501</v>
          </cell>
          <cell r="M6">
            <v>2.0109036999030345</v>
          </cell>
          <cell r="N6">
            <v>2.0842464157602616</v>
          </cell>
          <cell r="O6">
            <v>2.1756158315995306</v>
          </cell>
          <cell r="P6">
            <v>2.2275175586145313</v>
          </cell>
          <cell r="Q6">
            <v>2.4165609238765824</v>
          </cell>
          <cell r="R6">
            <v>2.5481631633005604</v>
          </cell>
          <cell r="S6">
            <v>2.6675460608182826</v>
          </cell>
          <cell r="T6">
            <v>2.8813051484872489</v>
          </cell>
          <cell r="U6">
            <v>2.9795290279898548</v>
          </cell>
          <cell r="V6">
            <v>3.1726012928527458</v>
          </cell>
        </row>
        <row r="7">
          <cell r="A7">
            <v>1</v>
          </cell>
          <cell r="B7">
            <v>1.2473789312453616</v>
          </cell>
          <cell r="C7">
            <v>1.2686759491164641</v>
          </cell>
          <cell r="D7">
            <v>1.2986278394559914</v>
          </cell>
          <cell r="E7">
            <v>1.3196763309200321</v>
          </cell>
          <cell r="F7">
            <v>1.3784910241711303</v>
          </cell>
          <cell r="G7">
            <v>1.4460091993000967</v>
          </cell>
          <cell r="H7">
            <v>1.5058660809535813</v>
          </cell>
          <cell r="I7">
            <v>1.5562792320597452</v>
          </cell>
          <cell r="J7">
            <v>1.6898350644480176</v>
          </cell>
          <cell r="K7">
            <v>1.8414988262518182</v>
          </cell>
          <cell r="L7">
            <v>1.9791849824152807</v>
          </cell>
          <cell r="M7">
            <v>2.0109431014346484</v>
          </cell>
          <cell r="N7">
            <v>2.0842909364403877</v>
          </cell>
          <cell r="O7">
            <v>2.1756658893278247</v>
          </cell>
          <cell r="P7">
            <v>2.2275734796675093</v>
          </cell>
          <cell r="Q7">
            <v>2.4166230958191655</v>
          </cell>
          <cell r="R7">
            <v>2.5482320945195358</v>
          </cell>
          <cell r="S7">
            <v>2.667622151556766</v>
          </cell>
          <cell r="T7">
            <v>2.8814065773098925</v>
          </cell>
          <cell r="U7">
            <v>2.9796786927198702</v>
          </cell>
          <cell r="V7">
            <v>3.1728180059577218</v>
          </cell>
        </row>
        <row r="15">
          <cell r="A15">
            <v>0.1</v>
          </cell>
          <cell r="W15">
            <v>0.90406948875553206</v>
          </cell>
        </row>
        <row r="16">
          <cell r="A16">
            <v>0.2</v>
          </cell>
          <cell r="W16">
            <v>0.98448539453006645</v>
          </cell>
        </row>
        <row r="17">
          <cell r="A17">
            <v>0.5</v>
          </cell>
          <cell r="W17">
            <v>0.99998252561095546</v>
          </cell>
        </row>
        <row r="18">
          <cell r="A18">
            <v>1</v>
          </cell>
          <cell r="W18">
            <v>1</v>
          </cell>
        </row>
        <row r="19">
          <cell r="A19">
            <v>2</v>
          </cell>
          <cell r="W19">
            <v>1</v>
          </cell>
        </row>
        <row r="20">
          <cell r="A20">
            <v>5</v>
          </cell>
          <cell r="W20">
            <v>1</v>
          </cell>
        </row>
        <row r="21">
          <cell r="A21">
            <v>10</v>
          </cell>
          <cell r="W2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M34" sqref="M3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topLeftCell="B4" zoomScale="115" zoomScaleNormal="115" workbookViewId="0">
      <selection activeCell="P22" sqref="P22"/>
    </sheetView>
  </sheetViews>
  <sheetFormatPr baseColWidth="10" defaultRowHeight="15" x14ac:dyDescent="0.25"/>
  <cols>
    <col min="2" max="2" width="28" bestFit="1" customWidth="1"/>
    <col min="6" max="6" width="14.85546875" customWidth="1"/>
  </cols>
  <sheetData>
    <row r="2" spans="1:9" s="2" customFormat="1" ht="15.75" x14ac:dyDescent="0.25">
      <c r="A2" s="4" t="s">
        <v>17</v>
      </c>
    </row>
    <row r="5" spans="1:9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18</v>
      </c>
    </row>
    <row r="6" spans="1:9" x14ac:dyDescent="0.25">
      <c r="A6" s="3" t="s">
        <v>3</v>
      </c>
      <c r="B6">
        <f ca="1">OFFSET(INDIRECT("'"&amp;B$5&amp;"'!W15"),ROW($A6)-6,0)</f>
        <v>0.17172591677912322</v>
      </c>
      <c r="C6">
        <f t="shared" ref="C6:I6" ca="1" si="0">OFFSET(INDIRECT("'"&amp;C$5&amp;"'!W15"),ROW($A6)-6,0)</f>
        <v>0.13349408679964431</v>
      </c>
      <c r="D6">
        <f t="shared" ca="1" si="0"/>
        <v>2.5434983101468638</v>
      </c>
      <c r="E6">
        <f t="shared" ca="1" si="0"/>
        <v>2.5434983101468638</v>
      </c>
      <c r="F6">
        <f t="shared" ca="1" si="0"/>
        <v>9.9999999999999978E-2</v>
      </c>
      <c r="G6">
        <f t="shared" ca="1" si="0"/>
        <v>9.8221028370555463E-2</v>
      </c>
      <c r="H6">
        <f t="shared" ca="1" si="0"/>
        <v>9.8541670958797022E-3</v>
      </c>
      <c r="I6">
        <f t="shared" ca="1" si="0"/>
        <v>0.90406948875553206</v>
      </c>
    </row>
    <row r="7" spans="1:9" x14ac:dyDescent="0.25">
      <c r="A7" s="3" t="s">
        <v>4</v>
      </c>
      <c r="B7">
        <f t="shared" ref="B7:I12" ca="1" si="1">OFFSET(INDIRECT("'"&amp;B$5&amp;"'!W15"),ROW($A7)-6,0)</f>
        <v>0.18139868154501582</v>
      </c>
      <c r="C7">
        <f t="shared" ca="1" si="1"/>
        <v>0.14312721568662273</v>
      </c>
      <c r="D7">
        <f t="shared" ca="1" si="1"/>
        <v>1.9819276816126088</v>
      </c>
      <c r="E7">
        <f t="shared" ca="1" si="1"/>
        <v>1.9819276816126088</v>
      </c>
      <c r="F7">
        <f t="shared" ca="1" si="1"/>
        <v>0.19999999999999996</v>
      </c>
      <c r="G7">
        <f t="shared" ca="1" si="1"/>
        <v>0.19772938344674248</v>
      </c>
      <c r="H7">
        <f t="shared" ca="1" si="1"/>
        <v>3.9320363063260179E-2</v>
      </c>
      <c r="I7">
        <f t="shared" ca="1" si="1"/>
        <v>0.98448539453006645</v>
      </c>
    </row>
    <row r="8" spans="1:9" x14ac:dyDescent="0.25">
      <c r="A8" s="3" t="s">
        <v>5</v>
      </c>
      <c r="B8">
        <f t="shared" ca="1" si="1"/>
        <v>0.22560932964930597</v>
      </c>
      <c r="C8">
        <f t="shared" ca="1" si="1"/>
        <v>0.18244910368662648</v>
      </c>
      <c r="D8">
        <f t="shared" ca="1" si="1"/>
        <v>1.3916236499169781</v>
      </c>
      <c r="E8">
        <f t="shared" ca="1" si="1"/>
        <v>1.3916236499169781</v>
      </c>
      <c r="F8">
        <f t="shared" ca="1" si="1"/>
        <v>0.5</v>
      </c>
      <c r="G8">
        <f t="shared" ca="1" si="1"/>
        <v>0.50094462303030041</v>
      </c>
      <c r="H8">
        <f t="shared" ca="1" si="1"/>
        <v>0.24685562277378484</v>
      </c>
      <c r="I8">
        <f t="shared" ca="1" si="1"/>
        <v>0.99998252561095546</v>
      </c>
    </row>
    <row r="9" spans="1:9" x14ac:dyDescent="0.25">
      <c r="A9" s="3" t="s">
        <v>6</v>
      </c>
      <c r="B9">
        <f t="shared" ca="1" si="1"/>
        <v>1</v>
      </c>
      <c r="C9">
        <f t="shared" ca="1" si="1"/>
        <v>1</v>
      </c>
      <c r="D9">
        <f t="shared" ca="1" si="1"/>
        <v>1</v>
      </c>
      <c r="E9">
        <f t="shared" ca="1" si="1"/>
        <v>1</v>
      </c>
      <c r="F9">
        <f t="shared" ca="1" si="1"/>
        <v>1</v>
      </c>
      <c r="G9">
        <f t="shared" ca="1" si="1"/>
        <v>1</v>
      </c>
      <c r="H9">
        <f t="shared" ca="1" si="1"/>
        <v>1</v>
      </c>
      <c r="I9">
        <f t="shared" ca="1" si="1"/>
        <v>1</v>
      </c>
    </row>
    <row r="10" spans="1:9" x14ac:dyDescent="0.25">
      <c r="A10" s="3" t="s">
        <v>7</v>
      </c>
      <c r="B10">
        <f t="shared" ca="1" si="1"/>
        <v>4.0516524756913315</v>
      </c>
      <c r="C10">
        <f t="shared" ca="1" si="1"/>
        <v>4.3399144260208065</v>
      </c>
      <c r="D10">
        <f t="shared" ca="1" si="1"/>
        <v>0.71670239496312527</v>
      </c>
      <c r="E10">
        <f t="shared" ca="1" si="1"/>
        <v>0.71670239496312527</v>
      </c>
      <c r="F10">
        <f t="shared" ca="1" si="1"/>
        <v>1.9999650512219109</v>
      </c>
      <c r="G10">
        <f t="shared" ca="1" si="1"/>
        <v>2.0013502602247737</v>
      </c>
      <c r="H10">
        <f t="shared" ca="1" si="1"/>
        <v>3.9464272423030473</v>
      </c>
      <c r="I10">
        <f t="shared" ca="1" si="1"/>
        <v>1</v>
      </c>
    </row>
    <row r="11" spans="1:9" x14ac:dyDescent="0.25">
      <c r="A11" s="3" t="s">
        <v>8</v>
      </c>
      <c r="B11">
        <f t="shared" ca="1" si="1"/>
        <v>4.9662906524954122</v>
      </c>
      <c r="C11">
        <f t="shared" ca="1" si="1"/>
        <v>5.3030646468721541</v>
      </c>
      <c r="D11">
        <f t="shared" ca="1" si="1"/>
        <v>0.412428645992238</v>
      </c>
      <c r="E11">
        <f t="shared" ca="1" si="1"/>
        <v>0.412428645992238</v>
      </c>
      <c r="F11">
        <f t="shared" ca="1" si="1"/>
        <v>4.9224269726503307</v>
      </c>
      <c r="G11">
        <f t="shared" ca="1" si="1"/>
        <v>4.9062358564563198</v>
      </c>
      <c r="H11">
        <f t="shared" ca="1" si="1"/>
        <v>15.671056329591549</v>
      </c>
      <c r="I11">
        <f t="shared" ca="1" si="1"/>
        <v>1</v>
      </c>
    </row>
    <row r="12" spans="1:9" x14ac:dyDescent="0.25">
      <c r="A12" s="3" t="s">
        <v>9</v>
      </c>
      <c r="B12">
        <f t="shared" ca="1" si="1"/>
        <v>5.2167146749797011</v>
      </c>
      <c r="C12">
        <f t="shared" ca="1" si="1"/>
        <v>5.570811491915391</v>
      </c>
      <c r="D12">
        <f t="shared" ca="1" si="1"/>
        <v>0.26137896871862354</v>
      </c>
      <c r="E12">
        <f t="shared" ca="1" si="1"/>
        <v>0.26137896871862354</v>
      </c>
      <c r="F12">
        <f t="shared" ca="1" si="1"/>
        <v>9.0406948875553184</v>
      </c>
      <c r="G12">
        <f t="shared" ca="1" si="1"/>
        <v>8.9353327900634518</v>
      </c>
      <c r="H12">
        <f t="shared" ca="1" si="1"/>
        <v>22.267862107490291</v>
      </c>
      <c r="I12">
        <f t="shared" ca="1" si="1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X26" sqref="X26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'[1]0.1_Price'!Z$155/'[1]0.1_Goos'!C$152</f>
        <v>1.2473789312453616</v>
      </c>
      <c r="C4">
        <f>'[1]0.1_Price'!AA$155/'[1]0.1_Goos'!D$152</f>
        <v>0.32041751183387551</v>
      </c>
      <c r="D4">
        <f>'[1]0.1_Price'!AB$155/'[1]0.1_Goos'!E$152</f>
        <v>0.28403684723706646</v>
      </c>
      <c r="E4">
        <f>'[1]0.1_Price'!AC$155/'[1]0.1_Goos'!F$152</f>
        <v>0.27301381370464689</v>
      </c>
      <c r="F4">
        <f>'[1]0.1_Price'!AD$155/'[1]0.1_Goos'!G$152</f>
        <v>0.24400120836777761</v>
      </c>
      <c r="G4">
        <f>'[1]0.1_Price'!AE$155/'[1]0.1_Goos'!H$152</f>
        <v>0.21917339515011572</v>
      </c>
      <c r="H4">
        <f>'[1]0.1_Price'!AF$155/'[1]0.1_Goos'!I$152</f>
        <v>0.22084671789763238</v>
      </c>
      <c r="I4">
        <f>'[1]0.1_Price'!AG$155/'[1]0.1_Goos'!J$152</f>
        <v>0.22250345240609082</v>
      </c>
      <c r="J4">
        <f>'[1]0.1_Price'!AH$155/'[1]0.1_Goos'!K$152</f>
        <v>0.22442806334811188</v>
      </c>
      <c r="K4">
        <f>'[1]0.1_Price'!AI$155/'[1]0.1_Goos'!L$152</f>
        <v>0.22787811891112836</v>
      </c>
      <c r="L4">
        <f>'[1]0.1_Price'!AJ$155/'[1]0.1_Goos'!M$152</f>
        <v>0.230711950467021</v>
      </c>
      <c r="M4">
        <f>'[1]0.1_Price'!AK$155/'[1]0.1_Goos'!N$152</f>
        <v>0.23362676978306623</v>
      </c>
      <c r="N4">
        <f>'[1]0.1_Price'!AL$155/'[1]0.1_Goos'!O$152</f>
        <v>0.23755576856127114</v>
      </c>
      <c r="O4">
        <f>'[1]0.1_Price'!AM$155/'[1]0.1_Goos'!P$152</f>
        <v>0.23304194981081719</v>
      </c>
      <c r="P4">
        <f>'[1]0.1_Price'!AN$155/'[1]0.1_Goos'!Q$152</f>
        <v>0.23164732957997711</v>
      </c>
      <c r="Q4">
        <f>'[1]0.1_Price'!AO$155/'[1]0.1_Goos'!R$152</f>
        <v>0.23020127980963451</v>
      </c>
      <c r="R4">
        <f>'[1]0.1_Price'!AP$155/'[1]0.1_Goos'!S$152</f>
        <v>0.22904846221694644</v>
      </c>
      <c r="S4">
        <f>'[1]0.1_Price'!AQ$155/'[1]0.1_Goos'!T$152</f>
        <v>0.22768191530946175</v>
      </c>
      <c r="T4">
        <f>'[1]0.1_Price'!AR$155/'[1]0.1_Goos'!U$152</f>
        <v>0.22640004109070869</v>
      </c>
      <c r="U4">
        <f>'[1]0.1_Price'!AS$155/'[1]0.1_Goos'!V$152</f>
        <v>0.22502735073677252</v>
      </c>
      <c r="V4">
        <f>'[1]0.1_Price'!AT$155/'[1]0.1_Goos'!W$152</f>
        <v>0.22498247642930425</v>
      </c>
    </row>
    <row r="5" spans="1:23" x14ac:dyDescent="0.25">
      <c r="A5">
        <v>0.2</v>
      </c>
      <c r="B5">
        <f>'[1]0.2_Price'!Z$155/'[1]0.2_Goos'!C$152</f>
        <v>1.2473789312453616</v>
      </c>
      <c r="C5">
        <f>'[1]0.2_Price'!AA$155/'[1]0.2_Goos'!D$152</f>
        <v>0.50703716123570253</v>
      </c>
      <c r="D5">
        <f>'[1]0.2_Price'!AB$155/'[1]0.2_Goos'!E$152</f>
        <v>0.30697146730229458</v>
      </c>
      <c r="E5">
        <f>'[1]0.2_Price'!AC$155/'[1]0.2_Goos'!F$152</f>
        <v>0.28427121067114552</v>
      </c>
      <c r="F5">
        <f>'[1]0.2_Price'!AD$155/'[1]0.2_Goos'!G$152</f>
        <v>0.28400674582798874</v>
      </c>
      <c r="G5">
        <f>'[1]0.2_Price'!AE$155/'[1]0.2_Goos'!H$152</f>
        <v>0.22034888422228083</v>
      </c>
      <c r="H5">
        <f>'[1]0.2_Price'!AF$155/'[1]0.2_Goos'!I$152</f>
        <v>0.2208540118792123</v>
      </c>
      <c r="I5">
        <f>'[1]0.2_Price'!AG$155/'[1]0.2_Goos'!J$152</f>
        <v>0.22250345240609082</v>
      </c>
      <c r="J5">
        <f>'[1]0.2_Price'!AH$155/'[1]0.2_Goos'!K$152</f>
        <v>0.22442806334811188</v>
      </c>
      <c r="K5">
        <f>'[1]0.2_Price'!AI$155/'[1]0.2_Goos'!L$152</f>
        <v>0.22787811891112836</v>
      </c>
      <c r="L5">
        <f>'[1]0.2_Price'!AJ$155/'[1]0.2_Goos'!M$152</f>
        <v>0.230711950467021</v>
      </c>
      <c r="M5">
        <f>'[1]0.2_Price'!AK$155/'[1]0.2_Goos'!N$152</f>
        <v>0.23362676978306623</v>
      </c>
      <c r="N5">
        <f>'[1]0.2_Price'!AL$155/'[1]0.2_Goos'!O$152</f>
        <v>0.23755576856127114</v>
      </c>
      <c r="O5">
        <f>'[1]0.2_Price'!AM$155/'[1]0.2_Goos'!P$152</f>
        <v>0.23304194981081719</v>
      </c>
      <c r="P5">
        <f>'[1]0.2_Price'!AN$155/'[1]0.2_Goos'!Q$152</f>
        <v>0.23164732957997711</v>
      </c>
      <c r="Q5">
        <f>'[1]0.2_Price'!AO$155/'[1]0.2_Goos'!R$152</f>
        <v>0.23020127980963451</v>
      </c>
      <c r="R5">
        <f>'[1]0.2_Price'!AP$155/'[1]0.2_Goos'!S$152</f>
        <v>0.22904846221694644</v>
      </c>
      <c r="S5">
        <f>'[1]0.2_Price'!AQ$155/'[1]0.2_Goos'!T$152</f>
        <v>0.22768191530946175</v>
      </c>
      <c r="T5">
        <f>'[1]0.2_Price'!AR$155/'[1]0.2_Goos'!U$152</f>
        <v>0.22640004109070869</v>
      </c>
      <c r="U5">
        <f>'[1]0.2_Price'!AS$155/'[1]0.2_Goos'!V$152</f>
        <v>0.22502735073677252</v>
      </c>
      <c r="V5">
        <f>'[1]0.2_Price'!AT$155/'[1]0.2_Goos'!W$152</f>
        <v>0.22498247642930425</v>
      </c>
    </row>
    <row r="6" spans="1:23" x14ac:dyDescent="0.25">
      <c r="A6">
        <v>0.5</v>
      </c>
      <c r="B6">
        <f>'[1]0.5_Price'!Z$155/'[1]0.5_Goos'!C$152</f>
        <v>1.2473789312453616</v>
      </c>
      <c r="C6">
        <f>'[1]0.5_Price'!AA$155/'[1]0.5_Goos'!D$152</f>
        <v>0.97799815761327225</v>
      </c>
      <c r="D6">
        <f>'[1]0.5_Price'!AB$155/'[1]0.5_Goos'!E$152</f>
        <v>0.54454358650862777</v>
      </c>
      <c r="E6">
        <f>'[1]0.5_Price'!AC$155/'[1]0.5_Goos'!F$152</f>
        <v>0.3749433017363385</v>
      </c>
      <c r="F6">
        <f>'[1]0.5_Price'!AD$155/'[1]0.5_Goos'!G$152</f>
        <v>0.31720593227337052</v>
      </c>
      <c r="G6">
        <f>'[1]0.5_Price'!AE$155/'[1]0.5_Goos'!H$152</f>
        <v>0.30844285135487026</v>
      </c>
      <c r="H6">
        <f>'[1]0.5_Price'!AF$155/'[1]0.5_Goos'!I$152</f>
        <v>0.29462075671175059</v>
      </c>
      <c r="I6">
        <f>'[1]0.5_Price'!AG$155/'[1]0.5_Goos'!J$152</f>
        <v>0.29723403086878586</v>
      </c>
      <c r="J6">
        <f>'[1]0.5_Price'!AH$155/'[1]0.5_Goos'!K$152</f>
        <v>0.29949118355431076</v>
      </c>
      <c r="K6">
        <f>'[1]0.5_Price'!AI$155/'[1]0.5_Goos'!L$152</f>
        <v>0.30552524750226528</v>
      </c>
      <c r="L6">
        <f>'[1]0.5_Price'!AJ$155/'[1]0.5_Goos'!M$152</f>
        <v>0.29908090492360057</v>
      </c>
      <c r="M6">
        <f>'[1]0.5_Price'!AK$155/'[1]0.5_Goos'!N$152</f>
        <v>0.23495429991298244</v>
      </c>
      <c r="N6">
        <f>'[1]0.5_Price'!AL$155/'[1]0.5_Goos'!O$152</f>
        <v>0.23881751713272245</v>
      </c>
      <c r="O6">
        <f>'[1]0.5_Price'!AM$155/'[1]0.5_Goos'!P$152</f>
        <v>0.23429571081913414</v>
      </c>
      <c r="P6">
        <f>'[1]0.5_Price'!AN$155/'[1]0.5_Goos'!Q$152</f>
        <v>0.23290918622256979</v>
      </c>
      <c r="Q6">
        <f>'[1]0.5_Price'!AO$155/'[1]0.5_Goos'!R$152</f>
        <v>0.23021043931119348</v>
      </c>
      <c r="R6">
        <f>'[1]0.5_Price'!AP$155/'[1]0.5_Goos'!S$152</f>
        <v>0.22904846221694644</v>
      </c>
      <c r="S6">
        <f>'[1]0.5_Price'!AQ$155/'[1]0.5_Goos'!T$152</f>
        <v>0.22768191530946175</v>
      </c>
      <c r="T6">
        <f>'[1]0.5_Price'!AR$155/'[1]0.5_Goos'!U$152</f>
        <v>0.22640004109070869</v>
      </c>
      <c r="U6">
        <f>'[1]0.5_Price'!AS$155/'[1]0.5_Goos'!V$152</f>
        <v>0.22502735073677252</v>
      </c>
      <c r="V6">
        <f>'[1]0.5_Price'!AT$155/'[1]0.5_Goos'!W$152</f>
        <v>0.22498247642930425</v>
      </c>
    </row>
    <row r="7" spans="1:23" x14ac:dyDescent="0.25">
      <c r="A7">
        <v>1</v>
      </c>
      <c r="B7">
        <f>'[1]1_Price'!Z$155/'[1]1_Goos'!C$152</f>
        <v>1.2473789312453616</v>
      </c>
      <c r="C7">
        <f>'[1]1_Price'!AA$155/'[1]1_Goos'!D$152</f>
        <v>1.2686759491164641</v>
      </c>
      <c r="D7">
        <f>'[1]1_Price'!AB$155/'[1]1_Goos'!E$152</f>
        <v>1.2986278394559914</v>
      </c>
      <c r="E7">
        <f>'[1]1_Price'!AC$155/'[1]1_Goos'!F$152</f>
        <v>1.3196763309200321</v>
      </c>
      <c r="F7">
        <f>'[1]1_Price'!AD$155/'[1]1_Goos'!G$152</f>
        <v>1.3784910241711303</v>
      </c>
      <c r="G7">
        <f>'[1]1_Price'!AE$155/'[1]1_Goos'!H$152</f>
        <v>1.4460091993000967</v>
      </c>
      <c r="H7">
        <f>'[1]1_Price'!AF$155/'[1]1_Goos'!I$152</f>
        <v>1.5058660809535813</v>
      </c>
      <c r="I7">
        <f>'[1]1_Price'!AG$155/'[1]1_Goos'!J$152</f>
        <v>1.5562792320597452</v>
      </c>
      <c r="J7">
        <f>'[1]1_Price'!AH$155/'[1]1_Goos'!K$152</f>
        <v>1.6898350644480176</v>
      </c>
      <c r="K7">
        <f>'[1]1_Price'!AI$155/'[1]1_Goos'!L$152</f>
        <v>1.8414988262518182</v>
      </c>
      <c r="L7">
        <f>'[1]1_Price'!AJ$155/'[1]1_Goos'!M$152</f>
        <v>1.9791849824152807</v>
      </c>
      <c r="M7">
        <f>'[1]1_Price'!AK$155/'[1]1_Goos'!N$152</f>
        <v>2.0109431014346484</v>
      </c>
      <c r="N7">
        <f>'[1]1_Price'!AL$155/'[1]1_Goos'!O$152</f>
        <v>2.0842909364403877</v>
      </c>
      <c r="O7">
        <f>'[1]1_Price'!AM$155/'[1]1_Goos'!P$152</f>
        <v>2.1756658893278247</v>
      </c>
      <c r="P7">
        <f>'[1]1_Price'!AN$155/'[1]1_Goos'!Q$152</f>
        <v>2.2275734796675093</v>
      </c>
      <c r="Q7">
        <f>'[1]1_Price'!AO$155/'[1]1_Goos'!R$152</f>
        <v>2.4166230958191655</v>
      </c>
      <c r="R7">
        <f>'[1]1_Price'!AP$155/'[1]1_Goos'!S$152</f>
        <v>2.5482320945195358</v>
      </c>
      <c r="S7">
        <f>'[1]1_Price'!AQ$155/'[1]1_Goos'!T$152</f>
        <v>2.667622151556766</v>
      </c>
      <c r="T7">
        <f>'[1]1_Price'!AR$155/'[1]1_Goos'!U$152</f>
        <v>2.8814065773098925</v>
      </c>
      <c r="U7">
        <f>'[1]1_Price'!AS$155/'[1]1_Goos'!V$152</f>
        <v>2.9796786927198702</v>
      </c>
      <c r="V7">
        <f>'[1]1_Price'!AT$155/'[1]1_Goos'!W$152</f>
        <v>3.1728180059577218</v>
      </c>
    </row>
    <row r="8" spans="1:23" x14ac:dyDescent="0.25">
      <c r="A8">
        <v>2</v>
      </c>
      <c r="B8">
        <f>'[1]2_Price'!Z$155/'[1]2_Goos'!C$152</f>
        <v>1.2473789312453616</v>
      </c>
      <c r="C8">
        <f>'[1]2_Price'!AA$155/'[1]2_Goos'!D$152</f>
        <v>1.9091029320288631</v>
      </c>
      <c r="D8">
        <f>'[1]2_Price'!AB$155/'[1]2_Goos'!E$152</f>
        <v>2.395653753871875</v>
      </c>
      <c r="E8">
        <f>'[1]2_Price'!AC$155/'[1]2_Goos'!F$152</f>
        <v>3.2670600116609756</v>
      </c>
      <c r="F8">
        <f>'[1]2_Price'!AD$155/'[1]2_Goos'!G$152</f>
        <v>4.4171123936831806</v>
      </c>
      <c r="G8">
        <f>'[1]2_Price'!AE$155/'[1]2_Goos'!H$152</f>
        <v>5.6502586585976076</v>
      </c>
      <c r="H8">
        <f>'[1]2_Price'!AF$155/'[1]2_Goos'!I$152</f>
        <v>6.9298352048786613</v>
      </c>
      <c r="I8">
        <f>'[1]2_Price'!AG$155/'[1]2_Goos'!J$152</f>
        <v>8.2931467281249134</v>
      </c>
      <c r="J8">
        <f>'[1]2_Price'!AH$155/'[1]2_Goos'!K$152</f>
        <v>9.0915327481510122</v>
      </c>
      <c r="K8">
        <f>'[1]2_Price'!AI$155/'[1]2_Goos'!L$152</f>
        <v>9.9034238762947879</v>
      </c>
      <c r="L8">
        <f>'[1]2_Price'!AJ$155/'[1]2_Goos'!M$152</f>
        <v>10.499332860684088</v>
      </c>
      <c r="M8">
        <f>'[1]2_Price'!AK$155/'[1]2_Goos'!N$152</f>
        <v>10.881993355568792</v>
      </c>
      <c r="N8">
        <f>'[1]2_Price'!AL$155/'[1]2_Goos'!O$152</f>
        <v>10.947269765294893</v>
      </c>
      <c r="O8">
        <f>'[1]2_Price'!AM$155/'[1]2_Goos'!P$152</f>
        <v>11.111800935609763</v>
      </c>
      <c r="P8">
        <f>'[1]2_Price'!AN$155/'[1]2_Goos'!Q$152</f>
        <v>11.128955748373912</v>
      </c>
      <c r="Q8">
        <f>'[1]2_Price'!AO$155/'[1]2_Goos'!R$152</f>
        <v>11.146708843274199</v>
      </c>
      <c r="R8">
        <f>'[1]2_Price'!AP$155/'[1]2_Goos'!S$152</f>
        <v>11.166880244577916</v>
      </c>
      <c r="S8">
        <f>'[1]2_Price'!AQ$155/'[1]2_Goos'!T$152</f>
        <v>11.186929774638429</v>
      </c>
      <c r="T8">
        <f>'[1]2_Price'!AR$155/'[1]2_Goos'!U$152</f>
        <v>11.209951164563126</v>
      </c>
      <c r="U8">
        <f>'[1]2_Price'!AS$155/'[1]2_Goos'!V$152</f>
        <v>11.232946136340965</v>
      </c>
      <c r="V8">
        <f>'[1]2_Price'!AT$155/'[1]2_Goos'!W$152</f>
        <v>11.226911207959049</v>
      </c>
    </row>
    <row r="9" spans="1:23" x14ac:dyDescent="0.25">
      <c r="A9">
        <v>5</v>
      </c>
      <c r="B9">
        <f>'[1]5_Price'!Z$155/'[1]5_Goos'!C$152</f>
        <v>1.2473789312453616</v>
      </c>
      <c r="C9">
        <f>'[1]5_Price'!AA$155/'[1]5_Goos'!D$152</f>
        <v>2.6573511014317939</v>
      </c>
      <c r="D9">
        <f>'[1]5_Price'!AB$155/'[1]5_Goos'!E$152</f>
        <v>4.7557826154706131</v>
      </c>
      <c r="E9">
        <f>'[1]5_Price'!AC$155/'[1]5_Goos'!F$152</f>
        <v>7.5183539909801311</v>
      </c>
      <c r="F9">
        <f>'[1]5_Price'!AD$155/'[1]5_Goos'!G$152</f>
        <v>9.4061410253672602</v>
      </c>
      <c r="G9">
        <f>'[1]5_Price'!AE$155/'[1]5_Goos'!H$152</f>
        <v>10.489832601775403</v>
      </c>
      <c r="H9">
        <f>'[1]5_Price'!AF$155/'[1]5_Goos'!I$152</f>
        <v>10.971146312165418</v>
      </c>
      <c r="I9">
        <f>'[1]5_Price'!AG$155/'[1]5_Goos'!J$152</f>
        <v>10.99092078801295</v>
      </c>
      <c r="J9">
        <f>'[1]5_Price'!AH$155/'[1]5_Goos'!K$152</f>
        <v>11.007011234935954</v>
      </c>
      <c r="K9">
        <f>'[1]5_Price'!AI$155/'[1]5_Goos'!L$152</f>
        <v>11.032114982765311</v>
      </c>
      <c r="L9">
        <f>'[1]5_Price'!AJ$155/'[1]5_Goos'!M$152</f>
        <v>11.053632232353596</v>
      </c>
      <c r="M9">
        <f>'[1]5_Price'!AK$155/'[1]5_Goos'!N$152</f>
        <v>11.075764421049731</v>
      </c>
      <c r="N9">
        <f>'[1]5_Price'!AL$155/'[1]5_Goos'!O$152</f>
        <v>11.098672970325904</v>
      </c>
      <c r="O9">
        <f>'[1]5_Price'!AM$155/'[1]5_Goos'!P$152</f>
        <v>11.111800935609763</v>
      </c>
      <c r="P9">
        <f>'[1]5_Price'!AN$155/'[1]5_Goos'!Q$152</f>
        <v>11.128955748373912</v>
      </c>
      <c r="Q9">
        <f>'[1]5_Price'!AO$155/'[1]5_Goos'!R$152</f>
        <v>11.146708843274199</v>
      </c>
      <c r="R9">
        <f>'[1]5_Price'!AP$155/'[1]5_Goos'!S$152</f>
        <v>11.166880244577916</v>
      </c>
      <c r="S9">
        <f>'[1]5_Price'!AQ$155/'[1]5_Goos'!T$152</f>
        <v>11.186929774638429</v>
      </c>
      <c r="T9">
        <f>'[1]5_Price'!AR$155/'[1]5_Goos'!U$152</f>
        <v>11.209951164563126</v>
      </c>
      <c r="U9">
        <f>'[1]5_Price'!AS$155/'[1]5_Goos'!V$152</f>
        <v>11.232946136340965</v>
      </c>
      <c r="V9">
        <f>'[1]5_Price'!AT$155/'[1]5_Goos'!W$152</f>
        <v>11.226911207959049</v>
      </c>
    </row>
    <row r="10" spans="1:23" x14ac:dyDescent="0.25">
      <c r="A10">
        <v>10</v>
      </c>
      <c r="B10">
        <f>'[1]10_Price'!Z$155/'[1]10_Goos'!C$152</f>
        <v>1.2473789312453616</v>
      </c>
      <c r="C10">
        <f>'[1]10_Price'!AA$155/'[1]10_Goos'!D$152</f>
        <v>3.3308220967354778</v>
      </c>
      <c r="D10">
        <f>'[1]10_Price'!AB$155/'[1]10_Goos'!E$152</f>
        <v>6.9228090031286031</v>
      </c>
      <c r="E10">
        <f>'[1]10_Price'!AC$155/'[1]10_Goos'!F$152</f>
        <v>9.7945216701637872</v>
      </c>
      <c r="F10">
        <f>'[1]10_Price'!AD$155/'[1]10_Goos'!G$152</f>
        <v>10.80545810313232</v>
      </c>
      <c r="G10">
        <f>'[1]10_Price'!AE$155/'[1]10_Goos'!H$152</f>
        <v>10.951765970302134</v>
      </c>
      <c r="H10">
        <f>'[1]10_Price'!AF$155/'[1]10_Goos'!I$152</f>
        <v>10.971146312165418</v>
      </c>
      <c r="I10">
        <f>'[1]10_Price'!AG$155/'[1]10_Goos'!J$152</f>
        <v>10.99092078801295</v>
      </c>
      <c r="J10">
        <f>'[1]10_Price'!AH$155/'[1]10_Goos'!K$152</f>
        <v>11.007011234935954</v>
      </c>
      <c r="K10">
        <f>'[1]10_Price'!AI$155/'[1]10_Goos'!L$152</f>
        <v>11.032114982765311</v>
      </c>
      <c r="L10">
        <f>'[1]10_Price'!AJ$155/'[1]10_Goos'!M$152</f>
        <v>11.053632232353596</v>
      </c>
      <c r="M10">
        <f>'[1]10_Price'!AK$155/'[1]10_Goos'!N$152</f>
        <v>11.075764421049731</v>
      </c>
      <c r="N10">
        <f>'[1]10_Price'!AL$155/'[1]10_Goos'!O$152</f>
        <v>11.098672970325904</v>
      </c>
      <c r="O10">
        <f>'[1]10_Price'!AM$155/'[1]10_Goos'!P$152</f>
        <v>11.111800935609763</v>
      </c>
      <c r="P10">
        <f>'[1]10_Price'!AN$155/'[1]10_Goos'!Q$152</f>
        <v>11.128955748373912</v>
      </c>
      <c r="Q10">
        <f>'[1]10_Price'!AO$155/'[1]10_Goos'!R$152</f>
        <v>11.146708843274199</v>
      </c>
      <c r="R10">
        <f>'[1]10_Price'!AP$155/'[1]10_Goos'!S$152</f>
        <v>11.166880244577916</v>
      </c>
      <c r="S10">
        <f>'[1]10_Price'!AQ$155/'[1]10_Goos'!T$152</f>
        <v>11.186929774638429</v>
      </c>
      <c r="T10">
        <f>'[1]10_Price'!AR$155/'[1]10_Goos'!U$152</f>
        <v>11.209951164563126</v>
      </c>
      <c r="U10">
        <f>'[1]10_Price'!AS$155/'[1]10_Goos'!V$152</f>
        <v>11.232946136340965</v>
      </c>
      <c r="V10">
        <f>'[1]10_Price'!AT$155/'[1]10_Goos'!W$152</f>
        <v>11.226911207959049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1</v>
      </c>
      <c r="C15">
        <f t="shared" si="0"/>
        <v>0.25256056289001289</v>
      </c>
      <c r="D15">
        <f t="shared" si="0"/>
        <v>0.21872074400934793</v>
      </c>
      <c r="E15">
        <f t="shared" si="0"/>
        <v>0.20687937436470594</v>
      </c>
      <c r="F15">
        <f t="shared" si="0"/>
        <v>0.17700601896518878</v>
      </c>
      <c r="G15">
        <f t="shared" si="0"/>
        <v>0.1515712315358719</v>
      </c>
      <c r="H15">
        <f t="shared" si="0"/>
        <v>0.1466576083298074</v>
      </c>
      <c r="I15">
        <f t="shared" si="0"/>
        <v>0.14297142043822439</v>
      </c>
      <c r="J15">
        <f t="shared" si="0"/>
        <v>0.13281063227399711</v>
      </c>
      <c r="K15">
        <f t="shared" si="0"/>
        <v>0.12374600280085482</v>
      </c>
      <c r="L15">
        <f t="shared" si="0"/>
        <v>0.11656916989410143</v>
      </c>
      <c r="M15">
        <f t="shared" si="0"/>
        <v>0.1161777126445756</v>
      </c>
      <c r="N15">
        <f t="shared" si="0"/>
        <v>0.1139743806433164</v>
      </c>
      <c r="O15">
        <f t="shared" si="0"/>
        <v>0.1071129307831433</v>
      </c>
      <c r="P15">
        <f t="shared" si="0"/>
        <v>0.1039908814206897</v>
      </c>
      <c r="Q15">
        <f t="shared" si="0"/>
        <v>9.5257419416329342E-2</v>
      </c>
      <c r="R15">
        <f t="shared" si="0"/>
        <v>8.9885243463324743E-2</v>
      </c>
      <c r="S15">
        <f t="shared" si="0"/>
        <v>8.5350136703802509E-2</v>
      </c>
      <c r="T15">
        <f t="shared" si="0"/>
        <v>7.8572750847982667E-2</v>
      </c>
      <c r="U15">
        <f t="shared" si="0"/>
        <v>7.552067653689401E-2</v>
      </c>
      <c r="V15">
        <f t="shared" si="0"/>
        <v>7.0909354399415925E-2</v>
      </c>
      <c r="W15">
        <f>AVERAGE(B15:V15)</f>
        <v>0.17172591677912322</v>
      </c>
    </row>
    <row r="16" spans="1:23" x14ac:dyDescent="0.25">
      <c r="A16">
        <v>0.2</v>
      </c>
      <c r="B16">
        <f t="shared" si="0"/>
        <v>1</v>
      </c>
      <c r="C16">
        <f t="shared" si="0"/>
        <v>0.39965852713517208</v>
      </c>
      <c r="D16">
        <f t="shared" si="0"/>
        <v>0.23638140041021152</v>
      </c>
      <c r="E16">
        <f t="shared" si="0"/>
        <v>0.21540979709241401</v>
      </c>
      <c r="F16">
        <f t="shared" si="0"/>
        <v>0.20602727246538186</v>
      </c>
      <c r="G16">
        <f t="shared" si="0"/>
        <v>0.15238415103371056</v>
      </c>
      <c r="H16">
        <f t="shared" si="0"/>
        <v>0.14666245204178963</v>
      </c>
      <c r="I16">
        <f t="shared" si="0"/>
        <v>0.14297142043822439</v>
      </c>
      <c r="J16">
        <f t="shared" si="0"/>
        <v>0.13281063227399711</v>
      </c>
      <c r="K16">
        <f t="shared" si="0"/>
        <v>0.12374600280085482</v>
      </c>
      <c r="L16">
        <f t="shared" si="0"/>
        <v>0.11656916989410143</v>
      </c>
      <c r="M16">
        <f t="shared" si="0"/>
        <v>0.1161777126445756</v>
      </c>
      <c r="N16">
        <f t="shared" si="0"/>
        <v>0.1139743806433164</v>
      </c>
      <c r="O16">
        <f t="shared" si="0"/>
        <v>0.1071129307831433</v>
      </c>
      <c r="P16">
        <f t="shared" si="0"/>
        <v>0.1039908814206897</v>
      </c>
      <c r="Q16">
        <f t="shared" si="0"/>
        <v>9.5257419416329342E-2</v>
      </c>
      <c r="R16">
        <f t="shared" si="0"/>
        <v>8.9885243463324743E-2</v>
      </c>
      <c r="S16">
        <f t="shared" si="0"/>
        <v>8.5350136703802509E-2</v>
      </c>
      <c r="T16">
        <f t="shared" si="0"/>
        <v>7.8572750847982667E-2</v>
      </c>
      <c r="U16">
        <f t="shared" si="0"/>
        <v>7.552067653689401E-2</v>
      </c>
      <c r="V16">
        <f t="shared" si="0"/>
        <v>7.0909354399415925E-2</v>
      </c>
      <c r="W16">
        <f t="shared" ref="W16:W21" si="1">AVERAGE(B16:V16)</f>
        <v>0.18139868154501582</v>
      </c>
    </row>
    <row r="17" spans="1:23" x14ac:dyDescent="0.25">
      <c r="A17">
        <v>0.5</v>
      </c>
      <c r="B17">
        <f t="shared" si="0"/>
        <v>1</v>
      </c>
      <c r="C17">
        <f t="shared" si="0"/>
        <v>0.77088097894058227</v>
      </c>
      <c r="D17">
        <f t="shared" si="0"/>
        <v>0.41932227999727983</v>
      </c>
      <c r="E17">
        <f t="shared" si="0"/>
        <v>0.28411762259533835</v>
      </c>
      <c r="F17">
        <f t="shared" si="0"/>
        <v>0.23011098854568351</v>
      </c>
      <c r="G17">
        <f t="shared" si="0"/>
        <v>0.21330628567519766</v>
      </c>
      <c r="H17">
        <f t="shared" si="0"/>
        <v>0.19564871035888107</v>
      </c>
      <c r="I17">
        <f t="shared" si="0"/>
        <v>0.19099016728212379</v>
      </c>
      <c r="J17">
        <f t="shared" si="0"/>
        <v>0.17723101494058485</v>
      </c>
      <c r="K17">
        <f t="shared" si="0"/>
        <v>0.16591118231887803</v>
      </c>
      <c r="L17">
        <f t="shared" si="0"/>
        <v>0.15111316404524242</v>
      </c>
      <c r="M17">
        <f t="shared" si="0"/>
        <v>0.11683786564888941</v>
      </c>
      <c r="N17">
        <f t="shared" si="0"/>
        <v>0.11457974170370952</v>
      </c>
      <c r="O17">
        <f t="shared" si="0"/>
        <v>0.10768919619892564</v>
      </c>
      <c r="P17">
        <f t="shared" si="0"/>
        <v>0.10455735280944992</v>
      </c>
      <c r="Q17">
        <f t="shared" si="0"/>
        <v>9.5261209623240306E-2</v>
      </c>
      <c r="R17">
        <f t="shared" si="0"/>
        <v>8.9885243463324743E-2</v>
      </c>
      <c r="S17">
        <f t="shared" si="0"/>
        <v>8.5350136703802509E-2</v>
      </c>
      <c r="T17">
        <f t="shared" si="0"/>
        <v>7.8572750847982667E-2</v>
      </c>
      <c r="U17">
        <f t="shared" si="0"/>
        <v>7.552067653689401E-2</v>
      </c>
      <c r="V17">
        <f t="shared" si="0"/>
        <v>7.0909354399415925E-2</v>
      </c>
      <c r="W17">
        <f t="shared" si="1"/>
        <v>0.22560932964930597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1</v>
      </c>
      <c r="C19">
        <f t="shared" si="2"/>
        <v>1.5047994985310531</v>
      </c>
      <c r="D19">
        <f t="shared" si="2"/>
        <v>1.8447577366548982</v>
      </c>
      <c r="E19">
        <f t="shared" si="2"/>
        <v>2.4756525029006893</v>
      </c>
      <c r="F19">
        <f t="shared" si="2"/>
        <v>3.2043098694379499</v>
      </c>
      <c r="G19">
        <f t="shared" si="2"/>
        <v>3.9074845867733545</v>
      </c>
      <c r="H19">
        <f t="shared" si="2"/>
        <v>4.6018934170363819</v>
      </c>
      <c r="I19">
        <f t="shared" si="2"/>
        <v>5.3288295296139641</v>
      </c>
      <c r="J19">
        <f t="shared" si="2"/>
        <v>5.3801302502388006</v>
      </c>
      <c r="K19">
        <f t="shared" si="2"/>
        <v>5.3779148458390225</v>
      </c>
      <c r="L19">
        <f t="shared" si="2"/>
        <v>5.3048769841974659</v>
      </c>
      <c r="M19">
        <f t="shared" si="2"/>
        <v>5.4113879939245191</v>
      </c>
      <c r="N19">
        <f t="shared" si="2"/>
        <v>5.2522752816797045</v>
      </c>
      <c r="O19">
        <f t="shared" si="2"/>
        <v>5.1073103596080056</v>
      </c>
      <c r="P19">
        <f t="shared" si="2"/>
        <v>4.9959993912456859</v>
      </c>
      <c r="Q19">
        <f t="shared" si="2"/>
        <v>4.6125144059735081</v>
      </c>
      <c r="R19">
        <f t="shared" si="2"/>
        <v>4.3822068910420064</v>
      </c>
      <c r="S19">
        <f t="shared" si="2"/>
        <v>4.1935960713588996</v>
      </c>
      <c r="T19">
        <f t="shared" si="2"/>
        <v>3.8904440813169932</v>
      </c>
      <c r="U19">
        <f t="shared" si="2"/>
        <v>3.7698514822373208</v>
      </c>
      <c r="V19">
        <f t="shared" si="2"/>
        <v>3.5384668099077374</v>
      </c>
      <c r="W19">
        <f t="shared" si="1"/>
        <v>4.0516524756913315</v>
      </c>
    </row>
    <row r="20" spans="1:23" x14ac:dyDescent="0.25">
      <c r="A20">
        <v>5</v>
      </c>
      <c r="B20">
        <f t="shared" si="2"/>
        <v>1</v>
      </c>
      <c r="C20">
        <f t="shared" si="2"/>
        <v>2.0945861733111881</v>
      </c>
      <c r="D20">
        <f t="shared" si="2"/>
        <v>3.6621597589212778</v>
      </c>
      <c r="E20">
        <f t="shared" si="2"/>
        <v>5.6971196761092155</v>
      </c>
      <c r="F20">
        <f t="shared" si="2"/>
        <v>6.823505456644563</v>
      </c>
      <c r="G20">
        <f t="shared" si="2"/>
        <v>7.254333241346413</v>
      </c>
      <c r="H20">
        <f t="shared" si="2"/>
        <v>7.2856055733840561</v>
      </c>
      <c r="I20">
        <f t="shared" si="2"/>
        <v>7.0623064046587567</v>
      </c>
      <c r="J20">
        <f t="shared" si="2"/>
        <v>6.5136601000354908</v>
      </c>
      <c r="K20">
        <f t="shared" si="2"/>
        <v>5.9908346535414569</v>
      </c>
      <c r="L20">
        <f t="shared" si="2"/>
        <v>5.5849414433533111</v>
      </c>
      <c r="M20">
        <f t="shared" si="2"/>
        <v>5.5077462973209199</v>
      </c>
      <c r="N20">
        <f t="shared" si="2"/>
        <v>5.3249154310868612</v>
      </c>
      <c r="O20">
        <f t="shared" si="2"/>
        <v>5.1073103596080056</v>
      </c>
      <c r="P20">
        <f t="shared" si="2"/>
        <v>4.9959993912456859</v>
      </c>
      <c r="Q20">
        <f t="shared" si="2"/>
        <v>4.6125144059735081</v>
      </c>
      <c r="R20">
        <f t="shared" si="2"/>
        <v>4.3822068910420064</v>
      </c>
      <c r="S20">
        <f t="shared" si="2"/>
        <v>4.1935960713588996</v>
      </c>
      <c r="T20">
        <f t="shared" si="2"/>
        <v>3.8904440813169932</v>
      </c>
      <c r="U20">
        <f t="shared" si="2"/>
        <v>3.7698514822373208</v>
      </c>
      <c r="V20">
        <f t="shared" si="2"/>
        <v>3.5384668099077374</v>
      </c>
      <c r="W20">
        <f t="shared" si="1"/>
        <v>4.9662906524954122</v>
      </c>
    </row>
    <row r="21" spans="1:23" x14ac:dyDescent="0.25">
      <c r="A21">
        <v>10</v>
      </c>
      <c r="B21">
        <f t="shared" si="2"/>
        <v>1</v>
      </c>
      <c r="C21">
        <f t="shared" si="2"/>
        <v>2.6254317338128312</v>
      </c>
      <c r="D21">
        <f t="shared" si="2"/>
        <v>5.3308644653949813</v>
      </c>
      <c r="E21">
        <f t="shared" si="2"/>
        <v>7.4219120557655147</v>
      </c>
      <c r="F21">
        <f t="shared" si="2"/>
        <v>7.8386133196837529</v>
      </c>
      <c r="G21">
        <f t="shared" si="2"/>
        <v>7.5737872038456269</v>
      </c>
      <c r="H21">
        <f t="shared" si="2"/>
        <v>7.2856055733840561</v>
      </c>
      <c r="I21">
        <f t="shared" si="2"/>
        <v>7.0623064046587567</v>
      </c>
      <c r="J21">
        <f t="shared" si="2"/>
        <v>6.5136601000354908</v>
      </c>
      <c r="K21">
        <f t="shared" si="2"/>
        <v>5.9908346535414569</v>
      </c>
      <c r="L21">
        <f t="shared" si="2"/>
        <v>5.5849414433533111</v>
      </c>
      <c r="M21">
        <f t="shared" si="2"/>
        <v>5.5077462973209199</v>
      </c>
      <c r="N21">
        <f t="shared" si="2"/>
        <v>5.3249154310868612</v>
      </c>
      <c r="O21">
        <f t="shared" si="2"/>
        <v>5.1073103596080056</v>
      </c>
      <c r="P21">
        <f t="shared" si="2"/>
        <v>4.9959993912456859</v>
      </c>
      <c r="Q21">
        <f t="shared" si="2"/>
        <v>4.6125144059735081</v>
      </c>
      <c r="R21">
        <f t="shared" si="2"/>
        <v>4.3822068910420064</v>
      </c>
      <c r="S21">
        <f t="shared" si="2"/>
        <v>4.1935960713588996</v>
      </c>
      <c r="T21">
        <f t="shared" si="2"/>
        <v>3.8904440813169932</v>
      </c>
      <c r="U21">
        <f t="shared" si="2"/>
        <v>3.7698514822373208</v>
      </c>
      <c r="V21">
        <f t="shared" si="2"/>
        <v>3.5384668099077374</v>
      </c>
      <c r="W21">
        <f t="shared" si="1"/>
        <v>5.2167146749797011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70" zoomScaleNormal="70" workbookViewId="0">
      <selection activeCell="I31" sqref="I31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'[2]0.1_Price'!Z$155/'[2]0.1_Goos'!C$152</f>
        <v>0.32096815080033908</v>
      </c>
      <c r="C4">
        <f>'[2]0.1_Price'!AA$155/'[2]0.1_Goos'!D$152</f>
        <v>0.28432539123708866</v>
      </c>
      <c r="D4">
        <f>'[2]0.1_Price'!AB$155/'[2]0.1_Goos'!E$152</f>
        <v>0.27231125222816949</v>
      </c>
      <c r="E4">
        <f>'[2]0.1_Price'!AC$155/'[2]0.1_Goos'!F$152</f>
        <v>0.24387341716696048</v>
      </c>
      <c r="F4">
        <f>'[2]0.1_Price'!AD$155/'[2]0.1_Goos'!G$152</f>
        <v>0.24314219181085736</v>
      </c>
      <c r="G4">
        <f>'[2]0.1_Price'!AE$155/'[2]0.1_Goos'!H$152</f>
        <v>0.21917339515011572</v>
      </c>
      <c r="H4">
        <f>'[2]0.1_Price'!AF$155/'[2]0.1_Goos'!I$152</f>
        <v>0.22084671789763238</v>
      </c>
      <c r="I4">
        <f>'[2]0.1_Price'!AG$155/'[2]0.1_Goos'!J$152</f>
        <v>0.22250345240609082</v>
      </c>
      <c r="J4">
        <f>'[2]0.1_Price'!AH$155/'[2]0.1_Goos'!K$152</f>
        <v>0.22442806334811188</v>
      </c>
      <c r="K4">
        <f>'[2]0.1_Price'!AI$155/'[2]0.1_Goos'!L$152</f>
        <v>0.22787811891112836</v>
      </c>
      <c r="L4">
        <f>'[2]0.1_Price'!AJ$155/'[2]0.1_Goos'!M$152</f>
        <v>0.230711950467021</v>
      </c>
      <c r="M4">
        <f>'[2]0.1_Price'!AK$155/'[2]0.1_Goos'!N$152</f>
        <v>0.23362676978306623</v>
      </c>
      <c r="N4">
        <f>'[2]0.1_Price'!AL$155/'[2]0.1_Goos'!O$152</f>
        <v>0.23755576856127114</v>
      </c>
      <c r="O4">
        <f>'[2]0.1_Price'!AM$155/'[2]0.1_Goos'!P$152</f>
        <v>0.23304194981081719</v>
      </c>
      <c r="P4">
        <f>'[2]0.1_Price'!AN$155/'[2]0.1_Goos'!Q$152</f>
        <v>0.23164732957997711</v>
      </c>
      <c r="Q4">
        <f>'[2]0.1_Price'!AO$155/'[2]0.1_Goos'!R$152</f>
        <v>0.23020127980963451</v>
      </c>
      <c r="R4">
        <f>'[2]0.1_Price'!AP$155/'[2]0.1_Goos'!S$152</f>
        <v>0.22904846221694644</v>
      </c>
      <c r="S4">
        <f>'[2]0.1_Price'!AQ$155/'[2]0.1_Goos'!T$152</f>
        <v>0.22768191530946175</v>
      </c>
      <c r="T4">
        <f>'[2]0.1_Price'!AR$155/'[2]0.1_Goos'!U$152</f>
        <v>0.22640004109070869</v>
      </c>
      <c r="U4">
        <f>'[2]0.1_Price'!AS$155/'[2]0.1_Goos'!V$152</f>
        <v>0.22502735073677252</v>
      </c>
      <c r="V4">
        <f>'[2]0.1_Price'!AT$155/'[2]0.1_Goos'!W$152</f>
        <v>0.22498247642930425</v>
      </c>
    </row>
    <row r="5" spans="1:23" x14ac:dyDescent="0.25">
      <c r="A5">
        <v>0.2</v>
      </c>
      <c r="B5">
        <f>'[2]0.2_Price'!Z$155/'[2]0.2_Goos'!C$152</f>
        <v>0.5035701896075766</v>
      </c>
      <c r="C5">
        <f>'[2]0.2_Price'!AA$155/'[2]0.2_Goos'!D$152</f>
        <v>0.30677476690300398</v>
      </c>
      <c r="D5">
        <f>'[2]0.2_Price'!AB$155/'[2]0.2_Goos'!E$152</f>
        <v>0.2828077995067852</v>
      </c>
      <c r="E5">
        <f>'[2]0.2_Price'!AC$155/'[2]0.2_Goos'!F$152</f>
        <v>0.2827953302743898</v>
      </c>
      <c r="F5">
        <f>'[2]0.2_Price'!AD$155/'[2]0.2_Goos'!G$152</f>
        <v>0.24401198474163141</v>
      </c>
      <c r="G5">
        <f>'[2]0.2_Price'!AE$155/'[2]0.2_Goos'!H$152</f>
        <v>0.21918018409768125</v>
      </c>
      <c r="H5">
        <f>'[2]0.2_Price'!AF$155/'[2]0.2_Goos'!I$152</f>
        <v>0.22084671789763238</v>
      </c>
      <c r="I5">
        <f>'[2]0.2_Price'!AG$155/'[2]0.2_Goos'!J$152</f>
        <v>0.22250345240609082</v>
      </c>
      <c r="J5">
        <f>'[2]0.2_Price'!AH$155/'[2]0.2_Goos'!K$152</f>
        <v>0.22442806334811188</v>
      </c>
      <c r="K5">
        <f>'[2]0.2_Price'!AI$155/'[2]0.2_Goos'!L$152</f>
        <v>0.22787811891112836</v>
      </c>
      <c r="L5">
        <f>'[2]0.2_Price'!AJ$155/'[2]0.2_Goos'!M$152</f>
        <v>0.230711950467021</v>
      </c>
      <c r="M5">
        <f>'[2]0.2_Price'!AK$155/'[2]0.2_Goos'!N$152</f>
        <v>0.23362676978306623</v>
      </c>
      <c r="N5">
        <f>'[2]0.2_Price'!AL$155/'[2]0.2_Goos'!O$152</f>
        <v>0.23755576856127114</v>
      </c>
      <c r="O5">
        <f>'[2]0.2_Price'!AM$155/'[2]0.2_Goos'!P$152</f>
        <v>0.23304194981081719</v>
      </c>
      <c r="P5">
        <f>'[2]0.2_Price'!AN$155/'[2]0.2_Goos'!Q$152</f>
        <v>0.23164732957997711</v>
      </c>
      <c r="Q5">
        <f>'[2]0.2_Price'!AO$155/'[2]0.2_Goos'!R$152</f>
        <v>0.23020127980963451</v>
      </c>
      <c r="R5">
        <f>'[2]0.2_Price'!AP$155/'[2]0.2_Goos'!S$152</f>
        <v>0.22904846221694644</v>
      </c>
      <c r="S5">
        <f>'[2]0.2_Price'!AQ$155/'[2]0.2_Goos'!T$152</f>
        <v>0.22768191530946175</v>
      </c>
      <c r="T5">
        <f>'[2]0.2_Price'!AR$155/'[2]0.2_Goos'!U$152</f>
        <v>0.22640004109070869</v>
      </c>
      <c r="U5">
        <f>'[2]0.2_Price'!AS$155/'[2]0.2_Goos'!V$152</f>
        <v>0.22502735073677252</v>
      </c>
      <c r="V5">
        <f>'[2]0.2_Price'!AT$155/'[2]0.2_Goos'!W$152</f>
        <v>0.22498247642930425</v>
      </c>
    </row>
    <row r="6" spans="1:23" x14ac:dyDescent="0.25">
      <c r="A6">
        <v>0.5</v>
      </c>
      <c r="B6">
        <f>'[2]0.5_Price'!Z$155/'[2]0.5_Goos'!C$152</f>
        <v>0.89373840014379102</v>
      </c>
      <c r="C6">
        <f>'[2]0.5_Price'!AA$155/'[2]0.5_Goos'!D$152</f>
        <v>0.54329085558749035</v>
      </c>
      <c r="D6">
        <f>'[2]0.5_Price'!AB$155/'[2]0.5_Goos'!E$152</f>
        <v>0.32533396536325865</v>
      </c>
      <c r="E6">
        <f>'[2]0.5_Price'!AC$155/'[2]0.5_Goos'!F$152</f>
        <v>0.31472234895140327</v>
      </c>
      <c r="F6">
        <f>'[2]0.5_Price'!AD$155/'[2]0.5_Goos'!G$152</f>
        <v>0.30444585255082685</v>
      </c>
      <c r="G6">
        <f>'[2]0.5_Price'!AE$155/'[2]0.5_Goos'!H$152</f>
        <v>0.29022404693514031</v>
      </c>
      <c r="H6">
        <f>'[2]0.5_Price'!AF$155/'[2]0.5_Goos'!I$152</f>
        <v>0.29287243175231986</v>
      </c>
      <c r="I6">
        <f>'[2]0.5_Price'!AG$155/'[2]0.5_Goos'!J$152</f>
        <v>0.29494387543054373</v>
      </c>
      <c r="J6">
        <f>'[2]0.5_Price'!AH$155/'[2]0.5_Goos'!K$152</f>
        <v>0.29891349321802652</v>
      </c>
      <c r="K6">
        <f>'[2]0.5_Price'!AI$155/'[2]0.5_Goos'!L$152</f>
        <v>0.29367356794436333</v>
      </c>
      <c r="L6">
        <f>'[2]0.5_Price'!AJ$155/'[2]0.5_Goos'!M$152</f>
        <v>0.23201995332452732</v>
      </c>
      <c r="M6">
        <f>'[2]0.5_Price'!AK$155/'[2]0.5_Goos'!N$152</f>
        <v>0.2348686564868247</v>
      </c>
      <c r="N6">
        <f>'[2]0.5_Price'!AL$155/'[2]0.5_Goos'!O$152</f>
        <v>0.23878945769988966</v>
      </c>
      <c r="O6">
        <f>'[2]0.5_Price'!AM$155/'[2]0.5_Goos'!P$152</f>
        <v>0.23428383883362874</v>
      </c>
      <c r="P6">
        <f>'[2]0.5_Price'!AN$155/'[2]0.5_Goos'!Q$152</f>
        <v>0.23165580099168318</v>
      </c>
      <c r="Q6">
        <f>'[2]0.5_Price'!AO$155/'[2]0.5_Goos'!R$152</f>
        <v>0.23020127980963451</v>
      </c>
      <c r="R6">
        <f>'[2]0.5_Price'!AP$155/'[2]0.5_Goos'!S$152</f>
        <v>0.22904846221694644</v>
      </c>
      <c r="S6">
        <f>'[2]0.5_Price'!AQ$155/'[2]0.5_Goos'!T$152</f>
        <v>0.22768191530946175</v>
      </c>
      <c r="T6">
        <f>'[2]0.5_Price'!AR$155/'[2]0.5_Goos'!U$152</f>
        <v>0.22640004109070869</v>
      </c>
      <c r="U6">
        <f>'[2]0.5_Price'!AS$155/'[2]0.5_Goos'!V$152</f>
        <v>0.22502735073677252</v>
      </c>
      <c r="V6">
        <f>'[2]0.5_Price'!AT$155/'[2]0.5_Goos'!W$152</f>
        <v>0.22498247642930425</v>
      </c>
    </row>
    <row r="7" spans="1:23" x14ac:dyDescent="0.25">
      <c r="A7">
        <v>1</v>
      </c>
      <c r="B7">
        <f>'[2]1_Price'!Z$155/'[2]1_Goos'!C$152</f>
        <v>1.2473789312453616</v>
      </c>
      <c r="C7">
        <f>'[2]1_Price'!AA$155/'[2]1_Goos'!D$152</f>
        <v>1.2686759491164641</v>
      </c>
      <c r="D7">
        <f>'[2]1_Price'!AB$155/'[2]1_Goos'!E$152</f>
        <v>1.2986278394559914</v>
      </c>
      <c r="E7">
        <f>'[2]1_Price'!AC$155/'[2]1_Goos'!F$152</f>
        <v>1.3196763309200321</v>
      </c>
      <c r="F7">
        <f>'[2]1_Price'!AD$155/'[2]1_Goos'!G$152</f>
        <v>1.3784910241711303</v>
      </c>
      <c r="G7">
        <f>'[2]1_Price'!AE$155/'[2]1_Goos'!H$152</f>
        <v>1.4460091993000967</v>
      </c>
      <c r="H7">
        <f>'[2]1_Price'!AF$155/'[2]1_Goos'!I$152</f>
        <v>1.5058660809535813</v>
      </c>
      <c r="I7">
        <f>'[2]1_Price'!AG$155/'[2]1_Goos'!J$152</f>
        <v>1.5562792320597452</v>
      </c>
      <c r="J7">
        <f>'[2]1_Price'!AH$155/'[2]1_Goos'!K$152</f>
        <v>1.6898350644480176</v>
      </c>
      <c r="K7">
        <f>'[2]1_Price'!AI$155/'[2]1_Goos'!L$152</f>
        <v>1.8414988262518182</v>
      </c>
      <c r="L7">
        <f>'[2]1_Price'!AJ$155/'[2]1_Goos'!M$152</f>
        <v>1.9791849824152807</v>
      </c>
      <c r="M7">
        <f>'[2]1_Price'!AK$155/'[2]1_Goos'!N$152</f>
        <v>2.0109431014346484</v>
      </c>
      <c r="N7">
        <f>'[2]1_Price'!AL$155/'[2]1_Goos'!O$152</f>
        <v>2.0842909364403877</v>
      </c>
      <c r="O7">
        <f>'[2]1_Price'!AM$155/'[2]1_Goos'!P$152</f>
        <v>2.1756658893278247</v>
      </c>
      <c r="P7">
        <f>'[2]1_Price'!AN$155/'[2]1_Goos'!Q$152</f>
        <v>2.2275734796675093</v>
      </c>
      <c r="Q7">
        <f>'[2]1_Price'!AO$155/'[2]1_Goos'!R$152</f>
        <v>2.4166230958191655</v>
      </c>
      <c r="R7">
        <f>'[2]1_Price'!AP$155/'[2]1_Goos'!S$152</f>
        <v>2.5482320945195358</v>
      </c>
      <c r="S7">
        <f>'[2]1_Price'!AQ$155/'[2]1_Goos'!T$152</f>
        <v>2.667622151556766</v>
      </c>
      <c r="T7">
        <f>'[2]1_Price'!AR$155/'[2]1_Goos'!U$152</f>
        <v>2.8814065773098925</v>
      </c>
      <c r="U7">
        <f>'[2]1_Price'!AS$155/'[2]1_Goos'!V$152</f>
        <v>2.9796786927198702</v>
      </c>
      <c r="V7">
        <f>'[2]1_Price'!AT$155/'[2]1_Goos'!W$152</f>
        <v>3.1728180059577218</v>
      </c>
    </row>
    <row r="8" spans="1:23" x14ac:dyDescent="0.25">
      <c r="A8">
        <v>2</v>
      </c>
      <c r="B8">
        <f>'[2]2_Price'!Z$155/'[2]2_Goos'!C$152</f>
        <v>1.8905657443971227</v>
      </c>
      <c r="C8">
        <f>'[2]2_Price'!AA$155/'[2]2_Goos'!D$152</f>
        <v>2.356555371434657</v>
      </c>
      <c r="D8">
        <f>'[2]2_Price'!AB$155/'[2]2_Goos'!E$152</f>
        <v>3.1844018246463071</v>
      </c>
      <c r="E8">
        <f>'[2]2_Price'!AC$155/'[2]2_Goos'!F$152</f>
        <v>4.2883255091487467</v>
      </c>
      <c r="F8">
        <f>'[2]2_Price'!AD$155/'[2]2_Goos'!G$152</f>
        <v>5.5371514182862134</v>
      </c>
      <c r="G8">
        <f>'[2]2_Price'!AE$155/'[2]2_Goos'!H$152</f>
        <v>6.8477772403469732</v>
      </c>
      <c r="H8">
        <f>'[2]2_Price'!AF$155/'[2]2_Goos'!I$152</f>
        <v>8.263937205971823</v>
      </c>
      <c r="I8">
        <f>'[2]2_Price'!AG$155/'[2]2_Goos'!J$152</f>
        <v>8.9046206231280589</v>
      </c>
      <c r="J8">
        <f>'[2]2_Price'!AH$155/'[2]2_Goos'!K$152</f>
        <v>9.716364684581702</v>
      </c>
      <c r="K8">
        <f>'[2]2_Price'!AI$155/'[2]2_Goos'!L$152</f>
        <v>10.430980231659376</v>
      </c>
      <c r="L8">
        <f>'[2]2_Price'!AJ$155/'[2]2_Goos'!M$152</f>
        <v>10.766486310296278</v>
      </c>
      <c r="M8">
        <f>'[2]2_Price'!AK$155/'[2]2_Goos'!N$152</f>
        <v>10.923337312942918</v>
      </c>
      <c r="N8">
        <f>'[2]2_Price'!AL$155/'[2]2_Goos'!O$152</f>
        <v>11.098672970325904</v>
      </c>
      <c r="O8">
        <f>'[2]2_Price'!AM$155/'[2]2_Goos'!P$152</f>
        <v>11.111800935609763</v>
      </c>
      <c r="P8">
        <f>'[2]2_Price'!AN$155/'[2]2_Goos'!Q$152</f>
        <v>11.128955748373912</v>
      </c>
      <c r="Q8">
        <f>'[2]2_Price'!AO$155/'[2]2_Goos'!R$152</f>
        <v>11.146708843274199</v>
      </c>
      <c r="R8">
        <f>'[2]2_Price'!AP$155/'[2]2_Goos'!S$152</f>
        <v>11.166880244577916</v>
      </c>
      <c r="S8">
        <f>'[2]2_Price'!AQ$155/'[2]2_Goos'!T$152</f>
        <v>11.186929774638429</v>
      </c>
      <c r="T8">
        <f>'[2]2_Price'!AR$155/'[2]2_Goos'!U$152</f>
        <v>11.209951164563126</v>
      </c>
      <c r="U8">
        <f>'[2]2_Price'!AS$155/'[2]2_Goos'!V$152</f>
        <v>11.232946136340965</v>
      </c>
      <c r="V8">
        <f>'[2]2_Price'!AT$155/'[2]2_Goos'!W$152</f>
        <v>11.226911207959049</v>
      </c>
    </row>
    <row r="9" spans="1:23" x14ac:dyDescent="0.25">
      <c r="A9">
        <v>5</v>
      </c>
      <c r="B9">
        <f>'[2]5_Price'!Z$155/'[2]5_Goos'!C$152</f>
        <v>2.4723859699840371</v>
      </c>
      <c r="C9">
        <f>'[2]5_Price'!AA$155/'[2]5_Goos'!D$152</f>
        <v>4.6416400078150319</v>
      </c>
      <c r="D9">
        <f>'[2]5_Price'!AB$155/'[2]5_Goos'!E$152</f>
        <v>7.4343036676079448</v>
      </c>
      <c r="E9">
        <f>'[2]5_Price'!AC$155/'[2]5_Goos'!F$152</f>
        <v>9.3110956392834581</v>
      </c>
      <c r="F9">
        <f>'[2]5_Price'!AD$155/'[2]5_Goos'!G$152</f>
        <v>10.489116120735357</v>
      </c>
      <c r="G9">
        <f>'[2]5_Price'!AE$155/'[2]5_Goos'!H$152</f>
        <v>10.951765970302134</v>
      </c>
      <c r="H9">
        <f>'[2]5_Price'!AF$155/'[2]5_Goos'!I$152</f>
        <v>10.971146312165418</v>
      </c>
      <c r="I9">
        <f>'[2]5_Price'!AG$155/'[2]5_Goos'!J$152</f>
        <v>10.99092078801295</v>
      </c>
      <c r="J9">
        <f>'[2]5_Price'!AH$155/'[2]5_Goos'!K$152</f>
        <v>11.007011234935954</v>
      </c>
      <c r="K9">
        <f>'[2]5_Price'!AI$155/'[2]5_Goos'!L$152</f>
        <v>11.032114982765311</v>
      </c>
      <c r="L9">
        <f>'[2]5_Price'!AJ$155/'[2]5_Goos'!M$152</f>
        <v>11.053632232353596</v>
      </c>
      <c r="M9">
        <f>'[2]5_Price'!AK$155/'[2]5_Goos'!N$152</f>
        <v>11.075764421049731</v>
      </c>
      <c r="N9">
        <f>'[2]5_Price'!AL$155/'[2]5_Goos'!O$152</f>
        <v>11.098672970325904</v>
      </c>
      <c r="O9">
        <f>'[2]5_Price'!AM$155/'[2]5_Goos'!P$152</f>
        <v>11.111800935609763</v>
      </c>
      <c r="P9">
        <f>'[2]5_Price'!AN$155/'[2]5_Goos'!Q$152</f>
        <v>11.128955748373912</v>
      </c>
      <c r="Q9">
        <f>'[2]5_Price'!AO$155/'[2]5_Goos'!R$152</f>
        <v>11.146708843274199</v>
      </c>
      <c r="R9">
        <f>'[2]5_Price'!AP$155/'[2]5_Goos'!S$152</f>
        <v>11.166880244577916</v>
      </c>
      <c r="S9">
        <f>'[2]5_Price'!AQ$155/'[2]5_Goos'!T$152</f>
        <v>11.186929774638429</v>
      </c>
      <c r="T9">
        <f>'[2]5_Price'!AR$155/'[2]5_Goos'!U$152</f>
        <v>11.209951164563126</v>
      </c>
      <c r="U9">
        <f>'[2]5_Price'!AS$155/'[2]5_Goos'!V$152</f>
        <v>11.232946136340965</v>
      </c>
      <c r="V9">
        <f>'[2]5_Price'!AT$155/'[2]5_Goos'!W$152</f>
        <v>11.226911207959049</v>
      </c>
    </row>
    <row r="10" spans="1:23" x14ac:dyDescent="0.25">
      <c r="A10">
        <v>10</v>
      </c>
      <c r="B10">
        <f>'[2]10_Price'!Z$155/'[2]10_Goos'!C$152</f>
        <v>3.2532326430724674</v>
      </c>
      <c r="C10">
        <f>'[2]10_Price'!AA$155/'[2]10_Goos'!D$152</f>
        <v>6.9085360219406127</v>
      </c>
      <c r="D10">
        <f>'[2]10_Price'!AB$155/'[2]10_Goos'!E$152</f>
        <v>9.7044184699543194</v>
      </c>
      <c r="E10">
        <f>'[2]10_Price'!AC$155/'[2]10_Goos'!F$152</f>
        <v>10.79606750837662</v>
      </c>
      <c r="F10">
        <f>'[2]10_Price'!AD$155/'[2]10_Goos'!G$152</f>
        <v>10.95302185201701</v>
      </c>
      <c r="G10">
        <f>'[2]10_Price'!AE$155/'[2]10_Goos'!H$152</f>
        <v>10.951765970302134</v>
      </c>
      <c r="H10">
        <f>'[2]10_Price'!AF$155/'[2]10_Goos'!I$152</f>
        <v>10.971146312165418</v>
      </c>
      <c r="I10">
        <f>'[2]10_Price'!AG$155/'[2]10_Goos'!J$152</f>
        <v>10.99092078801295</v>
      </c>
      <c r="J10">
        <f>'[2]10_Price'!AH$155/'[2]10_Goos'!K$152</f>
        <v>11.007011234935954</v>
      </c>
      <c r="K10">
        <f>'[2]10_Price'!AI$155/'[2]10_Goos'!L$152</f>
        <v>11.032114982765311</v>
      </c>
      <c r="L10">
        <f>'[2]10_Price'!AJ$155/'[2]10_Goos'!M$152</f>
        <v>11.053632232353596</v>
      </c>
      <c r="M10">
        <f>'[2]10_Price'!AK$155/'[2]10_Goos'!N$152</f>
        <v>11.075764421049731</v>
      </c>
      <c r="N10">
        <f>'[2]10_Price'!AL$155/'[2]10_Goos'!O$152</f>
        <v>11.098672970325904</v>
      </c>
      <c r="O10">
        <f>'[2]10_Price'!AM$155/'[2]10_Goos'!P$152</f>
        <v>11.111800935609763</v>
      </c>
      <c r="P10">
        <f>'[2]10_Price'!AN$155/'[2]10_Goos'!Q$152</f>
        <v>11.128955748373912</v>
      </c>
      <c r="Q10">
        <f>'[2]10_Price'!AO$155/'[2]10_Goos'!R$152</f>
        <v>11.146708843274199</v>
      </c>
      <c r="R10">
        <f>'[2]10_Price'!AP$155/'[2]10_Goos'!S$152</f>
        <v>11.166880244577916</v>
      </c>
      <c r="S10">
        <f>'[2]10_Price'!AQ$155/'[2]10_Goos'!T$152</f>
        <v>11.186929774638429</v>
      </c>
      <c r="T10">
        <f>'[2]10_Price'!AR$155/'[2]10_Goos'!U$152</f>
        <v>11.209951164563126</v>
      </c>
      <c r="U10">
        <f>'[2]10_Price'!AS$155/'[2]10_Goos'!V$152</f>
        <v>11.232946136340965</v>
      </c>
      <c r="V10">
        <f>'[2]10_Price'!AT$155/'[2]10_Goos'!W$152</f>
        <v>11.226911207959049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0.25731407093744163</v>
      </c>
      <c r="C15">
        <f t="shared" si="0"/>
        <v>0.22411191087456145</v>
      </c>
      <c r="D15">
        <f t="shared" si="0"/>
        <v>0.20969152512720157</v>
      </c>
      <c r="E15">
        <f t="shared" si="0"/>
        <v>0.18479790191958695</v>
      </c>
      <c r="F15">
        <f t="shared" si="0"/>
        <v>0.17638286180140764</v>
      </c>
      <c r="G15">
        <f t="shared" si="0"/>
        <v>0.1515712315358719</v>
      </c>
      <c r="H15">
        <f t="shared" si="0"/>
        <v>0.1466576083298074</v>
      </c>
      <c r="I15">
        <f t="shared" si="0"/>
        <v>0.14297142043822439</v>
      </c>
      <c r="J15">
        <f t="shared" si="0"/>
        <v>0.13281063227399711</v>
      </c>
      <c r="K15">
        <f t="shared" si="0"/>
        <v>0.12374600280085482</v>
      </c>
      <c r="L15">
        <f t="shared" si="0"/>
        <v>0.11656916989410143</v>
      </c>
      <c r="M15">
        <f t="shared" si="0"/>
        <v>0.1161777126445756</v>
      </c>
      <c r="N15">
        <f t="shared" si="0"/>
        <v>0.1139743806433164</v>
      </c>
      <c r="O15">
        <f t="shared" si="0"/>
        <v>0.1071129307831433</v>
      </c>
      <c r="P15">
        <f t="shared" si="0"/>
        <v>0.1039908814206897</v>
      </c>
      <c r="Q15">
        <f t="shared" si="0"/>
        <v>9.5257419416329342E-2</v>
      </c>
      <c r="R15">
        <f t="shared" si="0"/>
        <v>8.9885243463324743E-2</v>
      </c>
      <c r="S15">
        <f t="shared" si="0"/>
        <v>8.5350136703802509E-2</v>
      </c>
      <c r="T15">
        <f t="shared" si="0"/>
        <v>7.8572750847982667E-2</v>
      </c>
      <c r="U15">
        <f t="shared" si="0"/>
        <v>7.552067653689401E-2</v>
      </c>
      <c r="V15">
        <f t="shared" si="0"/>
        <v>7.0909354399415925E-2</v>
      </c>
      <c r="W15">
        <f>AVERAGE(B15:V15)</f>
        <v>0.13349408679964431</v>
      </c>
    </row>
    <row r="16" spans="1:23" x14ac:dyDescent="0.25">
      <c r="A16">
        <v>0.2</v>
      </c>
      <c r="B16">
        <f t="shared" si="0"/>
        <v>0.40370265762371088</v>
      </c>
      <c r="C16">
        <f t="shared" si="0"/>
        <v>0.24180703284920721</v>
      </c>
      <c r="D16">
        <f t="shared" si="0"/>
        <v>0.21777432372407501</v>
      </c>
      <c r="E16">
        <f t="shared" si="0"/>
        <v>0.21429143165524139</v>
      </c>
      <c r="F16">
        <f t="shared" si="0"/>
        <v>0.17701383647989496</v>
      </c>
      <c r="G16">
        <f t="shared" si="0"/>
        <v>0.15157592649048826</v>
      </c>
      <c r="H16">
        <f t="shared" si="0"/>
        <v>0.1466576083298074</v>
      </c>
      <c r="I16">
        <f t="shared" si="0"/>
        <v>0.14297142043822439</v>
      </c>
      <c r="J16">
        <f t="shared" si="0"/>
        <v>0.13281063227399711</v>
      </c>
      <c r="K16">
        <f t="shared" si="0"/>
        <v>0.12374600280085482</v>
      </c>
      <c r="L16">
        <f t="shared" si="0"/>
        <v>0.11656916989410143</v>
      </c>
      <c r="M16">
        <f t="shared" si="0"/>
        <v>0.1161777126445756</v>
      </c>
      <c r="N16">
        <f t="shared" si="0"/>
        <v>0.1139743806433164</v>
      </c>
      <c r="O16">
        <f t="shared" si="0"/>
        <v>0.1071129307831433</v>
      </c>
      <c r="P16">
        <f t="shared" si="0"/>
        <v>0.1039908814206897</v>
      </c>
      <c r="Q16">
        <f t="shared" si="0"/>
        <v>9.5257419416329342E-2</v>
      </c>
      <c r="R16">
        <f t="shared" si="0"/>
        <v>8.9885243463324743E-2</v>
      </c>
      <c r="S16">
        <f t="shared" si="0"/>
        <v>8.5350136703802509E-2</v>
      </c>
      <c r="T16">
        <f t="shared" si="0"/>
        <v>7.8572750847982667E-2</v>
      </c>
      <c r="U16">
        <f t="shared" si="0"/>
        <v>7.552067653689401E-2</v>
      </c>
      <c r="V16">
        <f t="shared" si="0"/>
        <v>7.0909354399415925E-2</v>
      </c>
      <c r="W16">
        <f t="shared" ref="W16:W21" si="1">AVERAGE(B16:V16)</f>
        <v>0.14312721568662273</v>
      </c>
    </row>
    <row r="17" spans="1:23" x14ac:dyDescent="0.25">
      <c r="A17">
        <v>0.5</v>
      </c>
      <c r="B17">
        <f t="shared" si="0"/>
        <v>0.71649310226163432</v>
      </c>
      <c r="C17">
        <f t="shared" si="0"/>
        <v>0.42823453535621209</v>
      </c>
      <c r="D17">
        <f t="shared" si="0"/>
        <v>0.25052132372238717</v>
      </c>
      <c r="E17">
        <f t="shared" si="0"/>
        <v>0.23848449924989551</v>
      </c>
      <c r="F17">
        <f t="shared" si="0"/>
        <v>0.22085443228321808</v>
      </c>
      <c r="G17">
        <f t="shared" si="0"/>
        <v>0.20070691602488819</v>
      </c>
      <c r="H17">
        <f t="shared" si="0"/>
        <v>0.19448770077008443</v>
      </c>
      <c r="I17">
        <f t="shared" si="0"/>
        <v>0.18951860909959178</v>
      </c>
      <c r="J17">
        <f t="shared" si="0"/>
        <v>0.17688915297521432</v>
      </c>
      <c r="K17">
        <f t="shared" si="0"/>
        <v>0.15947529466641353</v>
      </c>
      <c r="L17">
        <f t="shared" si="0"/>
        <v>0.11723004943246075</v>
      </c>
      <c r="M17">
        <f t="shared" si="0"/>
        <v>0.11679527696197101</v>
      </c>
      <c r="N17">
        <f t="shared" si="0"/>
        <v>0.11456627936390743</v>
      </c>
      <c r="O17">
        <f t="shared" si="0"/>
        <v>0.10768373948539088</v>
      </c>
      <c r="P17">
        <f t="shared" si="0"/>
        <v>0.10399468439813732</v>
      </c>
      <c r="Q17">
        <f t="shared" si="0"/>
        <v>9.5257419416329342E-2</v>
      </c>
      <c r="R17">
        <f t="shared" si="0"/>
        <v>8.9885243463324743E-2</v>
      </c>
      <c r="S17">
        <f t="shared" si="0"/>
        <v>8.5350136703802509E-2</v>
      </c>
      <c r="T17">
        <f t="shared" si="0"/>
        <v>7.8572750847982667E-2</v>
      </c>
      <c r="U17">
        <f t="shared" si="0"/>
        <v>7.552067653689401E-2</v>
      </c>
      <c r="V17">
        <f t="shared" si="0"/>
        <v>7.0909354399415925E-2</v>
      </c>
      <c r="W17">
        <f t="shared" si="1"/>
        <v>0.18244910368662648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1.515630653236715</v>
      </c>
      <c r="C19">
        <f t="shared" si="2"/>
        <v>1.8574919569302293</v>
      </c>
      <c r="D19">
        <f t="shared" si="2"/>
        <v>2.4521281062173177</v>
      </c>
      <c r="E19">
        <f t="shared" si="2"/>
        <v>3.2495282431557109</v>
      </c>
      <c r="F19">
        <f t="shared" si="2"/>
        <v>4.0168207998420842</v>
      </c>
      <c r="G19">
        <f t="shared" si="2"/>
        <v>4.7356387799340851</v>
      </c>
      <c r="H19">
        <f t="shared" si="2"/>
        <v>5.4878301002295844</v>
      </c>
      <c r="I19">
        <f t="shared" si="2"/>
        <v>5.721737101986986</v>
      </c>
      <c r="J19">
        <f t="shared" si="2"/>
        <v>5.7498893761892313</v>
      </c>
      <c r="K19">
        <f t="shared" si="2"/>
        <v>5.6643968939641223</v>
      </c>
      <c r="L19">
        <f t="shared" si="2"/>
        <v>5.4398585306349148</v>
      </c>
      <c r="M19">
        <f t="shared" si="2"/>
        <v>5.4319474803389429</v>
      </c>
      <c r="N19">
        <f t="shared" si="2"/>
        <v>5.3249154310868612</v>
      </c>
      <c r="O19">
        <f t="shared" si="2"/>
        <v>5.1073103596080056</v>
      </c>
      <c r="P19">
        <f t="shared" si="2"/>
        <v>4.9959993912456859</v>
      </c>
      <c r="Q19">
        <f t="shared" si="2"/>
        <v>4.6125144059735081</v>
      </c>
      <c r="R19">
        <f t="shared" si="2"/>
        <v>4.3822068910420064</v>
      </c>
      <c r="S19">
        <f t="shared" si="2"/>
        <v>4.1935960713588996</v>
      </c>
      <c r="T19">
        <f t="shared" si="2"/>
        <v>3.8904440813169932</v>
      </c>
      <c r="U19">
        <f t="shared" si="2"/>
        <v>3.7698514822373208</v>
      </c>
      <c r="V19">
        <f t="shared" si="2"/>
        <v>3.5384668099077374</v>
      </c>
      <c r="W19">
        <f t="shared" si="1"/>
        <v>4.3399144260208065</v>
      </c>
    </row>
    <row r="20" spans="1:23" x14ac:dyDescent="0.25">
      <c r="A20">
        <v>5</v>
      </c>
      <c r="B20">
        <f t="shared" si="2"/>
        <v>1.9820648786456971</v>
      </c>
      <c r="C20">
        <f t="shared" si="2"/>
        <v>3.6586490120251587</v>
      </c>
      <c r="D20">
        <f t="shared" si="2"/>
        <v>5.7247376359359823</v>
      </c>
      <c r="E20">
        <f t="shared" si="2"/>
        <v>7.0555903907074606</v>
      </c>
      <c r="F20">
        <f t="shared" si="2"/>
        <v>7.6091290670843019</v>
      </c>
      <c r="G20">
        <f t="shared" si="2"/>
        <v>7.5737872038456269</v>
      </c>
      <c r="H20">
        <f t="shared" si="2"/>
        <v>7.2856055733840561</v>
      </c>
      <c r="I20">
        <f t="shared" si="2"/>
        <v>7.0623064046587567</v>
      </c>
      <c r="J20">
        <f t="shared" si="2"/>
        <v>6.5136601000354908</v>
      </c>
      <c r="K20">
        <f t="shared" si="2"/>
        <v>5.9908346535414569</v>
      </c>
      <c r="L20">
        <f t="shared" si="2"/>
        <v>5.5849414433533111</v>
      </c>
      <c r="M20">
        <f t="shared" si="2"/>
        <v>5.5077462973209199</v>
      </c>
      <c r="N20">
        <f t="shared" si="2"/>
        <v>5.3249154310868612</v>
      </c>
      <c r="O20">
        <f t="shared" si="2"/>
        <v>5.1073103596080056</v>
      </c>
      <c r="P20">
        <f t="shared" si="2"/>
        <v>4.9959993912456859</v>
      </c>
      <c r="Q20">
        <f t="shared" si="2"/>
        <v>4.6125144059735081</v>
      </c>
      <c r="R20">
        <f t="shared" si="2"/>
        <v>4.3822068910420064</v>
      </c>
      <c r="S20">
        <f t="shared" si="2"/>
        <v>4.1935960713588996</v>
      </c>
      <c r="T20">
        <f t="shared" si="2"/>
        <v>3.8904440813169932</v>
      </c>
      <c r="U20">
        <f t="shared" si="2"/>
        <v>3.7698514822373208</v>
      </c>
      <c r="V20">
        <f t="shared" si="2"/>
        <v>3.5384668099077374</v>
      </c>
      <c r="W20">
        <f t="shared" si="1"/>
        <v>5.3030646468721541</v>
      </c>
    </row>
    <row r="21" spans="1:23" x14ac:dyDescent="0.25">
      <c r="A21">
        <v>10</v>
      </c>
      <c r="B21">
        <f t="shared" si="2"/>
        <v>2.6080548272724924</v>
      </c>
      <c r="C21">
        <f t="shared" si="2"/>
        <v>5.4454693704502564</v>
      </c>
      <c r="D21">
        <f t="shared" si="2"/>
        <v>7.4728249118851489</v>
      </c>
      <c r="E21">
        <f t="shared" si="2"/>
        <v>8.1808449961741605</v>
      </c>
      <c r="F21">
        <f t="shared" si="2"/>
        <v>7.9456606245245061</v>
      </c>
      <c r="G21">
        <f t="shared" si="2"/>
        <v>7.5737872038456269</v>
      </c>
      <c r="H21">
        <f t="shared" si="2"/>
        <v>7.2856055733840561</v>
      </c>
      <c r="I21">
        <f t="shared" si="2"/>
        <v>7.0623064046587567</v>
      </c>
      <c r="J21">
        <f t="shared" si="2"/>
        <v>6.5136601000354908</v>
      </c>
      <c r="K21">
        <f t="shared" si="2"/>
        <v>5.9908346535414569</v>
      </c>
      <c r="L21">
        <f t="shared" si="2"/>
        <v>5.5849414433533111</v>
      </c>
      <c r="M21">
        <f t="shared" si="2"/>
        <v>5.5077462973209199</v>
      </c>
      <c r="N21">
        <f t="shared" si="2"/>
        <v>5.3249154310868612</v>
      </c>
      <c r="O21">
        <f t="shared" si="2"/>
        <v>5.1073103596080056</v>
      </c>
      <c r="P21">
        <f t="shared" si="2"/>
        <v>4.9959993912456859</v>
      </c>
      <c r="Q21">
        <f t="shared" si="2"/>
        <v>4.6125144059735081</v>
      </c>
      <c r="R21">
        <f t="shared" si="2"/>
        <v>4.3822068910420064</v>
      </c>
      <c r="S21">
        <f t="shared" si="2"/>
        <v>4.1935960713588996</v>
      </c>
      <c r="T21">
        <f t="shared" si="2"/>
        <v>3.8904440813169932</v>
      </c>
      <c r="U21">
        <f t="shared" si="2"/>
        <v>3.7698514822373208</v>
      </c>
      <c r="V21">
        <f t="shared" si="2"/>
        <v>3.5384668099077374</v>
      </c>
      <c r="W21">
        <f t="shared" si="1"/>
        <v>5.570811491915391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L29" sqref="L29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'[3]0.1_Price'!Z$155/'[3]0.1_Goos'!C$152</f>
        <v>3.253232643072467</v>
      </c>
      <c r="C4">
        <f>'[3]0.1_Price'!AA$155/'[3]0.1_Goos'!D$152</f>
        <v>3.3308220967354791</v>
      </c>
      <c r="D4">
        <f>'[3]0.1_Price'!AB$155/'[3]0.1_Goos'!E$152</f>
        <v>3.48791665325066</v>
      </c>
      <c r="E4">
        <f>'[3]0.1_Price'!AC$155/'[3]0.1_Goos'!F$152</f>
        <v>3.6543623145735267</v>
      </c>
      <c r="F4">
        <f>'[3]0.1_Price'!AD$155/'[3]0.1_Goos'!G$152</f>
        <v>3.838459095185085</v>
      </c>
      <c r="G4">
        <f>'[3]0.1_Price'!AE$155/'[3]0.1_Goos'!H$152</f>
        <v>3.9513480861768202</v>
      </c>
      <c r="H4">
        <f>'[3]0.1_Price'!AF$155/'[3]0.1_Goos'!I$152</f>
        <v>4.0586389985928957</v>
      </c>
      <c r="I4">
        <f>'[3]0.1_Price'!AG$155/'[3]0.1_Goos'!J$152</f>
        <v>4.2636238943890099</v>
      </c>
      <c r="J4">
        <f>'[3]0.1_Price'!AH$155/'[3]0.1_Goos'!K$152</f>
        <v>4.377407334486394</v>
      </c>
      <c r="K4">
        <f>'[3]0.1_Price'!AI$155/'[3]0.1_Goos'!L$152</f>
        <v>4.5699403802061598</v>
      </c>
      <c r="L4">
        <f>'[3]0.1_Price'!AJ$155/'[3]0.1_Goos'!M$152</f>
        <v>4.7201670180001329</v>
      </c>
      <c r="M4">
        <f>'[3]0.1_Price'!AK$155/'[3]0.1_Goos'!N$152</f>
        <v>4.9758188440335704</v>
      </c>
      <c r="N4">
        <f>'[3]0.1_Price'!AL$155/'[3]0.1_Goos'!O$152</f>
        <v>5.2287001391714742</v>
      </c>
      <c r="O4">
        <f>'[3]0.1_Price'!AM$155/'[3]0.1_Goos'!P$152</f>
        <v>5.485433207697386</v>
      </c>
      <c r="P4">
        <f>'[3]0.1_Price'!AN$155/'[3]0.1_Goos'!Q$152</f>
        <v>5.6660996299998931</v>
      </c>
      <c r="Q4">
        <f>'[3]0.1_Price'!AO$155/'[3]0.1_Goos'!R$152</f>
        <v>5.8100544263651717</v>
      </c>
      <c r="R4">
        <f>'[3]0.1_Price'!AP$155/'[3]0.1_Goos'!S$152</f>
        <v>6.2492063182799269</v>
      </c>
      <c r="S4">
        <f>'[3]0.1_Price'!AQ$155/'[3]0.1_Goos'!T$152</f>
        <v>6.5325510713718895</v>
      </c>
      <c r="T4">
        <f>'[3]0.1_Price'!AR$155/'[3]0.1_Goos'!U$152</f>
        <v>6.7757263438672526</v>
      </c>
      <c r="U4">
        <f>'[3]0.1_Price'!AS$155/'[3]0.1_Goos'!V$152</f>
        <v>7.0242721780730015</v>
      </c>
      <c r="V4">
        <f>'[3]0.1_Price'!AT$155/'[3]0.1_Goos'!W$152</f>
        <v>7.1510056445672427</v>
      </c>
    </row>
    <row r="5" spans="1:23" x14ac:dyDescent="0.25">
      <c r="A5">
        <v>0.2</v>
      </c>
      <c r="B5">
        <f>'[3]0.2_Price'!Z$155/'[3]0.2_Goos'!C$152</f>
        <v>2.4723859699840367</v>
      </c>
      <c r="C5">
        <f>'[3]0.2_Price'!AA$155/'[3]0.2_Goos'!D$152</f>
        <v>2.6573511014317943</v>
      </c>
      <c r="D5">
        <f>'[3]0.2_Price'!AB$155/'[3]0.2_Goos'!E$152</f>
        <v>2.6914349190610856</v>
      </c>
      <c r="E5">
        <f>'[3]0.2_Price'!AC$155/'[3]0.2_Goos'!F$152</f>
        <v>2.7646669889058533</v>
      </c>
      <c r="F5">
        <f>'[3]0.2_Price'!AD$155/'[3]0.2_Goos'!G$152</f>
        <v>2.8171967327534024</v>
      </c>
      <c r="G5">
        <f>'[3]0.2_Price'!AE$155/'[3]0.2_Goos'!H$152</f>
        <v>2.9085106957864304</v>
      </c>
      <c r="H5">
        <f>'[3]0.2_Price'!AF$155/'[3]0.2_Goos'!I$152</f>
        <v>3.0031536777471608</v>
      </c>
      <c r="I5">
        <f>'[3]0.2_Price'!AG$155/'[3]0.2_Goos'!J$152</f>
        <v>3.171782820083028</v>
      </c>
      <c r="J5">
        <f>'[3]0.2_Price'!AH$155/'[3]0.2_Goos'!K$152</f>
        <v>3.2921177522225284</v>
      </c>
      <c r="K5">
        <f>'[3]0.2_Price'!AI$155/'[3]0.2_Goos'!L$152</f>
        <v>3.5160804128956018</v>
      </c>
      <c r="L5">
        <f>'[3]0.2_Price'!AJ$155/'[3]0.2_Goos'!M$152</f>
        <v>3.78869961397697</v>
      </c>
      <c r="M5">
        <f>'[3]0.2_Price'!AK$155/'[3]0.2_Goos'!N$152</f>
        <v>3.9751968711120833</v>
      </c>
      <c r="N5">
        <f>'[3]0.2_Price'!AL$155/'[3]0.2_Goos'!O$152</f>
        <v>4.1172569937454027</v>
      </c>
      <c r="O5">
        <f>'[3]0.2_Price'!AM$155/'[3]0.2_Goos'!P$152</f>
        <v>4.3097443658588892</v>
      </c>
      <c r="P5">
        <f>'[3]0.2_Price'!AN$155/'[3]0.2_Goos'!Q$152</f>
        <v>4.5614988611636056</v>
      </c>
      <c r="Q5">
        <f>'[3]0.2_Price'!AO$155/'[3]0.2_Goos'!R$152</f>
        <v>4.7197133048840154</v>
      </c>
      <c r="R5">
        <f>'[3]0.2_Price'!AP$155/'[3]0.2_Goos'!S$152</f>
        <v>4.9814530321782158</v>
      </c>
      <c r="S5">
        <f>'[3]0.2_Price'!AQ$155/'[3]0.2_Goos'!T$152</f>
        <v>5.252890155495729</v>
      </c>
      <c r="T5">
        <f>'[3]0.2_Price'!AR$155/'[3]0.2_Goos'!U$152</f>
        <v>5.4925136732989035</v>
      </c>
      <c r="U5">
        <f>'[3]0.2_Price'!AS$155/'[3]0.2_Goos'!V$152</f>
        <v>5.6751343680888056</v>
      </c>
      <c r="V5">
        <f>'[3]0.2_Price'!AT$155/'[3]0.2_Goos'!W$152</f>
        <v>5.864888807659919</v>
      </c>
    </row>
    <row r="6" spans="1:23" x14ac:dyDescent="0.25">
      <c r="A6">
        <v>0.5</v>
      </c>
      <c r="B6">
        <f>'[3]0.5_Price'!Z$155/'[3]0.5_Goos'!C$152</f>
        <v>1.890565744397122</v>
      </c>
      <c r="C6">
        <f>'[3]0.5_Price'!AA$155/'[3]0.5_Goos'!D$152</f>
        <v>1.9091029320288631</v>
      </c>
      <c r="D6">
        <f>'[3]0.5_Price'!AB$155/'[3]0.5_Goos'!E$152</f>
        <v>1.9259610474423241</v>
      </c>
      <c r="E6">
        <f>'[3]0.5_Price'!AC$155/'[3]0.5_Goos'!F$152</f>
        <v>1.9594119795983185</v>
      </c>
      <c r="F6">
        <f>'[3]0.5_Price'!AD$155/'[3]0.5_Goos'!G$152</f>
        <v>1.9869636254070837</v>
      </c>
      <c r="G6">
        <f>'[3]0.5_Price'!AE$155/'[3]0.5_Goos'!H$152</f>
        <v>2.0762816486468125</v>
      </c>
      <c r="H6">
        <f>'[3]0.5_Price'!AF$155/'[3]0.5_Goos'!I$152</f>
        <v>2.1292768735984002</v>
      </c>
      <c r="I6">
        <f>'[3]0.5_Price'!AG$155/'[3]0.5_Goos'!J$152</f>
        <v>2.1988420963044844</v>
      </c>
      <c r="J6">
        <f>'[3]0.5_Price'!AH$155/'[3]0.5_Goos'!K$152</f>
        <v>2.2938170660302086</v>
      </c>
      <c r="K6">
        <f>'[3]0.5_Price'!AI$155/'[3]0.5_Goos'!L$152</f>
        <v>2.3845042782560681</v>
      </c>
      <c r="L6">
        <f>'[3]0.5_Price'!AJ$155/'[3]0.5_Goos'!M$152</f>
        <v>2.4888294113090788</v>
      </c>
      <c r="M6">
        <f>'[3]0.5_Price'!AK$155/'[3]0.5_Goos'!N$152</f>
        <v>2.5882998249921072</v>
      </c>
      <c r="N6">
        <f>'[3]0.5_Price'!AL$155/'[3]0.5_Goos'!O$152</f>
        <v>2.8277632710475369</v>
      </c>
      <c r="O6">
        <f>'[3]0.5_Price'!AM$155/'[3]0.5_Goos'!P$152</f>
        <v>2.9079767959426728</v>
      </c>
      <c r="P6">
        <f>'[3]0.5_Price'!AN$155/'[3]0.5_Goos'!Q$152</f>
        <v>3.0185790078811894</v>
      </c>
      <c r="Q6">
        <f>'[3]0.5_Price'!AO$155/'[3]0.5_Goos'!R$152</f>
        <v>3.2139848455727411</v>
      </c>
      <c r="R6">
        <f>'[3]0.5_Price'!AP$155/'[3]0.5_Goos'!S$152</f>
        <v>3.4793968988566033</v>
      </c>
      <c r="S6">
        <f>'[3]0.5_Price'!AQ$155/'[3]0.5_Goos'!T$152</f>
        <v>3.6939221351962765</v>
      </c>
      <c r="T6">
        <f>'[3]0.5_Price'!AR$155/'[3]0.5_Goos'!U$152</f>
        <v>4.0673890695514334</v>
      </c>
      <c r="U6">
        <f>'[3]0.5_Price'!AS$155/'[3]0.5_Goos'!V$152</f>
        <v>4.2065208124555618</v>
      </c>
      <c r="V6">
        <f>'[3]0.5_Price'!AT$155/'[3]0.5_Goos'!W$152</f>
        <v>4.3878816208091109</v>
      </c>
    </row>
    <row r="7" spans="1:23" x14ac:dyDescent="0.25">
      <c r="A7">
        <v>1</v>
      </c>
      <c r="B7">
        <f>'[3]1_Price'!Z$155/'[3]1_Goos'!C$152</f>
        <v>1.2473789312453616</v>
      </c>
      <c r="C7">
        <f>'[3]1_Price'!AA$155/'[3]1_Goos'!D$152</f>
        <v>1.2686759491164641</v>
      </c>
      <c r="D7">
        <f>'[3]1_Price'!AB$155/'[3]1_Goos'!E$152</f>
        <v>1.2986278394559914</v>
      </c>
      <c r="E7">
        <f>'[3]1_Price'!AC$155/'[3]1_Goos'!F$152</f>
        <v>1.3196763309200321</v>
      </c>
      <c r="F7">
        <f>'[3]1_Price'!AD$155/'[3]1_Goos'!G$152</f>
        <v>1.3784910241711303</v>
      </c>
      <c r="G7">
        <f>'[3]1_Price'!AE$155/'[3]1_Goos'!H$152</f>
        <v>1.4460091993000967</v>
      </c>
      <c r="H7">
        <f>'[3]1_Price'!AF$155/'[3]1_Goos'!I$152</f>
        <v>1.5058660809535813</v>
      </c>
      <c r="I7">
        <f>'[3]1_Price'!AG$155/'[3]1_Goos'!J$152</f>
        <v>1.5562792320597452</v>
      </c>
      <c r="J7">
        <f>'[3]1_Price'!AH$155/'[3]1_Goos'!K$152</f>
        <v>1.6898350644480176</v>
      </c>
      <c r="K7">
        <f>'[3]1_Price'!AI$155/'[3]1_Goos'!L$152</f>
        <v>1.8414988262518182</v>
      </c>
      <c r="L7">
        <f>'[3]1_Price'!AJ$155/'[3]1_Goos'!M$152</f>
        <v>1.9791849824152807</v>
      </c>
      <c r="M7">
        <f>'[3]1_Price'!AK$155/'[3]1_Goos'!N$152</f>
        <v>2.0109431014346484</v>
      </c>
      <c r="N7">
        <f>'[3]1_Price'!AL$155/'[3]1_Goos'!O$152</f>
        <v>2.0842909364403877</v>
      </c>
      <c r="O7">
        <f>'[3]1_Price'!AM$155/'[3]1_Goos'!P$152</f>
        <v>2.1756658893278247</v>
      </c>
      <c r="P7">
        <f>'[3]1_Price'!AN$155/'[3]1_Goos'!Q$152</f>
        <v>2.2275734796675093</v>
      </c>
      <c r="Q7">
        <f>'[3]1_Price'!AO$155/'[3]1_Goos'!R$152</f>
        <v>2.4166230958191655</v>
      </c>
      <c r="R7">
        <f>'[3]1_Price'!AP$155/'[3]1_Goos'!S$152</f>
        <v>2.5482320945195358</v>
      </c>
      <c r="S7">
        <f>'[3]1_Price'!AQ$155/'[3]1_Goos'!T$152</f>
        <v>2.667622151556766</v>
      </c>
      <c r="T7">
        <f>'[3]1_Price'!AR$155/'[3]1_Goos'!U$152</f>
        <v>2.8814065773098925</v>
      </c>
      <c r="U7">
        <f>'[3]1_Price'!AS$155/'[3]1_Goos'!V$152</f>
        <v>2.9796786927198702</v>
      </c>
      <c r="V7">
        <f>'[3]1_Price'!AT$155/'[3]1_Goos'!W$152</f>
        <v>3.1728180059577218</v>
      </c>
    </row>
    <row r="8" spans="1:23" x14ac:dyDescent="0.25">
      <c r="A8">
        <v>2</v>
      </c>
      <c r="B8">
        <f>'[3]2_Price'!Z$155/'[3]2_Goos'!C$152</f>
        <v>0.89373840014379069</v>
      </c>
      <c r="C8">
        <f>'[3]2_Price'!AA$155/'[3]2_Goos'!D$152</f>
        <v>0.97799815761327247</v>
      </c>
      <c r="D8">
        <f>'[3]2_Price'!AB$155/'[3]2_Goos'!E$152</f>
        <v>0.98307167144143426</v>
      </c>
      <c r="E8">
        <f>'[3]2_Price'!AC$155/'[3]2_Goos'!F$152</f>
        <v>0.99010985857050615</v>
      </c>
      <c r="F8">
        <f>'[3]2_Price'!AD$155/'[3]2_Goos'!G$152</f>
        <v>1.0006190646712227</v>
      </c>
      <c r="G8">
        <f>'[3]2_Price'!AE$155/'[3]2_Goos'!H$152</f>
        <v>1.0235945839999028</v>
      </c>
      <c r="H8">
        <f>'[3]2_Price'!AF$155/'[3]2_Goos'!I$152</f>
        <v>1.052777988736213</v>
      </c>
      <c r="I8">
        <f>'[3]2_Price'!AG$155/'[3]2_Goos'!J$152</f>
        <v>1.0808901837366336</v>
      </c>
      <c r="J8">
        <f>'[3]2_Price'!AH$155/'[3]2_Goos'!K$152</f>
        <v>1.182529996226779</v>
      </c>
      <c r="K8">
        <f>'[3]2_Price'!AI$155/'[3]2_Goos'!L$152</f>
        <v>1.2243322011976172</v>
      </c>
      <c r="L8">
        <f>'[3]2_Price'!AJ$155/'[3]2_Goos'!M$152</f>
        <v>1.2633605667371677</v>
      </c>
      <c r="M8">
        <f>'[3]2_Price'!AK$155/'[3]2_Goos'!N$152</f>
        <v>1.3343132530198347</v>
      </c>
      <c r="N8">
        <f>'[3]2_Price'!AL$155/'[3]2_Goos'!O$152</f>
        <v>1.4866713495861161</v>
      </c>
      <c r="O8">
        <f>'[3]2_Price'!AM$155/'[3]2_Goos'!P$152</f>
        <v>1.5532725305025217</v>
      </c>
      <c r="P8">
        <f>'[3]2_Price'!AN$155/'[3]2_Goos'!Q$152</f>
        <v>1.6353832894781524</v>
      </c>
      <c r="Q8">
        <f>'[3]2_Price'!AO$155/'[3]2_Goos'!R$152</f>
        <v>1.7951629979479562</v>
      </c>
      <c r="R8">
        <f>'[3]2_Price'!AP$155/'[3]2_Goos'!S$152</f>
        <v>1.9330593015521724</v>
      </c>
      <c r="S8">
        <f>'[3]2_Price'!AQ$155/'[3]2_Goos'!T$152</f>
        <v>1.9851226488398657</v>
      </c>
      <c r="T8">
        <f>'[3]2_Price'!AR$155/'[3]2_Goos'!U$152</f>
        <v>2.0298467855382372</v>
      </c>
      <c r="U8">
        <f>'[3]2_Price'!AS$155/'[3]2_Goos'!V$152</f>
        <v>2.1104122991640706</v>
      </c>
      <c r="V8">
        <f>'[3]2_Price'!AT$155/'[3]2_Goos'!W$152</f>
        <v>2.3558908729479264</v>
      </c>
    </row>
    <row r="9" spans="1:23" x14ac:dyDescent="0.25">
      <c r="A9">
        <v>5</v>
      </c>
      <c r="B9">
        <f>'[3]5_Price'!Z$155/'[3]5_Goos'!C$152</f>
        <v>0.50357018960757605</v>
      </c>
      <c r="C9">
        <f>'[3]5_Price'!AA$155/'[3]5_Goos'!D$152</f>
        <v>0.50703716123570286</v>
      </c>
      <c r="D9">
        <f>'[3]5_Price'!AB$155/'[3]5_Goos'!E$152</f>
        <v>0.52571889904054203</v>
      </c>
      <c r="E9">
        <f>'[3]5_Price'!AC$155/'[3]5_Goos'!F$152</f>
        <v>0.53073659157239783</v>
      </c>
      <c r="F9">
        <f>'[3]5_Price'!AD$155/'[3]5_Goos'!G$152</f>
        <v>0.53679746156520247</v>
      </c>
      <c r="G9">
        <f>'[3]5_Price'!AE$155/'[3]5_Goos'!H$152</f>
        <v>0.54374885525346373</v>
      </c>
      <c r="H9">
        <f>'[3]5_Price'!AF$155/'[3]5_Goos'!I$152</f>
        <v>0.57260662894014436</v>
      </c>
      <c r="I9">
        <f>'[3]5_Price'!AG$155/'[3]5_Goos'!J$152</f>
        <v>0.58181054455446368</v>
      </c>
      <c r="J9">
        <f>'[3]5_Price'!AH$155/'[3]5_Goos'!K$152</f>
        <v>0.61533888991917751</v>
      </c>
      <c r="K9">
        <f>'[3]5_Price'!AI$155/'[3]5_Goos'!L$152</f>
        <v>0.67675217738930948</v>
      </c>
      <c r="L9">
        <f>'[3]5_Price'!AJ$155/'[3]5_Goos'!M$152</f>
        <v>0.7152233687827686</v>
      </c>
      <c r="M9">
        <f>'[3]5_Price'!AK$155/'[3]5_Goos'!N$152</f>
        <v>0.73892011419214443</v>
      </c>
      <c r="N9">
        <f>'[3]5_Price'!AL$155/'[3]5_Goos'!O$152</f>
        <v>0.77805526834506344</v>
      </c>
      <c r="O9">
        <f>'[3]5_Price'!AM$155/'[3]5_Goos'!P$152</f>
        <v>1.0558302588670729</v>
      </c>
      <c r="P9">
        <f>'[3]5_Price'!AN$155/'[3]5_Goos'!Q$152</f>
        <v>1.0832836146956657</v>
      </c>
      <c r="Q9">
        <f>'[3]5_Price'!AO$155/'[3]5_Goos'!R$152</f>
        <v>1.1245662577336888</v>
      </c>
      <c r="R9">
        <f>'[3]5_Price'!AP$155/'[3]5_Goos'!S$152</f>
        <v>1.1512999129035586</v>
      </c>
      <c r="S9">
        <f>'[3]5_Price'!AQ$155/'[3]5_Goos'!T$152</f>
        <v>1.2071028641296104</v>
      </c>
      <c r="T9">
        <f>'[3]5_Price'!AR$155/'[3]5_Goos'!U$152</f>
        <v>1.2461088473914077</v>
      </c>
      <c r="U9">
        <f>'[3]5_Price'!AS$155/'[3]5_Goos'!V$152</f>
        <v>1.3454972140902612</v>
      </c>
      <c r="V9">
        <f>'[3]5_Price'!AT$155/'[3]5_Goos'!W$152</f>
        <v>1.4977919232908203</v>
      </c>
    </row>
    <row r="10" spans="1:23" x14ac:dyDescent="0.25">
      <c r="A10">
        <v>10</v>
      </c>
      <c r="B10">
        <f>'[3]10_Price'!Z$155/'[3]10_Goos'!C$152</f>
        <v>0.32096815080033914</v>
      </c>
      <c r="C10">
        <f>'[3]10_Price'!AA$155/'[3]10_Goos'!D$152</f>
        <v>0.32041751183387551</v>
      </c>
      <c r="D10">
        <f>'[3]10_Price'!AB$155/'[3]10_Goos'!E$152</f>
        <v>0.32145460898768291</v>
      </c>
      <c r="E10">
        <f>'[3]10_Price'!AC$155/'[3]10_Goos'!F$152</f>
        <v>0.32367342107422248</v>
      </c>
      <c r="F10">
        <f>'[3]10_Price'!AD$155/'[3]10_Goos'!G$152</f>
        <v>0.32715208675135293</v>
      </c>
      <c r="G10">
        <f>'[3]10_Price'!AE$155/'[3]10_Goos'!H$152</f>
        <v>0.3847640107349547</v>
      </c>
      <c r="H10">
        <f>'[3]10_Price'!AF$155/'[3]10_Goos'!I$152</f>
        <v>0.39202483290747342</v>
      </c>
      <c r="I10">
        <f>'[3]10_Price'!AG$155/'[3]10_Goos'!J$152</f>
        <v>0.40044063049315143</v>
      </c>
      <c r="J10">
        <f>'[3]10_Price'!AH$155/'[3]10_Goos'!K$152</f>
        <v>0.40993316375298028</v>
      </c>
      <c r="K10">
        <f>'[3]10_Price'!AI$155/'[3]10_Goos'!L$152</f>
        <v>0.43678705497408016</v>
      </c>
      <c r="L10">
        <f>'[3]10_Price'!AJ$155/'[3]10_Goos'!M$152</f>
        <v>0.45350821700570532</v>
      </c>
      <c r="M10">
        <f>'[3]10_Price'!AK$155/'[3]10_Goos'!N$152</f>
        <v>0.56755368203396883</v>
      </c>
      <c r="N10">
        <f>'[3]10_Price'!AL$155/'[3]10_Goos'!O$152</f>
        <v>0.58791552865920438</v>
      </c>
      <c r="O10">
        <f>'[3]10_Price'!AM$155/'[3]10_Goos'!P$152</f>
        <v>0.60669975371115803</v>
      </c>
      <c r="P10">
        <f>'[3]10_Price'!AN$155/'[3]10_Goos'!Q$152</f>
        <v>0.63767318574364984</v>
      </c>
      <c r="Q10">
        <f>'[3]10_Price'!AO$155/'[3]10_Goos'!R$152</f>
        <v>0.66074132450517087</v>
      </c>
      <c r="R10">
        <f>'[3]10_Price'!AP$155/'[3]10_Goos'!S$152</f>
        <v>0.68711900772016288</v>
      </c>
      <c r="S10">
        <f>'[3]10_Price'!AQ$155/'[3]10_Goos'!T$152</f>
        <v>0.73309104919851487</v>
      </c>
      <c r="T10">
        <f>'[3]10_Price'!AR$155/'[3]10_Goos'!U$152</f>
        <v>0.76281244430384165</v>
      </c>
      <c r="U10">
        <f>'[3]10_Price'!AS$155/'[3]10_Goos'!V$152</f>
        <v>0.8065476664639295</v>
      </c>
      <c r="V10">
        <f>'[3]10_Price'!AT$155/'[3]10_Goos'!W$152</f>
        <v>0.86808417312211139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2.6080548272724919</v>
      </c>
      <c r="C15">
        <f t="shared" si="0"/>
        <v>2.6254317338128326</v>
      </c>
      <c r="D15">
        <f t="shared" si="0"/>
        <v>2.6858477442712028</v>
      </c>
      <c r="E15">
        <f t="shared" si="0"/>
        <v>2.7691353015521867</v>
      </c>
      <c r="F15">
        <f t="shared" si="0"/>
        <v>2.7845368797327521</v>
      </c>
      <c r="G15">
        <f t="shared" si="0"/>
        <v>2.7325884842844483</v>
      </c>
      <c r="H15">
        <f t="shared" si="0"/>
        <v>2.695219083507602</v>
      </c>
      <c r="I15">
        <f t="shared" si="0"/>
        <v>2.7396265442327321</v>
      </c>
      <c r="J15">
        <f t="shared" si="0"/>
        <v>2.5904346682001584</v>
      </c>
      <c r="K15">
        <f t="shared" si="0"/>
        <v>2.4816417556495565</v>
      </c>
      <c r="L15">
        <f t="shared" si="0"/>
        <v>2.3849044227487615</v>
      </c>
      <c r="M15">
        <f t="shared" si="0"/>
        <v>2.474370776817961</v>
      </c>
      <c r="N15">
        <f t="shared" si="0"/>
        <v>2.5086229795256894</v>
      </c>
      <c r="O15">
        <f t="shared" si="0"/>
        <v>2.5212663555579846</v>
      </c>
      <c r="P15">
        <f t="shared" si="0"/>
        <v>2.5436196299327567</v>
      </c>
      <c r="Q15">
        <f t="shared" si="0"/>
        <v>2.4042037984395455</v>
      </c>
      <c r="R15">
        <f t="shared" si="0"/>
        <v>2.4523693629477665</v>
      </c>
      <c r="S15">
        <f t="shared" si="0"/>
        <v>2.4488292195203267</v>
      </c>
      <c r="T15">
        <f t="shared" si="0"/>
        <v>2.3515342809389757</v>
      </c>
      <c r="U15">
        <f t="shared" si="0"/>
        <v>2.3573924917593043</v>
      </c>
      <c r="V15">
        <f t="shared" si="0"/>
        <v>2.2538341723791047</v>
      </c>
      <c r="W15">
        <f>AVERAGE(B15:V15)</f>
        <v>2.5434983101468638</v>
      </c>
    </row>
    <row r="16" spans="1:23" x14ac:dyDescent="0.25">
      <c r="A16">
        <v>0.2</v>
      </c>
      <c r="B16">
        <f t="shared" si="0"/>
        <v>1.9820648786456969</v>
      </c>
      <c r="C16">
        <f t="shared" si="0"/>
        <v>2.0945861733111881</v>
      </c>
      <c r="D16">
        <f t="shared" si="0"/>
        <v>2.0725221170281976</v>
      </c>
      <c r="E16">
        <f t="shared" si="0"/>
        <v>2.0949583804222844</v>
      </c>
      <c r="F16">
        <f t="shared" si="0"/>
        <v>2.0436815933911125</v>
      </c>
      <c r="G16">
        <f t="shared" si="0"/>
        <v>2.0114053888413848</v>
      </c>
      <c r="H16">
        <f t="shared" si="0"/>
        <v>1.9943032888060208</v>
      </c>
      <c r="I16">
        <f t="shared" si="0"/>
        <v>2.0380550962471906</v>
      </c>
      <c r="J16">
        <f t="shared" si="0"/>
        <v>1.9481888034427162</v>
      </c>
      <c r="K16">
        <f t="shared" si="0"/>
        <v>1.9093579440678887</v>
      </c>
      <c r="L16">
        <f t="shared" si="0"/>
        <v>1.9142726160712196</v>
      </c>
      <c r="M16">
        <f t="shared" si="0"/>
        <v>1.9767823705584189</v>
      </c>
      <c r="N16">
        <f t="shared" si="0"/>
        <v>1.9753753767105917</v>
      </c>
      <c r="O16">
        <f t="shared" si="0"/>
        <v>1.9808852025484442</v>
      </c>
      <c r="P16">
        <f t="shared" si="0"/>
        <v>2.0477433866040018</v>
      </c>
      <c r="Q16">
        <f t="shared" si="0"/>
        <v>1.9530200274297091</v>
      </c>
      <c r="R16">
        <f t="shared" si="0"/>
        <v>1.9548662945152409</v>
      </c>
      <c r="S16">
        <f t="shared" si="0"/>
        <v>1.9691282562000982</v>
      </c>
      <c r="T16">
        <f t="shared" si="0"/>
        <v>1.9061918288625428</v>
      </c>
      <c r="U16">
        <f t="shared" si="0"/>
        <v>1.9046128637811299</v>
      </c>
      <c r="V16">
        <f t="shared" si="0"/>
        <v>1.8484794263797018</v>
      </c>
      <c r="W16">
        <f t="shared" ref="W16:W21" si="1">AVERAGE(B16:V16)</f>
        <v>1.9819276816126088</v>
      </c>
    </row>
    <row r="17" spans="1:23" x14ac:dyDescent="0.25">
      <c r="A17">
        <v>0.5</v>
      </c>
      <c r="B17">
        <f t="shared" si="0"/>
        <v>1.5156306532367143</v>
      </c>
      <c r="C17">
        <f t="shared" si="0"/>
        <v>1.5047994985310531</v>
      </c>
      <c r="D17">
        <f t="shared" si="0"/>
        <v>1.483073894557142</v>
      </c>
      <c r="E17">
        <f t="shared" si="0"/>
        <v>1.484767085450631</v>
      </c>
      <c r="F17">
        <f t="shared" si="0"/>
        <v>1.4414048336671763</v>
      </c>
      <c r="G17">
        <f t="shared" si="0"/>
        <v>1.4358702902110048</v>
      </c>
      <c r="H17">
        <f t="shared" si="0"/>
        <v>1.4139882028885646</v>
      </c>
      <c r="I17">
        <f t="shared" si="0"/>
        <v>1.4128840448473396</v>
      </c>
      <c r="J17">
        <f t="shared" si="0"/>
        <v>1.3574206822246768</v>
      </c>
      <c r="K17">
        <f t="shared" si="0"/>
        <v>1.2948714624540283</v>
      </c>
      <c r="L17">
        <f t="shared" si="0"/>
        <v>1.2575021705509599</v>
      </c>
      <c r="M17">
        <f t="shared" si="0"/>
        <v>1.2871074388656549</v>
      </c>
      <c r="N17">
        <f t="shared" si="0"/>
        <v>1.3567027623681331</v>
      </c>
      <c r="O17">
        <f t="shared" si="0"/>
        <v>1.3365916201596086</v>
      </c>
      <c r="P17">
        <f t="shared" si="0"/>
        <v>1.3550973897982241</v>
      </c>
      <c r="Q17">
        <f t="shared" si="0"/>
        <v>1.3299487417516769</v>
      </c>
      <c r="R17">
        <f t="shared" si="0"/>
        <v>1.3654160099230037</v>
      </c>
      <c r="S17">
        <f t="shared" si="0"/>
        <v>1.3847246443956032</v>
      </c>
      <c r="T17">
        <f t="shared" si="0"/>
        <v>1.4115984538873321</v>
      </c>
      <c r="U17">
        <f t="shared" si="0"/>
        <v>1.4117363804134941</v>
      </c>
      <c r="V17">
        <f t="shared" si="0"/>
        <v>1.3829603880745185</v>
      </c>
      <c r="W17">
        <f t="shared" si="1"/>
        <v>1.3916236499169781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0.7164931022616341</v>
      </c>
      <c r="C19">
        <f t="shared" si="2"/>
        <v>0.7708809789405825</v>
      </c>
      <c r="D19">
        <f t="shared" si="2"/>
        <v>0.75700800612225683</v>
      </c>
      <c r="E19">
        <f t="shared" si="2"/>
        <v>0.7502671945932653</v>
      </c>
      <c r="F19">
        <f t="shared" si="2"/>
        <v>0.72588000003328468</v>
      </c>
      <c r="G19">
        <f t="shared" si="2"/>
        <v>0.70787556849247379</v>
      </c>
      <c r="H19">
        <f t="shared" si="2"/>
        <v>0.69911793754564622</v>
      </c>
      <c r="I19">
        <f t="shared" si="2"/>
        <v>0.6945348633265952</v>
      </c>
      <c r="J19">
        <f t="shared" si="2"/>
        <v>0.6997901872825979</v>
      </c>
      <c r="K19">
        <f t="shared" si="2"/>
        <v>0.66485635708474478</v>
      </c>
      <c r="L19">
        <f t="shared" si="2"/>
        <v>0.63832364228806793</v>
      </c>
      <c r="M19">
        <f t="shared" si="2"/>
        <v>0.66352610974816151</v>
      </c>
      <c r="N19">
        <f t="shared" si="2"/>
        <v>0.7132743915900227</v>
      </c>
      <c r="O19">
        <f t="shared" si="2"/>
        <v>0.71392971601094857</v>
      </c>
      <c r="P19">
        <f t="shared" si="2"/>
        <v>0.73415458767369235</v>
      </c>
      <c r="Q19">
        <f t="shared" si="2"/>
        <v>0.74283946100392939</v>
      </c>
      <c r="R19">
        <f t="shared" si="2"/>
        <v>0.75858839770113129</v>
      </c>
      <c r="S19">
        <f t="shared" si="2"/>
        <v>0.74415435772318483</v>
      </c>
      <c r="T19">
        <f t="shared" si="2"/>
        <v>0.70446385509167564</v>
      </c>
      <c r="U19">
        <f t="shared" si="2"/>
        <v>0.70826841307432131</v>
      </c>
      <c r="V19">
        <f t="shared" si="2"/>
        <v>0.74252316663741191</v>
      </c>
      <c r="W19">
        <f t="shared" si="1"/>
        <v>0.71670239496312527</v>
      </c>
    </row>
    <row r="20" spans="1:23" x14ac:dyDescent="0.25">
      <c r="A20">
        <v>5</v>
      </c>
      <c r="B20">
        <f t="shared" si="2"/>
        <v>0.40370265762371044</v>
      </c>
      <c r="C20">
        <f t="shared" si="2"/>
        <v>0.3996585271351723</v>
      </c>
      <c r="D20">
        <f t="shared" si="2"/>
        <v>0.40482645071029055</v>
      </c>
      <c r="E20">
        <f t="shared" si="2"/>
        <v>0.40217178950416338</v>
      </c>
      <c r="F20">
        <f t="shared" si="2"/>
        <v>0.38940947177220264</v>
      </c>
      <c r="G20">
        <f t="shared" si="2"/>
        <v>0.37603416044424287</v>
      </c>
      <c r="H20">
        <f t="shared" si="2"/>
        <v>0.38025069837388487</v>
      </c>
      <c r="I20">
        <f t="shared" si="2"/>
        <v>0.37384714296060728</v>
      </c>
      <c r="J20">
        <f t="shared" si="2"/>
        <v>0.36414139040260546</v>
      </c>
      <c r="K20">
        <f t="shared" si="2"/>
        <v>0.36750073784557824</v>
      </c>
      <c r="L20">
        <f t="shared" si="2"/>
        <v>0.36137267366992254</v>
      </c>
      <c r="M20">
        <f t="shared" si="2"/>
        <v>0.36744953831114541</v>
      </c>
      <c r="N20">
        <f t="shared" si="2"/>
        <v>0.37329494397449559</v>
      </c>
      <c r="O20">
        <f t="shared" si="2"/>
        <v>0.48529062483636831</v>
      </c>
      <c r="P20">
        <f t="shared" si="2"/>
        <v>0.48630656837293562</v>
      </c>
      <c r="Q20">
        <f t="shared" si="2"/>
        <v>0.46534615169375154</v>
      </c>
      <c r="R20">
        <f t="shared" si="2"/>
        <v>0.45180339553043497</v>
      </c>
      <c r="S20">
        <f t="shared" si="2"/>
        <v>0.45250143969046425</v>
      </c>
      <c r="T20">
        <f t="shared" si="2"/>
        <v>0.43246546919275319</v>
      </c>
      <c r="U20">
        <f t="shared" si="2"/>
        <v>0.45155781976682946</v>
      </c>
      <c r="V20">
        <f t="shared" si="2"/>
        <v>0.47206991402543702</v>
      </c>
      <c r="W20">
        <f t="shared" si="1"/>
        <v>0.412428645992238</v>
      </c>
    </row>
    <row r="21" spans="1:23" x14ac:dyDescent="0.25">
      <c r="A21">
        <v>10</v>
      </c>
      <c r="B21">
        <f t="shared" si="2"/>
        <v>0.25731407093744169</v>
      </c>
      <c r="C21">
        <f t="shared" si="2"/>
        <v>0.25256056289001289</v>
      </c>
      <c r="D21">
        <f t="shared" si="2"/>
        <v>0.24753405034220086</v>
      </c>
      <c r="E21">
        <f t="shared" si="2"/>
        <v>0.24526727765782441</v>
      </c>
      <c r="F21">
        <f t="shared" si="2"/>
        <v>0.23732623645341866</v>
      </c>
      <c r="G21">
        <f t="shared" si="2"/>
        <v>0.26608683466273225</v>
      </c>
      <c r="H21">
        <f t="shared" si="2"/>
        <v>0.26033180364832037</v>
      </c>
      <c r="I21">
        <f t="shared" si="2"/>
        <v>0.25730641535527388</v>
      </c>
      <c r="J21">
        <f t="shared" si="2"/>
        <v>0.24258767756537494</v>
      </c>
      <c r="K21">
        <f t="shared" si="2"/>
        <v>0.2371910580378242</v>
      </c>
      <c r="L21">
        <f t="shared" si="2"/>
        <v>0.22913887334182911</v>
      </c>
      <c r="M21">
        <f t="shared" si="2"/>
        <v>0.28223259108080395</v>
      </c>
      <c r="N21">
        <f t="shared" si="2"/>
        <v>0.2820698005160755</v>
      </c>
      <c r="O21">
        <f t="shared" si="2"/>
        <v>0.27885704173934484</v>
      </c>
      <c r="P21">
        <f t="shared" si="2"/>
        <v>0.28626359200452944</v>
      </c>
      <c r="Q21">
        <f t="shared" si="2"/>
        <v>0.27341513273140289</v>
      </c>
      <c r="R21">
        <f t="shared" si="2"/>
        <v>0.26964537853437476</v>
      </c>
      <c r="S21">
        <f t="shared" si="2"/>
        <v>0.27481067690590999</v>
      </c>
      <c r="T21">
        <f t="shared" si="2"/>
        <v>0.26473613627133813</v>
      </c>
      <c r="U21">
        <f t="shared" si="2"/>
        <v>0.27068276470027963</v>
      </c>
      <c r="V21">
        <f t="shared" si="2"/>
        <v>0.27360036771478113</v>
      </c>
      <c r="W21">
        <f t="shared" si="1"/>
        <v>0.26137896871862354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O25" sqref="O25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'[4]0.1_Price'!Z$155/'[4]0.1_Goos'!C$152</f>
        <v>3.253232643072467</v>
      </c>
      <c r="C4">
        <f>'[4]0.1_Price'!AA$155/'[4]0.1_Goos'!D$152</f>
        <v>3.3308220967354791</v>
      </c>
      <c r="D4">
        <f>'[4]0.1_Price'!AB$155/'[4]0.1_Goos'!E$152</f>
        <v>3.48791665325066</v>
      </c>
      <c r="E4">
        <f>'[4]0.1_Price'!AC$155/'[4]0.1_Goos'!F$152</f>
        <v>3.6543623145735267</v>
      </c>
      <c r="F4">
        <f>'[4]0.1_Price'!AD$155/'[4]0.1_Goos'!G$152</f>
        <v>3.838459095185085</v>
      </c>
      <c r="G4">
        <f>'[4]0.1_Price'!AE$155/'[4]0.1_Goos'!H$152</f>
        <v>3.9513480861768202</v>
      </c>
      <c r="H4">
        <f>'[4]0.1_Price'!AF$155/'[4]0.1_Goos'!I$152</f>
        <v>4.0586389985928957</v>
      </c>
      <c r="I4">
        <f>'[4]0.1_Price'!AG$155/'[4]0.1_Goos'!J$152</f>
        <v>4.2636238943890099</v>
      </c>
      <c r="J4">
        <f>'[4]0.1_Price'!AH$155/'[4]0.1_Goos'!K$152</f>
        <v>4.377407334486394</v>
      </c>
      <c r="K4">
        <f>'[4]0.1_Price'!AI$155/'[4]0.1_Goos'!L$152</f>
        <v>4.5699403802061598</v>
      </c>
      <c r="L4">
        <f>'[4]0.1_Price'!AJ$155/'[4]0.1_Goos'!M$152</f>
        <v>4.7201670180001329</v>
      </c>
      <c r="M4">
        <f>'[4]0.1_Price'!AK$155/'[4]0.1_Goos'!N$152</f>
        <v>4.9758188440335704</v>
      </c>
      <c r="N4">
        <f>'[4]0.1_Price'!AL$155/'[4]0.1_Goos'!O$152</f>
        <v>5.2287001391714742</v>
      </c>
      <c r="O4">
        <f>'[4]0.1_Price'!AM$155/'[4]0.1_Goos'!P$152</f>
        <v>5.485433207697386</v>
      </c>
      <c r="P4">
        <f>'[4]0.1_Price'!AN$155/'[4]0.1_Goos'!Q$152</f>
        <v>5.6660996299998931</v>
      </c>
      <c r="Q4">
        <f>'[4]0.1_Price'!AO$155/'[4]0.1_Goos'!R$152</f>
        <v>5.8100544263651717</v>
      </c>
      <c r="R4">
        <f>'[4]0.1_Price'!AP$155/'[4]0.1_Goos'!S$152</f>
        <v>6.2492063182799269</v>
      </c>
      <c r="S4">
        <f>'[4]0.1_Price'!AQ$155/'[4]0.1_Goos'!T$152</f>
        <v>6.5325510713718895</v>
      </c>
      <c r="T4">
        <f>'[4]0.1_Price'!AR$155/'[4]0.1_Goos'!U$152</f>
        <v>6.7757263438672526</v>
      </c>
      <c r="U4">
        <f>'[4]0.1_Price'!AS$155/'[4]0.1_Goos'!V$152</f>
        <v>7.0242721780730015</v>
      </c>
      <c r="V4">
        <f>'[4]0.1_Price'!AT$155/'[4]0.1_Goos'!W$152</f>
        <v>7.1510056445672427</v>
      </c>
    </row>
    <row r="5" spans="1:23" x14ac:dyDescent="0.25">
      <c r="A5">
        <v>0.2</v>
      </c>
      <c r="B5">
        <f>'[4]0.2_Price'!Z$155/'[4]0.2_Goos'!C$152</f>
        <v>2.4723859699840367</v>
      </c>
      <c r="C5">
        <f>'[4]0.2_Price'!AA$155/'[4]0.2_Goos'!D$152</f>
        <v>2.6573511014317943</v>
      </c>
      <c r="D5">
        <f>'[4]0.2_Price'!AB$155/'[4]0.2_Goos'!E$152</f>
        <v>2.6914349190610856</v>
      </c>
      <c r="E5">
        <f>'[4]0.2_Price'!AC$155/'[4]0.2_Goos'!F$152</f>
        <v>2.7646669889058528</v>
      </c>
      <c r="F5">
        <f>'[4]0.2_Price'!AD$155/'[4]0.2_Goos'!G$152</f>
        <v>2.8171967327534024</v>
      </c>
      <c r="G5">
        <f>'[4]0.2_Price'!AE$155/'[4]0.2_Goos'!H$152</f>
        <v>2.90851069578643</v>
      </c>
      <c r="H5">
        <f>'[4]0.2_Price'!AF$155/'[4]0.2_Goos'!I$152</f>
        <v>3.0031536777471608</v>
      </c>
      <c r="I5">
        <f>'[4]0.2_Price'!AG$155/'[4]0.2_Goos'!J$152</f>
        <v>3.171782820083028</v>
      </c>
      <c r="J5">
        <f>'[4]0.2_Price'!AH$155/'[4]0.2_Goos'!K$152</f>
        <v>3.2921177522225284</v>
      </c>
      <c r="K5">
        <f>'[4]0.2_Price'!AI$155/'[4]0.2_Goos'!L$152</f>
        <v>3.5160804128956018</v>
      </c>
      <c r="L5">
        <f>'[4]0.2_Price'!AJ$155/'[4]0.2_Goos'!M$152</f>
        <v>3.78869961397697</v>
      </c>
      <c r="M5">
        <f>'[4]0.2_Price'!AK$155/'[4]0.2_Goos'!N$152</f>
        <v>3.9751968711120833</v>
      </c>
      <c r="N5">
        <f>'[4]0.2_Price'!AL$155/'[4]0.2_Goos'!O$152</f>
        <v>4.1172569937454027</v>
      </c>
      <c r="O5">
        <f>'[4]0.2_Price'!AM$155/'[4]0.2_Goos'!P$152</f>
        <v>4.3097443658588892</v>
      </c>
      <c r="P5">
        <f>'[4]0.2_Price'!AN$155/'[4]0.2_Goos'!Q$152</f>
        <v>4.5614988611636056</v>
      </c>
      <c r="Q5">
        <f>'[4]0.2_Price'!AO$155/'[4]0.2_Goos'!R$152</f>
        <v>4.7197133048840154</v>
      </c>
      <c r="R5">
        <f>'[4]0.2_Price'!AP$155/'[4]0.2_Goos'!S$152</f>
        <v>4.9814530321782158</v>
      </c>
      <c r="S5">
        <f>'[4]0.2_Price'!AQ$155/'[4]0.2_Goos'!T$152</f>
        <v>5.252890155495729</v>
      </c>
      <c r="T5">
        <f>'[4]0.2_Price'!AR$155/'[4]0.2_Goos'!U$152</f>
        <v>5.4925136732989035</v>
      </c>
      <c r="U5">
        <f>'[4]0.2_Price'!AS$155/'[4]0.2_Goos'!V$152</f>
        <v>5.6751343680888047</v>
      </c>
      <c r="V5">
        <f>'[4]0.2_Price'!AT$155/'[4]0.2_Goos'!W$152</f>
        <v>5.864888807659919</v>
      </c>
    </row>
    <row r="6" spans="1:23" x14ac:dyDescent="0.25">
      <c r="A6">
        <v>0.5</v>
      </c>
      <c r="B6">
        <f>'[4]0.5_Price'!Z$155/'[4]0.5_Goos'!C$152</f>
        <v>1.890565744397122</v>
      </c>
      <c r="C6">
        <f>'[4]0.5_Price'!AA$155/'[4]0.5_Goos'!D$152</f>
        <v>1.9091029320288631</v>
      </c>
      <c r="D6">
        <f>'[4]0.5_Price'!AB$155/'[4]0.5_Goos'!E$152</f>
        <v>1.9259610474423241</v>
      </c>
      <c r="E6">
        <f>'[4]0.5_Price'!AC$155/'[4]0.5_Goos'!F$152</f>
        <v>1.9594119795983185</v>
      </c>
      <c r="F6">
        <f>'[4]0.5_Price'!AD$155/'[4]0.5_Goos'!G$152</f>
        <v>1.9869636254070837</v>
      </c>
      <c r="G6">
        <f>'[4]0.5_Price'!AE$155/'[4]0.5_Goos'!H$152</f>
        <v>2.0762816486468125</v>
      </c>
      <c r="H6">
        <f>'[4]0.5_Price'!AF$155/'[4]0.5_Goos'!I$152</f>
        <v>2.1292768735984002</v>
      </c>
      <c r="I6">
        <f>'[4]0.5_Price'!AG$155/'[4]0.5_Goos'!J$152</f>
        <v>2.1988420963044844</v>
      </c>
      <c r="J6">
        <f>'[4]0.5_Price'!AH$155/'[4]0.5_Goos'!K$152</f>
        <v>2.2938170660302086</v>
      </c>
      <c r="K6">
        <f>'[4]0.5_Price'!AI$155/'[4]0.5_Goos'!L$152</f>
        <v>2.3845042782560681</v>
      </c>
      <c r="L6">
        <f>'[4]0.5_Price'!AJ$155/'[4]0.5_Goos'!M$152</f>
        <v>2.4888294113090788</v>
      </c>
      <c r="M6">
        <f>'[4]0.5_Price'!AK$155/'[4]0.5_Goos'!N$152</f>
        <v>2.5882998249921072</v>
      </c>
      <c r="N6">
        <f>'[4]0.5_Price'!AL$155/'[4]0.5_Goos'!O$152</f>
        <v>2.8277632710475369</v>
      </c>
      <c r="O6">
        <f>'[4]0.5_Price'!AM$155/'[4]0.5_Goos'!P$152</f>
        <v>2.9079767959426728</v>
      </c>
      <c r="P6">
        <f>'[4]0.5_Price'!AN$155/'[4]0.5_Goos'!Q$152</f>
        <v>3.0185790078811894</v>
      </c>
      <c r="Q6">
        <f>'[4]0.5_Price'!AO$155/'[4]0.5_Goos'!R$152</f>
        <v>3.2139848455727411</v>
      </c>
      <c r="R6">
        <f>'[4]0.5_Price'!AP$155/'[4]0.5_Goos'!S$152</f>
        <v>3.4793968988566033</v>
      </c>
      <c r="S6">
        <f>'[4]0.5_Price'!AQ$155/'[4]0.5_Goos'!T$152</f>
        <v>3.6939221351962765</v>
      </c>
      <c r="T6">
        <f>'[4]0.5_Price'!AR$155/'[4]0.5_Goos'!U$152</f>
        <v>4.0673890695514334</v>
      </c>
      <c r="U6">
        <f>'[4]0.5_Price'!AS$155/'[4]0.5_Goos'!V$152</f>
        <v>4.2065208124555618</v>
      </c>
      <c r="V6">
        <f>'[4]0.5_Price'!AT$155/'[4]0.5_Goos'!W$152</f>
        <v>4.3878816208091109</v>
      </c>
    </row>
    <row r="7" spans="1:23" x14ac:dyDescent="0.25">
      <c r="A7">
        <v>1</v>
      </c>
      <c r="B7">
        <f>'[4]1_Price'!Z$155/'[4]1_Goos'!C$152</f>
        <v>1.2473789312453616</v>
      </c>
      <c r="C7">
        <f>'[4]1_Price'!AA$155/'[4]1_Goos'!D$152</f>
        <v>1.2686759491164641</v>
      </c>
      <c r="D7">
        <f>'[4]1_Price'!AB$155/'[4]1_Goos'!E$152</f>
        <v>1.2986278394559914</v>
      </c>
      <c r="E7">
        <f>'[4]1_Price'!AC$155/'[4]1_Goos'!F$152</f>
        <v>1.3196763309200321</v>
      </c>
      <c r="F7">
        <f>'[4]1_Price'!AD$155/'[4]1_Goos'!G$152</f>
        <v>1.3784910241711303</v>
      </c>
      <c r="G7">
        <f>'[4]1_Price'!AE$155/'[4]1_Goos'!H$152</f>
        <v>1.4460091993000967</v>
      </c>
      <c r="H7">
        <f>'[4]1_Price'!AF$155/'[4]1_Goos'!I$152</f>
        <v>1.5058660809535813</v>
      </c>
      <c r="I7">
        <f>'[4]1_Price'!AG$155/'[4]1_Goos'!J$152</f>
        <v>1.5562792320597452</v>
      </c>
      <c r="J7">
        <f>'[4]1_Price'!AH$155/'[4]1_Goos'!K$152</f>
        <v>1.6898350644480176</v>
      </c>
      <c r="K7">
        <f>'[4]1_Price'!AI$155/'[4]1_Goos'!L$152</f>
        <v>1.8414988262518182</v>
      </c>
      <c r="L7">
        <f>'[4]1_Price'!AJ$155/'[4]1_Goos'!M$152</f>
        <v>1.9791849824152807</v>
      </c>
      <c r="M7">
        <f>'[4]1_Price'!AK$155/'[4]1_Goos'!N$152</f>
        <v>2.0109431014346484</v>
      </c>
      <c r="N7">
        <f>'[4]1_Price'!AL$155/'[4]1_Goos'!O$152</f>
        <v>2.0842909364403877</v>
      </c>
      <c r="O7">
        <f>'[4]1_Price'!AM$155/'[4]1_Goos'!P$152</f>
        <v>2.1756658893278247</v>
      </c>
      <c r="P7">
        <f>'[4]1_Price'!AN$155/'[4]1_Goos'!Q$152</f>
        <v>2.2275734796675093</v>
      </c>
      <c r="Q7">
        <f>'[4]1_Price'!AO$155/'[4]1_Goos'!R$152</f>
        <v>2.4166230958191655</v>
      </c>
      <c r="R7">
        <f>'[4]1_Price'!AP$155/'[4]1_Goos'!S$152</f>
        <v>2.5482320945195358</v>
      </c>
      <c r="S7">
        <f>'[4]1_Price'!AQ$155/'[4]1_Goos'!T$152</f>
        <v>2.667622151556766</v>
      </c>
      <c r="T7">
        <f>'[4]1_Price'!AR$155/'[4]1_Goos'!U$152</f>
        <v>2.8814065773098925</v>
      </c>
      <c r="U7">
        <f>'[4]1_Price'!AS$155/'[4]1_Goos'!V$152</f>
        <v>2.9796786927198702</v>
      </c>
      <c r="V7">
        <f>'[4]1_Price'!AT$155/'[4]1_Goos'!W$152</f>
        <v>3.1728180059577218</v>
      </c>
    </row>
    <row r="8" spans="1:23" x14ac:dyDescent="0.25">
      <c r="A8">
        <v>2</v>
      </c>
      <c r="B8">
        <f>'[4]2_Price'!Z$155/'[4]2_Goos'!C$152</f>
        <v>0.89373840014379069</v>
      </c>
      <c r="C8">
        <f>'[4]2_Price'!AA$155/'[4]2_Goos'!D$152</f>
        <v>0.97799815761327247</v>
      </c>
      <c r="D8">
        <f>'[4]2_Price'!AB$155/'[4]2_Goos'!E$152</f>
        <v>0.98307167144143426</v>
      </c>
      <c r="E8">
        <f>'[4]2_Price'!AC$155/'[4]2_Goos'!F$152</f>
        <v>0.99010985857050615</v>
      </c>
      <c r="F8">
        <f>'[4]2_Price'!AD$155/'[4]2_Goos'!G$152</f>
        <v>1.0006190646712227</v>
      </c>
      <c r="G8">
        <f>'[4]2_Price'!AE$155/'[4]2_Goos'!H$152</f>
        <v>1.0235945839999028</v>
      </c>
      <c r="H8">
        <f>'[4]2_Price'!AF$155/'[4]2_Goos'!I$152</f>
        <v>1.052777988736213</v>
      </c>
      <c r="I8">
        <f>'[4]2_Price'!AG$155/'[4]2_Goos'!J$152</f>
        <v>1.0808901837366336</v>
      </c>
      <c r="J8">
        <f>'[4]2_Price'!AH$155/'[4]2_Goos'!K$152</f>
        <v>1.182529996226779</v>
      </c>
      <c r="K8">
        <f>'[4]2_Price'!AI$155/'[4]2_Goos'!L$152</f>
        <v>1.2243322011976172</v>
      </c>
      <c r="L8">
        <f>'[4]2_Price'!AJ$155/'[4]2_Goos'!M$152</f>
        <v>1.2633605667371677</v>
      </c>
      <c r="M8">
        <f>'[4]2_Price'!AK$155/'[4]2_Goos'!N$152</f>
        <v>1.3343132530198347</v>
      </c>
      <c r="N8">
        <f>'[4]2_Price'!AL$155/'[4]2_Goos'!O$152</f>
        <v>1.4866713495861161</v>
      </c>
      <c r="O8">
        <f>'[4]2_Price'!AM$155/'[4]2_Goos'!P$152</f>
        <v>1.5532725305025217</v>
      </c>
      <c r="P8">
        <f>'[4]2_Price'!AN$155/'[4]2_Goos'!Q$152</f>
        <v>1.6353832894781524</v>
      </c>
      <c r="Q8">
        <f>'[4]2_Price'!AO$155/'[4]2_Goos'!R$152</f>
        <v>1.7951629979479562</v>
      </c>
      <c r="R8">
        <f>'[4]2_Price'!AP$155/'[4]2_Goos'!S$152</f>
        <v>1.9330593015521724</v>
      </c>
      <c r="S8">
        <f>'[4]2_Price'!AQ$155/'[4]2_Goos'!T$152</f>
        <v>1.9851226488398657</v>
      </c>
      <c r="T8">
        <f>'[4]2_Price'!AR$155/'[4]2_Goos'!U$152</f>
        <v>2.0298467855382372</v>
      </c>
      <c r="U8">
        <f>'[4]2_Price'!AS$155/'[4]2_Goos'!V$152</f>
        <v>2.1104122991640706</v>
      </c>
      <c r="V8">
        <f>'[4]2_Price'!AT$155/'[4]2_Goos'!W$152</f>
        <v>2.3558908729479264</v>
      </c>
    </row>
    <row r="9" spans="1:23" x14ac:dyDescent="0.25">
      <c r="A9">
        <v>5</v>
      </c>
      <c r="B9">
        <f>'[4]5_Price'!Z$155/'[4]5_Goos'!C$152</f>
        <v>0.50357018960757605</v>
      </c>
      <c r="C9">
        <f>'[4]5_Price'!AA$155/'[4]5_Goos'!D$152</f>
        <v>0.50703716123570286</v>
      </c>
      <c r="D9">
        <f>'[4]5_Price'!AB$155/'[4]5_Goos'!E$152</f>
        <v>0.52571889904054203</v>
      </c>
      <c r="E9">
        <f>'[4]5_Price'!AC$155/'[4]5_Goos'!F$152</f>
        <v>0.53073659157239783</v>
      </c>
      <c r="F9">
        <f>'[4]5_Price'!AD$155/'[4]5_Goos'!G$152</f>
        <v>0.53679746156520247</v>
      </c>
      <c r="G9">
        <f>'[4]5_Price'!AE$155/'[4]5_Goos'!H$152</f>
        <v>0.54374885525346373</v>
      </c>
      <c r="H9">
        <f>'[4]5_Price'!AF$155/'[4]5_Goos'!I$152</f>
        <v>0.57260662894014436</v>
      </c>
      <c r="I9">
        <f>'[4]5_Price'!AG$155/'[4]5_Goos'!J$152</f>
        <v>0.58181054455446368</v>
      </c>
      <c r="J9">
        <f>'[4]5_Price'!AH$155/'[4]5_Goos'!K$152</f>
        <v>0.61533888991917751</v>
      </c>
      <c r="K9">
        <f>'[4]5_Price'!AI$155/'[4]5_Goos'!L$152</f>
        <v>0.67675217738930948</v>
      </c>
      <c r="L9">
        <f>'[4]5_Price'!AJ$155/'[4]5_Goos'!M$152</f>
        <v>0.7152233687827686</v>
      </c>
      <c r="M9">
        <f>'[4]5_Price'!AK$155/'[4]5_Goos'!N$152</f>
        <v>0.73892011419214443</v>
      </c>
      <c r="N9">
        <f>'[4]5_Price'!AL$155/'[4]5_Goos'!O$152</f>
        <v>0.77805526834506344</v>
      </c>
      <c r="O9">
        <f>'[4]5_Price'!AM$155/'[4]5_Goos'!P$152</f>
        <v>1.0558302588670729</v>
      </c>
      <c r="P9">
        <f>'[4]5_Price'!AN$155/'[4]5_Goos'!Q$152</f>
        <v>1.0832836146956657</v>
      </c>
      <c r="Q9">
        <f>'[4]5_Price'!AO$155/'[4]5_Goos'!R$152</f>
        <v>1.1245662577336888</v>
      </c>
      <c r="R9">
        <f>'[4]5_Price'!AP$155/'[4]5_Goos'!S$152</f>
        <v>1.1512999129035586</v>
      </c>
      <c r="S9">
        <f>'[4]5_Price'!AQ$155/'[4]5_Goos'!T$152</f>
        <v>1.2071028641296104</v>
      </c>
      <c r="T9">
        <f>'[4]5_Price'!AR$155/'[4]5_Goos'!U$152</f>
        <v>1.2461088473914077</v>
      </c>
      <c r="U9">
        <f>'[4]5_Price'!AS$155/'[4]5_Goos'!V$152</f>
        <v>1.3454972140902612</v>
      </c>
      <c r="V9">
        <f>'[4]5_Price'!AT$155/'[4]5_Goos'!W$152</f>
        <v>1.4977919232908203</v>
      </c>
    </row>
    <row r="10" spans="1:23" x14ac:dyDescent="0.25">
      <c r="A10">
        <v>10</v>
      </c>
      <c r="B10">
        <f>'[4]10_Price'!Z$155/'[4]10_Goos'!C$152</f>
        <v>0.32096815080033914</v>
      </c>
      <c r="C10">
        <f>'[4]10_Price'!AA$155/'[4]10_Goos'!D$152</f>
        <v>0.32041751183387551</v>
      </c>
      <c r="D10">
        <f>'[4]10_Price'!AB$155/'[4]10_Goos'!E$152</f>
        <v>0.32145460898768291</v>
      </c>
      <c r="E10">
        <f>'[4]10_Price'!AC$155/'[4]10_Goos'!F$152</f>
        <v>0.32367342107422248</v>
      </c>
      <c r="F10">
        <f>'[4]10_Price'!AD$155/'[4]10_Goos'!G$152</f>
        <v>0.32715208675135293</v>
      </c>
      <c r="G10">
        <f>'[4]10_Price'!AE$155/'[4]10_Goos'!H$152</f>
        <v>0.3847640107349547</v>
      </c>
      <c r="H10">
        <f>'[4]10_Price'!AF$155/'[4]10_Goos'!I$152</f>
        <v>0.39202483290747342</v>
      </c>
      <c r="I10">
        <f>'[4]10_Price'!AG$155/'[4]10_Goos'!J$152</f>
        <v>0.40044063049315143</v>
      </c>
      <c r="J10">
        <f>'[4]10_Price'!AH$155/'[4]10_Goos'!K$152</f>
        <v>0.40993316375298028</v>
      </c>
      <c r="K10">
        <f>'[4]10_Price'!AI$155/'[4]10_Goos'!L$152</f>
        <v>0.43678705497408016</v>
      </c>
      <c r="L10">
        <f>'[4]10_Price'!AJ$155/'[4]10_Goos'!M$152</f>
        <v>0.45350821700570532</v>
      </c>
      <c r="M10">
        <f>'[4]10_Price'!AK$155/'[4]10_Goos'!N$152</f>
        <v>0.56755368203396883</v>
      </c>
      <c r="N10">
        <f>'[4]10_Price'!AL$155/'[4]10_Goos'!O$152</f>
        <v>0.58791552865920438</v>
      </c>
      <c r="O10">
        <f>'[4]10_Price'!AM$155/'[4]10_Goos'!P$152</f>
        <v>0.60669975371115803</v>
      </c>
      <c r="P10">
        <f>'[4]10_Price'!AN$155/'[4]10_Goos'!Q$152</f>
        <v>0.63767318574364984</v>
      </c>
      <c r="Q10">
        <f>'[4]10_Price'!AO$155/'[4]10_Goos'!R$152</f>
        <v>0.66074132450517087</v>
      </c>
      <c r="R10">
        <f>'[4]10_Price'!AP$155/'[4]10_Goos'!S$152</f>
        <v>0.68711900772016288</v>
      </c>
      <c r="S10">
        <f>'[4]10_Price'!AQ$155/'[4]10_Goos'!T$152</f>
        <v>0.73309104919851487</v>
      </c>
      <c r="T10">
        <f>'[4]10_Price'!AR$155/'[4]10_Goos'!U$152</f>
        <v>0.76281244430384165</v>
      </c>
      <c r="U10">
        <f>'[4]10_Price'!AS$155/'[4]10_Goos'!V$152</f>
        <v>0.8065476664639295</v>
      </c>
      <c r="V10">
        <f>'[4]10_Price'!AT$155/'[4]10_Goos'!W$152</f>
        <v>0.86808417312211139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2.6080548272724919</v>
      </c>
      <c r="C15">
        <f t="shared" si="0"/>
        <v>2.6254317338128326</v>
      </c>
      <c r="D15">
        <f t="shared" si="0"/>
        <v>2.6858477442712028</v>
      </c>
      <c r="E15">
        <f t="shared" si="0"/>
        <v>2.7691353015521867</v>
      </c>
      <c r="F15">
        <f t="shared" si="0"/>
        <v>2.7845368797327521</v>
      </c>
      <c r="G15">
        <f t="shared" si="0"/>
        <v>2.7325884842844483</v>
      </c>
      <c r="H15">
        <f t="shared" si="0"/>
        <v>2.695219083507602</v>
      </c>
      <c r="I15">
        <f t="shared" si="0"/>
        <v>2.7396265442327321</v>
      </c>
      <c r="J15">
        <f t="shared" si="0"/>
        <v>2.5904346682001584</v>
      </c>
      <c r="K15">
        <f t="shared" si="0"/>
        <v>2.4816417556495565</v>
      </c>
      <c r="L15">
        <f t="shared" si="0"/>
        <v>2.3849044227487615</v>
      </c>
      <c r="M15">
        <f t="shared" si="0"/>
        <v>2.474370776817961</v>
      </c>
      <c r="N15">
        <f t="shared" si="0"/>
        <v>2.5086229795256894</v>
      </c>
      <c r="O15">
        <f t="shared" si="0"/>
        <v>2.5212663555579846</v>
      </c>
      <c r="P15">
        <f t="shared" si="0"/>
        <v>2.5436196299327567</v>
      </c>
      <c r="Q15">
        <f t="shared" si="0"/>
        <v>2.4042037984395455</v>
      </c>
      <c r="R15">
        <f t="shared" si="0"/>
        <v>2.4523693629477665</v>
      </c>
      <c r="S15">
        <f t="shared" si="0"/>
        <v>2.4488292195203267</v>
      </c>
      <c r="T15">
        <f t="shared" si="0"/>
        <v>2.3515342809389757</v>
      </c>
      <c r="U15">
        <f t="shared" si="0"/>
        <v>2.3573924917593043</v>
      </c>
      <c r="V15">
        <f t="shared" si="0"/>
        <v>2.2538341723791047</v>
      </c>
      <c r="W15">
        <f>AVERAGE(B15:V15)</f>
        <v>2.5434983101468638</v>
      </c>
    </row>
    <row r="16" spans="1:23" x14ac:dyDescent="0.25">
      <c r="A16">
        <v>0.2</v>
      </c>
      <c r="B16">
        <f t="shared" si="0"/>
        <v>1.9820648786456969</v>
      </c>
      <c r="C16">
        <f t="shared" si="0"/>
        <v>2.0945861733111881</v>
      </c>
      <c r="D16">
        <f t="shared" si="0"/>
        <v>2.0725221170281976</v>
      </c>
      <c r="E16">
        <f t="shared" si="0"/>
        <v>2.094958380422284</v>
      </c>
      <c r="F16">
        <f t="shared" si="0"/>
        <v>2.0436815933911125</v>
      </c>
      <c r="G16">
        <f t="shared" si="0"/>
        <v>2.0114053888413843</v>
      </c>
      <c r="H16">
        <f t="shared" si="0"/>
        <v>1.9943032888060208</v>
      </c>
      <c r="I16">
        <f t="shared" si="0"/>
        <v>2.0380550962471906</v>
      </c>
      <c r="J16">
        <f t="shared" si="0"/>
        <v>1.9481888034427162</v>
      </c>
      <c r="K16">
        <f t="shared" si="0"/>
        <v>1.9093579440678887</v>
      </c>
      <c r="L16">
        <f t="shared" si="0"/>
        <v>1.9142726160712196</v>
      </c>
      <c r="M16">
        <f t="shared" si="0"/>
        <v>1.9767823705584189</v>
      </c>
      <c r="N16">
        <f t="shared" si="0"/>
        <v>1.9753753767105917</v>
      </c>
      <c r="O16">
        <f t="shared" si="0"/>
        <v>1.9808852025484442</v>
      </c>
      <c r="P16">
        <f t="shared" si="0"/>
        <v>2.0477433866040018</v>
      </c>
      <c r="Q16">
        <f t="shared" si="0"/>
        <v>1.9530200274297091</v>
      </c>
      <c r="R16">
        <f t="shared" si="0"/>
        <v>1.9548662945152409</v>
      </c>
      <c r="S16">
        <f t="shared" si="0"/>
        <v>1.9691282562000982</v>
      </c>
      <c r="T16">
        <f t="shared" si="0"/>
        <v>1.9061918288625428</v>
      </c>
      <c r="U16">
        <f t="shared" si="0"/>
        <v>1.9046128637811297</v>
      </c>
      <c r="V16">
        <f t="shared" si="0"/>
        <v>1.8484794263797018</v>
      </c>
      <c r="W16">
        <f t="shared" ref="W16:W21" si="1">AVERAGE(B16:V16)</f>
        <v>1.9819276816126088</v>
      </c>
    </row>
    <row r="17" spans="1:23" x14ac:dyDescent="0.25">
      <c r="A17">
        <v>0.5</v>
      </c>
      <c r="B17">
        <f t="shared" si="0"/>
        <v>1.5156306532367143</v>
      </c>
      <c r="C17">
        <f t="shared" si="0"/>
        <v>1.5047994985310531</v>
      </c>
      <c r="D17">
        <f t="shared" si="0"/>
        <v>1.483073894557142</v>
      </c>
      <c r="E17">
        <f t="shared" si="0"/>
        <v>1.484767085450631</v>
      </c>
      <c r="F17">
        <f t="shared" si="0"/>
        <v>1.4414048336671763</v>
      </c>
      <c r="G17">
        <f t="shared" si="0"/>
        <v>1.4358702902110048</v>
      </c>
      <c r="H17">
        <f t="shared" si="0"/>
        <v>1.4139882028885646</v>
      </c>
      <c r="I17">
        <f t="shared" si="0"/>
        <v>1.4128840448473396</v>
      </c>
      <c r="J17">
        <f t="shared" si="0"/>
        <v>1.3574206822246768</v>
      </c>
      <c r="K17">
        <f t="shared" si="0"/>
        <v>1.2948714624540283</v>
      </c>
      <c r="L17">
        <f t="shared" si="0"/>
        <v>1.2575021705509599</v>
      </c>
      <c r="M17">
        <f t="shared" si="0"/>
        <v>1.2871074388656549</v>
      </c>
      <c r="N17">
        <f t="shared" si="0"/>
        <v>1.3567027623681331</v>
      </c>
      <c r="O17">
        <f t="shared" si="0"/>
        <v>1.3365916201596086</v>
      </c>
      <c r="P17">
        <f t="shared" si="0"/>
        <v>1.3550973897982241</v>
      </c>
      <c r="Q17">
        <f t="shared" si="0"/>
        <v>1.3299487417516769</v>
      </c>
      <c r="R17">
        <f t="shared" si="0"/>
        <v>1.3654160099230037</v>
      </c>
      <c r="S17">
        <f t="shared" si="0"/>
        <v>1.3847246443956032</v>
      </c>
      <c r="T17">
        <f t="shared" si="0"/>
        <v>1.4115984538873321</v>
      </c>
      <c r="U17">
        <f t="shared" si="0"/>
        <v>1.4117363804134941</v>
      </c>
      <c r="V17">
        <f t="shared" si="0"/>
        <v>1.3829603880745185</v>
      </c>
      <c r="W17">
        <f t="shared" si="1"/>
        <v>1.3916236499169781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0.7164931022616341</v>
      </c>
      <c r="C19">
        <f t="shared" si="2"/>
        <v>0.7708809789405825</v>
      </c>
      <c r="D19">
        <f t="shared" si="2"/>
        <v>0.75700800612225683</v>
      </c>
      <c r="E19">
        <f t="shared" si="2"/>
        <v>0.7502671945932653</v>
      </c>
      <c r="F19">
        <f t="shared" si="2"/>
        <v>0.72588000003328468</v>
      </c>
      <c r="G19">
        <f t="shared" si="2"/>
        <v>0.70787556849247379</v>
      </c>
      <c r="H19">
        <f t="shared" si="2"/>
        <v>0.69911793754564622</v>
      </c>
      <c r="I19">
        <f t="shared" si="2"/>
        <v>0.6945348633265952</v>
      </c>
      <c r="J19">
        <f t="shared" si="2"/>
        <v>0.6997901872825979</v>
      </c>
      <c r="K19">
        <f t="shared" si="2"/>
        <v>0.66485635708474478</v>
      </c>
      <c r="L19">
        <f t="shared" si="2"/>
        <v>0.63832364228806793</v>
      </c>
      <c r="M19">
        <f t="shared" si="2"/>
        <v>0.66352610974816151</v>
      </c>
      <c r="N19">
        <f t="shared" si="2"/>
        <v>0.7132743915900227</v>
      </c>
      <c r="O19">
        <f t="shared" si="2"/>
        <v>0.71392971601094857</v>
      </c>
      <c r="P19">
        <f t="shared" si="2"/>
        <v>0.73415458767369235</v>
      </c>
      <c r="Q19">
        <f t="shared" si="2"/>
        <v>0.74283946100392939</v>
      </c>
      <c r="R19">
        <f t="shared" si="2"/>
        <v>0.75858839770113129</v>
      </c>
      <c r="S19">
        <f t="shared" si="2"/>
        <v>0.74415435772318483</v>
      </c>
      <c r="T19">
        <f t="shared" si="2"/>
        <v>0.70446385509167564</v>
      </c>
      <c r="U19">
        <f t="shared" si="2"/>
        <v>0.70826841307432131</v>
      </c>
      <c r="V19">
        <f t="shared" si="2"/>
        <v>0.74252316663741191</v>
      </c>
      <c r="W19">
        <f t="shared" si="1"/>
        <v>0.71670239496312527</v>
      </c>
    </row>
    <row r="20" spans="1:23" x14ac:dyDescent="0.25">
      <c r="A20">
        <v>5</v>
      </c>
      <c r="B20">
        <f t="shared" si="2"/>
        <v>0.40370265762371044</v>
      </c>
      <c r="C20">
        <f t="shared" si="2"/>
        <v>0.3996585271351723</v>
      </c>
      <c r="D20">
        <f t="shared" si="2"/>
        <v>0.40482645071029055</v>
      </c>
      <c r="E20">
        <f t="shared" si="2"/>
        <v>0.40217178950416338</v>
      </c>
      <c r="F20">
        <f t="shared" si="2"/>
        <v>0.38940947177220264</v>
      </c>
      <c r="G20">
        <f t="shared" si="2"/>
        <v>0.37603416044424287</v>
      </c>
      <c r="H20">
        <f t="shared" si="2"/>
        <v>0.38025069837388487</v>
      </c>
      <c r="I20">
        <f t="shared" si="2"/>
        <v>0.37384714296060728</v>
      </c>
      <c r="J20">
        <f t="shared" si="2"/>
        <v>0.36414139040260546</v>
      </c>
      <c r="K20">
        <f t="shared" si="2"/>
        <v>0.36750073784557824</v>
      </c>
      <c r="L20">
        <f t="shared" si="2"/>
        <v>0.36137267366992254</v>
      </c>
      <c r="M20">
        <f t="shared" si="2"/>
        <v>0.36744953831114541</v>
      </c>
      <c r="N20">
        <f t="shared" si="2"/>
        <v>0.37329494397449559</v>
      </c>
      <c r="O20">
        <f t="shared" si="2"/>
        <v>0.48529062483636831</v>
      </c>
      <c r="P20">
        <f t="shared" si="2"/>
        <v>0.48630656837293562</v>
      </c>
      <c r="Q20">
        <f t="shared" si="2"/>
        <v>0.46534615169375154</v>
      </c>
      <c r="R20">
        <f t="shared" si="2"/>
        <v>0.45180339553043497</v>
      </c>
      <c r="S20">
        <f t="shared" si="2"/>
        <v>0.45250143969046425</v>
      </c>
      <c r="T20">
        <f t="shared" si="2"/>
        <v>0.43246546919275319</v>
      </c>
      <c r="U20">
        <f t="shared" si="2"/>
        <v>0.45155781976682946</v>
      </c>
      <c r="V20">
        <f t="shared" si="2"/>
        <v>0.47206991402543702</v>
      </c>
      <c r="W20">
        <f t="shared" si="1"/>
        <v>0.412428645992238</v>
      </c>
    </row>
    <row r="21" spans="1:23" x14ac:dyDescent="0.25">
      <c r="A21">
        <v>10</v>
      </c>
      <c r="B21">
        <f t="shared" si="2"/>
        <v>0.25731407093744169</v>
      </c>
      <c r="C21">
        <f t="shared" si="2"/>
        <v>0.25256056289001289</v>
      </c>
      <c r="D21">
        <f t="shared" si="2"/>
        <v>0.24753405034220086</v>
      </c>
      <c r="E21">
        <f t="shared" si="2"/>
        <v>0.24526727765782441</v>
      </c>
      <c r="F21">
        <f t="shared" si="2"/>
        <v>0.23732623645341866</v>
      </c>
      <c r="G21">
        <f t="shared" si="2"/>
        <v>0.26608683466273225</v>
      </c>
      <c r="H21">
        <f t="shared" si="2"/>
        <v>0.26033180364832037</v>
      </c>
      <c r="I21">
        <f t="shared" si="2"/>
        <v>0.25730641535527388</v>
      </c>
      <c r="J21">
        <f t="shared" si="2"/>
        <v>0.24258767756537494</v>
      </c>
      <c r="K21">
        <f t="shared" si="2"/>
        <v>0.2371910580378242</v>
      </c>
      <c r="L21">
        <f t="shared" si="2"/>
        <v>0.22913887334182911</v>
      </c>
      <c r="M21">
        <f t="shared" si="2"/>
        <v>0.28223259108080395</v>
      </c>
      <c r="N21">
        <f t="shared" si="2"/>
        <v>0.2820698005160755</v>
      </c>
      <c r="O21">
        <f t="shared" si="2"/>
        <v>0.27885704173934484</v>
      </c>
      <c r="P21">
        <f t="shared" si="2"/>
        <v>0.28626359200452944</v>
      </c>
      <c r="Q21">
        <f t="shared" si="2"/>
        <v>0.27341513273140289</v>
      </c>
      <c r="R21">
        <f t="shared" si="2"/>
        <v>0.26964537853437476</v>
      </c>
      <c r="S21">
        <f t="shared" si="2"/>
        <v>0.27481067690590999</v>
      </c>
      <c r="T21">
        <f t="shared" si="2"/>
        <v>0.26473613627133813</v>
      </c>
      <c r="U21">
        <f t="shared" si="2"/>
        <v>0.27068276470027963</v>
      </c>
      <c r="V21">
        <f t="shared" si="2"/>
        <v>0.27360036771478113</v>
      </c>
      <c r="W21">
        <f t="shared" si="1"/>
        <v>0.26137896871862354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="85" zoomScaleNormal="85" workbookViewId="0">
      <selection activeCell="D31" sqref="D31"/>
    </sheetView>
  </sheetViews>
  <sheetFormatPr baseColWidth="10" defaultColWidth="9.140625" defaultRowHeight="15" x14ac:dyDescent="0.25"/>
  <sheetData>
    <row r="1" spans="1:2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3" spans="1:28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8" x14ac:dyDescent="0.25">
      <c r="A4">
        <v>0.1</v>
      </c>
      <c r="B4">
        <f>'[5]0.1_Price'!Z$155/'[5]0.1_Goos'!C$152</f>
        <v>0.12473789312453613</v>
      </c>
      <c r="C4">
        <f>'[5]0.1_Price'!AA$155/'[5]0.1_Goos'!D$152</f>
        <v>0.12686759491164637</v>
      </c>
      <c r="D4">
        <f>'[5]0.1_Price'!AB$155/'[5]0.1_Goos'!E$152</f>
        <v>0.12986278394559914</v>
      </c>
      <c r="E4">
        <f>'[5]0.1_Price'!AC$155/'[5]0.1_Goos'!F$152</f>
        <v>0.13196763309200316</v>
      </c>
      <c r="F4">
        <f>'[5]0.1_Price'!AD$155/'[5]0.1_Goos'!G$152</f>
        <v>0.13784910241711307</v>
      </c>
      <c r="G4">
        <f>'[5]0.1_Price'!AE$155/'[5]0.1_Goos'!H$152</f>
        <v>0.14460091993000973</v>
      </c>
      <c r="H4">
        <f>'[5]0.1_Price'!AF$155/'[5]0.1_Goos'!I$152</f>
        <v>0.15058660809535807</v>
      </c>
      <c r="I4">
        <f>'[5]0.1_Price'!AG$155/'[5]0.1_Goos'!J$152</f>
        <v>0.15562792320597449</v>
      </c>
      <c r="J4">
        <f>'[5]0.1_Price'!AH$155/'[5]0.1_Goos'!K$152</f>
        <v>0.16898350644480167</v>
      </c>
      <c r="K4">
        <f>'[5]0.1_Price'!AI$155/'[5]0.1_Goos'!L$152</f>
        <v>0.18414988262518173</v>
      </c>
      <c r="L4">
        <f>'[5]0.1_Price'!AJ$155/'[5]0.1_Goos'!M$152</f>
        <v>0.19791849824152802</v>
      </c>
      <c r="M4">
        <f>'[5]0.1_Price'!AK$155/'[5]0.1_Goos'!N$152</f>
        <v>0.20109431014346474</v>
      </c>
      <c r="N4">
        <f>'[5]0.1_Price'!AL$155/'[5]0.1_Goos'!O$152</f>
        <v>0.20842909364403867</v>
      </c>
      <c r="O4">
        <f>'[5]0.1_Price'!AM$155/'[5]0.1_Goos'!P$152</f>
        <v>0.21756658893278258</v>
      </c>
      <c r="P4">
        <f>'[5]0.1_Price'!AN$155/'[5]0.1_Goos'!Q$152</f>
        <v>0.22275734796675098</v>
      </c>
      <c r="Q4">
        <f>'[5]0.1_Price'!AO$155/'[5]0.1_Goos'!R$152</f>
        <v>0.24166230958191645</v>
      </c>
      <c r="R4">
        <f>'[5]0.1_Price'!AP$155/'[5]0.1_Goos'!S$152</f>
        <v>0.25482320945195347</v>
      </c>
      <c r="S4">
        <f>'[5]0.1_Price'!AQ$155/'[5]0.1_Goos'!T$152</f>
        <v>0.26676221515567666</v>
      </c>
      <c r="T4">
        <f>'[5]0.1_Price'!AR$155/'[5]0.1_Goos'!U$152</f>
        <v>0.28814065773098929</v>
      </c>
      <c r="U4">
        <f>'[5]0.1_Price'!AS$155/'[5]0.1_Goos'!V$152</f>
        <v>0.29796786927198687</v>
      </c>
      <c r="V4">
        <f>'[5]0.1_Price'!AT$155/'[5]0.1_Goos'!W$152</f>
        <v>0.31728180059577221</v>
      </c>
    </row>
    <row r="5" spans="1:28" x14ac:dyDescent="0.25">
      <c r="A5">
        <v>0.2</v>
      </c>
      <c r="B5">
        <f>'[5]0.2_Price'!Z$155/'[5]0.2_Goos'!C$152</f>
        <v>0.24947578624907227</v>
      </c>
      <c r="C5">
        <f>'[5]0.2_Price'!AA$155/'[5]0.2_Goos'!D$152</f>
        <v>0.25373518982329274</v>
      </c>
      <c r="D5">
        <f>'[5]0.2_Price'!AB$155/'[5]0.2_Goos'!E$152</f>
        <v>0.25972556789119827</v>
      </c>
      <c r="E5">
        <f>'[5]0.2_Price'!AC$155/'[5]0.2_Goos'!F$152</f>
        <v>0.26393526618400631</v>
      </c>
      <c r="F5">
        <f>'[5]0.2_Price'!AD$155/'[5]0.2_Goos'!G$152</f>
        <v>0.27569820483422613</v>
      </c>
      <c r="G5">
        <f>'[5]0.2_Price'!AE$155/'[5]0.2_Goos'!H$152</f>
        <v>0.28920183986001946</v>
      </c>
      <c r="H5">
        <f>'[5]0.2_Price'!AF$155/'[5]0.2_Goos'!I$152</f>
        <v>0.30117321619071613</v>
      </c>
      <c r="I5">
        <f>'[5]0.2_Price'!AG$155/'[5]0.2_Goos'!J$152</f>
        <v>0.31125584641194898</v>
      </c>
      <c r="J5">
        <f>'[5]0.2_Price'!AH$155/'[5]0.2_Goos'!K$152</f>
        <v>0.33796701288960335</v>
      </c>
      <c r="K5">
        <f>'[5]0.2_Price'!AI$155/'[5]0.2_Goos'!L$152</f>
        <v>0.36829976525036345</v>
      </c>
      <c r="L5">
        <f>'[5]0.2_Price'!AJ$155/'[5]0.2_Goos'!M$152</f>
        <v>0.39583699648305604</v>
      </c>
      <c r="M5">
        <f>'[5]0.2_Price'!AK$155/'[5]0.2_Goos'!N$152</f>
        <v>0.40218862028692948</v>
      </c>
      <c r="N5">
        <f>'[5]0.2_Price'!AL$155/'[5]0.2_Goos'!O$152</f>
        <v>0.41685818728807733</v>
      </c>
      <c r="O5">
        <f>'[5]0.2_Price'!AM$155/'[5]0.2_Goos'!P$152</f>
        <v>0.43513317786556516</v>
      </c>
      <c r="P5">
        <f>'[5]0.2_Price'!AN$155/'[5]0.2_Goos'!Q$152</f>
        <v>0.44551469593350196</v>
      </c>
      <c r="Q5">
        <f>'[5]0.2_Price'!AO$155/'[5]0.2_Goos'!R$152</f>
        <v>0.4833246191638329</v>
      </c>
      <c r="R5">
        <f>'[5]0.2_Price'!AP$155/'[5]0.2_Goos'!S$152</f>
        <v>0.50964641890390694</v>
      </c>
      <c r="S5">
        <f>'[5]0.2_Price'!AQ$155/'[5]0.2_Goos'!T$152</f>
        <v>0.53352443031135333</v>
      </c>
      <c r="T5">
        <f>'[5]0.2_Price'!AR$155/'[5]0.2_Goos'!U$152</f>
        <v>0.57628131546197858</v>
      </c>
      <c r="U5">
        <f>'[5]0.2_Price'!AS$155/'[5]0.2_Goos'!V$152</f>
        <v>0.59593573854397375</v>
      </c>
      <c r="V5">
        <f>'[5]0.2_Price'!AT$155/'[5]0.2_Goos'!W$152</f>
        <v>0.63456360119154442</v>
      </c>
    </row>
    <row r="6" spans="1:28" x14ac:dyDescent="0.25">
      <c r="A6">
        <v>0.5</v>
      </c>
      <c r="B6">
        <f>'[5]0.5_Price'!Z$155/'[5]0.5_Goos'!C$152</f>
        <v>0.62368946562268079</v>
      </c>
      <c r="C6">
        <f>'[5]0.5_Price'!AA$155/'[5]0.5_Goos'!D$152</f>
        <v>0.63433797455823204</v>
      </c>
      <c r="D6">
        <f>'[5]0.5_Price'!AB$155/'[5]0.5_Goos'!E$152</f>
        <v>0.64931391972799568</v>
      </c>
      <c r="E6">
        <f>'[5]0.5_Price'!AC$155/'[5]0.5_Goos'!F$152</f>
        <v>0.65983816546001606</v>
      </c>
      <c r="F6">
        <f>'[5]0.5_Price'!AD$155/'[5]0.5_Goos'!G$152</f>
        <v>0.68924551208556517</v>
      </c>
      <c r="G6">
        <f>'[5]0.5_Price'!AE$155/'[5]0.5_Goos'!H$152</f>
        <v>0.72300459965004837</v>
      </c>
      <c r="H6">
        <f>'[5]0.5_Price'!AF$155/'[5]0.5_Goos'!I$152</f>
        <v>0.75293304047679066</v>
      </c>
      <c r="I6">
        <f>'[5]0.5_Price'!AG$155/'[5]0.5_Goos'!J$152</f>
        <v>0.77813961602987258</v>
      </c>
      <c r="J6">
        <f>'[5]0.5_Price'!AH$155/'[5]0.5_Goos'!K$152</f>
        <v>0.84491753222400878</v>
      </c>
      <c r="K6">
        <f>'[5]0.5_Price'!AI$155/'[5]0.5_Goos'!L$152</f>
        <v>0.92074941312590908</v>
      </c>
      <c r="L6">
        <f>'[5]0.5_Price'!AJ$155/'[5]0.5_Goos'!M$152</f>
        <v>0.98959249120764037</v>
      </c>
      <c r="M6">
        <f>'[5]0.5_Price'!AK$155/'[5]0.5_Goos'!N$152</f>
        <v>1.0054715507173242</v>
      </c>
      <c r="N6">
        <f>'[5]0.5_Price'!AL$155/'[5]0.5_Goos'!O$152</f>
        <v>1.0421454682201938</v>
      </c>
      <c r="O6">
        <f>'[5]0.5_Price'!AM$155/'[5]0.5_Goos'!P$152</f>
        <v>1.0878329446639123</v>
      </c>
      <c r="P6">
        <f>'[5]0.5_Price'!AN$155/'[5]0.5_Goos'!Q$152</f>
        <v>1.1137867398337546</v>
      </c>
      <c r="Q6">
        <f>'[5]0.5_Price'!AO$155/'[5]0.5_Goos'!R$152</f>
        <v>1.2083115479095827</v>
      </c>
      <c r="R6">
        <f>'[5]0.5_Price'!AP$155/'[5]0.5_Goos'!S$152</f>
        <v>1.2741160472597679</v>
      </c>
      <c r="S6">
        <f>'[5]0.5_Price'!AQ$155/'[5]0.5_Goos'!T$152</f>
        <v>1.333811075778383</v>
      </c>
      <c r="T6">
        <f>'[5]0.5_Price'!AR$155/'[5]0.5_Goos'!U$152</f>
        <v>1.4407032886549462</v>
      </c>
      <c r="U6">
        <f>'[5]0.5_Price'!AS$155/'[5]0.5_Goos'!V$152</f>
        <v>1.4898393463599351</v>
      </c>
      <c r="V6">
        <f>'[5]0.5_Price'!AT$155/'[5]0.5_Goos'!W$152</f>
        <v>1.5864090029788609</v>
      </c>
    </row>
    <row r="7" spans="1:28" x14ac:dyDescent="0.25">
      <c r="A7">
        <v>1</v>
      </c>
      <c r="B7">
        <f>'[5]1_Price'!Z$155/'[5]1_Goos'!C$152</f>
        <v>1.2473789312453616</v>
      </c>
      <c r="C7">
        <f>'[5]1_Price'!AA$155/'[5]1_Goos'!D$152</f>
        <v>1.2686759491164641</v>
      </c>
      <c r="D7">
        <f>'[5]1_Price'!AB$155/'[5]1_Goos'!E$152</f>
        <v>1.2986278394559914</v>
      </c>
      <c r="E7">
        <f>'[5]1_Price'!AC$155/'[5]1_Goos'!F$152</f>
        <v>1.3196763309200321</v>
      </c>
      <c r="F7">
        <f>'[5]1_Price'!AD$155/'[5]1_Goos'!G$152</f>
        <v>1.3784910241711303</v>
      </c>
      <c r="G7">
        <f>'[5]1_Price'!AE$155/'[5]1_Goos'!H$152</f>
        <v>1.4460091993000967</v>
      </c>
      <c r="H7">
        <f>'[5]1_Price'!AF$155/'[5]1_Goos'!I$152</f>
        <v>1.5058660809535813</v>
      </c>
      <c r="I7">
        <f>'[5]1_Price'!AG$155/'[5]1_Goos'!J$152</f>
        <v>1.5562792320597452</v>
      </c>
      <c r="J7">
        <f>'[5]1_Price'!AH$155/'[5]1_Goos'!K$152</f>
        <v>1.6898350644480176</v>
      </c>
      <c r="K7">
        <f>'[5]1_Price'!AI$155/'[5]1_Goos'!L$152</f>
        <v>1.8414988262518182</v>
      </c>
      <c r="L7">
        <f>'[5]1_Price'!AJ$155/'[5]1_Goos'!M$152</f>
        <v>1.9791849824152807</v>
      </c>
      <c r="M7">
        <f>'[5]1_Price'!AK$155/'[5]1_Goos'!N$152</f>
        <v>2.0109431014346484</v>
      </c>
      <c r="N7">
        <f>'[5]1_Price'!AL$155/'[5]1_Goos'!O$152</f>
        <v>2.0842909364403877</v>
      </c>
      <c r="O7">
        <f>'[5]1_Price'!AM$155/'[5]1_Goos'!P$152</f>
        <v>2.1756658893278247</v>
      </c>
      <c r="P7">
        <f>'[5]1_Price'!AN$155/'[5]1_Goos'!Q$152</f>
        <v>2.2275734796675093</v>
      </c>
      <c r="Q7">
        <f>'[5]1_Price'!AO$155/'[5]1_Goos'!R$152</f>
        <v>2.4166230958191655</v>
      </c>
      <c r="R7">
        <f>'[5]1_Price'!AP$155/'[5]1_Goos'!S$152</f>
        <v>2.5482320945195358</v>
      </c>
      <c r="S7">
        <f>'[5]1_Price'!AQ$155/'[5]1_Goos'!T$152</f>
        <v>2.667622151556766</v>
      </c>
      <c r="T7">
        <f>'[5]1_Price'!AR$155/'[5]1_Goos'!U$152</f>
        <v>2.8814065773098925</v>
      </c>
      <c r="U7">
        <f>'[5]1_Price'!AS$155/'[5]1_Goos'!V$152</f>
        <v>2.9796786927198702</v>
      </c>
      <c r="V7">
        <f>'[5]1_Price'!AT$155/'[5]1_Goos'!W$152</f>
        <v>3.1728180059577218</v>
      </c>
    </row>
    <row r="8" spans="1:28" x14ac:dyDescent="0.25">
      <c r="A8">
        <v>2</v>
      </c>
      <c r="B8">
        <f>'[5]2_Price'!Z$155/'[5]2_Goos'!C$152</f>
        <v>2.4947578624907232</v>
      </c>
      <c r="C8">
        <f>'[5]2_Price'!AA$155/'[5]2_Goos'!D$152</f>
        <v>2.5373518982329282</v>
      </c>
      <c r="D8">
        <f>'[5]2_Price'!AB$155/'[5]2_Goos'!E$152</f>
        <v>2.5972556789119827</v>
      </c>
      <c r="E8">
        <f>'[5]2_Price'!AC$155/'[5]2_Goos'!F$152</f>
        <v>2.6393526618400642</v>
      </c>
      <c r="F8">
        <f>'[5]2_Price'!AD$155/'[5]2_Goos'!G$152</f>
        <v>2.7569820483422607</v>
      </c>
      <c r="G8">
        <f>'[5]2_Price'!AE$155/'[5]2_Goos'!H$152</f>
        <v>2.8920183986001935</v>
      </c>
      <c r="H8">
        <f>'[5]2_Price'!AF$155/'[5]2_Goos'!I$152</f>
        <v>3.0117321619071626</v>
      </c>
      <c r="I8">
        <f>'[5]2_Price'!AG$155/'[5]2_Goos'!J$152</f>
        <v>3.1125474322571978</v>
      </c>
      <c r="J8">
        <f>'[5]2_Price'!AH$155/'[5]2_Goos'!K$152</f>
        <v>3.3796411369113897</v>
      </c>
      <c r="K8">
        <f>'[5]2_Price'!AI$155/'[5]2_Goos'!L$152</f>
        <v>3.6829491012753892</v>
      </c>
      <c r="L8">
        <f>'[5]2_Price'!AJ$155/'[5]2_Goos'!M$152</f>
        <v>3.9583004660207002</v>
      </c>
      <c r="M8">
        <f>'[5]2_Price'!AK$155/'[5]2_Goos'!N$152</f>
        <v>4.021807399806069</v>
      </c>
      <c r="N8">
        <f>'[5]2_Price'!AL$155/'[5]2_Goos'!O$152</f>
        <v>4.1684928315205232</v>
      </c>
      <c r="O8">
        <f>'[5]2_Price'!AM$155/'[5]2_Goos'!P$152</f>
        <v>4.3512316631990613</v>
      </c>
      <c r="P8">
        <f>'[5]2_Price'!AN$155/'[5]2_Goos'!Q$152</f>
        <v>4.4550351172290625</v>
      </c>
      <c r="Q8">
        <f>'[5]2_Price'!AO$155/'[5]2_Goos'!R$152</f>
        <v>4.8331218477531648</v>
      </c>
      <c r="R8">
        <f>'[5]2_Price'!AP$155/'[5]2_Goos'!S$152</f>
        <v>5.0963263266011207</v>
      </c>
      <c r="S8">
        <f>'[5]2_Price'!AQ$155/'[5]2_Goos'!T$152</f>
        <v>5.3350921216365652</v>
      </c>
      <c r="T8">
        <f>'[5]2_Price'!AR$155/'[5]2_Goos'!U$152</f>
        <v>5.7626102969744979</v>
      </c>
      <c r="U8">
        <f>'[5]2_Price'!AS$155/'[5]2_Goos'!V$152</f>
        <v>5.9590580559797095</v>
      </c>
      <c r="V8">
        <f>'[5]2_Price'!AT$155/'[5]2_Goos'!W$152</f>
        <v>6.3452025857054917</v>
      </c>
    </row>
    <row r="9" spans="1:28" x14ac:dyDescent="0.25">
      <c r="A9">
        <v>5</v>
      </c>
      <c r="B9">
        <f>'[5]5_Price'!Z$155/'[5]5_Goos'!C$152</f>
        <v>6.2151980049852886</v>
      </c>
      <c r="C9">
        <f>'[5]5_Price'!AA$155/'[5]5_Goos'!D$152</f>
        <v>6.3207551486175131</v>
      </c>
      <c r="D9">
        <f>'[5]5_Price'!AB$155/'[5]5_Goos'!E$152</f>
        <v>6.4616163368291026</v>
      </c>
      <c r="E9">
        <f>'[5]5_Price'!AC$155/'[5]5_Goos'!F$152</f>
        <v>6.5654526379331886</v>
      </c>
      <c r="F9">
        <f>'[5]5_Price'!AD$155/'[5]5_Goos'!G$152</f>
        <v>6.8476770855054383</v>
      </c>
      <c r="G9">
        <f>'[5]5_Price'!AE$155/'[5]5_Goos'!H$152</f>
        <v>7.1756357355823974</v>
      </c>
      <c r="H9">
        <f>'[5]5_Price'!AF$155/'[5]5_Goos'!I$152</f>
        <v>7.4721057341629091</v>
      </c>
      <c r="I9">
        <f>'[5]5_Price'!AG$155/'[5]5_Goos'!J$152</f>
        <v>7.721268542778442</v>
      </c>
      <c r="J9">
        <f>'[5]5_Price'!AH$155/'[5]5_Goos'!K$152</f>
        <v>8.3859759449397249</v>
      </c>
      <c r="K9">
        <f>'[5]5_Price'!AI$155/'[5]5_Goos'!L$152</f>
        <v>9.1406755358362179</v>
      </c>
      <c r="L9">
        <f>'[5]5_Price'!AJ$155/'[5]5_Goos'!M$152</f>
        <v>9.8151887534542901</v>
      </c>
      <c r="M9">
        <f>'[5]5_Price'!AK$155/'[5]5_Goos'!N$152</f>
        <v>9.9694359562860821</v>
      </c>
      <c r="N9">
        <f>'[5]5_Price'!AL$155/'[5]5_Goos'!O$152</f>
        <v>10.312466665088465</v>
      </c>
      <c r="O9">
        <f>'[5]5_Price'!AM$155/'[5]5_Goos'!P$152</f>
        <v>10.741184542640593</v>
      </c>
      <c r="P9">
        <f>'[5]5_Price'!AN$155/'[5]5_Goos'!Q$152</f>
        <v>10.981871995370291</v>
      </c>
      <c r="Q9">
        <f>'[5]5_Price'!AO$155/'[5]5_Goos'!R$152</f>
        <v>11.86047450011073</v>
      </c>
      <c r="R9">
        <f>'[5]5_Price'!AP$155/'[5]5_Goos'!S$152</f>
        <v>12.495415507690446</v>
      </c>
      <c r="S9">
        <f>'[5]5_Price'!AQ$155/'[5]5_Goos'!T$152</f>
        <v>12.999746698912004</v>
      </c>
      <c r="T9">
        <f>'[5]5_Price'!AR$155/'[5]5_Goos'!U$152</f>
        <v>13.940369751435247</v>
      </c>
      <c r="U9">
        <f>'[5]5_Price'!AS$155/'[5]5_Goos'!V$152</f>
        <v>14.192428371061197</v>
      </c>
      <c r="V9">
        <f>'[5]5_Price'!AT$155/'[5]5_Goos'!W$152</f>
        <v>14.781203401733308</v>
      </c>
    </row>
    <row r="10" spans="1:28" x14ac:dyDescent="0.25">
      <c r="A10">
        <v>10</v>
      </c>
      <c r="B10">
        <f>'[5]10_Price'!Z$155/'[5]10_Goos'!C$152</f>
        <v>12.100895430092326</v>
      </c>
      <c r="C10">
        <f>'[5]10_Price'!AA$155/'[5]10_Goos'!D$152</f>
        <v>12.270949434973483</v>
      </c>
      <c r="D10">
        <f>'[5]10_Price'!AB$155/'[5]10_Goos'!E$152</f>
        <v>12.44890478748413</v>
      </c>
      <c r="E10">
        <f>'[5]10_Price'!AC$155/'[5]10_Goos'!F$152</f>
        <v>12.62841252594826</v>
      </c>
      <c r="F10">
        <f>'[5]10_Price'!AD$155/'[5]10_Goos'!G$152</f>
        <v>13.127774161567203</v>
      </c>
      <c r="G10">
        <f>'[5]10_Price'!AE$155/'[5]10_Goos'!H$152</f>
        <v>13.614641169805685</v>
      </c>
      <c r="H10">
        <f>'[5]10_Price'!AF$155/'[5]10_Goos'!I$152</f>
        <v>13.997813104155844</v>
      </c>
      <c r="I10">
        <f>'[5]10_Price'!AG$155/'[5]10_Goos'!J$152</f>
        <v>14.426307069286114</v>
      </c>
      <c r="J10">
        <f>'[5]10_Price'!AH$155/'[5]10_Goos'!K$152</f>
        <v>15.608551596857204</v>
      </c>
      <c r="K10">
        <f>'[5]10_Price'!AI$155/'[5]10_Goos'!L$152</f>
        <v>16.995824852049314</v>
      </c>
      <c r="L10">
        <f>'[5]10_Price'!AJ$155/'[5]10_Goos'!M$152</f>
        <v>18.076568401655372</v>
      </c>
      <c r="M10">
        <f>'[5]10_Price'!AK$155/'[5]10_Goos'!N$152</f>
        <v>18.252049287665649</v>
      </c>
      <c r="N10">
        <f>'[5]10_Price'!AL$155/'[5]10_Goos'!O$152</f>
        <v>18.797994984898153</v>
      </c>
      <c r="O10">
        <f>'[5]10_Price'!AM$155/'[5]10_Goos'!P$152</f>
        <v>19.607848986120615</v>
      </c>
      <c r="P10">
        <f>'[5]10_Price'!AN$155/'[5]10_Goos'!Q$152</f>
        <v>20.008482448461606</v>
      </c>
      <c r="Q10">
        <f>'[5]10_Price'!AO$155/'[5]10_Goos'!R$152</f>
        <v>21.296610547286569</v>
      </c>
      <c r="R10">
        <f>'[5]10_Price'!AP$155/'[5]10_Goos'!S$152</f>
        <v>22.134337468045011</v>
      </c>
      <c r="S10">
        <f>'[5]10_Price'!AQ$155/'[5]10_Goos'!T$152</f>
        <v>22.635971069808569</v>
      </c>
      <c r="T10">
        <f>'[5]10_Price'!AR$155/'[5]10_Goos'!U$152</f>
        <v>24.06954407147656</v>
      </c>
      <c r="U10">
        <f>'[5]10_Price'!AS$155/'[5]10_Goos'!V$152</f>
        <v>24.208725887223032</v>
      </c>
      <c r="V10">
        <f>'[5]10_Price'!AT$155/'[5]10_Goos'!W$152</f>
        <v>24.337160135895417</v>
      </c>
    </row>
    <row r="12" spans="1:28" x14ac:dyDescent="0.25">
      <c r="A12" s="1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4" spans="1:28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8" x14ac:dyDescent="0.25">
      <c r="A15">
        <v>0.1</v>
      </c>
      <c r="B15">
        <f t="shared" ref="B15:V18" si="0">B4/B$7</f>
        <v>9.9999999999999978E-2</v>
      </c>
      <c r="C15">
        <f t="shared" si="0"/>
        <v>9.9999999999999964E-2</v>
      </c>
      <c r="D15">
        <f t="shared" si="0"/>
        <v>0.1</v>
      </c>
      <c r="E15">
        <f t="shared" si="0"/>
        <v>9.9999999999999964E-2</v>
      </c>
      <c r="F15">
        <f t="shared" si="0"/>
        <v>0.10000000000000002</v>
      </c>
      <c r="G15">
        <f t="shared" si="0"/>
        <v>0.10000000000000003</v>
      </c>
      <c r="H15">
        <f t="shared" si="0"/>
        <v>9.999999999999995E-2</v>
      </c>
      <c r="I15">
        <f t="shared" si="0"/>
        <v>9.9999999999999978E-2</v>
      </c>
      <c r="J15">
        <f t="shared" si="0"/>
        <v>9.999999999999995E-2</v>
      </c>
      <c r="K15">
        <f t="shared" si="0"/>
        <v>9.999999999999995E-2</v>
      </c>
      <c r="L15">
        <f t="shared" si="0"/>
        <v>9.9999999999999978E-2</v>
      </c>
      <c r="M15">
        <f t="shared" si="0"/>
        <v>9.999999999999995E-2</v>
      </c>
      <c r="N15">
        <f t="shared" si="0"/>
        <v>9.999999999999995E-2</v>
      </c>
      <c r="O15">
        <f t="shared" si="0"/>
        <v>0.10000000000000005</v>
      </c>
      <c r="P15">
        <f t="shared" si="0"/>
        <v>0.10000000000000002</v>
      </c>
      <c r="Q15">
        <f t="shared" si="0"/>
        <v>9.9999999999999964E-2</v>
      </c>
      <c r="R15">
        <f t="shared" si="0"/>
        <v>9.999999999999995E-2</v>
      </c>
      <c r="S15">
        <f t="shared" si="0"/>
        <v>0.10000000000000002</v>
      </c>
      <c r="T15">
        <f t="shared" si="0"/>
        <v>0.10000000000000002</v>
      </c>
      <c r="U15">
        <f t="shared" si="0"/>
        <v>9.999999999999995E-2</v>
      </c>
      <c r="V15">
        <f t="shared" si="0"/>
        <v>0.1</v>
      </c>
      <c r="W15">
        <f>AVERAGE(B15:V15)</f>
        <v>9.9999999999999978E-2</v>
      </c>
    </row>
    <row r="16" spans="1:28" x14ac:dyDescent="0.25">
      <c r="A16">
        <v>0.2</v>
      </c>
      <c r="B16">
        <f t="shared" si="0"/>
        <v>0.19999999999999996</v>
      </c>
      <c r="C16">
        <f t="shared" si="0"/>
        <v>0.19999999999999993</v>
      </c>
      <c r="D16">
        <f t="shared" si="0"/>
        <v>0.2</v>
      </c>
      <c r="E16">
        <f t="shared" si="0"/>
        <v>0.19999999999999993</v>
      </c>
      <c r="F16">
        <f t="shared" si="0"/>
        <v>0.20000000000000004</v>
      </c>
      <c r="G16">
        <f t="shared" si="0"/>
        <v>0.20000000000000007</v>
      </c>
      <c r="H16">
        <f t="shared" si="0"/>
        <v>0.1999999999999999</v>
      </c>
      <c r="I16">
        <f t="shared" si="0"/>
        <v>0.19999999999999996</v>
      </c>
      <c r="J16">
        <f t="shared" si="0"/>
        <v>0.1999999999999999</v>
      </c>
      <c r="K16">
        <f t="shared" si="0"/>
        <v>0.1999999999999999</v>
      </c>
      <c r="L16">
        <f t="shared" si="0"/>
        <v>0.19999999999999996</v>
      </c>
      <c r="M16">
        <f t="shared" si="0"/>
        <v>0.1999999999999999</v>
      </c>
      <c r="N16">
        <f t="shared" si="0"/>
        <v>0.1999999999999999</v>
      </c>
      <c r="O16">
        <f t="shared" si="0"/>
        <v>0.20000000000000009</v>
      </c>
      <c r="P16">
        <f t="shared" si="0"/>
        <v>0.20000000000000004</v>
      </c>
      <c r="Q16">
        <f t="shared" si="0"/>
        <v>0.19999999999999993</v>
      </c>
      <c r="R16">
        <f t="shared" si="0"/>
        <v>0.1999999999999999</v>
      </c>
      <c r="S16">
        <f t="shared" si="0"/>
        <v>0.20000000000000004</v>
      </c>
      <c r="T16">
        <f t="shared" si="0"/>
        <v>0.20000000000000004</v>
      </c>
      <c r="U16">
        <f t="shared" si="0"/>
        <v>0.1999999999999999</v>
      </c>
      <c r="V16">
        <f t="shared" si="0"/>
        <v>0.2</v>
      </c>
      <c r="W16">
        <f t="shared" ref="W16:W21" si="1">AVERAGE(B16:V16)</f>
        <v>0.19999999999999996</v>
      </c>
    </row>
    <row r="17" spans="1:23" x14ac:dyDescent="0.25">
      <c r="A17">
        <v>0.5</v>
      </c>
      <c r="B17">
        <f t="shared" si="0"/>
        <v>0.5</v>
      </c>
      <c r="C17">
        <f t="shared" si="0"/>
        <v>0.5</v>
      </c>
      <c r="D17">
        <f t="shared" si="0"/>
        <v>0.5</v>
      </c>
      <c r="E17">
        <f t="shared" si="0"/>
        <v>0.5</v>
      </c>
      <c r="F17">
        <f t="shared" si="0"/>
        <v>0.5</v>
      </c>
      <c r="G17">
        <f t="shared" si="0"/>
        <v>0.5</v>
      </c>
      <c r="H17">
        <f t="shared" si="0"/>
        <v>0.5</v>
      </c>
      <c r="I17">
        <f t="shared" si="0"/>
        <v>0.5</v>
      </c>
      <c r="J17">
        <f t="shared" si="0"/>
        <v>0.5</v>
      </c>
      <c r="K17">
        <f t="shared" si="0"/>
        <v>0.5</v>
      </c>
      <c r="L17">
        <f t="shared" si="0"/>
        <v>0.5</v>
      </c>
      <c r="M17">
        <f t="shared" si="0"/>
        <v>0.5</v>
      </c>
      <c r="N17">
        <f t="shared" si="0"/>
        <v>0.5</v>
      </c>
      <c r="O17">
        <f t="shared" si="0"/>
        <v>0.5</v>
      </c>
      <c r="P17">
        <f t="shared" si="0"/>
        <v>0.5</v>
      </c>
      <c r="Q17">
        <f t="shared" si="0"/>
        <v>0.5</v>
      </c>
      <c r="R17">
        <f t="shared" si="0"/>
        <v>0.5</v>
      </c>
      <c r="S17">
        <f t="shared" si="0"/>
        <v>0.5</v>
      </c>
      <c r="T17">
        <f t="shared" si="0"/>
        <v>0.5</v>
      </c>
      <c r="U17">
        <f t="shared" si="0"/>
        <v>0.5</v>
      </c>
      <c r="V17">
        <f t="shared" si="0"/>
        <v>0.5</v>
      </c>
      <c r="W17">
        <f t="shared" si="1"/>
        <v>0.5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2</v>
      </c>
      <c r="C19">
        <f t="shared" si="2"/>
        <v>2</v>
      </c>
      <c r="D19">
        <f t="shared" si="2"/>
        <v>2</v>
      </c>
      <c r="E19">
        <f t="shared" si="2"/>
        <v>2</v>
      </c>
      <c r="F19">
        <f t="shared" si="2"/>
        <v>2</v>
      </c>
      <c r="G19">
        <f t="shared" si="2"/>
        <v>2</v>
      </c>
      <c r="H19">
        <f t="shared" si="2"/>
        <v>2</v>
      </c>
      <c r="I19">
        <f t="shared" si="2"/>
        <v>1.9999929113862953</v>
      </c>
      <c r="J19">
        <f t="shared" si="2"/>
        <v>1.9999828433050921</v>
      </c>
      <c r="K19">
        <f t="shared" si="2"/>
        <v>1.9999736349393467</v>
      </c>
      <c r="L19">
        <f t="shared" si="2"/>
        <v>1.9999648851368221</v>
      </c>
      <c r="M19">
        <f t="shared" si="2"/>
        <v>1.999960812882686</v>
      </c>
      <c r="N19">
        <f t="shared" si="2"/>
        <v>1.9999572797834049</v>
      </c>
      <c r="O19">
        <f t="shared" si="2"/>
        <v>1.9999539839930942</v>
      </c>
      <c r="P19">
        <f t="shared" si="2"/>
        <v>1.9999497919565945</v>
      </c>
      <c r="Q19">
        <f t="shared" si="2"/>
        <v>1.9999485464301896</v>
      </c>
      <c r="R19">
        <f t="shared" si="2"/>
        <v>1.9999458987906764</v>
      </c>
      <c r="S19">
        <f t="shared" si="2"/>
        <v>1.9999429523866872</v>
      </c>
      <c r="T19">
        <f t="shared" si="2"/>
        <v>1.999929597701732</v>
      </c>
      <c r="U19">
        <f t="shared" si="2"/>
        <v>1.9998995430410795</v>
      </c>
      <c r="V19">
        <f t="shared" si="2"/>
        <v>1.9998633939264281</v>
      </c>
      <c r="W19">
        <f t="shared" si="1"/>
        <v>1.9999650512219109</v>
      </c>
    </row>
    <row r="20" spans="1:23" x14ac:dyDescent="0.25">
      <c r="A20">
        <v>5</v>
      </c>
      <c r="B20">
        <f t="shared" si="2"/>
        <v>4.9826062067443626</v>
      </c>
      <c r="C20">
        <f t="shared" si="2"/>
        <v>4.9821667645070722</v>
      </c>
      <c r="D20">
        <f t="shared" si="2"/>
        <v>4.9757260244289396</v>
      </c>
      <c r="E20">
        <f t="shared" si="2"/>
        <v>4.9750476568417232</v>
      </c>
      <c r="F20">
        <f t="shared" si="2"/>
        <v>4.967516629005881</v>
      </c>
      <c r="G20">
        <f t="shared" si="2"/>
        <v>4.9623721198008823</v>
      </c>
      <c r="H20">
        <f t="shared" si="2"/>
        <v>4.9619988315503063</v>
      </c>
      <c r="I20">
        <f t="shared" si="2"/>
        <v>4.9613645056223588</v>
      </c>
      <c r="J20">
        <f t="shared" si="2"/>
        <v>4.9626002687303643</v>
      </c>
      <c r="K20">
        <f t="shared" si="2"/>
        <v>4.9637151028986128</v>
      </c>
      <c r="L20">
        <f t="shared" si="2"/>
        <v>4.9592073710444247</v>
      </c>
      <c r="M20">
        <f t="shared" si="2"/>
        <v>4.9575922606530636</v>
      </c>
      <c r="N20">
        <f t="shared" si="2"/>
        <v>4.9477097869553628</v>
      </c>
      <c r="O20">
        <f t="shared" si="2"/>
        <v>4.9369641705230292</v>
      </c>
      <c r="P20">
        <f t="shared" si="2"/>
        <v>4.9299707038213887</v>
      </c>
      <c r="Q20">
        <f t="shared" si="2"/>
        <v>4.9078710373287944</v>
      </c>
      <c r="R20">
        <f t="shared" si="2"/>
        <v>4.9035625658134689</v>
      </c>
      <c r="S20">
        <f t="shared" si="2"/>
        <v>4.8731589259467034</v>
      </c>
      <c r="T20">
        <f t="shared" si="2"/>
        <v>4.8380432880284818</v>
      </c>
      <c r="U20">
        <f t="shared" si="2"/>
        <v>4.7630734165186972</v>
      </c>
      <c r="V20">
        <f t="shared" si="2"/>
        <v>4.6586987888930524</v>
      </c>
      <c r="W20">
        <f t="shared" si="1"/>
        <v>4.9224269726503307</v>
      </c>
    </row>
    <row r="21" spans="1:23" x14ac:dyDescent="0.25">
      <c r="A21">
        <v>10</v>
      </c>
      <c r="B21">
        <f t="shared" si="2"/>
        <v>9.7010580562002922</v>
      </c>
      <c r="C21">
        <f t="shared" si="2"/>
        <v>9.6722488067337142</v>
      </c>
      <c r="D21">
        <f t="shared" si="2"/>
        <v>9.5861989164648627</v>
      </c>
      <c r="E21">
        <f t="shared" si="2"/>
        <v>9.569325621794075</v>
      </c>
      <c r="F21">
        <f t="shared" si="2"/>
        <v>9.5232931744773399</v>
      </c>
      <c r="G21">
        <f t="shared" si="2"/>
        <v>9.4153212693221437</v>
      </c>
      <c r="H21">
        <f t="shared" si="2"/>
        <v>9.2955232083398851</v>
      </c>
      <c r="I21">
        <f t="shared" si="2"/>
        <v>9.2697420694824846</v>
      </c>
      <c r="J21">
        <f t="shared" si="2"/>
        <v>9.23673080600663</v>
      </c>
      <c r="K21">
        <f t="shared" si="2"/>
        <v>9.2293432989270876</v>
      </c>
      <c r="L21">
        <f t="shared" si="2"/>
        <v>9.1333395121035093</v>
      </c>
      <c r="M21">
        <f t="shared" si="2"/>
        <v>9.0763628640931007</v>
      </c>
      <c r="N21">
        <f t="shared" si="2"/>
        <v>9.0188920636012142</v>
      </c>
      <c r="O21">
        <f t="shared" si="2"/>
        <v>9.0123437988810355</v>
      </c>
      <c r="P21">
        <f t="shared" si="2"/>
        <v>8.9821874030607063</v>
      </c>
      <c r="Q21">
        <f t="shared" si="2"/>
        <v>8.8125494555317214</v>
      </c>
      <c r="R21">
        <f t="shared" si="2"/>
        <v>8.686154418841662</v>
      </c>
      <c r="S21">
        <f t="shared" si="2"/>
        <v>8.4854487569008636</v>
      </c>
      <c r="T21">
        <f t="shared" si="2"/>
        <v>8.353400822020788</v>
      </c>
      <c r="U21">
        <f t="shared" si="2"/>
        <v>8.1246095246347352</v>
      </c>
      <c r="V21">
        <f t="shared" si="2"/>
        <v>7.6705187912438086</v>
      </c>
      <c r="W21">
        <f t="shared" si="1"/>
        <v>9.0406948875553184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L34" sqref="L34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'[6]0.1_Price'!Z$155/'[6]0.1_Goos'!C$152</f>
        <v>0.12416906287228568</v>
      </c>
      <c r="C4">
        <f>'[6]0.1_Price'!AA$155/'[6]0.1_Goos'!D$152</f>
        <v>0.12630014454147537</v>
      </c>
      <c r="D4">
        <f>'[6]0.1_Price'!AB$155/'[6]0.1_Goos'!E$152</f>
        <v>0.12912390450332095</v>
      </c>
      <c r="E4">
        <f>'[6]0.1_Price'!AC$155/'[6]0.1_Goos'!F$152</f>
        <v>0.13210693834391071</v>
      </c>
      <c r="F4">
        <f>'[6]0.1_Price'!AD$155/'[6]0.1_Goos'!G$152</f>
        <v>0.13428431280667213</v>
      </c>
      <c r="G4">
        <f>'[6]0.1_Price'!AE$155/'[6]0.1_Goos'!H$152</f>
        <v>0.13975812165881107</v>
      </c>
      <c r="H4">
        <f>'[6]0.1_Price'!AF$155/'[6]0.1_Goos'!I$152</f>
        <v>0.14907257743466387</v>
      </c>
      <c r="I4">
        <f>'[6]0.1_Price'!AG$155/'[6]0.1_Goos'!J$152</f>
        <v>0.15388043619050282</v>
      </c>
      <c r="J4">
        <f>'[6]0.1_Price'!AH$155/'[6]0.1_Goos'!K$152</f>
        <v>0.16022284448386506</v>
      </c>
      <c r="K4">
        <f>'[6]0.1_Price'!AI$155/'[6]0.1_Goos'!L$152</f>
        <v>0.18179460818129561</v>
      </c>
      <c r="L4">
        <f>'[6]0.1_Price'!AJ$155/'[6]0.1_Goos'!M$152</f>
        <v>0.18992633469824693</v>
      </c>
      <c r="M4">
        <f>'[6]0.1_Price'!AK$155/'[6]0.1_Goos'!N$152</f>
        <v>0.19631346750539969</v>
      </c>
      <c r="N4">
        <f>'[6]0.1_Price'!AL$155/'[6]0.1_Goos'!O$152</f>
        <v>0.20289814618984886</v>
      </c>
      <c r="O4">
        <f>'[6]0.1_Price'!AM$155/'[6]0.1_Goos'!P$152</f>
        <v>0.20902392592850746</v>
      </c>
      <c r="P4">
        <f>'[6]0.1_Price'!AN$155/'[6]0.1_Goos'!Q$152</f>
        <v>0.22342362361992271</v>
      </c>
      <c r="Q4">
        <f>'[6]0.1_Price'!AO$155/'[6]0.1_Goos'!R$152</f>
        <v>0.23883057264679253</v>
      </c>
      <c r="R4">
        <f>'[6]0.1_Price'!AP$155/'[6]0.1_Goos'!S$152</f>
        <v>0.25320522959299291</v>
      </c>
      <c r="S4">
        <f>'[6]0.1_Price'!AQ$155/'[6]0.1_Goos'!T$152</f>
        <v>0.26304005758553139</v>
      </c>
      <c r="T4">
        <f>'[6]0.1_Price'!AR$155/'[6]0.1_Goos'!U$152</f>
        <v>0.27580156801767536</v>
      </c>
      <c r="U4">
        <f>'[6]0.1_Price'!AS$155/'[6]0.1_Goos'!V$152</f>
        <v>0.29729685889065516</v>
      </c>
      <c r="V4">
        <f>'[6]0.1_Price'!AT$155/'[6]0.1_Goos'!W$152</f>
        <v>0.31392194491328856</v>
      </c>
    </row>
    <row r="5" spans="1:23" x14ac:dyDescent="0.25">
      <c r="A5">
        <v>0.2</v>
      </c>
      <c r="B5">
        <f>'[6]0.2_Price'!Z$155/'[6]0.2_Goos'!C$152</f>
        <v>0.24852658016683199</v>
      </c>
      <c r="C5">
        <f>'[6]0.2_Price'!AA$155/'[6]0.2_Goos'!D$152</f>
        <v>0.25231527382412561</v>
      </c>
      <c r="D5">
        <f>'[6]0.2_Price'!AB$155/'[6]0.2_Goos'!E$152</f>
        <v>0.25721974485750437</v>
      </c>
      <c r="E5">
        <f>'[6]0.2_Price'!AC$155/'[6]0.2_Goos'!F$152</f>
        <v>0.26428255048975396</v>
      </c>
      <c r="F5">
        <f>'[6]0.2_Price'!AD$155/'[6]0.2_Goos'!G$152</f>
        <v>0.27881708320125786</v>
      </c>
      <c r="G5">
        <f>'[6]0.2_Price'!AE$155/'[6]0.2_Goos'!H$152</f>
        <v>0.28927209375346336</v>
      </c>
      <c r="H5">
        <f>'[6]0.2_Price'!AF$155/'[6]0.2_Goos'!I$152</f>
        <v>0.29874902514419388</v>
      </c>
      <c r="I5">
        <f>'[6]0.2_Price'!AG$155/'[6]0.2_Goos'!J$152</f>
        <v>0.30971597030088083</v>
      </c>
      <c r="J5">
        <f>'[6]0.2_Price'!AH$155/'[6]0.2_Goos'!K$152</f>
        <v>0.32124134601672966</v>
      </c>
      <c r="K5">
        <f>'[6]0.2_Price'!AI$155/'[6]0.2_Goos'!L$152</f>
        <v>0.36330202879526213</v>
      </c>
      <c r="L5">
        <f>'[6]0.2_Price'!AJ$155/'[6]0.2_Goos'!M$152</f>
        <v>0.38004923245401856</v>
      </c>
      <c r="M5">
        <f>'[6]0.2_Price'!AK$155/'[6]0.2_Goos'!N$152</f>
        <v>0.40214650005205427</v>
      </c>
      <c r="N5">
        <f>'[6]0.2_Price'!AL$155/'[6]0.2_Goos'!O$152</f>
        <v>0.41416825802363405</v>
      </c>
      <c r="O5">
        <f>'[6]0.2_Price'!AM$155/'[6]0.2_Goos'!P$152</f>
        <v>0.42381998192234621</v>
      </c>
      <c r="P5">
        <f>'[6]0.2_Price'!AN$155/'[6]0.2_Goos'!Q$152</f>
        <v>0.44802373283920005</v>
      </c>
      <c r="Q5">
        <f>'[6]0.2_Price'!AO$155/'[6]0.2_Goos'!R$152</f>
        <v>0.47842996231335527</v>
      </c>
      <c r="R5">
        <f>'[6]0.2_Price'!AP$155/'[6]0.2_Goos'!S$152</f>
        <v>0.50429942059509625</v>
      </c>
      <c r="S5">
        <f>'[6]0.2_Price'!AQ$155/'[6]0.2_Goos'!T$152</f>
        <v>0.52596961931827479</v>
      </c>
      <c r="T5">
        <f>'[6]0.2_Price'!AR$155/'[6]0.2_Goos'!U$152</f>
        <v>0.55177163393869944</v>
      </c>
      <c r="U5">
        <f>'[6]0.2_Price'!AS$155/'[6]0.2_Goos'!V$152</f>
        <v>0.59471843534429503</v>
      </c>
      <c r="V5">
        <f>'[6]0.2_Price'!AT$155/'[6]0.2_Goos'!W$152</f>
        <v>0.62820525157695761</v>
      </c>
    </row>
    <row r="6" spans="1:23" x14ac:dyDescent="0.25">
      <c r="A6">
        <v>0.5</v>
      </c>
      <c r="B6">
        <f>'[6]0.5_Price'!Z$155/'[6]0.5_Goos'!C$152</f>
        <v>0.62422002733305826</v>
      </c>
      <c r="C6">
        <f>'[6]0.5_Price'!AA$155/'[6]0.5_Goos'!D$152</f>
        <v>0.63407649717667058</v>
      </c>
      <c r="D6">
        <f>'[6]0.5_Price'!AB$155/'[6]0.5_Goos'!E$152</f>
        <v>0.6508254092408956</v>
      </c>
      <c r="E6">
        <f>'[6]0.5_Price'!AC$155/'[6]0.5_Goos'!F$152</f>
        <v>0.6620610071808678</v>
      </c>
      <c r="F6">
        <f>'[6]0.5_Price'!AD$155/'[6]0.5_Goos'!G$152</f>
        <v>0.69019978928020465</v>
      </c>
      <c r="G6">
        <f>'[6]0.5_Price'!AE$155/'[6]0.5_Goos'!H$152</f>
        <v>0.71631861968531729</v>
      </c>
      <c r="H6">
        <f>'[6]0.5_Price'!AF$155/'[6]0.5_Goos'!I$152</f>
        <v>0.74571900069627695</v>
      </c>
      <c r="I6">
        <f>'[6]0.5_Price'!AG$155/'[6]0.5_Goos'!J$152</f>
        <v>0.77600105161620259</v>
      </c>
      <c r="J6">
        <f>'[6]0.5_Price'!AH$155/'[6]0.5_Goos'!K$152</f>
        <v>0.84393042770717508</v>
      </c>
      <c r="K6">
        <f>'[6]0.5_Price'!AI$155/'[6]0.5_Goos'!L$152</f>
        <v>0.92194012314821983</v>
      </c>
      <c r="L6">
        <f>'[6]0.5_Price'!AJ$155/'[6]0.5_Goos'!M$152</f>
        <v>0.98927195484362462</v>
      </c>
      <c r="M6">
        <f>'[6]0.5_Price'!AK$155/'[6]0.5_Goos'!N$152</f>
        <v>1.0060033689799113</v>
      </c>
      <c r="N6">
        <f>'[6]0.5_Price'!AL$155/'[6]0.5_Goos'!O$152</f>
        <v>1.0413861466134797</v>
      </c>
      <c r="O6">
        <f>'[6]0.5_Price'!AM$155/'[6]0.5_Goos'!P$152</f>
        <v>1.0883416753178641</v>
      </c>
      <c r="P6">
        <f>'[6]0.5_Price'!AN$155/'[6]0.5_Goos'!Q$152</f>
        <v>1.1164213856131984</v>
      </c>
      <c r="Q6">
        <f>'[6]0.5_Price'!AO$155/'[6]0.5_Goos'!R$152</f>
        <v>1.2139152515044849</v>
      </c>
      <c r="R6">
        <f>'[6]0.5_Price'!AP$155/'[6]0.5_Goos'!S$152</f>
        <v>1.2786829726451414</v>
      </c>
      <c r="S6">
        <f>'[6]0.5_Price'!AQ$155/'[6]0.5_Goos'!T$152</f>
        <v>1.3517151333497657</v>
      </c>
      <c r="T6">
        <f>'[6]0.5_Price'!AR$155/'[6]0.5_Goos'!U$152</f>
        <v>1.4542763752730814</v>
      </c>
      <c r="U6">
        <f>'[6]0.5_Price'!AS$155/'[6]0.5_Goos'!V$152</f>
        <v>1.5097620376193635</v>
      </c>
      <c r="V6">
        <f>'[6]0.5_Price'!AT$155/'[6]0.5_Goos'!W$152</f>
        <v>1.5972892044538889</v>
      </c>
    </row>
    <row r="7" spans="1:23" x14ac:dyDescent="0.25">
      <c r="A7">
        <v>1</v>
      </c>
      <c r="B7">
        <f>'[6]1_Price'!Z$155/'[6]1_Goos'!C$152</f>
        <v>1.2473789312453616</v>
      </c>
      <c r="C7">
        <f>'[6]1_Price'!AA$155/'[6]1_Goos'!D$152</f>
        <v>1.2686759491164641</v>
      </c>
      <c r="D7">
        <f>'[6]1_Price'!AB$155/'[6]1_Goos'!E$152</f>
        <v>1.2986278394559914</v>
      </c>
      <c r="E7">
        <f>'[6]1_Price'!AC$155/'[6]1_Goos'!F$152</f>
        <v>1.3196763309200321</v>
      </c>
      <c r="F7">
        <f>'[6]1_Price'!AD$155/'[6]1_Goos'!G$152</f>
        <v>1.3784910241711303</v>
      </c>
      <c r="G7">
        <f>'[6]1_Price'!AE$155/'[6]1_Goos'!H$152</f>
        <v>1.4460091993000967</v>
      </c>
      <c r="H7">
        <f>'[6]1_Price'!AF$155/'[6]1_Goos'!I$152</f>
        <v>1.5058660809535813</v>
      </c>
      <c r="I7">
        <f>'[6]1_Price'!AG$155/'[6]1_Goos'!J$152</f>
        <v>1.5562792320597452</v>
      </c>
      <c r="J7">
        <f>'[6]1_Price'!AH$155/'[6]1_Goos'!K$152</f>
        <v>1.6898350644480176</v>
      </c>
      <c r="K7">
        <f>'[6]1_Price'!AI$155/'[6]1_Goos'!L$152</f>
        <v>1.8414988262518182</v>
      </c>
      <c r="L7">
        <f>'[6]1_Price'!AJ$155/'[6]1_Goos'!M$152</f>
        <v>1.9791849824152807</v>
      </c>
      <c r="M7">
        <f>'[6]1_Price'!AK$155/'[6]1_Goos'!N$152</f>
        <v>2.0109431014346484</v>
      </c>
      <c r="N7">
        <f>'[6]1_Price'!AL$155/'[6]1_Goos'!O$152</f>
        <v>2.0842909364403877</v>
      </c>
      <c r="O7">
        <f>'[6]1_Price'!AM$155/'[6]1_Goos'!P$152</f>
        <v>2.1756658893278247</v>
      </c>
      <c r="P7">
        <f>'[6]1_Price'!AN$155/'[6]1_Goos'!Q$152</f>
        <v>2.2275734796675093</v>
      </c>
      <c r="Q7">
        <f>'[6]1_Price'!AO$155/'[6]1_Goos'!R$152</f>
        <v>2.4166230958191655</v>
      </c>
      <c r="R7">
        <f>'[6]1_Price'!AP$155/'[6]1_Goos'!S$152</f>
        <v>2.5482320945195358</v>
      </c>
      <c r="S7">
        <f>'[6]1_Price'!AQ$155/'[6]1_Goos'!T$152</f>
        <v>2.667622151556766</v>
      </c>
      <c r="T7">
        <f>'[6]1_Price'!AR$155/'[6]1_Goos'!U$152</f>
        <v>2.8814065773098925</v>
      </c>
      <c r="U7">
        <f>'[6]1_Price'!AS$155/'[6]1_Goos'!V$152</f>
        <v>2.9796786927198702</v>
      </c>
      <c r="V7">
        <f>'[6]1_Price'!AT$155/'[6]1_Goos'!W$152</f>
        <v>3.1728180059577218</v>
      </c>
    </row>
    <row r="8" spans="1:23" x14ac:dyDescent="0.25">
      <c r="A8">
        <v>2</v>
      </c>
      <c r="B8">
        <f>'[6]2_Price'!Z$155/'[6]2_Goos'!C$152</f>
        <v>2.4624530009067995</v>
      </c>
      <c r="C8">
        <f>'[6]2_Price'!AA$155/'[6]2_Goos'!D$152</f>
        <v>2.5115866998343628</v>
      </c>
      <c r="D8">
        <f>'[6]2_Price'!AB$155/'[6]2_Goos'!E$152</f>
        <v>2.5934040122128237</v>
      </c>
      <c r="E8">
        <f>'[6]2_Price'!AC$155/'[6]2_Goos'!F$152</f>
        <v>2.6331264487534241</v>
      </c>
      <c r="F8">
        <f>'[6]2_Price'!AD$155/'[6]2_Goos'!G$152</f>
        <v>2.7650358531166002</v>
      </c>
      <c r="G8">
        <f>'[6]2_Price'!AE$155/'[6]2_Goos'!H$152</f>
        <v>2.8667115777810928</v>
      </c>
      <c r="H8">
        <f>'[6]2_Price'!AF$155/'[6]2_Goos'!I$152</f>
        <v>2.9810245542048941</v>
      </c>
      <c r="I8">
        <f>'[6]2_Price'!AG$155/'[6]2_Goos'!J$152</f>
        <v>3.0981673277034263</v>
      </c>
      <c r="J8">
        <f>'[6]2_Price'!AH$155/'[6]2_Goos'!K$152</f>
        <v>3.3844211850833865</v>
      </c>
      <c r="K8">
        <f>'[6]2_Price'!AI$155/'[6]2_Goos'!L$152</f>
        <v>3.6764530427352433</v>
      </c>
      <c r="L8">
        <f>'[6]2_Price'!AJ$155/'[6]2_Goos'!M$152</f>
        <v>3.9564626187685752</v>
      </c>
      <c r="M8">
        <f>'[6]2_Price'!AK$155/'[6]2_Goos'!N$152</f>
        <v>4.0699318032279139</v>
      </c>
      <c r="N8">
        <f>'[6]2_Price'!AL$155/'[6]2_Goos'!O$152</f>
        <v>4.1979274582614696</v>
      </c>
      <c r="O8">
        <f>'[6]2_Price'!AM$155/'[6]2_Goos'!P$152</f>
        <v>4.2709267022686364</v>
      </c>
      <c r="P8">
        <f>'[6]2_Price'!AN$155/'[6]2_Goos'!Q$152</f>
        <v>4.4642555491842906</v>
      </c>
      <c r="Q8">
        <f>'[6]2_Price'!AO$155/'[6]2_Goos'!R$152</f>
        <v>4.9118619584739225</v>
      </c>
      <c r="R8">
        <f>'[6]2_Price'!AP$155/'[6]2_Goos'!S$152</f>
        <v>5.1641254051324399</v>
      </c>
      <c r="S8">
        <f>'[6]2_Price'!AQ$155/'[6]2_Goos'!T$152</f>
        <v>5.3667966450275166</v>
      </c>
      <c r="T8">
        <f>'[6]2_Price'!AR$155/'[6]2_Goos'!U$152</f>
        <v>5.8238036514480074</v>
      </c>
      <c r="U8">
        <f>'[6]2_Price'!AS$155/'[6]2_Goos'!V$152</f>
        <v>6.0296822565314434</v>
      </c>
      <c r="V8">
        <f>'[6]2_Price'!AT$155/'[6]2_Goos'!W$152</f>
        <v>6.3598074158907787</v>
      </c>
    </row>
    <row r="9" spans="1:23" x14ac:dyDescent="0.25">
      <c r="A9">
        <v>5</v>
      </c>
      <c r="B9">
        <f>'[6]5_Price'!Z$155/'[6]5_Goos'!C$152</f>
        <v>6.1902726544414097</v>
      </c>
      <c r="C9">
        <f>'[6]5_Price'!AA$155/'[6]5_Goos'!D$152</f>
        <v>6.2801730132083255</v>
      </c>
      <c r="D9">
        <f>'[6]5_Price'!AB$155/'[6]5_Goos'!E$152</f>
        <v>6.4485069640297468</v>
      </c>
      <c r="E9">
        <f>'[6]5_Price'!AC$155/'[6]5_Goos'!F$152</f>
        <v>6.5768570591861035</v>
      </c>
      <c r="F9">
        <f>'[6]5_Price'!AD$155/'[6]5_Goos'!G$152</f>
        <v>6.9206978411770903</v>
      </c>
      <c r="G9">
        <f>'[6]5_Price'!AE$155/'[6]5_Goos'!H$152</f>
        <v>7.1685504294744895</v>
      </c>
      <c r="H9">
        <f>'[6]5_Price'!AF$155/'[6]5_Goos'!I$152</f>
        <v>7.4581701909731875</v>
      </c>
      <c r="I9">
        <f>'[6]5_Price'!AG$155/'[6]5_Goos'!J$152</f>
        <v>7.7476061303463108</v>
      </c>
      <c r="J9">
        <f>'[6]5_Price'!AH$155/'[6]5_Goos'!K$152</f>
        <v>8.0627927627224363</v>
      </c>
      <c r="K9">
        <f>'[6]5_Price'!AI$155/'[6]5_Goos'!L$152</f>
        <v>8.5722979004205033</v>
      </c>
      <c r="L9">
        <f>'[6]5_Price'!AJ$155/'[6]5_Goos'!M$152</f>
        <v>9.5808055791488425</v>
      </c>
      <c r="M9">
        <f>'[6]5_Price'!AK$155/'[6]5_Goos'!N$152</f>
        <v>9.8500639581022238</v>
      </c>
      <c r="N9">
        <f>'[6]5_Price'!AL$155/'[6]5_Goos'!O$152</f>
        <v>10.276531992263333</v>
      </c>
      <c r="O9">
        <f>'[6]5_Price'!AM$155/'[6]5_Goos'!P$152</f>
        <v>10.77653344083406</v>
      </c>
      <c r="P9">
        <f>'[6]5_Price'!AN$155/'[6]5_Goos'!Q$152</f>
        <v>11.15454450369775</v>
      </c>
      <c r="Q9">
        <f>'[6]5_Price'!AO$155/'[6]5_Goos'!R$152</f>
        <v>11.955536219997965</v>
      </c>
      <c r="R9">
        <f>'[6]5_Price'!AP$155/'[6]5_Goos'!S$152</f>
        <v>12.538515460270485</v>
      </c>
      <c r="S9">
        <f>'[6]5_Price'!AQ$155/'[6]5_Goos'!T$152</f>
        <v>13.173941649412789</v>
      </c>
      <c r="T9">
        <f>'[6]5_Price'!AR$155/'[6]5_Goos'!U$152</f>
        <v>14.054725153863034</v>
      </c>
      <c r="U9">
        <f>'[6]5_Price'!AS$155/'[6]5_Goos'!V$152</f>
        <v>14.49268092636461</v>
      </c>
      <c r="V9">
        <f>'[6]5_Price'!AT$155/'[6]5_Goos'!W$152</f>
        <v>14.771139116012606</v>
      </c>
    </row>
    <row r="10" spans="1:23" x14ac:dyDescent="0.25">
      <c r="A10">
        <v>10</v>
      </c>
      <c r="B10">
        <f>'[6]10_Price'!Z$155/'[6]10_Goos'!C$152</f>
        <v>12.155076414456301</v>
      </c>
      <c r="C10">
        <f>'[6]10_Price'!AA$155/'[6]10_Goos'!D$152</f>
        <v>12.298245853364914</v>
      </c>
      <c r="D10">
        <f>'[6]10_Price'!AB$155/'[6]10_Goos'!E$152</f>
        <v>12.549587185902769</v>
      </c>
      <c r="E10">
        <f>'[6]10_Price'!AC$155/'[6]10_Goos'!F$152</f>
        <v>12.740358201461476</v>
      </c>
      <c r="F10">
        <f>'[6]10_Price'!AD$155/'[6]10_Goos'!G$152</f>
        <v>12.859068838490369</v>
      </c>
      <c r="G10">
        <f>'[6]10_Price'!AE$155/'[6]10_Goos'!H$152</f>
        <v>13.556025892544508</v>
      </c>
      <c r="H10">
        <f>'[6]10_Price'!AF$155/'[6]10_Goos'!I$152</f>
        <v>14.008398822411099</v>
      </c>
      <c r="I10">
        <f>'[6]10_Price'!AG$155/'[6]10_Goos'!J$152</f>
        <v>14.365786905428392</v>
      </c>
      <c r="J10">
        <f>'[6]10_Price'!AH$155/'[6]10_Goos'!K$152</f>
        <v>14.921633090801189</v>
      </c>
      <c r="K10">
        <f>'[6]10_Price'!AI$155/'[6]10_Goos'!L$152</f>
        <v>15.778390347967008</v>
      </c>
      <c r="L10">
        <f>'[6]10_Price'!AJ$155/'[6]10_Goos'!M$152</f>
        <v>17.599769983033411</v>
      </c>
      <c r="M10">
        <f>'[6]10_Price'!AK$155/'[6]10_Goos'!N$152</f>
        <v>17.902550619813891</v>
      </c>
      <c r="N10">
        <f>'[6]10_Price'!AL$155/'[6]10_Goos'!O$152</f>
        <v>18.298015209059688</v>
      </c>
      <c r="O10">
        <f>'[6]10_Price'!AM$155/'[6]10_Goos'!P$152</f>
        <v>19.404819908684765</v>
      </c>
      <c r="P10">
        <f>'[6]10_Price'!AN$155/'[6]10_Goos'!Q$152</f>
        <v>19.975447848534674</v>
      </c>
      <c r="Q10">
        <f>'[6]10_Price'!AO$155/'[6]10_Goos'!R$152</f>
        <v>21.211034082636086</v>
      </c>
      <c r="R10">
        <f>'[6]10_Price'!AP$155/'[6]10_Goos'!S$152</f>
        <v>22.082254449914064</v>
      </c>
      <c r="S10">
        <f>'[6]10_Price'!AQ$155/'[6]10_Goos'!T$152</f>
        <v>22.655902147887961</v>
      </c>
      <c r="T10">
        <f>'[6]10_Price'!AR$155/'[6]10_Goos'!U$152</f>
        <v>23.188379396038219</v>
      </c>
      <c r="U10">
        <f>'[6]10_Price'!AS$155/'[6]10_Goos'!V$152</f>
        <v>24.182787545365443</v>
      </c>
      <c r="V10">
        <f>'[6]10_Price'!AT$155/'[6]10_Goos'!W$152</f>
        <v>24.402666403298053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9.9543979589520118E-2</v>
      </c>
      <c r="C15">
        <f t="shared" si="0"/>
        <v>9.9552722371251512E-2</v>
      </c>
      <c r="D15">
        <f t="shared" si="0"/>
        <v>9.9431030646480123E-2</v>
      </c>
      <c r="E15">
        <f t="shared" si="0"/>
        <v>0.10010556016550694</v>
      </c>
      <c r="F15">
        <f t="shared" si="0"/>
        <v>9.7413991424003379E-2</v>
      </c>
      <c r="G15">
        <f t="shared" si="0"/>
        <v>9.6650921533872239E-2</v>
      </c>
      <c r="H15">
        <f t="shared" si="0"/>
        <v>9.8994578150179521E-2</v>
      </c>
      <c r="I15">
        <f t="shared" si="0"/>
        <v>9.8877137868659412E-2</v>
      </c>
      <c r="J15">
        <f t="shared" si="0"/>
        <v>9.4815670389820944E-2</v>
      </c>
      <c r="K15">
        <f t="shared" si="0"/>
        <v>9.8721001387396964E-2</v>
      </c>
      <c r="L15">
        <f t="shared" si="0"/>
        <v>9.5961891579468245E-2</v>
      </c>
      <c r="M15">
        <f t="shared" si="0"/>
        <v>9.762258681777003E-2</v>
      </c>
      <c r="N15">
        <f t="shared" si="0"/>
        <v>9.7346364963983481E-2</v>
      </c>
      <c r="O15">
        <f t="shared" si="0"/>
        <v>9.6073540957653997E-2</v>
      </c>
      <c r="P15">
        <f t="shared" si="0"/>
        <v>0.10029910378232337</v>
      </c>
      <c r="Q15">
        <f t="shared" si="0"/>
        <v>9.8828225659175803E-2</v>
      </c>
      <c r="R15">
        <f t="shared" si="0"/>
        <v>9.9365057891531758E-2</v>
      </c>
      <c r="S15">
        <f t="shared" si="0"/>
        <v>9.8604690859995653E-2</v>
      </c>
      <c r="T15">
        <f t="shared" si="0"/>
        <v>9.5717685310195352E-2</v>
      </c>
      <c r="U15">
        <f t="shared" si="0"/>
        <v>9.9774804450234414E-2</v>
      </c>
      <c r="V15">
        <f t="shared" si="0"/>
        <v>9.8941049982641707E-2</v>
      </c>
      <c r="W15">
        <f>AVERAGE(B15:V15)</f>
        <v>9.8221028370555463E-2</v>
      </c>
    </row>
    <row r="16" spans="1:23" x14ac:dyDescent="0.25">
      <c r="A16">
        <v>0.2</v>
      </c>
      <c r="B16">
        <f t="shared" si="0"/>
        <v>0.19923903951039748</v>
      </c>
      <c r="C16">
        <f t="shared" si="0"/>
        <v>0.1988807890618908</v>
      </c>
      <c r="D16">
        <f t="shared" si="0"/>
        <v>0.19807040711929938</v>
      </c>
      <c r="E16">
        <f t="shared" si="0"/>
        <v>0.2002631586985465</v>
      </c>
      <c r="F16">
        <f t="shared" si="0"/>
        <v>0.20226253077629369</v>
      </c>
      <c r="G16">
        <f t="shared" si="0"/>
        <v>0.20004858467945985</v>
      </c>
      <c r="H16">
        <f t="shared" si="0"/>
        <v>0.19839016823794367</v>
      </c>
      <c r="I16">
        <f t="shared" si="0"/>
        <v>0.19901053996008791</v>
      </c>
      <c r="J16">
        <f t="shared" si="0"/>
        <v>0.19010218971971843</v>
      </c>
      <c r="K16">
        <f t="shared" si="0"/>
        <v>0.197286049611406</v>
      </c>
      <c r="L16">
        <f t="shared" si="0"/>
        <v>0.19202309831101733</v>
      </c>
      <c r="M16">
        <f t="shared" si="0"/>
        <v>0.19997905448699899</v>
      </c>
      <c r="N16">
        <f t="shared" si="0"/>
        <v>0.19870942716421469</v>
      </c>
      <c r="O16">
        <f t="shared" si="0"/>
        <v>0.19480012257455856</v>
      </c>
      <c r="P16">
        <f t="shared" si="0"/>
        <v>0.20112635427230563</v>
      </c>
      <c r="Q16">
        <f t="shared" si="0"/>
        <v>0.19797458823473726</v>
      </c>
      <c r="R16">
        <f t="shared" si="0"/>
        <v>0.19790168316288353</v>
      </c>
      <c r="S16">
        <f t="shared" si="0"/>
        <v>0.1971679606166602</v>
      </c>
      <c r="T16">
        <f t="shared" si="0"/>
        <v>0.1914938482766422</v>
      </c>
      <c r="U16">
        <f t="shared" si="0"/>
        <v>0.19959146494464211</v>
      </c>
      <c r="V16">
        <f t="shared" si="0"/>
        <v>0.19799599296188833</v>
      </c>
      <c r="W16">
        <f t="shared" ref="W16:W21" si="1">AVERAGE(B16:V16)</f>
        <v>0.19772938344674248</v>
      </c>
    </row>
    <row r="17" spans="1:23" x14ac:dyDescent="0.25">
      <c r="A17">
        <v>0.5</v>
      </c>
      <c r="B17">
        <f t="shared" si="0"/>
        <v>0.50042534124722449</v>
      </c>
      <c r="C17">
        <f t="shared" si="0"/>
        <v>0.49979389742373254</v>
      </c>
      <c r="D17">
        <f t="shared" si="0"/>
        <v>0.50116391276005068</v>
      </c>
      <c r="E17">
        <f t="shared" si="0"/>
        <v>0.50168438401808879</v>
      </c>
      <c r="F17">
        <f t="shared" si="0"/>
        <v>0.50069226217502083</v>
      </c>
      <c r="G17">
        <f t="shared" si="0"/>
        <v>0.49537625350657016</v>
      </c>
      <c r="H17">
        <f t="shared" si="0"/>
        <v>0.4952093749425942</v>
      </c>
      <c r="I17">
        <f t="shared" si="0"/>
        <v>0.49862584787510172</v>
      </c>
      <c r="J17">
        <f t="shared" si="0"/>
        <v>0.49941585747769052</v>
      </c>
      <c r="K17">
        <f t="shared" si="0"/>
        <v>0.50064659830641023</v>
      </c>
      <c r="L17">
        <f t="shared" si="0"/>
        <v>0.49983804628326123</v>
      </c>
      <c r="M17">
        <f t="shared" si="0"/>
        <v>0.50026446211342712</v>
      </c>
      <c r="N17">
        <f t="shared" si="0"/>
        <v>0.49963569308226669</v>
      </c>
      <c r="O17">
        <f t="shared" si="0"/>
        <v>0.50023382756352763</v>
      </c>
      <c r="P17">
        <f t="shared" si="0"/>
        <v>0.50118274247897621</v>
      </c>
      <c r="Q17">
        <f t="shared" si="0"/>
        <v>0.50231881570800041</v>
      </c>
      <c r="R17">
        <f t="shared" si="0"/>
        <v>0.5017921936526879</v>
      </c>
      <c r="S17">
        <f t="shared" si="0"/>
        <v>0.50671161677111365</v>
      </c>
      <c r="T17">
        <f t="shared" si="0"/>
        <v>0.50471057667634223</v>
      </c>
      <c r="U17">
        <f t="shared" si="0"/>
        <v>0.5066861877786033</v>
      </c>
      <c r="V17">
        <f t="shared" si="0"/>
        <v>0.50342919179562073</v>
      </c>
      <c r="W17">
        <f t="shared" si="1"/>
        <v>0.50094462303030041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1.974101805975133</v>
      </c>
      <c r="C19">
        <f t="shared" si="2"/>
        <v>1.9796912691404698</v>
      </c>
      <c r="D19">
        <f t="shared" si="2"/>
        <v>1.9970340488767186</v>
      </c>
      <c r="E19">
        <f t="shared" si="2"/>
        <v>1.9952820150359902</v>
      </c>
      <c r="F19">
        <f t="shared" si="2"/>
        <v>2.0058424789375628</v>
      </c>
      <c r="G19">
        <f t="shared" si="2"/>
        <v>1.982498852129468</v>
      </c>
      <c r="H19">
        <f t="shared" si="2"/>
        <v>1.9796080089121715</v>
      </c>
      <c r="I19">
        <f t="shared" si="2"/>
        <v>1.9907528571225503</v>
      </c>
      <c r="J19">
        <f t="shared" si="2"/>
        <v>2.0028115502437531</v>
      </c>
      <c r="K19">
        <f t="shared" si="2"/>
        <v>1.9964460418464052</v>
      </c>
      <c r="L19">
        <f t="shared" si="2"/>
        <v>1.9990362972238913</v>
      </c>
      <c r="M19">
        <f t="shared" si="2"/>
        <v>2.0238920734874797</v>
      </c>
      <c r="N19">
        <f t="shared" si="2"/>
        <v>2.0140794093893684</v>
      </c>
      <c r="O19">
        <f t="shared" si="2"/>
        <v>1.9630434632535172</v>
      </c>
      <c r="P19">
        <f t="shared" si="2"/>
        <v>2.0040890188056251</v>
      </c>
      <c r="Q19">
        <f t="shared" si="2"/>
        <v>2.032531248655034</v>
      </c>
      <c r="R19">
        <f t="shared" si="2"/>
        <v>2.026552218786855</v>
      </c>
      <c r="S19">
        <f t="shared" si="2"/>
        <v>2.0118278902038549</v>
      </c>
      <c r="T19">
        <f t="shared" si="2"/>
        <v>2.0211669180283347</v>
      </c>
      <c r="U19">
        <f t="shared" si="2"/>
        <v>2.0236014947730858</v>
      </c>
      <c r="V19">
        <f t="shared" si="2"/>
        <v>2.0044665038929823</v>
      </c>
      <c r="W19">
        <f t="shared" si="1"/>
        <v>2.0013502602247737</v>
      </c>
    </row>
    <row r="20" spans="1:23" x14ac:dyDescent="0.25">
      <c r="A20">
        <v>5</v>
      </c>
      <c r="B20">
        <f t="shared" si="2"/>
        <v>4.9626240265747859</v>
      </c>
      <c r="C20">
        <f t="shared" si="2"/>
        <v>4.9501789779982719</v>
      </c>
      <c r="D20">
        <f t="shared" si="2"/>
        <v>4.9656312363756907</v>
      </c>
      <c r="E20">
        <f t="shared" si="2"/>
        <v>4.9836894889225976</v>
      </c>
      <c r="F20">
        <f t="shared" si="2"/>
        <v>5.0204881423427627</v>
      </c>
      <c r="G20">
        <f t="shared" si="2"/>
        <v>4.9574722159058462</v>
      </c>
      <c r="H20">
        <f t="shared" si="2"/>
        <v>4.9527446599038489</v>
      </c>
      <c r="I20">
        <f t="shared" si="2"/>
        <v>4.9782879387860923</v>
      </c>
      <c r="J20">
        <f t="shared" si="2"/>
        <v>4.7713489513582426</v>
      </c>
      <c r="K20">
        <f t="shared" si="2"/>
        <v>4.6550656336113638</v>
      </c>
      <c r="L20">
        <f t="shared" si="2"/>
        <v>4.8407832841662897</v>
      </c>
      <c r="M20">
        <f t="shared" si="2"/>
        <v>4.8982310593845169</v>
      </c>
      <c r="N20">
        <f t="shared" si="2"/>
        <v>4.9304690686866834</v>
      </c>
      <c r="O20">
        <f t="shared" si="2"/>
        <v>4.953211563271549</v>
      </c>
      <c r="P20">
        <f t="shared" si="2"/>
        <v>5.007486669020091</v>
      </c>
      <c r="Q20">
        <f t="shared" si="2"/>
        <v>4.9472076306319437</v>
      </c>
      <c r="R20">
        <f t="shared" si="2"/>
        <v>4.9204762341848607</v>
      </c>
      <c r="S20">
        <f t="shared" si="2"/>
        <v>4.9384586350524815</v>
      </c>
      <c r="T20">
        <f t="shared" si="2"/>
        <v>4.8777306418813877</v>
      </c>
      <c r="U20">
        <f t="shared" si="2"/>
        <v>4.8638401723561664</v>
      </c>
      <c r="V20">
        <f t="shared" si="2"/>
        <v>4.6555267551672586</v>
      </c>
      <c r="W20">
        <f t="shared" si="1"/>
        <v>4.9062358564563198</v>
      </c>
    </row>
    <row r="21" spans="1:23" x14ac:dyDescent="0.25">
      <c r="A21">
        <v>10</v>
      </c>
      <c r="B21">
        <f t="shared" si="2"/>
        <v>9.7444939224048639</v>
      </c>
      <c r="C21">
        <f t="shared" si="2"/>
        <v>9.6937644809375509</v>
      </c>
      <c r="D21">
        <f t="shared" si="2"/>
        <v>9.6637287486150925</v>
      </c>
      <c r="E21">
        <f t="shared" si="2"/>
        <v>9.6541537519122915</v>
      </c>
      <c r="F21">
        <f t="shared" si="2"/>
        <v>9.3283660270638098</v>
      </c>
      <c r="G21">
        <f t="shared" si="2"/>
        <v>9.374785374191223</v>
      </c>
      <c r="H21">
        <f t="shared" si="2"/>
        <v>9.3025528628285183</v>
      </c>
      <c r="I21">
        <f t="shared" si="2"/>
        <v>9.2308543412323143</v>
      </c>
      <c r="J21">
        <f t="shared" si="2"/>
        <v>8.8302304791357376</v>
      </c>
      <c r="K21">
        <f t="shared" si="2"/>
        <v>8.5682326391064301</v>
      </c>
      <c r="L21">
        <f t="shared" si="2"/>
        <v>8.8924330668453688</v>
      </c>
      <c r="M21">
        <f t="shared" si="2"/>
        <v>8.9025644768575702</v>
      </c>
      <c r="N21">
        <f t="shared" si="2"/>
        <v>8.7790120319333003</v>
      </c>
      <c r="O21">
        <f t="shared" si="2"/>
        <v>8.9190256665190049</v>
      </c>
      <c r="P21">
        <f t="shared" si="2"/>
        <v>8.9673575443698663</v>
      </c>
      <c r="Q21">
        <f t="shared" si="2"/>
        <v>8.7771378661951243</v>
      </c>
      <c r="R21">
        <f t="shared" si="2"/>
        <v>8.6657155356477169</v>
      </c>
      <c r="S21">
        <f t="shared" si="2"/>
        <v>8.492920234099298</v>
      </c>
      <c r="T21">
        <f t="shared" si="2"/>
        <v>8.0475902216087469</v>
      </c>
      <c r="U21">
        <f t="shared" si="2"/>
        <v>8.1159044444792929</v>
      </c>
      <c r="V21">
        <f t="shared" si="2"/>
        <v>7.6911648753493687</v>
      </c>
      <c r="W21">
        <f t="shared" si="1"/>
        <v>8.9353327900634518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D1" zoomScale="85" zoomScaleNormal="85" workbookViewId="0">
      <selection activeCell="Z27" sqref="Z27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'[7]0.1_Price'!Z$155/'[7]0.1_Goos'!C$152</f>
        <v>1.238697602834111E-2</v>
      </c>
      <c r="C4">
        <f>'[7]0.1_Price'!AA$155/'[7]0.1_Goos'!D$152</f>
        <v>1.2749611742645871E-2</v>
      </c>
      <c r="D4">
        <f>'[7]0.1_Price'!AB$155/'[7]0.1_Goos'!E$152</f>
        <v>1.3081196161711998E-2</v>
      </c>
      <c r="E4">
        <f>'[7]0.1_Price'!AC$155/'[7]0.1_Goos'!F$152</f>
        <v>1.3275716162554376E-2</v>
      </c>
      <c r="F4">
        <f>'[7]0.1_Price'!AD$155/'[7]0.1_Goos'!G$152</f>
        <v>1.3488212105527711E-2</v>
      </c>
      <c r="G4">
        <f>'[7]0.1_Price'!AE$155/'[7]0.1_Goos'!H$152</f>
        <v>1.4041654921657052E-2</v>
      </c>
      <c r="H4">
        <f>'[7]0.1_Price'!AF$155/'[7]0.1_Goos'!I$152</f>
        <v>1.4594233874612669E-2</v>
      </c>
      <c r="I4">
        <f>'[7]0.1_Price'!AG$155/'[7]0.1_Goos'!J$152</f>
        <v>1.5111189313813516E-2</v>
      </c>
      <c r="J4">
        <f>'[7]0.1_Price'!AH$155/'[7]0.1_Goos'!K$152</f>
        <v>1.5763277013239547E-2</v>
      </c>
      <c r="K4">
        <f>'[7]0.1_Price'!AI$155/'[7]0.1_Goos'!L$152</f>
        <v>1.6759649811016561E-2</v>
      </c>
      <c r="L4">
        <f>'[7]0.1_Price'!AJ$155/'[7]0.1_Goos'!M$152</f>
        <v>1.814244587305984E-2</v>
      </c>
      <c r="M4">
        <f>'[7]0.1_Price'!AK$155/'[7]0.1_Goos'!N$152</f>
        <v>2.0059731621445833E-2</v>
      </c>
      <c r="N4">
        <f>'[7]0.1_Price'!AL$155/'[7]0.1_Goos'!O$152</f>
        <v>2.0813931954325991E-2</v>
      </c>
      <c r="O4">
        <f>'[7]0.1_Price'!AM$155/'[7]0.1_Goos'!P$152</f>
        <v>2.178651301970488E-2</v>
      </c>
      <c r="P4">
        <f>'[7]0.1_Price'!AN$155/'[7]0.1_Goos'!Q$152</f>
        <v>2.237127428868772E-2</v>
      </c>
      <c r="Q4">
        <f>'[7]0.1_Price'!AO$155/'[7]0.1_Goos'!R$152</f>
        <v>2.4038495286784665E-2</v>
      </c>
      <c r="R4">
        <f>'[7]0.1_Price'!AP$155/'[7]0.1_Goos'!S$152</f>
        <v>2.534512664471494E-2</v>
      </c>
      <c r="S4">
        <f>'[7]0.1_Price'!AQ$155/'[7]0.1_Goos'!T$152</f>
        <v>2.6792283454390435E-2</v>
      </c>
      <c r="T4">
        <f>'[7]0.1_Price'!AR$155/'[7]0.1_Goos'!U$152</f>
        <v>2.8851041463583697E-2</v>
      </c>
      <c r="U4">
        <f>'[7]0.1_Price'!AS$155/'[7]0.1_Goos'!V$152</f>
        <v>3.0607034460932651E-2</v>
      </c>
      <c r="V4">
        <f>'[7]0.1_Price'!AT$155/'[7]0.1_Goos'!W$152</f>
        <v>3.2020949384879531E-2</v>
      </c>
    </row>
    <row r="5" spans="1:23" x14ac:dyDescent="0.25">
      <c r="A5">
        <v>0.2</v>
      </c>
      <c r="B5">
        <f>'[7]0.2_Price'!Z$155/'[7]0.2_Goos'!C$152</f>
        <v>4.9470983366678434E-2</v>
      </c>
      <c r="C5">
        <f>'[7]0.2_Price'!AA$155/'[7]0.2_Goos'!D$152</f>
        <v>5.0935797546471581E-2</v>
      </c>
      <c r="D5">
        <f>'[7]0.2_Price'!AB$155/'[7]0.2_Goos'!E$152</f>
        <v>5.2288567540026691E-2</v>
      </c>
      <c r="E5">
        <f>'[7]0.2_Price'!AC$155/'[7]0.2_Goos'!F$152</f>
        <v>5.3050752669009674E-2</v>
      </c>
      <c r="F5">
        <f>'[7]0.2_Price'!AD$155/'[7]0.2_Goos'!G$152</f>
        <v>5.4020061748869419E-2</v>
      </c>
      <c r="G5">
        <f>'[7]0.2_Price'!AE$155/'[7]0.2_Goos'!H$152</f>
        <v>5.6049329071581264E-2</v>
      </c>
      <c r="H5">
        <f>'[7]0.2_Price'!AF$155/'[7]0.2_Goos'!I$152</f>
        <v>5.8344951154804023E-2</v>
      </c>
      <c r="I5">
        <f>'[7]0.2_Price'!AG$155/'[7]0.2_Goos'!J$152</f>
        <v>6.0256865475634004E-2</v>
      </c>
      <c r="J5">
        <f>'[7]0.2_Price'!AH$155/'[7]0.2_Goos'!K$152</f>
        <v>6.3188257406144505E-2</v>
      </c>
      <c r="K5">
        <f>'[7]0.2_Price'!AI$155/'[7]0.2_Goos'!L$152</f>
        <v>6.7879456890458933E-2</v>
      </c>
      <c r="L5">
        <f>'[7]0.2_Price'!AJ$155/'[7]0.2_Goos'!M$152</f>
        <v>7.3085181551833717E-2</v>
      </c>
      <c r="M5">
        <f>'[7]0.2_Price'!AK$155/'[7]0.2_Goos'!N$152</f>
        <v>7.7007298649118885E-2</v>
      </c>
      <c r="N5">
        <f>'[7]0.2_Price'!AL$155/'[7]0.2_Goos'!O$152</f>
        <v>8.2777582521912585E-2</v>
      </c>
      <c r="O5">
        <f>'[7]0.2_Price'!AM$155/'[7]0.2_Goos'!P$152</f>
        <v>8.5662351761127437E-2</v>
      </c>
      <c r="P5">
        <f>'[7]0.2_Price'!AN$155/'[7]0.2_Goos'!Q$152</f>
        <v>8.9296363074493679E-2</v>
      </c>
      <c r="Q5">
        <f>'[7]0.2_Price'!AO$155/'[7]0.2_Goos'!R$152</f>
        <v>9.5904289711826768E-2</v>
      </c>
      <c r="R5">
        <f>'[7]0.2_Price'!AP$155/'[7]0.2_Goos'!S$152</f>
        <v>0.10164112265040695</v>
      </c>
      <c r="S5">
        <f>'[7]0.2_Price'!AQ$155/'[7]0.2_Goos'!T$152</f>
        <v>0.1071513907604446</v>
      </c>
      <c r="T5">
        <f>'[7]0.2_Price'!AR$155/'[7]0.2_Goos'!U$152</f>
        <v>0.11569891534377623</v>
      </c>
      <c r="U5">
        <f>'[7]0.2_Price'!AS$155/'[7]0.2_Goos'!V$152</f>
        <v>0.12251950621096969</v>
      </c>
      <c r="V5">
        <f>'[7]0.2_Price'!AT$155/'[7]0.2_Goos'!W$152</f>
        <v>0.12811927909329915</v>
      </c>
    </row>
    <row r="6" spans="1:23" x14ac:dyDescent="0.25">
      <c r="A6">
        <v>0.5</v>
      </c>
      <c r="B6">
        <f>'[7]0.5_Price'!Z$155/'[7]0.5_Goos'!C$152</f>
        <v>0.30784224279714034</v>
      </c>
      <c r="C6">
        <f>'[7]0.5_Price'!AA$155/'[7]0.5_Goos'!D$152</f>
        <v>0.31560015653526269</v>
      </c>
      <c r="D6">
        <f>'[7]0.5_Price'!AB$155/'[7]0.5_Goos'!E$152</f>
        <v>0.32397432463175913</v>
      </c>
      <c r="E6">
        <f>'[7]0.5_Price'!AC$155/'[7]0.5_Goos'!F$152</f>
        <v>0.32946353903671194</v>
      </c>
      <c r="F6">
        <f>'[7]0.5_Price'!AD$155/'[7]0.5_Goos'!G$152</f>
        <v>0.34723691218900982</v>
      </c>
      <c r="G6">
        <f>'[7]0.5_Price'!AE$155/'[7]0.5_Goos'!H$152</f>
        <v>0.36156966486114889</v>
      </c>
      <c r="H6">
        <f>'[7]0.5_Price'!AF$155/'[7]0.5_Goos'!I$152</f>
        <v>0.37674966855878494</v>
      </c>
      <c r="I6">
        <f>'[7]0.5_Price'!AG$155/'[7]0.5_Goos'!J$152</f>
        <v>0.38931078000010255</v>
      </c>
      <c r="J6">
        <f>'[7]0.5_Price'!AH$155/'[7]0.5_Goos'!K$152</f>
        <v>0.40669409355756303</v>
      </c>
      <c r="K6">
        <f>'[7]0.5_Price'!AI$155/'[7]0.5_Goos'!L$152</f>
        <v>0.43089607239148292</v>
      </c>
      <c r="L6">
        <f>'[7]0.5_Price'!AJ$155/'[7]0.5_Goos'!M$152</f>
        <v>0.47351504177043929</v>
      </c>
      <c r="M6">
        <f>'[7]0.5_Price'!AK$155/'[7]0.5_Goos'!N$152</f>
        <v>0.48401419649463101</v>
      </c>
      <c r="N6">
        <f>'[7]0.5_Price'!AL$155/'[7]0.5_Goos'!O$152</f>
        <v>0.52000473649821632</v>
      </c>
      <c r="O6">
        <f>'[7]0.5_Price'!AM$155/'[7]0.5_Goos'!P$152</f>
        <v>0.53222440921828384</v>
      </c>
      <c r="P6">
        <f>'[7]0.5_Price'!AN$155/'[7]0.5_Goos'!Q$152</f>
        <v>0.55723749438687753</v>
      </c>
      <c r="Q6">
        <f>'[7]0.5_Price'!AO$155/'[7]0.5_Goos'!R$152</f>
        <v>0.60299802589960905</v>
      </c>
      <c r="R6">
        <f>'[7]0.5_Price'!AP$155/'[7]0.5_Goos'!S$152</f>
        <v>0.63821763104399587</v>
      </c>
      <c r="S6">
        <f>'[7]0.5_Price'!AQ$155/'[7]0.5_Goos'!T$152</f>
        <v>0.66692325376542194</v>
      </c>
      <c r="T6">
        <f>'[7]0.5_Price'!AR$155/'[7]0.5_Goos'!U$152</f>
        <v>0.71021119537743582</v>
      </c>
      <c r="U6">
        <f>'[7]0.5_Price'!AS$155/'[7]0.5_Goos'!V$152</f>
        <v>0.73554329317403333</v>
      </c>
      <c r="V6">
        <f>'[7]0.5_Price'!AT$155/'[7]0.5_Goos'!W$152</f>
        <v>0.77674767520545329</v>
      </c>
    </row>
    <row r="7" spans="1:23" x14ac:dyDescent="0.25">
      <c r="A7">
        <v>1</v>
      </c>
      <c r="B7">
        <f>'[7]1_Price'!Z$155/'[7]1_Goos'!C$152</f>
        <v>1.2473789312453616</v>
      </c>
      <c r="C7">
        <f>'[7]1_Price'!AA$155/'[7]1_Goos'!D$152</f>
        <v>1.2686759491164641</v>
      </c>
      <c r="D7">
        <f>'[7]1_Price'!AB$155/'[7]1_Goos'!E$152</f>
        <v>1.2986278394559914</v>
      </c>
      <c r="E7">
        <f>'[7]1_Price'!AC$155/'[7]1_Goos'!F$152</f>
        <v>1.3196763309200321</v>
      </c>
      <c r="F7">
        <f>'[7]1_Price'!AD$155/'[7]1_Goos'!G$152</f>
        <v>1.3784910241711303</v>
      </c>
      <c r="G7">
        <f>'[7]1_Price'!AE$155/'[7]1_Goos'!H$152</f>
        <v>1.4460091993000967</v>
      </c>
      <c r="H7">
        <f>'[7]1_Price'!AF$155/'[7]1_Goos'!I$152</f>
        <v>1.5058660809535813</v>
      </c>
      <c r="I7">
        <f>'[7]1_Price'!AG$155/'[7]1_Goos'!J$152</f>
        <v>1.5562792320597452</v>
      </c>
      <c r="J7">
        <f>'[7]1_Price'!AH$155/'[7]1_Goos'!K$152</f>
        <v>1.6898350644480176</v>
      </c>
      <c r="K7">
        <f>'[7]1_Price'!AI$155/'[7]1_Goos'!L$152</f>
        <v>1.8414988262518182</v>
      </c>
      <c r="L7">
        <f>'[7]1_Price'!AJ$155/'[7]1_Goos'!M$152</f>
        <v>1.9791849824152807</v>
      </c>
      <c r="M7">
        <f>'[7]1_Price'!AK$155/'[7]1_Goos'!N$152</f>
        <v>2.0109431014346484</v>
      </c>
      <c r="N7">
        <f>'[7]1_Price'!AL$155/'[7]1_Goos'!O$152</f>
        <v>2.0842909364403877</v>
      </c>
      <c r="O7">
        <f>'[7]1_Price'!AM$155/'[7]1_Goos'!P$152</f>
        <v>2.1756658893278247</v>
      </c>
      <c r="P7">
        <f>'[7]1_Price'!AN$155/'[7]1_Goos'!Q$152</f>
        <v>2.2275734796675093</v>
      </c>
      <c r="Q7">
        <f>'[7]1_Price'!AO$155/'[7]1_Goos'!R$152</f>
        <v>2.4166230958191655</v>
      </c>
      <c r="R7">
        <f>'[7]1_Price'!AP$155/'[7]1_Goos'!S$152</f>
        <v>2.5482320945195358</v>
      </c>
      <c r="S7">
        <f>'[7]1_Price'!AQ$155/'[7]1_Goos'!T$152</f>
        <v>2.667622151556766</v>
      </c>
      <c r="T7">
        <f>'[7]1_Price'!AR$155/'[7]1_Goos'!U$152</f>
        <v>2.8814065773098925</v>
      </c>
      <c r="U7">
        <f>'[7]1_Price'!AS$155/'[7]1_Goos'!V$152</f>
        <v>2.9796786927198702</v>
      </c>
      <c r="V7">
        <f>'[7]1_Price'!AT$155/'[7]1_Goos'!W$152</f>
        <v>3.1728180059577218</v>
      </c>
    </row>
    <row r="8" spans="1:23" x14ac:dyDescent="0.25">
      <c r="A8">
        <v>2</v>
      </c>
      <c r="B8">
        <f>'[7]2_Price'!Z$155/'[7]2_Goos'!C$152</f>
        <v>4.9309853179618983</v>
      </c>
      <c r="C8">
        <f>'[7]2_Price'!AA$155/'[7]2_Goos'!D$152</f>
        <v>5.0861116135905053</v>
      </c>
      <c r="D8">
        <f>'[7]2_Price'!AB$155/'[7]2_Goos'!E$152</f>
        <v>5.2002411013349494</v>
      </c>
      <c r="E8">
        <f>'[7]2_Price'!AC$155/'[7]2_Goos'!F$152</f>
        <v>5.2678143423857309</v>
      </c>
      <c r="F8">
        <f>'[7]2_Price'!AD$155/'[7]2_Goos'!G$152</f>
        <v>5.5354954695753831</v>
      </c>
      <c r="G8">
        <f>'[7]2_Price'!AE$155/'[7]2_Goos'!H$152</f>
        <v>5.7467270020544454</v>
      </c>
      <c r="H8">
        <f>'[7]2_Price'!AF$155/'[7]2_Goos'!I$152</f>
        <v>5.9648825192420007</v>
      </c>
      <c r="I8">
        <f>'[7]2_Price'!AG$155/'[7]2_Goos'!J$152</f>
        <v>6.1746024280936487</v>
      </c>
      <c r="J8">
        <f>'[7]2_Price'!AH$155/'[7]2_Goos'!K$152</f>
        <v>6.4245277826691414</v>
      </c>
      <c r="K8">
        <f>'[7]2_Price'!AI$155/'[7]2_Goos'!L$152</f>
        <v>6.8065558064732965</v>
      </c>
      <c r="L8">
        <f>'[7]2_Price'!AJ$155/'[7]2_Goos'!M$152</f>
        <v>7.5194923844159653</v>
      </c>
      <c r="M8">
        <f>'[7]2_Price'!AK$155/'[7]2_Goos'!N$152</f>
        <v>8.0070990767842734</v>
      </c>
      <c r="N8">
        <f>'[7]2_Price'!AL$155/'[7]2_Goos'!O$152</f>
        <v>8.3251370614248348</v>
      </c>
      <c r="O8">
        <f>'[7]2_Price'!AM$155/'[7]2_Goos'!P$152</f>
        <v>8.6662816562081382</v>
      </c>
      <c r="P8">
        <f>'[7]2_Price'!AN$155/'[7]2_Goos'!Q$152</f>
        <v>8.8855141805485562</v>
      </c>
      <c r="Q8">
        <f>'[7]2_Price'!AO$155/'[7]2_Goos'!R$152</f>
        <v>9.4819476414419732</v>
      </c>
      <c r="R8">
        <f>'[7]2_Price'!AP$155/'[7]2_Goos'!S$152</f>
        <v>10.102384694595953</v>
      </c>
      <c r="S8">
        <f>'[7]2_Price'!AQ$155/'[7]2_Goos'!T$152</f>
        <v>10.615433077321397</v>
      </c>
      <c r="T8">
        <f>'[7]2_Price'!AR$155/'[7]2_Goos'!U$152</f>
        <v>11.444791125552994</v>
      </c>
      <c r="U8">
        <f>'[7]2_Price'!AS$155/'[7]2_Goos'!V$152</f>
        <v>11.964052971016088</v>
      </c>
      <c r="V8">
        <f>'[7]2_Price'!AT$155/'[7]2_Goos'!W$152</f>
        <v>12.36813688216513</v>
      </c>
    </row>
    <row r="9" spans="1:23" x14ac:dyDescent="0.25">
      <c r="A9">
        <v>5</v>
      </c>
      <c r="B9">
        <f>'[7]5_Price'!Z$155/'[7]5_Goos'!C$152</f>
        <v>23.165299742508491</v>
      </c>
      <c r="C9">
        <f>'[7]5_Price'!AA$155/'[7]5_Goos'!D$152</f>
        <v>23.646836844190045</v>
      </c>
      <c r="D9">
        <f>'[7]5_Price'!AB$155/'[7]5_Goos'!E$152</f>
        <v>24.05219418983156</v>
      </c>
      <c r="E9">
        <f>'[7]5_Price'!AC$155/'[7]5_Goos'!F$152</f>
        <v>24.274848247205313</v>
      </c>
      <c r="F9">
        <f>'[7]5_Price'!AD$155/'[7]5_Goos'!G$152</f>
        <v>24.409668316775495</v>
      </c>
      <c r="G9">
        <f>'[7]5_Price'!AE$155/'[7]5_Goos'!H$152</f>
        <v>24.900505832996092</v>
      </c>
      <c r="H9">
        <f>'[7]5_Price'!AF$155/'[7]5_Goos'!I$152</f>
        <v>25.547307688678174</v>
      </c>
      <c r="I9">
        <f>'[7]5_Price'!AG$155/'[7]5_Goos'!J$152</f>
        <v>26.242427674595469</v>
      </c>
      <c r="J9">
        <f>'[7]5_Price'!AH$155/'[7]5_Goos'!K$152</f>
        <v>28.870282051430696</v>
      </c>
      <c r="K9">
        <f>'[7]5_Price'!AI$155/'[7]5_Goos'!L$152</f>
        <v>30.383701628842719</v>
      </c>
      <c r="L9">
        <f>'[7]5_Price'!AJ$155/'[7]5_Goos'!M$152</f>
        <v>30.90869172328215</v>
      </c>
      <c r="M9">
        <f>'[7]5_Price'!AK$155/'[7]5_Goos'!N$152</f>
        <v>31.062047594525918</v>
      </c>
      <c r="N9">
        <f>'[7]5_Price'!AL$155/'[7]5_Goos'!O$152</f>
        <v>32.269993994268511</v>
      </c>
      <c r="O9">
        <f>'[7]5_Price'!AM$155/'[7]5_Goos'!P$152</f>
        <v>32.510161889274066</v>
      </c>
      <c r="P9">
        <f>'[7]5_Price'!AN$155/'[7]5_Goos'!Q$152</f>
        <v>32.627445347490621</v>
      </c>
      <c r="Q9">
        <f>'[7]5_Price'!AO$155/'[7]5_Goos'!R$152</f>
        <v>34.472158573609349</v>
      </c>
      <c r="R9">
        <f>'[7]5_Price'!AP$155/'[7]5_Goos'!S$152</f>
        <v>35.044326290702266</v>
      </c>
      <c r="S9">
        <f>'[7]5_Price'!AQ$155/'[7]5_Goos'!T$152</f>
        <v>35.113082324691604</v>
      </c>
      <c r="T9">
        <f>'[7]5_Price'!AR$155/'[7]5_Goos'!U$152</f>
        <v>35.47295666308392</v>
      </c>
      <c r="U9">
        <f>'[7]5_Price'!AS$155/'[7]5_Goos'!V$152</f>
        <v>35.559359491378792</v>
      </c>
      <c r="V9">
        <f>'[7]5_Price'!AT$155/'[7]5_Goos'!W$152</f>
        <v>35.112741292543106</v>
      </c>
    </row>
    <row r="10" spans="1:23" x14ac:dyDescent="0.25">
      <c r="A10">
        <v>10</v>
      </c>
      <c r="B10">
        <f>'[7]10_Price'!Z$155/'[7]10_Goos'!C$152</f>
        <v>38.387217749809061</v>
      </c>
      <c r="C10">
        <f>'[7]10_Price'!AA$155/'[7]10_Goos'!D$152</f>
        <v>38.585387302351826</v>
      </c>
      <c r="D10">
        <f>'[7]10_Price'!AB$155/'[7]10_Goos'!E$152</f>
        <v>40.393337486034426</v>
      </c>
      <c r="E10">
        <f>'[7]10_Price'!AC$155/'[7]10_Goos'!F$152</f>
        <v>40.79119924237164</v>
      </c>
      <c r="F10">
        <f>'[7]10_Price'!AD$155/'[7]10_Goos'!G$152</f>
        <v>41.06499992226226</v>
      </c>
      <c r="G10">
        <f>'[7]10_Price'!AE$155/'[7]10_Goos'!H$152</f>
        <v>40.940184335524705</v>
      </c>
      <c r="H10">
        <f>'[7]10_Price'!AF$155/'[7]10_Goos'!I$152</f>
        <v>41.139841282668812</v>
      </c>
      <c r="I10">
        <f>'[7]10_Price'!AG$155/'[7]10_Goos'!J$152</f>
        <v>41.027285115008951</v>
      </c>
      <c r="J10">
        <f>'[7]10_Price'!AH$155/'[7]10_Goos'!K$152</f>
        <v>40.978463956139187</v>
      </c>
      <c r="K10">
        <f>'[7]10_Price'!AI$155/'[7]10_Goos'!L$152</f>
        <v>41.116180816067946</v>
      </c>
      <c r="L10">
        <f>'[7]10_Price'!AJ$155/'[7]10_Goos'!M$152</f>
        <v>40.776378215491647</v>
      </c>
      <c r="M10">
        <f>'[7]10_Price'!AK$155/'[7]10_Goos'!N$152</f>
        <v>40.933285944071656</v>
      </c>
      <c r="N10">
        <f>'[7]10_Price'!AL$155/'[7]10_Goos'!O$152</f>
        <v>41.341030738470067</v>
      </c>
      <c r="O10">
        <f>'[7]10_Price'!AM$155/'[7]10_Goos'!P$152</f>
        <v>41.188208641536733</v>
      </c>
      <c r="P10">
        <f>'[7]10_Price'!AN$155/'[7]10_Goos'!Q$152</f>
        <v>41.036077802032509</v>
      </c>
      <c r="Q10">
        <f>'[7]10_Price'!AO$155/'[7]10_Goos'!R$152</f>
        <v>41.414217279470179</v>
      </c>
      <c r="R10">
        <f>'[7]10_Price'!AP$155/'[7]10_Goos'!S$152</f>
        <v>41.257745462103529</v>
      </c>
      <c r="S10">
        <f>'[7]10_Price'!AQ$155/'[7]10_Goos'!T$152</f>
        <v>41.101189653868531</v>
      </c>
      <c r="T10">
        <f>'[7]10_Price'!AR$155/'[7]10_Goos'!U$152</f>
        <v>40.315018763938525</v>
      </c>
      <c r="U10">
        <f>'[7]10_Price'!AS$155/'[7]10_Goos'!V$152</f>
        <v>39.237288135593204</v>
      </c>
      <c r="V10">
        <f>'[7]10_Price'!AT$155/'[7]10_Goos'!W$152</f>
        <v>38.13559322033899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9.9304034388124282E-3</v>
      </c>
      <c r="C15">
        <f t="shared" si="0"/>
        <v>1.0049541611886788E-2</v>
      </c>
      <c r="D15">
        <f t="shared" si="0"/>
        <v>1.0073090814988108E-2</v>
      </c>
      <c r="E15">
        <f t="shared" si="0"/>
        <v>1.0059827437610412E-2</v>
      </c>
      <c r="F15">
        <f t="shared" si="0"/>
        <v>9.7847660006622136E-3</v>
      </c>
      <c r="G15">
        <f t="shared" si="0"/>
        <v>9.710626272954246E-3</v>
      </c>
      <c r="H15">
        <f t="shared" si="0"/>
        <v>9.691588155947407E-3</v>
      </c>
      <c r="I15">
        <f t="shared" si="0"/>
        <v>9.7098187796374833E-3</v>
      </c>
      <c r="J15">
        <f t="shared" si="0"/>
        <v>9.3282932428607173E-3</v>
      </c>
      <c r="K15">
        <f t="shared" si="0"/>
        <v>9.1010917694306151E-3</v>
      </c>
      <c r="L15">
        <f t="shared" si="0"/>
        <v>9.1666246633095756E-3</v>
      </c>
      <c r="M15">
        <f t="shared" si="0"/>
        <v>9.9752855300255915E-3</v>
      </c>
      <c r="N15">
        <f t="shared" si="0"/>
        <v>9.986097233562136E-3</v>
      </c>
      <c r="O15">
        <f t="shared" si="0"/>
        <v>1.0013721834116661E-2</v>
      </c>
      <c r="P15">
        <f t="shared" si="0"/>
        <v>1.0042889490687816E-2</v>
      </c>
      <c r="Q15">
        <f t="shared" si="0"/>
        <v>9.9471429071302121E-3</v>
      </c>
      <c r="R15">
        <f t="shared" si="0"/>
        <v>9.9461609871504715E-3</v>
      </c>
      <c r="S15">
        <f t="shared" si="0"/>
        <v>1.0043507637974533E-2</v>
      </c>
      <c r="T15">
        <f t="shared" si="0"/>
        <v>1.00128325140839E-2</v>
      </c>
      <c r="U15">
        <f t="shared" si="0"/>
        <v>1.0271924464779909E-2</v>
      </c>
      <c r="V15">
        <f t="shared" si="0"/>
        <v>1.0092274225862488E-2</v>
      </c>
      <c r="W15">
        <f>AVERAGE(B15:V15)</f>
        <v>9.8541670958797022E-3</v>
      </c>
    </row>
    <row r="16" spans="1:23" x14ac:dyDescent="0.25">
      <c r="A16">
        <v>0.2</v>
      </c>
      <c r="B16">
        <f t="shared" si="0"/>
        <v>3.9659947853446155E-2</v>
      </c>
      <c r="C16">
        <f t="shared" si="0"/>
        <v>4.0148784708927819E-2</v>
      </c>
      <c r="D16">
        <f t="shared" si="0"/>
        <v>4.0264474510211416E-2</v>
      </c>
      <c r="E16">
        <f t="shared" si="0"/>
        <v>4.0199821294077877E-2</v>
      </c>
      <c r="F16">
        <f t="shared" si="0"/>
        <v>3.9187822627536527E-2</v>
      </c>
      <c r="G16">
        <f t="shared" si="0"/>
        <v>3.8761391766186884E-2</v>
      </c>
      <c r="H16">
        <f t="shared" si="0"/>
        <v>3.8745112791077285E-2</v>
      </c>
      <c r="I16">
        <f t="shared" si="0"/>
        <v>3.8718543712675309E-2</v>
      </c>
      <c r="J16">
        <f t="shared" si="0"/>
        <v>3.739315080835115E-2</v>
      </c>
      <c r="K16">
        <f t="shared" si="0"/>
        <v>3.6860982979077216E-2</v>
      </c>
      <c r="L16">
        <f t="shared" si="0"/>
        <v>3.6926907894503556E-2</v>
      </c>
      <c r="M16">
        <f t="shared" si="0"/>
        <v>3.8294121098792044E-2</v>
      </c>
      <c r="N16">
        <f t="shared" si="0"/>
        <v>3.9714984638028764E-2</v>
      </c>
      <c r="O16">
        <f t="shared" si="0"/>
        <v>3.93729350546526E-2</v>
      </c>
      <c r="P16">
        <f t="shared" si="0"/>
        <v>4.0086831653168259E-2</v>
      </c>
      <c r="Q16">
        <f t="shared" si="0"/>
        <v>3.9685249171765441E-2</v>
      </c>
      <c r="R16">
        <f t="shared" si="0"/>
        <v>3.9886917235288644E-2</v>
      </c>
      <c r="S16">
        <f t="shared" si="0"/>
        <v>4.016737928867227E-2</v>
      </c>
      <c r="T16">
        <f t="shared" si="0"/>
        <v>4.0153623669379489E-2</v>
      </c>
      <c r="U16">
        <f t="shared" si="0"/>
        <v>4.1118361691251042E-2</v>
      </c>
      <c r="V16">
        <f t="shared" si="0"/>
        <v>4.0380279881393977E-2</v>
      </c>
      <c r="W16">
        <f t="shared" ref="W16:W21" si="1">AVERAGE(B16:V16)</f>
        <v>3.9320363063260179E-2</v>
      </c>
    </row>
    <row r="17" spans="1:23" x14ac:dyDescent="0.25">
      <c r="A17">
        <v>0.5</v>
      </c>
      <c r="B17">
        <f t="shared" si="0"/>
        <v>0.24679127976756507</v>
      </c>
      <c r="C17">
        <f t="shared" si="0"/>
        <v>0.24876341098375365</v>
      </c>
      <c r="D17">
        <f t="shared" si="0"/>
        <v>0.24947434113800865</v>
      </c>
      <c r="E17">
        <f t="shared" si="0"/>
        <v>0.24965480649866736</v>
      </c>
      <c r="F17">
        <f t="shared" si="0"/>
        <v>0.25189638967565936</v>
      </c>
      <c r="G17">
        <f t="shared" si="0"/>
        <v>0.25004658686553122</v>
      </c>
      <c r="H17">
        <f t="shared" si="0"/>
        <v>0.25018803021329117</v>
      </c>
      <c r="I17">
        <f t="shared" si="0"/>
        <v>0.25015483852781828</v>
      </c>
      <c r="J17">
        <f t="shared" si="0"/>
        <v>0.24067088091251623</v>
      </c>
      <c r="K17">
        <f t="shared" si="0"/>
        <v>0.23399204292110665</v>
      </c>
      <c r="L17">
        <f t="shared" si="0"/>
        <v>0.23924749125399558</v>
      </c>
      <c r="M17">
        <f t="shared" si="0"/>
        <v>0.24069014988505905</v>
      </c>
      <c r="N17">
        <f t="shared" si="0"/>
        <v>0.24948759667222631</v>
      </c>
      <c r="O17">
        <f t="shared" si="0"/>
        <v>0.2446259840855966</v>
      </c>
      <c r="P17">
        <f t="shared" si="0"/>
        <v>0.25015448400384599</v>
      </c>
      <c r="Q17">
        <f t="shared" si="0"/>
        <v>0.24952092320180783</v>
      </c>
      <c r="R17">
        <f t="shared" si="0"/>
        <v>0.25045506349935936</v>
      </c>
      <c r="S17">
        <f t="shared" si="0"/>
        <v>0.25000664107404419</v>
      </c>
      <c r="T17">
        <f t="shared" si="0"/>
        <v>0.24648072957496178</v>
      </c>
      <c r="U17">
        <f t="shared" si="0"/>
        <v>0.24685322446717387</v>
      </c>
      <c r="V17">
        <f t="shared" si="0"/>
        <v>0.24481318302749305</v>
      </c>
      <c r="W17">
        <f t="shared" si="1"/>
        <v>0.24685562277378484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3.9530772842530597</v>
      </c>
      <c r="C19">
        <f t="shared" si="2"/>
        <v>4.008991907770139</v>
      </c>
      <c r="D19">
        <f t="shared" si="2"/>
        <v>4.0044121520707456</v>
      </c>
      <c r="E19">
        <f t="shared" si="2"/>
        <v>3.9917472329849208</v>
      </c>
      <c r="F19">
        <f t="shared" si="2"/>
        <v>4.0156195234595806</v>
      </c>
      <c r="G19">
        <f t="shared" si="2"/>
        <v>3.974198092817113</v>
      </c>
      <c r="H19">
        <f t="shared" si="2"/>
        <v>3.9610976000367657</v>
      </c>
      <c r="I19">
        <f t="shared" si="2"/>
        <v>3.9675414931300756</v>
      </c>
      <c r="J19">
        <f t="shared" si="2"/>
        <v>3.8018667725821542</v>
      </c>
      <c r="K19">
        <f t="shared" si="2"/>
        <v>3.6962042600523088</v>
      </c>
      <c r="L19">
        <f t="shared" si="2"/>
        <v>3.7992873082735401</v>
      </c>
      <c r="M19">
        <f t="shared" si="2"/>
        <v>3.9817631195392069</v>
      </c>
      <c r="N19">
        <f t="shared" si="2"/>
        <v>3.9942298437677537</v>
      </c>
      <c r="O19">
        <f t="shared" si="2"/>
        <v>3.983277808747371</v>
      </c>
      <c r="P19">
        <f t="shared" si="2"/>
        <v>3.9888759053976619</v>
      </c>
      <c r="Q19">
        <f t="shared" si="2"/>
        <v>3.9236352817475111</v>
      </c>
      <c r="R19">
        <f t="shared" si="2"/>
        <v>3.964468038968302</v>
      </c>
      <c r="S19">
        <f t="shared" si="2"/>
        <v>3.979361571550327</v>
      </c>
      <c r="T19">
        <f t="shared" si="2"/>
        <v>3.9719459293516142</v>
      </c>
      <c r="U19">
        <f t="shared" si="2"/>
        <v>4.015215801706197</v>
      </c>
      <c r="V19">
        <f t="shared" si="2"/>
        <v>3.8981551601576285</v>
      </c>
      <c r="W19">
        <f t="shared" si="1"/>
        <v>3.9464272423030473</v>
      </c>
    </row>
    <row r="20" spans="1:23" x14ac:dyDescent="0.25">
      <c r="A20">
        <v>5</v>
      </c>
      <c r="B20">
        <f t="shared" si="2"/>
        <v>18.571180867533698</v>
      </c>
      <c r="C20">
        <f t="shared" si="2"/>
        <v>18.63898882977821</v>
      </c>
      <c r="D20">
        <f t="shared" si="2"/>
        <v>18.521237154370009</v>
      </c>
      <c r="E20">
        <f t="shared" si="2"/>
        <v>18.394546964619529</v>
      </c>
      <c r="F20">
        <f t="shared" si="2"/>
        <v>17.70752793363506</v>
      </c>
      <c r="G20">
        <f t="shared" si="2"/>
        <v>17.220157274966532</v>
      </c>
      <c r="H20">
        <f t="shared" si="2"/>
        <v>16.965192331379484</v>
      </c>
      <c r="I20">
        <f t="shared" si="2"/>
        <v>16.8622873929015</v>
      </c>
      <c r="J20">
        <f t="shared" si="2"/>
        <v>17.08467450985291</v>
      </c>
      <c r="K20">
        <f t="shared" si="2"/>
        <v>16.49944121370179</v>
      </c>
      <c r="L20">
        <f t="shared" si="2"/>
        <v>15.616878663642144</v>
      </c>
      <c r="M20">
        <f t="shared" si="2"/>
        <v>15.446507448353765</v>
      </c>
      <c r="N20">
        <f t="shared" si="2"/>
        <v>15.482480602914361</v>
      </c>
      <c r="O20">
        <f t="shared" si="2"/>
        <v>14.942626093806219</v>
      </c>
      <c r="P20">
        <f t="shared" si="2"/>
        <v>14.64707927496095</v>
      </c>
      <c r="Q20">
        <f t="shared" si="2"/>
        <v>14.264598659694711</v>
      </c>
      <c r="R20">
        <f t="shared" si="2"/>
        <v>13.752407547990563</v>
      </c>
      <c r="S20">
        <f t="shared" si="2"/>
        <v>13.162689590128188</v>
      </c>
      <c r="T20">
        <f t="shared" si="2"/>
        <v>12.310986218474518</v>
      </c>
      <c r="U20">
        <f t="shared" si="2"/>
        <v>11.933957704318775</v>
      </c>
      <c r="V20">
        <f t="shared" si="2"/>
        <v>11.066736644399574</v>
      </c>
      <c r="W20">
        <f t="shared" si="1"/>
        <v>15.671056329591549</v>
      </c>
    </row>
    <row r="21" spans="1:23" x14ac:dyDescent="0.25">
      <c r="A21">
        <v>10</v>
      </c>
      <c r="B21">
        <f t="shared" si="2"/>
        <v>30.774303452026341</v>
      </c>
      <c r="C21">
        <f t="shared" si="2"/>
        <v>30.413903037433318</v>
      </c>
      <c r="D21">
        <f t="shared" si="2"/>
        <v>31.104629254641278</v>
      </c>
      <c r="E21">
        <f t="shared" si="2"/>
        <v>30.910002920135305</v>
      </c>
      <c r="F21">
        <f t="shared" si="2"/>
        <v>29.789820319616616</v>
      </c>
      <c r="G21">
        <f t="shared" si="2"/>
        <v>28.312533803616699</v>
      </c>
      <c r="H21">
        <f t="shared" si="2"/>
        <v>27.319721058208067</v>
      </c>
      <c r="I21">
        <f t="shared" si="2"/>
        <v>26.362418947600482</v>
      </c>
      <c r="J21">
        <f t="shared" si="2"/>
        <v>24.249978485045077</v>
      </c>
      <c r="K21">
        <f t="shared" si="2"/>
        <v>22.327562868859228</v>
      </c>
      <c r="L21">
        <f t="shared" si="2"/>
        <v>20.602610962483435</v>
      </c>
      <c r="M21">
        <f t="shared" si="2"/>
        <v>20.35526809031494</v>
      </c>
      <c r="N21">
        <f t="shared" si="2"/>
        <v>19.834577800867606</v>
      </c>
      <c r="O21">
        <f t="shared" si="2"/>
        <v>18.931311486554534</v>
      </c>
      <c r="P21">
        <f t="shared" si="2"/>
        <v>18.421873925414847</v>
      </c>
      <c r="Q21">
        <f t="shared" si="2"/>
        <v>17.137226467428075</v>
      </c>
      <c r="R21">
        <f t="shared" si="2"/>
        <v>16.190732999100145</v>
      </c>
      <c r="S21">
        <f t="shared" si="2"/>
        <v>15.407425534340677</v>
      </c>
      <c r="T21">
        <f t="shared" si="2"/>
        <v>13.991437057652931</v>
      </c>
      <c r="U21">
        <f t="shared" si="2"/>
        <v>13.168295035119089</v>
      </c>
      <c r="V21">
        <f t="shared" si="2"/>
        <v>12.019470750837371</v>
      </c>
      <c r="W21">
        <f t="shared" si="1"/>
        <v>22.267862107490291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Q25" sqref="Q25"/>
    </sheetView>
  </sheetViews>
  <sheetFormatPr baseColWidth="10" defaultRowHeight="15" x14ac:dyDescent="0.25"/>
  <sheetData>
    <row r="1" spans="1:23" s="2" customFormat="1" x14ac:dyDescent="0.25">
      <c r="A1" s="1" t="s">
        <v>0</v>
      </c>
    </row>
    <row r="3" spans="1:23" x14ac:dyDescent="0.25"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</row>
    <row r="4" spans="1:23" x14ac:dyDescent="0.25">
      <c r="A4">
        <v>0.1</v>
      </c>
      <c r="B4">
        <f>'[8]0.1_Price'!Z$155/'[8]0.1_Goos'!C$152</f>
        <v>1.2100895430092324</v>
      </c>
      <c r="C4">
        <f>'[8]0.1_Price'!AA$155/'[8]0.1_Goos'!D$152</f>
        <v>1.2270949434973486</v>
      </c>
      <c r="D4">
        <f>'[8]0.1_Price'!AB$155/'[8]0.1_Goos'!E$152</f>
        <v>1.2448904787484125</v>
      </c>
      <c r="E4">
        <f>'[8]0.1_Price'!AC$155/'[8]0.1_Goos'!F$152</f>
        <v>1.2628412525948258</v>
      </c>
      <c r="F4">
        <f>'[8]0.1_Price'!AD$155/'[8]0.1_Goos'!G$152</f>
        <v>1.3127774161567187</v>
      </c>
      <c r="G4">
        <f>'[8]0.1_Price'!AE$155/'[8]0.1_Goos'!H$152</f>
        <v>1.3614641169805688</v>
      </c>
      <c r="H4">
        <f>'[8]0.1_Price'!AF$155/'[8]0.1_Goos'!I$152</f>
        <v>1.3997813104155852</v>
      </c>
      <c r="I4">
        <f>'[8]0.1_Price'!AG$155/'[8]0.1_Goos'!J$152</f>
        <v>1.4426307069286124</v>
      </c>
      <c r="J4">
        <f>'[8]0.1_Price'!AH$155/'[8]0.1_Goos'!K$152</f>
        <v>1.5608551596857207</v>
      </c>
      <c r="K4">
        <f>'[8]0.1_Price'!AI$155/'[8]0.1_Goos'!L$152</f>
        <v>1.6995824852049317</v>
      </c>
      <c r="L4">
        <f>'[8]0.1_Price'!AJ$155/'[8]0.1_Goos'!M$152</f>
        <v>1.8076568401655364</v>
      </c>
      <c r="M4">
        <f>'[8]0.1_Price'!AK$155/'[8]0.1_Goos'!N$152</f>
        <v>1.8252049287665655</v>
      </c>
      <c r="N4">
        <f>'[8]0.1_Price'!AL$155/'[8]0.1_Goos'!O$152</f>
        <v>1.879799498489817</v>
      </c>
      <c r="O4">
        <f>'[8]0.1_Price'!AM$155/'[8]0.1_Goos'!P$152</f>
        <v>1.9607848986120622</v>
      </c>
      <c r="P4">
        <f>'[8]0.1_Price'!AN$155/'[8]0.1_Goos'!Q$152</f>
        <v>2.0008482448461611</v>
      </c>
      <c r="Q4">
        <f>'[8]0.1_Price'!AO$155/'[8]0.1_Goos'!R$152</f>
        <v>2.1296610547286572</v>
      </c>
      <c r="R4">
        <f>'[8]0.1_Price'!AP$155/'[8]0.1_Goos'!S$152</f>
        <v>2.2134337468045011</v>
      </c>
      <c r="S4">
        <f>'[8]0.1_Price'!AQ$155/'[8]0.1_Goos'!T$152</f>
        <v>2.2635971069808574</v>
      </c>
      <c r="T4">
        <f>'[8]0.1_Price'!AR$155/'[8]0.1_Goos'!U$152</f>
        <v>2.4069544071476563</v>
      </c>
      <c r="U4">
        <f>'[8]0.1_Price'!AS$155/'[8]0.1_Goos'!V$152</f>
        <v>2.4208725887223035</v>
      </c>
      <c r="V4">
        <f>'[8]0.1_Price'!AT$155/'[8]0.1_Goos'!W$152</f>
        <v>2.4337160135895415</v>
      </c>
    </row>
    <row r="5" spans="1:23" x14ac:dyDescent="0.25">
      <c r="A5">
        <v>0.2</v>
      </c>
      <c r="B5">
        <f>'[8]0.2_Price'!Z$155/'[8]0.2_Goos'!C$152</f>
        <v>1.2430396009970579</v>
      </c>
      <c r="C5">
        <f>'[8]0.2_Price'!AA$155/'[8]0.2_Goos'!D$152</f>
        <v>1.2641510297235028</v>
      </c>
      <c r="D5">
        <f>'[8]0.2_Price'!AB$155/'[8]0.2_Goos'!E$152</f>
        <v>1.2923232673658205</v>
      </c>
      <c r="E5">
        <f>'[8]0.2_Price'!AC$155/'[8]0.2_Goos'!F$152</f>
        <v>1.3130905275866374</v>
      </c>
      <c r="F5">
        <f>'[8]0.2_Price'!AD$155/'[8]0.2_Goos'!G$152</f>
        <v>1.3695354171010865</v>
      </c>
      <c r="G5">
        <f>'[8]0.2_Price'!AE$155/'[8]0.2_Goos'!H$152</f>
        <v>1.4351271471164795</v>
      </c>
      <c r="H5">
        <f>'[8]0.2_Price'!AF$155/'[8]0.2_Goos'!I$152</f>
        <v>1.4944211468325825</v>
      </c>
      <c r="I5">
        <f>'[8]0.2_Price'!AG$155/'[8]0.2_Goos'!J$152</f>
        <v>1.5442537085556889</v>
      </c>
      <c r="J5">
        <f>'[8]0.2_Price'!AH$155/'[8]0.2_Goos'!K$152</f>
        <v>1.6771951889879457</v>
      </c>
      <c r="K5">
        <f>'[8]0.2_Price'!AI$155/'[8]0.2_Goos'!L$152</f>
        <v>1.8281351071672438</v>
      </c>
      <c r="L5">
        <f>'[8]0.2_Price'!AJ$155/'[8]0.2_Goos'!M$152</f>
        <v>1.9630377506908587</v>
      </c>
      <c r="M5">
        <f>'[8]0.2_Price'!AK$155/'[8]0.2_Goos'!N$152</f>
        <v>1.9938871912572165</v>
      </c>
      <c r="N5">
        <f>'[8]0.2_Price'!AL$155/'[8]0.2_Goos'!O$152</f>
        <v>2.0624933330176929</v>
      </c>
      <c r="O5">
        <f>'[8]0.2_Price'!AM$155/'[8]0.2_Goos'!P$152</f>
        <v>2.1482369085281183</v>
      </c>
      <c r="P5">
        <f>'[8]0.2_Price'!AN$155/'[8]0.2_Goos'!Q$152</f>
        <v>2.1963743990740578</v>
      </c>
      <c r="Q5">
        <f>'[8]0.2_Price'!AO$155/'[8]0.2_Goos'!R$152</f>
        <v>2.3720949000221476</v>
      </c>
      <c r="R5">
        <f>'[8]0.2_Price'!AP$155/'[8]0.2_Goos'!S$152</f>
        <v>2.4990831015380897</v>
      </c>
      <c r="S5">
        <f>'[8]0.2_Price'!AQ$155/'[8]0.2_Goos'!T$152</f>
        <v>2.5999493397824005</v>
      </c>
      <c r="T5">
        <f>'[8]0.2_Price'!AR$155/'[8]0.2_Goos'!U$152</f>
        <v>2.7880739502870493</v>
      </c>
      <c r="U5">
        <f>'[8]0.2_Price'!AS$155/'[8]0.2_Goos'!V$152</f>
        <v>2.8384856742122406</v>
      </c>
      <c r="V5">
        <f>'[8]0.2_Price'!AT$155/'[8]0.2_Goos'!W$152</f>
        <v>2.9562406803466628</v>
      </c>
    </row>
    <row r="6" spans="1:23" x14ac:dyDescent="0.25">
      <c r="A6">
        <v>0.5</v>
      </c>
      <c r="B6">
        <f>'[8]0.5_Price'!Z$155/'[8]0.5_Goos'!C$152</f>
        <v>1.2473789312453616</v>
      </c>
      <c r="C6">
        <f>'[8]0.5_Price'!AA$155/'[8]0.5_Goos'!D$152</f>
        <v>1.2686759491164641</v>
      </c>
      <c r="D6">
        <f>'[8]0.5_Price'!AB$155/'[8]0.5_Goos'!E$152</f>
        <v>1.2986278394559914</v>
      </c>
      <c r="E6">
        <f>'[8]0.5_Price'!AC$155/'[8]0.5_Goos'!F$152</f>
        <v>1.3196763309200321</v>
      </c>
      <c r="F6">
        <f>'[8]0.5_Price'!AD$155/'[8]0.5_Goos'!G$152</f>
        <v>1.3784910241711303</v>
      </c>
      <c r="G6">
        <f>'[8]0.5_Price'!AE$155/'[8]0.5_Goos'!H$152</f>
        <v>1.4460091993000967</v>
      </c>
      <c r="H6">
        <f>'[8]0.5_Price'!AF$155/'[8]0.5_Goos'!I$152</f>
        <v>1.5058660809535813</v>
      </c>
      <c r="I6">
        <f>'[8]0.5_Price'!AG$155/'[8]0.5_Goos'!J$152</f>
        <v>1.5562737161285989</v>
      </c>
      <c r="J6">
        <f>'[8]0.5_Price'!AH$155/'[8]0.5_Goos'!K$152</f>
        <v>1.6898205684556948</v>
      </c>
      <c r="K6">
        <f>'[8]0.5_Price'!AI$155/'[8]0.5_Goos'!L$152</f>
        <v>1.8414745506376946</v>
      </c>
      <c r="L6">
        <f>'[8]0.5_Price'!AJ$155/'[8]0.5_Goos'!M$152</f>
        <v>1.9791502330103501</v>
      </c>
      <c r="M6">
        <f>'[8]0.5_Price'!AK$155/'[8]0.5_Goos'!N$152</f>
        <v>2.0109036999030345</v>
      </c>
      <c r="N6">
        <f>'[8]0.5_Price'!AL$155/'[8]0.5_Goos'!O$152</f>
        <v>2.0842464157602616</v>
      </c>
      <c r="O6">
        <f>'[8]0.5_Price'!AM$155/'[8]0.5_Goos'!P$152</f>
        <v>2.1756158315995306</v>
      </c>
      <c r="P6">
        <f>'[8]0.5_Price'!AN$155/'[8]0.5_Goos'!Q$152</f>
        <v>2.2275175586145313</v>
      </c>
      <c r="Q6">
        <f>'[8]0.5_Price'!AO$155/'[8]0.5_Goos'!R$152</f>
        <v>2.4165609238765824</v>
      </c>
      <c r="R6">
        <f>'[8]0.5_Price'!AP$155/'[8]0.5_Goos'!S$152</f>
        <v>2.5481631633005604</v>
      </c>
      <c r="S6">
        <f>'[8]0.5_Price'!AQ$155/'[8]0.5_Goos'!T$152</f>
        <v>2.6675460608182826</v>
      </c>
      <c r="T6">
        <f>'[8]0.5_Price'!AR$155/'[8]0.5_Goos'!U$152</f>
        <v>2.8813051484872489</v>
      </c>
      <c r="U6">
        <f>'[8]0.5_Price'!AS$155/'[8]0.5_Goos'!V$152</f>
        <v>2.9795290279898548</v>
      </c>
      <c r="V6">
        <f>'[8]0.5_Price'!AT$155/'[8]0.5_Goos'!W$152</f>
        <v>3.1726012928527458</v>
      </c>
    </row>
    <row r="7" spans="1:23" x14ac:dyDescent="0.25">
      <c r="A7">
        <v>1</v>
      </c>
      <c r="B7">
        <f>'[8]1_Price'!Z$155/'[8]1_Goos'!C$152</f>
        <v>1.2473789312453616</v>
      </c>
      <c r="C7">
        <f>'[8]1_Price'!AA$155/'[8]1_Goos'!D$152</f>
        <v>1.2686759491164641</v>
      </c>
      <c r="D7">
        <f>'[8]1_Price'!AB$155/'[8]1_Goos'!E$152</f>
        <v>1.2986278394559914</v>
      </c>
      <c r="E7">
        <f>'[8]1_Price'!AC$155/'[8]1_Goos'!F$152</f>
        <v>1.3196763309200321</v>
      </c>
      <c r="F7">
        <f>'[8]1_Price'!AD$155/'[8]1_Goos'!G$152</f>
        <v>1.3784910241711303</v>
      </c>
      <c r="G7">
        <f>'[8]1_Price'!AE$155/'[8]1_Goos'!H$152</f>
        <v>1.4460091993000967</v>
      </c>
      <c r="H7">
        <f>'[8]1_Price'!AF$155/'[8]1_Goos'!I$152</f>
        <v>1.5058660809535813</v>
      </c>
      <c r="I7">
        <f>'[8]1_Price'!AG$155/'[8]1_Goos'!J$152</f>
        <v>1.5562792320597452</v>
      </c>
      <c r="J7">
        <f>'[8]1_Price'!AH$155/'[8]1_Goos'!K$152</f>
        <v>1.6898350644480176</v>
      </c>
      <c r="K7">
        <f>'[8]1_Price'!AI$155/'[8]1_Goos'!L$152</f>
        <v>1.8414988262518182</v>
      </c>
      <c r="L7">
        <f>'[8]1_Price'!AJ$155/'[8]1_Goos'!M$152</f>
        <v>1.9791849824152807</v>
      </c>
      <c r="M7">
        <f>'[8]1_Price'!AK$155/'[8]1_Goos'!N$152</f>
        <v>2.0109431014346484</v>
      </c>
      <c r="N7">
        <f>'[8]1_Price'!AL$155/'[8]1_Goos'!O$152</f>
        <v>2.0842909364403877</v>
      </c>
      <c r="O7">
        <f>'[8]1_Price'!AM$155/'[8]1_Goos'!P$152</f>
        <v>2.1756658893278247</v>
      </c>
      <c r="P7">
        <f>'[8]1_Price'!AN$155/'[8]1_Goos'!Q$152</f>
        <v>2.2275734796675093</v>
      </c>
      <c r="Q7">
        <f>'[8]1_Price'!AO$155/'[8]1_Goos'!R$152</f>
        <v>2.4166230958191655</v>
      </c>
      <c r="R7">
        <f>'[8]1_Price'!AP$155/'[8]1_Goos'!S$152</f>
        <v>2.5482320945195358</v>
      </c>
      <c r="S7">
        <f>'[8]1_Price'!AQ$155/'[8]1_Goos'!T$152</f>
        <v>2.667622151556766</v>
      </c>
      <c r="T7">
        <f>'[8]1_Price'!AR$155/'[8]1_Goos'!U$152</f>
        <v>2.8814065773098925</v>
      </c>
      <c r="U7">
        <f>'[8]1_Price'!AS$155/'[8]1_Goos'!V$152</f>
        <v>2.9796786927198702</v>
      </c>
      <c r="V7">
        <f>'[8]1_Price'!AT$155/'[8]1_Goos'!W$152</f>
        <v>3.1728180059577218</v>
      </c>
    </row>
    <row r="8" spans="1:23" x14ac:dyDescent="0.25">
      <c r="A8">
        <v>2</v>
      </c>
      <c r="B8">
        <f>'[8]2_Price'!Z$155/'[8]2_Goos'!C$152</f>
        <v>1.2473789312453616</v>
      </c>
      <c r="C8">
        <f>'[8]2_Price'!AA$155/'[8]2_Goos'!D$152</f>
        <v>1.2686759491164641</v>
      </c>
      <c r="D8">
        <f>'[8]2_Price'!AB$155/'[8]2_Goos'!E$152</f>
        <v>1.2986278394559914</v>
      </c>
      <c r="E8">
        <f>'[8]2_Price'!AC$155/'[8]2_Goos'!F$152</f>
        <v>1.3196763309200321</v>
      </c>
      <c r="F8">
        <f>'[8]2_Price'!AD$155/'[8]2_Goos'!G$152</f>
        <v>1.3784910241711303</v>
      </c>
      <c r="G8">
        <f>'[8]2_Price'!AE$155/'[8]2_Goos'!H$152</f>
        <v>1.4460091993000967</v>
      </c>
      <c r="H8">
        <f>'[8]2_Price'!AF$155/'[8]2_Goos'!I$152</f>
        <v>1.5058660809535813</v>
      </c>
      <c r="I8">
        <f>'[8]2_Price'!AG$155/'[8]2_Goos'!J$152</f>
        <v>1.5562792320597452</v>
      </c>
      <c r="J8">
        <f>'[8]2_Price'!AH$155/'[8]2_Goos'!K$152</f>
        <v>1.6898350644480176</v>
      </c>
      <c r="K8">
        <f>'[8]2_Price'!AI$155/'[8]2_Goos'!L$152</f>
        <v>1.8414988262518182</v>
      </c>
      <c r="L8">
        <f>'[8]2_Price'!AJ$155/'[8]2_Goos'!M$152</f>
        <v>1.9791849824152807</v>
      </c>
      <c r="M8">
        <f>'[8]2_Price'!AK$155/'[8]2_Goos'!N$152</f>
        <v>2.0109431014346484</v>
      </c>
      <c r="N8">
        <f>'[8]2_Price'!AL$155/'[8]2_Goos'!O$152</f>
        <v>2.0842909364403877</v>
      </c>
      <c r="O8">
        <f>'[8]2_Price'!AM$155/'[8]2_Goos'!P$152</f>
        <v>2.1756658893278247</v>
      </c>
      <c r="P8">
        <f>'[8]2_Price'!AN$155/'[8]2_Goos'!Q$152</f>
        <v>2.2275734796675093</v>
      </c>
      <c r="Q8">
        <f>'[8]2_Price'!AO$155/'[8]2_Goos'!R$152</f>
        <v>2.4166230958191655</v>
      </c>
      <c r="R8">
        <f>'[8]2_Price'!AP$155/'[8]2_Goos'!S$152</f>
        <v>2.5482320945195358</v>
      </c>
      <c r="S8">
        <f>'[8]2_Price'!AQ$155/'[8]2_Goos'!T$152</f>
        <v>2.667622151556766</v>
      </c>
      <c r="T8">
        <f>'[8]2_Price'!AR$155/'[8]2_Goos'!U$152</f>
        <v>2.8814065773098925</v>
      </c>
      <c r="U8">
        <f>'[8]2_Price'!AS$155/'[8]2_Goos'!V$152</f>
        <v>2.9796786927198702</v>
      </c>
      <c r="V8">
        <f>'[8]2_Price'!AT$155/'[8]2_Goos'!W$152</f>
        <v>3.1728180059577218</v>
      </c>
    </row>
    <row r="9" spans="1:23" x14ac:dyDescent="0.25">
      <c r="A9">
        <v>5</v>
      </c>
      <c r="B9">
        <f>'[8]5_Price'!Z$155/'[8]5_Goos'!C$152</f>
        <v>1.2473789312453616</v>
      </c>
      <c r="C9">
        <f>'[8]5_Price'!AA$155/'[8]5_Goos'!D$152</f>
        <v>1.2686759491164641</v>
      </c>
      <c r="D9">
        <f>'[8]5_Price'!AB$155/'[8]5_Goos'!E$152</f>
        <v>1.2986278394559914</v>
      </c>
      <c r="E9">
        <f>'[8]5_Price'!AC$155/'[8]5_Goos'!F$152</f>
        <v>1.3196763309200321</v>
      </c>
      <c r="F9">
        <f>'[8]5_Price'!AD$155/'[8]5_Goos'!G$152</f>
        <v>1.3784910241711303</v>
      </c>
      <c r="G9">
        <f>'[8]5_Price'!AE$155/'[8]5_Goos'!H$152</f>
        <v>1.4460091993000967</v>
      </c>
      <c r="H9">
        <f>'[8]5_Price'!AF$155/'[8]5_Goos'!I$152</f>
        <v>1.5058660809535813</v>
      </c>
      <c r="I9">
        <f>'[8]5_Price'!AG$155/'[8]5_Goos'!J$152</f>
        <v>1.5562792320597452</v>
      </c>
      <c r="J9">
        <f>'[8]5_Price'!AH$155/'[8]5_Goos'!K$152</f>
        <v>1.6898350644480176</v>
      </c>
      <c r="K9">
        <f>'[8]5_Price'!AI$155/'[8]5_Goos'!L$152</f>
        <v>1.8414988262518182</v>
      </c>
      <c r="L9">
        <f>'[8]5_Price'!AJ$155/'[8]5_Goos'!M$152</f>
        <v>1.9791849824152807</v>
      </c>
      <c r="M9">
        <f>'[8]5_Price'!AK$155/'[8]5_Goos'!N$152</f>
        <v>2.0109431014346484</v>
      </c>
      <c r="N9">
        <f>'[8]5_Price'!AL$155/'[8]5_Goos'!O$152</f>
        <v>2.0842909364403877</v>
      </c>
      <c r="O9">
        <f>'[8]5_Price'!AM$155/'[8]5_Goos'!P$152</f>
        <v>2.1756658893278247</v>
      </c>
      <c r="P9">
        <f>'[8]5_Price'!AN$155/'[8]5_Goos'!Q$152</f>
        <v>2.2275734796675093</v>
      </c>
      <c r="Q9">
        <f>'[8]5_Price'!AO$155/'[8]5_Goos'!R$152</f>
        <v>2.4166230958191655</v>
      </c>
      <c r="R9">
        <f>'[8]5_Price'!AP$155/'[8]5_Goos'!S$152</f>
        <v>2.5482320945195358</v>
      </c>
      <c r="S9">
        <f>'[8]5_Price'!AQ$155/'[8]5_Goos'!T$152</f>
        <v>2.667622151556766</v>
      </c>
      <c r="T9">
        <f>'[8]5_Price'!AR$155/'[8]5_Goos'!U$152</f>
        <v>2.8814065773098925</v>
      </c>
      <c r="U9">
        <f>'[8]5_Price'!AS$155/'[8]5_Goos'!V$152</f>
        <v>2.9796786927198702</v>
      </c>
      <c r="V9">
        <f>'[8]5_Price'!AT$155/'[8]5_Goos'!W$152</f>
        <v>3.1728180059577218</v>
      </c>
    </row>
    <row r="10" spans="1:23" x14ac:dyDescent="0.25">
      <c r="A10">
        <v>10</v>
      </c>
      <c r="B10">
        <f>'[8]10_Price'!Z$155/'[8]10_Goos'!C$152</f>
        <v>1.2473789312453616</v>
      </c>
      <c r="C10">
        <f>'[8]10_Price'!AA$155/'[8]10_Goos'!D$152</f>
        <v>1.2686759491164641</v>
      </c>
      <c r="D10">
        <f>'[8]10_Price'!AB$155/'[8]10_Goos'!E$152</f>
        <v>1.2986278394559914</v>
      </c>
      <c r="E10">
        <f>'[8]10_Price'!AC$155/'[8]10_Goos'!F$152</f>
        <v>1.3196763309200321</v>
      </c>
      <c r="F10">
        <f>'[8]10_Price'!AD$155/'[8]10_Goos'!G$152</f>
        <v>1.3784910241711303</v>
      </c>
      <c r="G10">
        <f>'[8]10_Price'!AE$155/'[8]10_Goos'!H$152</f>
        <v>1.4460091993000967</v>
      </c>
      <c r="H10">
        <f>'[8]10_Price'!AF$155/'[8]10_Goos'!I$152</f>
        <v>1.5058660809535813</v>
      </c>
      <c r="I10">
        <f>'[8]10_Price'!AG$155/'[8]10_Goos'!J$152</f>
        <v>1.5562792320597452</v>
      </c>
      <c r="J10">
        <f>'[8]10_Price'!AH$155/'[8]10_Goos'!K$152</f>
        <v>1.6898350644480176</v>
      </c>
      <c r="K10">
        <f>'[8]10_Price'!AI$155/'[8]10_Goos'!L$152</f>
        <v>1.8414988262518182</v>
      </c>
      <c r="L10">
        <f>'[8]10_Price'!AJ$155/'[8]10_Goos'!M$152</f>
        <v>1.9791849824152807</v>
      </c>
      <c r="M10">
        <f>'[8]10_Price'!AK$155/'[8]10_Goos'!N$152</f>
        <v>2.0109431014346484</v>
      </c>
      <c r="N10">
        <f>'[8]10_Price'!AL$155/'[8]10_Goos'!O$152</f>
        <v>2.0842909364403877</v>
      </c>
      <c r="O10">
        <f>'[8]10_Price'!AM$155/'[8]10_Goos'!P$152</f>
        <v>2.1756658893278247</v>
      </c>
      <c r="P10">
        <f>'[8]10_Price'!AN$155/'[8]10_Goos'!Q$152</f>
        <v>2.2275734796675093</v>
      </c>
      <c r="Q10">
        <f>'[8]10_Price'!AO$155/'[8]10_Goos'!R$152</f>
        <v>2.4166230958191655</v>
      </c>
      <c r="R10">
        <f>'[8]10_Price'!AP$155/'[8]10_Goos'!S$152</f>
        <v>2.5482320945195358</v>
      </c>
      <c r="S10">
        <f>'[8]10_Price'!AQ$155/'[8]10_Goos'!T$152</f>
        <v>2.667622151556766</v>
      </c>
      <c r="T10">
        <f>'[8]10_Price'!AR$155/'[8]10_Goos'!U$152</f>
        <v>2.8814065773098925</v>
      </c>
      <c r="U10">
        <f>'[8]10_Price'!AS$155/'[8]10_Goos'!V$152</f>
        <v>2.9796786927198702</v>
      </c>
      <c r="V10">
        <f>'[8]10_Price'!AT$155/'[8]10_Goos'!W$152</f>
        <v>3.1728180059577218</v>
      </c>
    </row>
    <row r="12" spans="1:23" s="2" customFormat="1" x14ac:dyDescent="0.25">
      <c r="A12" s="1" t="s">
        <v>1</v>
      </c>
    </row>
    <row r="14" spans="1:23" x14ac:dyDescent="0.25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 t="s">
        <v>2</v>
      </c>
    </row>
    <row r="15" spans="1:23" x14ac:dyDescent="0.25">
      <c r="A15">
        <v>0.1</v>
      </c>
      <c r="B15">
        <f t="shared" ref="B15:V18" si="0">B4/B$7</f>
        <v>0.97010580562002913</v>
      </c>
      <c r="C15">
        <f t="shared" si="0"/>
        <v>0.96722488067337176</v>
      </c>
      <c r="D15">
        <f t="shared" si="0"/>
        <v>0.95861989164648587</v>
      </c>
      <c r="E15">
        <f t="shared" si="0"/>
        <v>0.95693256217940736</v>
      </c>
      <c r="F15">
        <f t="shared" si="0"/>
        <v>0.95232931744773286</v>
      </c>
      <c r="G15">
        <f t="shared" si="0"/>
        <v>0.94153212693221466</v>
      </c>
      <c r="H15">
        <f t="shared" si="0"/>
        <v>0.92955232083398909</v>
      </c>
      <c r="I15">
        <f t="shared" si="0"/>
        <v>0.92697420694824906</v>
      </c>
      <c r="J15">
        <f t="shared" si="0"/>
        <v>0.92367308060066322</v>
      </c>
      <c r="K15">
        <f t="shared" si="0"/>
        <v>0.92293432989270885</v>
      </c>
      <c r="L15">
        <f t="shared" si="0"/>
        <v>0.91333395121035044</v>
      </c>
      <c r="M15">
        <f t="shared" si="0"/>
        <v>0.90763628640931038</v>
      </c>
      <c r="N15">
        <f t="shared" si="0"/>
        <v>0.90188920636012215</v>
      </c>
      <c r="O15">
        <f t="shared" si="0"/>
        <v>0.90123437988810395</v>
      </c>
      <c r="P15">
        <f t="shared" si="0"/>
        <v>0.89821874030607085</v>
      </c>
      <c r="Q15">
        <f t="shared" si="0"/>
        <v>0.88125494555317219</v>
      </c>
      <c r="R15">
        <f t="shared" si="0"/>
        <v>0.86861544188416628</v>
      </c>
      <c r="S15">
        <f t="shared" si="0"/>
        <v>0.84854487569008663</v>
      </c>
      <c r="T15">
        <f t="shared" si="0"/>
        <v>0.83534008220207889</v>
      </c>
      <c r="U15">
        <f t="shared" si="0"/>
        <v>0.81246095246347361</v>
      </c>
      <c r="V15">
        <f t="shared" si="0"/>
        <v>0.76705187912438089</v>
      </c>
      <c r="W15">
        <f>AVERAGE(B15:V15)</f>
        <v>0.90406948875553206</v>
      </c>
    </row>
    <row r="16" spans="1:23" x14ac:dyDescent="0.25">
      <c r="A16">
        <v>0.2</v>
      </c>
      <c r="B16">
        <f t="shared" si="0"/>
        <v>0.99652124134887277</v>
      </c>
      <c r="C16">
        <f t="shared" si="0"/>
        <v>0.99643335290141466</v>
      </c>
      <c r="D16">
        <f t="shared" si="0"/>
        <v>0.99514520488578784</v>
      </c>
      <c r="E16">
        <f t="shared" si="0"/>
        <v>0.99500953136834447</v>
      </c>
      <c r="F16">
        <f t="shared" si="0"/>
        <v>0.9935033258011754</v>
      </c>
      <c r="G16">
        <f t="shared" si="0"/>
        <v>0.99247442396017649</v>
      </c>
      <c r="H16">
        <f t="shared" si="0"/>
        <v>0.99239976631006166</v>
      </c>
      <c r="I16">
        <f t="shared" si="0"/>
        <v>0.99227290112447208</v>
      </c>
      <c r="J16">
        <f t="shared" si="0"/>
        <v>0.99252005374607333</v>
      </c>
      <c r="K16">
        <f t="shared" si="0"/>
        <v>0.99274302057972263</v>
      </c>
      <c r="L16">
        <f t="shared" si="0"/>
        <v>0.99184147420888524</v>
      </c>
      <c r="M16">
        <f t="shared" si="0"/>
        <v>0.99151845213061285</v>
      </c>
      <c r="N16">
        <f t="shared" si="0"/>
        <v>0.98954195739107265</v>
      </c>
      <c r="O16">
        <f t="shared" si="0"/>
        <v>0.98739283410460577</v>
      </c>
      <c r="P16">
        <f t="shared" si="0"/>
        <v>0.9859941407642776</v>
      </c>
      <c r="Q16">
        <f t="shared" si="0"/>
        <v>0.98157420746575952</v>
      </c>
      <c r="R16">
        <f t="shared" si="0"/>
        <v>0.98071251316269403</v>
      </c>
      <c r="S16">
        <f t="shared" si="0"/>
        <v>0.97463178518934057</v>
      </c>
      <c r="T16">
        <f t="shared" si="0"/>
        <v>0.96760865760569637</v>
      </c>
      <c r="U16">
        <f t="shared" si="0"/>
        <v>0.95261468330373977</v>
      </c>
      <c r="V16">
        <f t="shared" si="0"/>
        <v>0.93173975777861084</v>
      </c>
      <c r="W16">
        <f t="shared" ref="W16:W21" si="1">AVERAGE(B16:V16)</f>
        <v>0.98448539453006645</v>
      </c>
    </row>
    <row r="17" spans="1:23" x14ac:dyDescent="0.25">
      <c r="A17">
        <v>0.5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1</v>
      </c>
      <c r="I17">
        <f t="shared" si="0"/>
        <v>0.99999645569314766</v>
      </c>
      <c r="J17">
        <f t="shared" si="0"/>
        <v>0.99999142165254606</v>
      </c>
      <c r="K17">
        <f t="shared" si="0"/>
        <v>0.99998681746967333</v>
      </c>
      <c r="L17">
        <f t="shared" si="0"/>
        <v>0.99998244256841107</v>
      </c>
      <c r="M17">
        <f t="shared" si="0"/>
        <v>0.99998040644134301</v>
      </c>
      <c r="N17">
        <f t="shared" si="0"/>
        <v>0.99997863989170244</v>
      </c>
      <c r="O17">
        <f t="shared" si="0"/>
        <v>0.9999769919965471</v>
      </c>
      <c r="P17">
        <f t="shared" si="0"/>
        <v>0.99997489597829725</v>
      </c>
      <c r="Q17">
        <f t="shared" si="0"/>
        <v>0.9999742732150948</v>
      </c>
      <c r="R17">
        <f t="shared" si="0"/>
        <v>0.99997294939533821</v>
      </c>
      <c r="S17">
        <f t="shared" si="0"/>
        <v>0.99997147619334359</v>
      </c>
      <c r="T17">
        <f t="shared" si="0"/>
        <v>0.99996479885086598</v>
      </c>
      <c r="U17">
        <f t="shared" si="0"/>
        <v>0.99994977152053977</v>
      </c>
      <c r="V17">
        <f t="shared" si="0"/>
        <v>0.99993169696321405</v>
      </c>
      <c r="W17">
        <f t="shared" si="1"/>
        <v>0.99998252561095546</v>
      </c>
    </row>
    <row r="18" spans="1:23" x14ac:dyDescent="0.25">
      <c r="A18">
        <v>1</v>
      </c>
      <c r="B18">
        <f>B7/B$7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 t="shared" si="1"/>
        <v>1</v>
      </c>
    </row>
    <row r="19" spans="1:23" x14ac:dyDescent="0.25">
      <c r="A19">
        <v>2</v>
      </c>
      <c r="B19">
        <f t="shared" ref="B19:V21" si="2">B8/B$7</f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1"/>
        <v>1</v>
      </c>
    </row>
    <row r="20" spans="1:23" x14ac:dyDescent="0.25">
      <c r="A20">
        <v>5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2"/>
        <v>1</v>
      </c>
      <c r="H20">
        <f t="shared" si="2"/>
        <v>1</v>
      </c>
      <c r="I20">
        <f t="shared" si="2"/>
        <v>1</v>
      </c>
      <c r="J20">
        <f t="shared" si="2"/>
        <v>1</v>
      </c>
      <c r="K20">
        <f t="shared" si="2"/>
        <v>1</v>
      </c>
      <c r="L20">
        <f t="shared" si="2"/>
        <v>1</v>
      </c>
      <c r="M20">
        <f t="shared" si="2"/>
        <v>1</v>
      </c>
      <c r="N20">
        <f t="shared" si="2"/>
        <v>1</v>
      </c>
      <c r="O20">
        <f t="shared" si="2"/>
        <v>1</v>
      </c>
      <c r="P20">
        <f t="shared" si="2"/>
        <v>1</v>
      </c>
      <c r="Q20">
        <f t="shared" si="2"/>
        <v>1</v>
      </c>
      <c r="R20">
        <f t="shared" si="2"/>
        <v>1</v>
      </c>
      <c r="S20">
        <f t="shared" si="2"/>
        <v>1</v>
      </c>
      <c r="T20">
        <f t="shared" si="2"/>
        <v>1</v>
      </c>
      <c r="U20">
        <f t="shared" si="2"/>
        <v>1</v>
      </c>
      <c r="V20">
        <f t="shared" si="2"/>
        <v>1</v>
      </c>
      <c r="W20">
        <f t="shared" si="1"/>
        <v>1</v>
      </c>
    </row>
    <row r="21" spans="1:23" x14ac:dyDescent="0.25">
      <c r="A21">
        <v>10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1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Data --&gt;</vt:lpstr>
      <vt:lpstr>Demand - Growth</vt:lpstr>
      <vt:lpstr>Demand - Total</vt:lpstr>
      <vt:lpstr>Supply - EE Generation</vt:lpstr>
      <vt:lpstr>Supply - Issue rates</vt:lpstr>
      <vt:lpstr>WTP - Korrekturfaktor</vt:lpstr>
      <vt:lpstr>WTP - Derating factors</vt:lpstr>
      <vt:lpstr>WTP - Percentages</vt:lpstr>
      <vt:lpstr>LCOE Cap</vt:lpstr>
      <vt:lpstr>Analyse --&gt;</vt:lpstr>
      <vt:lpstr>Zusammenführung und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2020-11-13T09:02:27Z</dcterms:modified>
</cp:coreProperties>
</file>