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Valkyrie\PycharmProjects\Spacy\AIThreatLandscapes\"/>
    </mc:Choice>
  </mc:AlternateContent>
  <xr:revisionPtr revIDLastSave="0" documentId="13_ncr:1_{40750356-35B3-4521-9714-0A545C601F1D}" xr6:coauthVersionLast="47" xr6:coauthVersionMax="47" xr10:uidLastSave="{00000000-0000-0000-0000-000000000000}"/>
  <bookViews>
    <workbookView xWindow="-96" yWindow="-96" windowWidth="23232" windowHeight="12552" activeTab="7" xr2:uid="{AD8CFCA5-C028-4706-81B1-E5066E7463F6}"/>
  </bookViews>
  <sheets>
    <sheet name="TRAMFull Sensitive" sheetId="2" r:id="rId1"/>
    <sheet name="TRAMMedium Sensitivity" sheetId="4" r:id="rId2"/>
    <sheet name="TRAMLow Sensitivity" sheetId="3" r:id="rId3"/>
    <sheet name="THREATHUNTER" sheetId="6" r:id="rId4"/>
    <sheet name="TRAP" sheetId="7" r:id="rId5"/>
    <sheet name="GPT4.o" sheetId="8" r:id="rId6"/>
    <sheet name="Gemini1.5pro" sheetId="10" r:id="rId7"/>
    <sheet name="Stats"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102" i="2" s="1"/>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2" i="2"/>
  <c r="J75" i="10"/>
  <c r="J102" i="10" s="1"/>
  <c r="J10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2" i="7"/>
  <c r="J10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2" i="6"/>
  <c r="J10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2" i="3"/>
  <c r="J10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2" i="4"/>
  <c r="J10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2" i="8"/>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I10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2" i="10"/>
  <c r="I2" i="8"/>
  <c r="E102" i="10"/>
  <c r="D102" i="10"/>
  <c r="C102" i="10"/>
  <c r="D102" i="8"/>
  <c r="C102" i="8"/>
  <c r="E102" i="8"/>
  <c r="I10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2" i="7"/>
  <c r="I10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E102" i="7"/>
  <c r="D102" i="7"/>
  <c r="C102" i="7"/>
  <c r="E102" i="6"/>
  <c r="D102" i="6"/>
  <c r="C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02" i="6" s="1"/>
  <c r="I102" i="4"/>
  <c r="E102" i="4"/>
  <c r="D102" i="4"/>
  <c r="C10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2" i="4"/>
  <c r="I103" i="3"/>
  <c r="I102" i="3"/>
  <c r="E102" i="3"/>
  <c r="D102" i="3"/>
  <c r="C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103" i="2"/>
  <c r="D103" i="2"/>
  <c r="C103" i="2"/>
  <c r="I102" i="2"/>
  <c r="E102" i="2"/>
  <c r="D102" i="2"/>
  <c r="C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<sst xmlns="http://schemas.openxmlformats.org/spreadsheetml/2006/main" count="3391" uniqueCount="1134">
  <si>
    <t>Coverage</t>
  </si>
  <si>
    <t>Text</t>
  </si>
  <si>
    <t>Techniques</t>
  </si>
  <si>
    <t>APT Shadow Lynx has shifted to using this strategy in ongoing operations.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</si>
  <si>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T1056.001,T1012,T1518.001,T1112,T1562.001</t>
  </si>
  <si>
    <t>Whispering Cobra group has adopted this approach to breach defenses.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</si>
  <si>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T1552.001,T1566.001,T1072,T1012,T1140</t>
  </si>
  <si>
    <t xml:space="preserve">Cyber group Storm Jackal has employed this method across multiple targets.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</si>
  <si>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T1548.002,T1059.003,T1012,T1047,T1027</t>
  </si>
  <si>
    <t xml:space="preserve">The Black Lotus cyber group uses this technique for attacking the aerospace inductry.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</si>
  <si>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T1218.011,T1057,T1518.001,T1003.001</t>
  </si>
  <si>
    <t xml:space="preserve">Whispering Cobra group has adopted this approach to breach defenses. 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Chromeβ€™s Remote Desktop).(Citation: Google Chrome Remote Desktop)(Citation: Chrome Remote Desktop)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</si>
  <si>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T1219,T1055</t>
  </si>
  <si>
    <t>The advanced Hawk Talon APT has been deploying this tactic widely.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</si>
  <si>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T1047,T1562.001</t>
  </si>
  <si>
    <t>Whispering Cobra group has adopted this approach to breach defenses.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</si>
  <si>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T1003.001,T1190</t>
  </si>
  <si>
    <t>Whispering Cobra group has adopted this approach to breach defenses.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</si>
  <si>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T1518.001,T1548.002,T1113,T1071.001,T1574.002</t>
  </si>
  <si>
    <t>The notorious Ghost Raven group continues to attack the Energy Sector.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</si>
  <si>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T1190,T1027,T1033,T1056.001,T1574.002</t>
  </si>
  <si>
    <t>The notorious Ghost Raven group continues to attack the Energy Sector.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</si>
  <si>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T1484.001,T1190,T1074.001</t>
  </si>
  <si>
    <t>Cyber group Storm Jackal has employed this method across multiple targets.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</si>
  <si>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T1543.003,T1053.005,T1573.001</t>
  </si>
  <si>
    <t>Operation Silent Viper has been observed using this strategy in recent campaigns. 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</si>
  <si>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T1005,T1564.001,T1210,T1484.001</t>
  </si>
  <si>
    <t xml:space="preserve">The notorious Ghost Raven group continues to attack the Energy Sector.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</si>
  <si>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T1569.002,T1557.001,T1071.001</t>
  </si>
  <si>
    <t>APT Midnight Panther is actively leveraging this technique.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</si>
  <si>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T1543.003,T1090,T1057,T1095,T1072</t>
  </si>
  <si>
    <t>The notorious Ghost Raven group continues to attack the Energy Sector.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</si>
  <si>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T1573.001,T1053.005,T1105</t>
  </si>
  <si>
    <t xml:space="preserve">Operation Silent Viper has been observed using this strategy in recent campaigns.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</si>
  <si>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T1210,T1012,T1016</t>
  </si>
  <si>
    <t>Cyber group Storm Jackal has employed this method across multiple targets.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</si>
  <si>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T1071.001,T1140,T1012,T1057</t>
  </si>
  <si>
    <t>Dark Hydra has recently executed this technique in targeted attacks.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</si>
  <si>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T1210,T1562.001</t>
  </si>
  <si>
    <t xml:space="preserve">Red Mamba has integrated this technique into their latest hacking efforts.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</si>
  <si>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T1552.001,T1071.001,T1566.001</t>
  </si>
  <si>
    <t>The notorious Ghost Raven group continues to attack the Energy Sector.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</si>
  <si>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T1574.002,T1003.001,T1057</t>
  </si>
  <si>
    <t xml:space="preserve">Dark Hydra has recently executed this technique in targeted attacks.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</si>
  <si>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T1557.001,T1053.005,T1068,T1003.001</t>
  </si>
  <si>
    <t xml:space="preserve">The Black Lotus cyber group uses this technique for attacking the aerospace inductry.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</si>
  <si>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T1003.001,T1005,T1074.001,T1218.011</t>
  </si>
  <si>
    <t xml:space="preserve">Operation Silent Viper has been observed using this strategy in recent campaigns.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</si>
  <si>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T1056.001,T1547.001,T1033,T1218.011</t>
  </si>
  <si>
    <t>Operation Silent Viper has been observed using this strategy in recent campaigns.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</si>
  <si>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T1053.005,T1484.001,T1573.001</t>
  </si>
  <si>
    <t>APT Midnight Panther is actively leveraging this technique.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t>
  </si>
  <si>
    <t>T1012,T1070.004,T1557.001</t>
  </si>
  <si>
    <t>The Black Lotus cyber group uses this technique for attacking the aerospace inductry.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</si>
  <si>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T1056.001,T1074.001</t>
  </si>
  <si>
    <t>The advanced Hawk Talon APT has been deploying this tactic widely.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</si>
  <si>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T1071.001,T1570</t>
  </si>
  <si>
    <t>APT Midnight Panther is actively leveraging this technique. Adversaries may steal data by exfiltrating it over an existing command and control channel. Stolen data is encoded into the normal communications channel using the same protocol as command and control communications.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</si>
  <si>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T1041,T1566.001,T1557.001,T1570,T1072</t>
  </si>
  <si>
    <t>The notorious Ghost Raven group continues to attack the Energy Sector. 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t>
  </si>
  <si>
    <t>T1005,T1082,T1562.001,T1518.001</t>
  </si>
  <si>
    <t xml:space="preserve">Operation Silent Viper has been observed using this strategy in recent campaigns.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</si>
  <si>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T1113,T1566.001</t>
  </si>
  <si>
    <t>Whispering Cobra group has adopted this approach to breach defenses.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</si>
  <si>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T1564.001,T1070.004,T1112</t>
  </si>
  <si>
    <t>Dark Hydra has recently executed this technique in targeted attacks.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</si>
  <si>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T1484.001,T1036.005</t>
  </si>
  <si>
    <t>The advanced Hawk Talon APT has been deploying this tactic widely.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</si>
  <si>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T1112,T1033,T1059.003</t>
  </si>
  <si>
    <t>The advanced Hawk Talon APT has been deploying this tactic widely.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</si>
  <si>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T1055,T1569.002</t>
  </si>
  <si>
    <t>The Black Lotus cyber group uses this technique for attacking the aerospace inductry. 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Chromeβ€™s Remote Desktop).(Citation: Google Chrome Remote Desktop)(Citation: Chrome Remote Desktop)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</si>
  <si>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T1219,T1078,T1106</t>
  </si>
  <si>
    <t>APT Midnight Panther is actively leveraging this technique. 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t>
  </si>
  <si>
    <t>T1083,T1543.003</t>
  </si>
  <si>
    <t xml:space="preserve">APT Midnight Panther is actively leveraging this technique.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</si>
  <si>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T1072,T1053.005,T1566.001,T1056.001</t>
  </si>
  <si>
    <t>Cyber group Storm Jackal has employed this method across multiple targets. 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</si>
  <si>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T1083,T1218.011,T1204.002</t>
  </si>
  <si>
    <t>The Black Lotus cyber group uses this technique for attacking the aerospace inductry. 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</si>
  <si>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T1140,T1036.005,T1543.003,T1570,T1033</t>
  </si>
  <si>
    <t>Red Mamba has integrated this technique into their latest hacking efforts.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</si>
  <si>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T1518.001,T1562.001,T1569.002,T1012</t>
  </si>
  <si>
    <t xml:space="preserve">The notorious Ghost Raven group continues to attack the Energy Sector.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</si>
  <si>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T1057,T1557.001,T1543.003,T1095,T1055</t>
  </si>
  <si>
    <t>Operation Silent Viper has been observed using this strategy in recent campaigns.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</si>
  <si>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T1573.001,T1557.001,T1047,T1059.003,T1068</t>
  </si>
  <si>
    <t xml:space="preserve">APT Midnight Panther is actively leveraging this technique.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</si>
  <si>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T1566.001,T1082,T1003.001</t>
  </si>
  <si>
    <t>Operation Silent Viper has been observed using this strategy in recent campaigns.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</si>
  <si>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T1068,T1210</t>
  </si>
  <si>
    <t>Dark Hydra has recently executed this technique in targeted attacks.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</si>
  <si>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T1557.001,T1570</t>
  </si>
  <si>
    <t>The Black Lotus cyber group uses this technique for attacking the aerospace inductry.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</si>
  <si>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T1072,T1548.002,T1564.001,T1574.002,T1057</t>
  </si>
  <si>
    <t>The advanced Hawk Talon APT has been deploying this tactic widely.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</si>
  <si>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T1047,T1547.001,T1562.001</t>
  </si>
  <si>
    <t>Red Mamba has integrated this technique into their latest hacking efforts. 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</si>
  <si>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T1021.001,T1562.001,T1570</t>
  </si>
  <si>
    <t>Whispering Cobra group has adopted this approach to breach defenses.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</si>
  <si>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T1056.001,T1113,T1068,T1082,T1072</t>
  </si>
  <si>
    <t>APT Midnight Panther is actively leveraging this technique. 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</si>
  <si>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T1566.001,T1095,T1056.001,T1548.002,T1210</t>
  </si>
  <si>
    <t>Red Mamba has integrated this technique into their latest hacking efforts. 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</si>
  <si>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T1140,T1547.001</t>
  </si>
  <si>
    <t>The Black Lotus cyber group uses this technique for attacking the aerospace inductry.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</si>
  <si>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 xml:space="preserve">Red Mamba has integrated this technique into their latest hacking efforts.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Chromeβ€™s Remote Desktop).(Citation: Google Chrome Remote Desktop)(Citation: Chrome Remote Desktop)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</si>
  <si>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T1574.002,T1219,T1055</t>
  </si>
  <si>
    <t xml:space="preserve">Whispering Cobra group has adopted this approach to breach defenses.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</si>
  <si>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T1056.001,T1113</t>
  </si>
  <si>
    <t>Cyber group Storm Jackal has employed this method across multiple targets.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t>
  </si>
  <si>
    <t>T1003.001,T1218.011,T1552.001,T1543.003</t>
  </si>
  <si>
    <t>APT Midnight Panther is actively leveraging this technique.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</si>
  <si>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T1557.001,T1078,T1072</t>
  </si>
  <si>
    <t xml:space="preserve">The notorious Ghost Raven group continues to attack the Energy Sector.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steal data by exfiltrating it over an existing command and control channel. Stolen data is encoded into the normal communications channel using the same protocol as command and control communications.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</si>
  <si>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T1562.001,T1047,T1564.001,T1041,T1071.001</t>
  </si>
  <si>
    <t>APT Midnight Panther is actively leveraging this technique.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</si>
  <si>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T1573.001,T1055,T1070.004</t>
  </si>
  <si>
    <t>Cyber group Storm Jackal has employed this method across multiple targets.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</si>
  <si>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T1570,T1068,T1057</t>
  </si>
  <si>
    <t>The advanced Hawk Talon APT has been deploying this tactic widely.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</si>
  <si>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T1056.001,T1570</t>
  </si>
  <si>
    <t>The Black Lotus cyber group uses this technique for attacking the aerospace inductry.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</si>
  <si>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T1484.001,T1068</t>
  </si>
  <si>
    <t xml:space="preserve">The advanced Hawk Talon APT has been deploying this tactic widely. 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</si>
  <si>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T1070.004,T1003.001</t>
  </si>
  <si>
    <t>APT Shadow Lynx has shifted to using this strategy in ongoing operations.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t>
  </si>
  <si>
    <t>T1190,T1047</t>
  </si>
  <si>
    <t>Dark Hydra has recently executed this technique in targeted attacks. 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</si>
  <si>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T1016,T1564.001,T1078,T1190</t>
  </si>
  <si>
    <t xml:space="preserve">The Black Lotus cyber group uses this technique for attacking the aerospace inductry.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</si>
  <si>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T1027,T1056.001</t>
  </si>
  <si>
    <t>Dark Hydra has recently executed this technique in targeted attacks.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</si>
  <si>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T1057,T1055,T1090</t>
  </si>
  <si>
    <t>APT Shadow Lynx has shifted to using this strategy in ongoing operations.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</si>
  <si>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T1090,T1113,T1484.001</t>
  </si>
  <si>
    <t>APT Shadow Lynx has shifted to using this strategy in ongoing operations.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</si>
  <si>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T1562.001,T1518.001,T1078,T1140</t>
  </si>
  <si>
    <t>The Black Lotus cyber group uses this technique for attacking the aerospace inductry.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t>
  </si>
  <si>
    <t>T1082,T1557.001,T1564.001</t>
  </si>
  <si>
    <t>Red Mamba has integrated this technique into their latest hacking efforts.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</si>
  <si>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T1518.001,T1027,T1190,T1218.011,T1072</t>
  </si>
  <si>
    <t>Operation Silent Viper has been observed using this strategy in recent campaigns. 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</si>
  <si>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T1110,T1033,T1112,T1057</t>
  </si>
  <si>
    <t>Operation Silent Viper has been observed using this strategy in recent campaigns. 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</si>
  <si>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T1016,T1057,T1569.002,T1082</t>
  </si>
  <si>
    <t>Whispering Cobra group has adopted this approach to breach defenses.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</si>
  <si>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T1033,T1095,T1057</t>
  </si>
  <si>
    <t>APT Midnight Panther is actively leveraging this technique.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</si>
  <si>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T1562.001,T1078</t>
  </si>
  <si>
    <t>APT Midnight Panther is actively leveraging this technique.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</si>
  <si>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T1003.001,T1547.001,T1113,T1106</t>
  </si>
  <si>
    <t>Cyber group Storm Jackal has employed this method across multiple targets.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</si>
  <si>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T1027,T1021.001,T1547.001,T1003.001,T1574.002</t>
  </si>
  <si>
    <t>The Black Lotus cyber group uses this technique for attacking the aerospace inductry.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</si>
  <si>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T1573.001,T1106</t>
  </si>
  <si>
    <t>Dark Hydra has recently executed this technique in targeted attacks. 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</si>
  <si>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T1518.001,T1005,T1570,T1106,T1204.002</t>
  </si>
  <si>
    <t>The notorious Ghost Raven group continues to attack the Energy Sector. 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</si>
  <si>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T1113,T1068,T1557.001,T1548.002,T1090</t>
  </si>
  <si>
    <t>APT Shadow Lynx has shifted to using this strategy in ongoing operations.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</si>
  <si>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T1071.001,T1543.003,T1021.001,T1072</t>
  </si>
  <si>
    <t>Red Mamba has integrated this technique into their latest hacking efforts.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</si>
  <si>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T1027,T1070.004</t>
  </si>
  <si>
    <t>Operation Silent Viper has been observed using this strategy in recent campaigns. 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</si>
  <si>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T1021.001,T1016,T1068,T1210,T1057</t>
  </si>
  <si>
    <t>The notorious Ghost Raven group continues to attack the Energy Sector.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</si>
  <si>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T1552.001,T1204.002</t>
  </si>
  <si>
    <t>The notorious Ghost Raven group continues to attack the Energy Sector.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</si>
  <si>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T1573.001,T1552.001,T1057,T1053.005,T1033</t>
  </si>
  <si>
    <t xml:space="preserve">Whispering Cobra group has adopted this approach to breach defenses.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steal data by exfiltrating it over an existing command and control channel. Stolen data is encoded into the normal communications channel using the same protocol as command and control communications.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</si>
  <si>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T1095,T1041,T1082,T1056.001,T1053.005</t>
  </si>
  <si>
    <t>Red Mamba has integrated this technique into their latest hacking efforts.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Adversaries may set files and directories to be hidden to evade detection mechanisms. To prevent normal users from accidentally changing special files on a system, most operating systems have the concept of a β€hiddenβ€™ file. These files donβ€™t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β€“a&lt;/code&gt; for Linux and macOS).
On Linux and Mac, users can mark specific files as hidden simply by putting a β€.β€ as the first character in the file or folder name  (Citation: Sofacy Komplex Trojan) (Citation: Antiquated Mac Malware). Files and folders that start with a period, β€.β€™, are by default hidden from being viewed in the Finder application and standard command-line utilities like β€lsβ€.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doesnβ€™t clutter up the userβ€™s workspace. For example, SSH utilities create a .ssh folder thatβ€™s hidden and contains the userβ€™s known hosts and keys.
Adversaries can use this to their advantage to hide files and folders anywhere on the system and evading a typical user or system analysis that does not incorporate investigation of hidden files.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t>
  </si>
  <si>
    <t>T1072,T1564.001,T1053.005,T1204.002,T1543.003</t>
  </si>
  <si>
    <t>Red Mamba has integrated this technique into their latest hacking efforts.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</si>
  <si>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T1078,T1547.001</t>
  </si>
  <si>
    <t>The notorious Ghost Raven group continues to attack the Energy Sector. Adversaries may steal data by exfiltrating it over an existing command and control channel. Stolen data is encoded into the normal communications channel using the same protocol as command and control communications.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</si>
  <si>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T1041,T1090,T1562.001</t>
  </si>
  <si>
    <t>The advanced Hawk Talon APT has been deploying this tactic widely. 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Azure AD.(Citation: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Chromeβ€™s Remote Desktop).(Citation: Google Chrome Remote Desktop)(Citation: Chrome Remote Desktop)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</si>
  <si>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T1072,T1219,T1078,T1547.001</t>
  </si>
  <si>
    <t>The Black Lotus cyber group uses this technique for attacking the aerospace inductry. 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β€disabled by defaultβ€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t>
  </si>
  <si>
    <t>T1055,T1573.001,T1082,T1047</t>
  </si>
  <si>
    <t>Operation Silent Viper has been observed using this strategy in recent campaigns.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</si>
  <si>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T1570,T1569.002,T1112,T1547.001</t>
  </si>
  <si>
    <t>Operation Silent Viper has been observed using this strategy in recent campaigns. 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</si>
  <si>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T1569.002,T1074.001,T1570,T1112</t>
  </si>
  <si>
    <t xml:space="preserve">The Black Lotus cyber group uses this technique for attacking the aerospace inductry. 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</si>
  <si>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T1548.002,T1078,T1071.001</t>
  </si>
  <si>
    <t xml:space="preserve">The notorious Ghost Raven group continues to attack the Energy Sector.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</si>
  <si>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T1190,T1016</t>
  </si>
  <si>
    <t>APT Midnight Panther is actively leveraging this technique. 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</si>
  <si>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T1074.001,T1190,T1036.005</t>
  </si>
  <si>
    <t>The advanced Hawk Talon APT has been deploying this tactic widely. 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code.Β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</si>
  <si>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T1105,T1552.001,T1484.001,T1210,T1573.001</t>
  </si>
  <si>
    <t>Whispering Cobra group has adopted this approach to breach defenses. 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</si>
  <si>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T1105,T1033,T1005,T1053.005,T1095</t>
  </si>
  <si>
    <t xml:space="preserve">Cyber group Storm Jackal has employed this method across multiple targets. 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response.Β 
Several tools may be used to poison name services within local networks such as NBNSpoof, Metasploit, and [Responder](https://attack.mitre.org/software/S0174).(Citation: GitHub NBNSpoof)(Citation: Rapid7 LLMNR Spoofer)(Citation: GitHub Responder) 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</si>
  <si>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T1036.005,T1112,T1557.001,T1095,T1071.001</t>
  </si>
  <si>
    <t>Dark Hydra has recently executed this technique in targeted attacks. 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β€hiddenβ€™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</si>
  <si>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T1027,T1543.003,T1573.001,T1068</t>
  </si>
  <si>
    <t>The notorious Ghost Raven group continues to attack the Energy Sector. 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β€Startβ€ and β€Enableβ€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</si>
  <si>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T1562.001,T1484.001,T1090</t>
  </si>
  <si>
    <t>T1562.001,T1056.001,T1112</t>
  </si>
  <si>
    <t>T1047,T1547.001,T1078,T1106,T1071.001,T1113,T1056.001,T1059.003,T1112,T1219,T1562.001</t>
  </si>
  <si>
    <t>T1140</t>
  </si>
  <si>
    <t>T1219,T1027,T1071.001,T1140</t>
  </si>
  <si>
    <t>T1059.003,T1047,T1027,T1548.002</t>
  </si>
  <si>
    <t>T1548.002,T1105,T1055,T1047,T1547.001,T1106,T1071.001,T1021.001,T1218.011,T1059.003,T1140,T1112,T1027</t>
  </si>
  <si>
    <t>T1218.011,T1003.001,T1057</t>
  </si>
  <si>
    <t>T1055,T1547.001,T1204.002,T1003.001,T1090,T1078,T1057,T1106,T1071.001,T1218.011,T1059.003,T1027,T1574.002</t>
  </si>
  <si>
    <t>T1055,T1219</t>
  </si>
  <si>
    <t>T1055,T1021.001,T1113,T1219,T1027,T1543.003</t>
  </si>
  <si>
    <t>T1562.001,T1047</t>
  </si>
  <si>
    <t>T1047,T1071.001,T1547.001,T1562.001</t>
  </si>
  <si>
    <t>T1003.001</t>
  </si>
  <si>
    <t>T1055,T1547.001,T1003.001,T1078,T1106,T1071.001,T1218.011,T1059.003</t>
  </si>
  <si>
    <t>T1113,T1071.001,T1548.002,T1574.002</t>
  </si>
  <si>
    <t>T1548.002,T1055,T1106,T1071.001,T1218.011,T1113,T1574.002,T1562.001</t>
  </si>
  <si>
    <t>T1056.001,T1027,T1574.002</t>
  </si>
  <si>
    <t>T1547.001,T1106,T1071.001,T1113,T1056.001,T1059.003,T1140,T1027,T1574.002</t>
  </si>
  <si>
    <t>T1071.001,T1053.005,T1059.003,T1082,T1562.001</t>
  </si>
  <si>
    <t>T1053.005,T1543.003</t>
  </si>
  <si>
    <t>T1547.001,T1106,T1071.001,T1053.005,T1059.003,T1027,T1562.001,T1543.003</t>
  </si>
  <si>
    <t>T1204.002,T1106,T1071.001,T1021.001,T1053.005,T1059.003,T1082,T1562.001</t>
  </si>
  <si>
    <t>T1071.001</t>
  </si>
  <si>
    <t>T1078,T1106,T1071.001,T1543.003</t>
  </si>
  <si>
    <t>T1090,T1543.003,T1057</t>
  </si>
  <si>
    <t>T1204.002,T1078,T1090,T1106,T1057,T1071.001,T1059.003,T1112,T1562.001,T1543.003</t>
  </si>
  <si>
    <t>T1053.005,T1105</t>
  </si>
  <si>
    <t>T1041,T1105,T1071.001,T1053.005,T1059.003,T1570,T1027</t>
  </si>
  <si>
    <t>T1112,T1071.001,T1021.001,T1547.001</t>
  </si>
  <si>
    <t>T1140,T1071.001,T1057</t>
  </si>
  <si>
    <t>T1547.001,T1057,T1071.001,T1059.003,T1140,T1027</t>
  </si>
  <si>
    <t>T1562.001</t>
  </si>
  <si>
    <t>T1047,T1112,T1071.001,T1562.001</t>
  </si>
  <si>
    <t>T1566.001,T1071.001</t>
  </si>
  <si>
    <t>T1078,T1027,T1071.001,T1566.001</t>
  </si>
  <si>
    <t>T1003.001,T1057,T1574.002</t>
  </si>
  <si>
    <t>T1055,T1547.001,T1003.001,T1078,T1106,T1057,T1071.001,T1218.011,T1059.003,T1027,T1574.002</t>
  </si>
  <si>
    <t>T1053.005,T1003.001</t>
  </si>
  <si>
    <t>T1105,T1055,T1547.001,T1003.001,T1090,T1078,T1106,T1071.001,T1218.011,T1053.005,T1059.003,T1027</t>
  </si>
  <si>
    <t>T1003.001,T1218.011</t>
  </si>
  <si>
    <t>T1055,T1547.001,T1204.002,T1003.001,T1078,T1106,T1090,T1071.001,T1218.011,T1059.003,T1574.002,T1027,T1082,T1543.003</t>
  </si>
  <si>
    <t>T1547.001,T1056.001,T1218.011</t>
  </si>
  <si>
    <t>T1055,T1083,T1547.001,T1204.002,T1078,T1071.001,T1218.011,T1113,T1056.001,T1070.004,T1574.002,T1112,T1027,T1082,T1562.001</t>
  </si>
  <si>
    <t>T1053.005</t>
  </si>
  <si>
    <t>T1071.001,T1053.005,T1059.003,T1027,T1562.001</t>
  </si>
  <si>
    <t>T1070.004</t>
  </si>
  <si>
    <t>T1112,T1070.004,T1071.001</t>
  </si>
  <si>
    <t>T1056.001</t>
  </si>
  <si>
    <t>T1071.001,T1113,T1056.001,T1059.003,T1082</t>
  </si>
  <si>
    <t>T1570,T1071.001</t>
  </si>
  <si>
    <t>T1105,T1570,T1071.001</t>
  </si>
  <si>
    <t>T1566.001</t>
  </si>
  <si>
    <t>T1105,T1078,T1071.001,T1566.001,T1027</t>
  </si>
  <si>
    <t>T1562.001,T1082</t>
  </si>
  <si>
    <t>T1047,T1547.001,T1106,T1071.001,T1082,T1562.001</t>
  </si>
  <si>
    <t>T1113</t>
  </si>
  <si>
    <t>T1113,T1106,T1071.001</t>
  </si>
  <si>
    <t>T1112</t>
  </si>
  <si>
    <t>T1105,T1547.001,T1204.002,T1106,T1071.001,T1113,T1059.003,T1112,T1219,T1082</t>
  </si>
  <si>
    <t>T1053.005,T1071.001,T1562.001</t>
  </si>
  <si>
    <t>T1059.003</t>
  </si>
  <si>
    <t>T1083,T1547.001,T1003.001,T1106,T1071.001,T1059.003,T1219,T1027</t>
  </si>
  <si>
    <t>T1055</t>
  </si>
  <si>
    <t>T1055,T1071.001,T1027,T1562.001,T1543.003</t>
  </si>
  <si>
    <t>T1106,T1219</t>
  </si>
  <si>
    <t>T1106,T1219,T1021.001,T1543.003</t>
  </si>
  <si>
    <t>T1083,T1547.001,T1106,T1071.001,T1070.004,T1059.003,T1027,T1082,T1543.003</t>
  </si>
  <si>
    <t>T1053.005,T1056.001,T1566.001</t>
  </si>
  <si>
    <t>T1106,T1071.001,T1113,T1053.005,T1059.003,T1056.001,T1566.001,T1112,T1574.002</t>
  </si>
  <si>
    <t>T1218.011,T1204.002</t>
  </si>
  <si>
    <t>T1105,T1055,T1204.002,T1090,T1071.001,T1218.011,T1059.003,T1027,T1082,T1574.002</t>
  </si>
  <si>
    <t>T1140,T1543.003</t>
  </si>
  <si>
    <t>T1105,T1204.002,T1106,T1071.001,T1059.003,T1140,T1112,T1027,T1562.001,T1543.003</t>
  </si>
  <si>
    <t>T1047,T1547.001,T1106,T1071.001,T1059.003,T1112,T1543.003</t>
  </si>
  <si>
    <t>T1055,T1543.003,T1057</t>
  </si>
  <si>
    <t>T1055,T1547.001,T1106,T1057,T1071.001,T1059.003,T1027,T1562.001,T1543.003</t>
  </si>
  <si>
    <t>T1059.003,T1047</t>
  </si>
  <si>
    <t>T1047,T1105,T1078,T1071.001,T1059.003,T1027,T1082,T1543.003</t>
  </si>
  <si>
    <t>T1055,T1547.001,T1003.001,T1078,T1106,T1071.001,T1218.011,T1059.003,T1566.001,T1027,T1082,T1543.003</t>
  </si>
  <si>
    <t>T1021.001,T1071.001</t>
  </si>
  <si>
    <t>T1105,T1071.001</t>
  </si>
  <si>
    <t>T1548.002,T1057,T1574.002</t>
  </si>
  <si>
    <t>T1548.002,T1047,T1055,T1204.002,T1078,T1106,T1057,T1071.001,T1218.011,T1059.003,T1027,T1574.002</t>
  </si>
  <si>
    <t>T1547.001,T1047,T1562.001</t>
  </si>
  <si>
    <t>T1047,T1083,T1547.001,T1106,T1071.001,T1112,T1219,T1082,T1562.001</t>
  </si>
  <si>
    <t>T1562.001,T1021.001</t>
  </si>
  <si>
    <t>T1047,T1105,T1090,T1021.001,T1071.001,T1112,T1562.001</t>
  </si>
  <si>
    <t>T1056.001,T1082,T1113</t>
  </si>
  <si>
    <t>T1105,T1547.001,T1204.002,T1078,T1106,T1071.001,T1113,T1056.001,T1219,T1082</t>
  </si>
  <si>
    <t>T1566.001,T1056.001,T1548.002</t>
  </si>
  <si>
    <t>T1548.002,T1055,T1078,T1071.001,T1021.001,T1218.011,T1113,T1056.001,T1566.001,T1562.001</t>
  </si>
  <si>
    <t>T1547.001,T1140</t>
  </si>
  <si>
    <t>T1547.001,T1078,T1106,T1071.001,T1070.004,T1140,T1112,T1219,T1027,T1562.001</t>
  </si>
  <si>
    <t>T1570</t>
  </si>
  <si>
    <t>T1090,T1570,T1071.001</t>
  </si>
  <si>
    <t>T1055,T1219,T1574.002</t>
  </si>
  <si>
    <t>T1055,T1021.001,T1574.002,T1219,T1027,T1562.001,T1543.003</t>
  </si>
  <si>
    <t>T1547.001,T1106,T1071.001,T1113,T1056.001</t>
  </si>
  <si>
    <t>T1003.001,T1218.011,T1543.003</t>
  </si>
  <si>
    <t>T1105,T1055,T1543.003,T1547.001,T1204.002,T1003.001,T1078,T1106,T1071.001,T1218.011,T1059.003,T1566.001,T1027,T1562.001,T1574.002</t>
  </si>
  <si>
    <t>T1078</t>
  </si>
  <si>
    <t>T1078,T1219,T1071.001</t>
  </si>
  <si>
    <t>T1047,T1071.001</t>
  </si>
  <si>
    <t>T1047,T1083,T1204.002,T1106,T1071.001,T1059.003,T1219,T1082</t>
  </si>
  <si>
    <t>T1055,T1070.004,T1573.001</t>
  </si>
  <si>
    <t>T1105,T1055,T1573.001,T1106,T1070.004,T1027</t>
  </si>
  <si>
    <t>T1057</t>
  </si>
  <si>
    <t>T1105,T1057,T1021.001,T1071.001,T1059.003,T1082</t>
  </si>
  <si>
    <t>T1105,T1547.001,T1090,T1071.001,T1113,T1056.001</t>
  </si>
  <si>
    <t>T1053.005,T1071.001</t>
  </si>
  <si>
    <t>T1047</t>
  </si>
  <si>
    <t>T1047,T1106,T1071.001</t>
  </si>
  <si>
    <t>T1106,T1059.003,T1071.001,T1204.002</t>
  </si>
  <si>
    <t>T1056.001,T1027</t>
  </si>
  <si>
    <t>T1071.001,T1113,T1056.001,T1140,T1112,T1027</t>
  </si>
  <si>
    <t>T1090,T1055,T1057</t>
  </si>
  <si>
    <t>T1047,T1055,T1090,T1106,T1057,T1071.001,T1059.003</t>
  </si>
  <si>
    <t>T1090,T1113</t>
  </si>
  <si>
    <t>T1090,T1106,T1071.001,T1113,T1053.005</t>
  </si>
  <si>
    <t>T1562.001,T1078,T1140</t>
  </si>
  <si>
    <t>T1047,T1078,T1071.001,T1140,T1027,T1562.001</t>
  </si>
  <si>
    <t>T1082</t>
  </si>
  <si>
    <t>T1204.002,T1078,T1106,T1071.001,T1113,T1059.003,T1082</t>
  </si>
  <si>
    <t>T1027,T1218.011</t>
  </si>
  <si>
    <t>T1055,T1204.002,T1078,T1106,T1071.001,T1218.011,T1059.003,T1140,T1027,T1574.002</t>
  </si>
  <si>
    <t>T1110,T1112,T1057</t>
  </si>
  <si>
    <t>T1547.001,T1110,T1078,T1106,T1057,T1071.001,T1053.005,T1059.003,T1112,T1219</t>
  </si>
  <si>
    <t>T1082,T1057</t>
  </si>
  <si>
    <t>T1047,T1543.003,T1106,T1057,T1071.001,T1059.003,T1027,T1082,T1562.001</t>
  </si>
  <si>
    <t>T1059.003,T1071.001</t>
  </si>
  <si>
    <t>T1547.001,T1106,T1113,T1003.001</t>
  </si>
  <si>
    <t>T1219,T1055,T1083,T1547.001,T1003.001,T1090,T1078,T1106,T1071.001,T1218.011,T1113,T1059.003,T1027,T1562.001</t>
  </si>
  <si>
    <t>T1021.001,T1027,T1003.001,T1547.001,T1574.002</t>
  </si>
  <si>
    <t>T1055,T1083,T1547.001,T1110,T1003.001,T1090,T1106,T1078,T1021.001,T1071.001,T1218.011,T1059.003,T1574.002,T1140,T1027,T1562.001</t>
  </si>
  <si>
    <t>T1106</t>
  </si>
  <si>
    <t>T1106,T1027,T1562.001</t>
  </si>
  <si>
    <t>T1570,T1106</t>
  </si>
  <si>
    <t>T1041,T1090,T1106,T1071.001,T1570,T1562.001</t>
  </si>
  <si>
    <t>T1090,T1113,T1548.002</t>
  </si>
  <si>
    <t>T1105,T1548.002,T1055,T1078,T1090,T1106,T1071.001,T1218.011,T1113,T1562.001</t>
  </si>
  <si>
    <t>T1071.001,T1543.003,T1021.001</t>
  </si>
  <si>
    <t>T1083,T1547.001,T1078,T1106,T1071.001,T1021.001,T1562.001,T1543.003</t>
  </si>
  <si>
    <t>T1070.004,T1027,T1071.001,T1140</t>
  </si>
  <si>
    <t>T1057,T1021.001</t>
  </si>
  <si>
    <t>T1105,T1047,T1106,T1057,T1021.001,T1071.001,T1059.003</t>
  </si>
  <si>
    <t>T1204.002</t>
  </si>
  <si>
    <t>T1078,T1027,T1071.001,T1204.002</t>
  </si>
  <si>
    <t>T1053.005,T1057</t>
  </si>
  <si>
    <t>T1083,T1078,T1106,T1057,T1071.001,T1053.005,T1059.003,T1566.001,T1112,T1027,T1082,T1574.002</t>
  </si>
  <si>
    <t>T1053.005,T1056.001,T1082</t>
  </si>
  <si>
    <t>T1071.001,T1113,T1056.001,T1053.005,T1059.003,T1112,T1082,T1574.002</t>
  </si>
  <si>
    <t>T1053.005,T1543.003,T1204.002</t>
  </si>
  <si>
    <t>T1543.003,T1547.001,T1204.002,T1078,T1090,T1106,T1071.001,T1113,T1053.005,T1059.003,T1070.004,T1027,T1562.001</t>
  </si>
  <si>
    <t>T1547.001,T1078</t>
  </si>
  <si>
    <t>T1083,T1547.001,T1078,T1070.004,T1562.001,T1112,T1082,T1574.002</t>
  </si>
  <si>
    <t>T1090</t>
  </si>
  <si>
    <t>T1047,T1090,T1027,T1547.001</t>
  </si>
  <si>
    <t>T1547.001,T1078,T1219</t>
  </si>
  <si>
    <t>T1083,T1547.001,T1078,T1106,T1021.001,T1071.001,T1113,T1059.003,T1219,T1562.001</t>
  </si>
  <si>
    <t>T1047,T1055,T1082</t>
  </si>
  <si>
    <t>T1047,T1055,T1106,T1071.001,T1027,T1082,T1562.001</t>
  </si>
  <si>
    <t>T1547.001,T1112</t>
  </si>
  <si>
    <t>T1105,T1083,T1547.001,T1562.001,T1090,T1106,T1071.001,T1059.003,T1112,T1219,T1082,T1543.003</t>
  </si>
  <si>
    <t>T1105,T1547.001,T1090,T1106,T1071.001,T1059.003,T1112,T1219,T1543.003</t>
  </si>
  <si>
    <t>T1078,T1071.001,T1548.002</t>
  </si>
  <si>
    <t>T1548.002,T1055,T1078,T1071.001,T1218.011,T1562.001</t>
  </si>
  <si>
    <t>T1106,T1071.001</t>
  </si>
  <si>
    <t>T1105</t>
  </si>
  <si>
    <t>T1105,T1083,T1078,T1071.001,T1021.001,T1053.005,T1059.003,T1566.001,T1570,T1027</t>
  </si>
  <si>
    <t>T1105,T1083,T1071.001,T1053.005,T1059.003,T1570</t>
  </si>
  <si>
    <t>T1112,T1071.001</t>
  </si>
  <si>
    <t>T1547.001,T1090,T1106,T1071.001,T1059.003,T1112,T1219,T1082</t>
  </si>
  <si>
    <t>T1027,T1543.003,T1573.001</t>
  </si>
  <si>
    <t>T1105,T1083,T1547.001,T1573.001,T1106,T1071.001,T1059.003,T1140,T1112,T1027,T1562.001,T1543.003</t>
  </si>
  <si>
    <t>T1047,T1090,T1053.005,T1071.001</t>
  </si>
  <si>
    <t>Correctly Predicted Techniques</t>
  </si>
  <si>
    <t>All Predicted Techniques</t>
  </si>
  <si>
    <t>Num of Predicted Techniques</t>
  </si>
  <si>
    <t>Num of Existing Techniques</t>
  </si>
  <si>
    <t>Num of Correctly Predicted Techniques</t>
  </si>
  <si>
    <t>No Coverage</t>
  </si>
  <si>
    <t>Good (&gt;50%)</t>
  </si>
  <si>
    <t>Low (&lt;50%)</t>
  </si>
  <si>
    <t>Full Coverage</t>
  </si>
  <si>
    <t>False Positives</t>
  </si>
  <si>
    <t>Sum</t>
  </si>
  <si>
    <t>Average Hits Ratio</t>
  </si>
  <si>
    <t>Average False Positives</t>
  </si>
  <si>
    <t>T1056.001,T1112</t>
  </si>
  <si>
    <t>T1047,T1056.001,T1071.001,T1112</t>
  </si>
  <si>
    <t>Low Coverage (&lt;50%)</t>
  </si>
  <si>
    <t>T1140,T1071.001,T1027</t>
  </si>
  <si>
    <t>T1059.003,T1047,T1027</t>
  </si>
  <si>
    <t>T1106,T1140,T1071.001,T1027,T1055,T1047,T1059.003</t>
  </si>
  <si>
    <t>High Coverage (&gt;=50%)</t>
  </si>
  <si>
    <t>T1106,T1071.001,T1003.001,T1059.003</t>
  </si>
  <si>
    <t>T1106,T1003.001,T1112,T1071.001,T1059.003</t>
  </si>
  <si>
    <t>T1071.001,T1574.002</t>
  </si>
  <si>
    <t>T1106,T1071.001,T1574.002,T1055</t>
  </si>
  <si>
    <t>T1027,T1056.001,T1574.002</t>
  </si>
  <si>
    <t>T1106,T1056.001,T1112,T1140,T1071.001,T1027,T1574.002,T1059.003</t>
  </si>
  <si>
    <t>T1106,T1053.005,T1071.001,T1112</t>
  </si>
  <si>
    <t>T1021.001,T1053.005,T1071.001</t>
  </si>
  <si>
    <t>T1106,T1090,T1059.003</t>
  </si>
  <si>
    <t>T1071.001,T1140</t>
  </si>
  <si>
    <t>T1140,T1071.001,T1027,T1059.003</t>
  </si>
  <si>
    <t>T1574.002,T1003.001</t>
  </si>
  <si>
    <t>T1106,T1003.001,T1112,T1071.001,T1027,T1574.002,T1059.003</t>
  </si>
  <si>
    <t>T1106,T1003.001,T1053.005,T1071.001,T1027,T1059.003</t>
  </si>
  <si>
    <t>T1106,T1003.001,T1112,T1071.001,T1204.002</t>
  </si>
  <si>
    <t>T1056.001,T1071.001,T1204.002,T1112</t>
  </si>
  <si>
    <t>T1053.005,T1071.001,T1059.003</t>
  </si>
  <si>
    <t>T1106,T1056.001,T1071.001</t>
  </si>
  <si>
    <t>T1071.001,T1027</t>
  </si>
  <si>
    <t>T1071.001,T1059.003</t>
  </si>
  <si>
    <t>T1059.003,T1112</t>
  </si>
  <si>
    <t>T1106,T1071.001,T1112,T1059.003</t>
  </si>
  <si>
    <t>T1106,T1071.001,T1055</t>
  </si>
  <si>
    <t>T1106,T1112,T1071.001,T1027,T1059.003</t>
  </si>
  <si>
    <t>T1053.005,T1056.001</t>
  </si>
  <si>
    <t>T1106,T1053.005,T1071.001,T1056.001</t>
  </si>
  <si>
    <t>T1083,T1204.002</t>
  </si>
  <si>
    <t>T1071.001,T1027,T1204.002,T1083,T1059.003</t>
  </si>
  <si>
    <t>T1106,T1140,T1071.001,T1027,T1059.003</t>
  </si>
  <si>
    <t>T1047,T1106,T1071.001,T1112</t>
  </si>
  <si>
    <t>T1106,T1055,T1071.001,T1112</t>
  </si>
  <si>
    <t>T1047,T1071.001,T1027,T1059.003</t>
  </si>
  <si>
    <t>T1106,T1003.001,T1112,T1071.001,T1055,T1059.003</t>
  </si>
  <si>
    <t>T1574.002</t>
  </si>
  <si>
    <t>T1106,T1071.001,T1027,T1055,T1574.002</t>
  </si>
  <si>
    <t>T1047,T1071.001,T1112</t>
  </si>
  <si>
    <t>T1021.001</t>
  </si>
  <si>
    <t>T1047,T1021.001,T1071.001</t>
  </si>
  <si>
    <t>T1106,T1056.001,T1071.001,T1112</t>
  </si>
  <si>
    <t>T1056.001,T1071.001,T1055</t>
  </si>
  <si>
    <t>T1140,T1071.001,T1027,T1112</t>
  </si>
  <si>
    <t>T1055,T1574.002</t>
  </si>
  <si>
    <t>T1574.002,T1027,T1055</t>
  </si>
  <si>
    <t>T1106,T1056.001,T1112</t>
  </si>
  <si>
    <t>T1056.001,T1021.001,T1071.001,T1112</t>
  </si>
  <si>
    <t>T1047,T1106</t>
  </si>
  <si>
    <t>T1140,T1056.001,T1071.001,T1027</t>
  </si>
  <si>
    <t>T1055,T1090</t>
  </si>
  <si>
    <t>T1106,T1090,T1071.001,T1055</t>
  </si>
  <si>
    <t>T1106,T1053.005,T1090,T1071.001</t>
  </si>
  <si>
    <t>T1047,T1140,T1071.001</t>
  </si>
  <si>
    <t>T1218.011,T1027</t>
  </si>
  <si>
    <t>T1140,T1071.001,T1204.002,T1027,T1218.011</t>
  </si>
  <si>
    <t>T1106,T1003.001</t>
  </si>
  <si>
    <t>T1106,T1003.001,T1112,T1027,T1059.003</t>
  </si>
  <si>
    <t>T1003.001,T1021.001,T1027,T1574.002</t>
  </si>
  <si>
    <t>T1106,T1003.001,T1112,T1140,T1071.001,T1027,T1021.001,T1574.002</t>
  </si>
  <si>
    <t>T1021.001,T1071.001,T1112</t>
  </si>
  <si>
    <t>T1027</t>
  </si>
  <si>
    <t>T1106,T1021.001,T1071.001,T1105</t>
  </si>
  <si>
    <t>T1106,T1053.005,T1071.001</t>
  </si>
  <si>
    <t>T1056.001,T1053.005,T1071.001</t>
  </si>
  <si>
    <t>T1106,T1112,T1053.005,T1090,T1071.001,T1059.003</t>
  </si>
  <si>
    <t>T1047,T1090,T1027</t>
  </si>
  <si>
    <t>T1071.001,T1112</t>
  </si>
  <si>
    <t>T1047,T1055</t>
  </si>
  <si>
    <t>T1047,T1106,T1071.001,T1055</t>
  </si>
  <si>
    <t>T1106,T1021.001,T1071.001,T1112</t>
  </si>
  <si>
    <t>T1106,T1112,T1071.001,T1021.001,T1059.003</t>
  </si>
  <si>
    <t>T1071.001,T1055</t>
  </si>
  <si>
    <t>T1053.005,T1021.001,T1071.001,T1105</t>
  </si>
  <si>
    <t>T1053.005,T1071.001,T1105</t>
  </si>
  <si>
    <t>T1106,T1112,T1140,T1071.001,T1027,T1059.003</t>
  </si>
  <si>
    <t>T1047,T1090</t>
  </si>
  <si>
    <t>T1140,T1071.001</t>
  </si>
  <si>
    <t>T1003.001,T1574.002</t>
  </si>
  <si>
    <t>T1112,T1562.001,T1056.001</t>
  </si>
  <si>
    <t>T1106,T1056.001,T1112,T1071.001,T1047,T1562.001</t>
  </si>
  <si>
    <t>T1548.002,T1047,T1059.003,T1027</t>
  </si>
  <si>
    <t>T1548.002,T1106,T1112,T1140,T1071.001,T1218.011,T1055,T1047,T1027,T1059.003</t>
  </si>
  <si>
    <t>T1106,T1003.001,T1112,T1071.001,T1204.002,T1218.011,T1055,T1027,T1057,T1059.003</t>
  </si>
  <si>
    <t>T1021.001,T1027,T1055</t>
  </si>
  <si>
    <t>T1548.002,T1113,T1574.002,T1071.001</t>
  </si>
  <si>
    <t>T1548.002,T1106,T1071.001,T1113,T1218.011,T1055,T1574.002</t>
  </si>
  <si>
    <t>T1056.001,T1574.002,T1027</t>
  </si>
  <si>
    <t>T1106,T1112,T1053.005,T1071.001,T1027,T1547.001,T1059.003</t>
  </si>
  <si>
    <t>T1106,T1543.003,T1071.001</t>
  </si>
  <si>
    <t>T1106,T1112,T1090,T1071.001,T1078,T1059.003</t>
  </si>
  <si>
    <t>T1570,T1105,T1053.005,T1071.001,T1027</t>
  </si>
  <si>
    <t>T1112,T1140,T1071.001,T1027,T1059.003</t>
  </si>
  <si>
    <t>T1047,T1562.001,T1071.001,T1112</t>
  </si>
  <si>
    <t>T1106,T1003.001,T1112,T1071.001,T1027,T1574.002,T1547.001,T1059.003</t>
  </si>
  <si>
    <t>T1106,T1003.001,T1112,T1053.005,T1071.001,T1027,T1055,T1059.003</t>
  </si>
  <si>
    <t>T1218.011,T1003.001</t>
  </si>
  <si>
    <t>T1106,T1003.001,T1112,T1071.001,T1218.011,T1204.002,T1547.001</t>
  </si>
  <si>
    <t>T1547.001,T1218.011,T1056.001</t>
  </si>
  <si>
    <t>T1106,T1056.001,T1112,T1071.001,T1218.011,T1204.002,T1562.001,T1547.001</t>
  </si>
  <si>
    <t>T1070.004,T1071.001</t>
  </si>
  <si>
    <t>T1078,T1071.001,T1027</t>
  </si>
  <si>
    <t>T1106,T1112,T1082,T1071.001,T1047</t>
  </si>
  <si>
    <t>T1106,T1113,T1071.001</t>
  </si>
  <si>
    <t>T1106,T1112,T1071.001,T1083,T1059.003</t>
  </si>
  <si>
    <t>T1106,T1059.003,T1071.001,T1112</t>
  </si>
  <si>
    <t>T1106,T1543.003,T1071.001,T1055</t>
  </si>
  <si>
    <t>T1053.005,T1566.001,T1056.001</t>
  </si>
  <si>
    <t>T1106,T1056.001,T1053.005,T1071.001,T1566.001</t>
  </si>
  <si>
    <t>T1204.002,T1083,T1218.011</t>
  </si>
  <si>
    <t>T1090,T1071.001,T1218.011,T1204.002,T1027,T1083,T1059.003</t>
  </si>
  <si>
    <t>T1543.003,T1106,T1112,T1071.001,T1047</t>
  </si>
  <si>
    <t>T1055,T1057</t>
  </si>
  <si>
    <t>T1106,T1112,T1071.001,T1055,T1057,T1547.001,T1059.003</t>
  </si>
  <si>
    <t>T1047,T1059.003</t>
  </si>
  <si>
    <t>T1105,T1071.001,T1027,T1047,T1059.003</t>
  </si>
  <si>
    <t>T1106,T1003.001,T1112,T1071.001,T1055,T1547.001,T1059.003</t>
  </si>
  <si>
    <t>T1548.002,T1574.002</t>
  </si>
  <si>
    <t>T1548.002,T1106,T1071.001,T1218.011,T1055,T1027,T1078,T1574.002</t>
  </si>
  <si>
    <t>T1547.001,T1047</t>
  </si>
  <si>
    <t>T1106,T1112,T1071.001,T1047,T1547.001</t>
  </si>
  <si>
    <t>T1047,T1021.001,T1562.001,T1071.001</t>
  </si>
  <si>
    <t>T1113,T1082,T1056.001</t>
  </si>
  <si>
    <t>T1106,T1056.001,T1112,T1082,T1113,T1071.001</t>
  </si>
  <si>
    <t>T1548.002,T1056.001</t>
  </si>
  <si>
    <t>T1106,T1056.001,T1548.002,T1071.001,T1218.011,T1055</t>
  </si>
  <si>
    <t>T1112,T1140,T1071.001,T1027,T1547.001</t>
  </si>
  <si>
    <t>T1021.001,T1574.002,T1027,T1055</t>
  </si>
  <si>
    <t>T1113,T1056.001</t>
  </si>
  <si>
    <t>T1106,T1056.001,T1113,T1112</t>
  </si>
  <si>
    <t>T1106,T1003.001,T1112,T1071.001,T1218.011,T1204.002,T1547.001,T1059.003</t>
  </si>
  <si>
    <t>T1047,T1106,T1071.001,T1059.003</t>
  </si>
  <si>
    <t>T1059.003,T1021.001,T1071.001,T1105</t>
  </si>
  <si>
    <t>T1056.001,T1106,T1140,T1071.001,T1027</t>
  </si>
  <si>
    <t>T1055,T1057,T1090</t>
  </si>
  <si>
    <t>T1106,T1090,T1071.001,T1055,T1057</t>
  </si>
  <si>
    <t>T1113,T1090</t>
  </si>
  <si>
    <t>T1106,T1053.005,T1090,T1071.001,T1113</t>
  </si>
  <si>
    <t>T1140,T1562.001</t>
  </si>
  <si>
    <t>T1047,T1140,T1562.001,T1071.001</t>
  </si>
  <si>
    <t>T1059.003,T1071.001,T1082</t>
  </si>
  <si>
    <t>T1057,T1112</t>
  </si>
  <si>
    <t>T1057,T1106,T1071.001,T1112</t>
  </si>
  <si>
    <t>T1106,T1071.001,T1543.003</t>
  </si>
  <si>
    <t>T1547.001,T1106,T1003.001</t>
  </si>
  <si>
    <t>T1106,T1003.001,T1112,T1027,T1055,T1547.001,T1059.003</t>
  </si>
  <si>
    <t>T1547.001,T1021.001,T1003.001,T1574.002,T1027</t>
  </si>
  <si>
    <t>T1106,T1003.001,T1112,T1140,T1071.001,T1027,T1218.011,T1055,T1021.001,T1562.001,T1574.002,T1547.001,T1059.003</t>
  </si>
  <si>
    <t>T1106,T1562.001</t>
  </si>
  <si>
    <t>T1106,T1562.001,T1071.001</t>
  </si>
  <si>
    <t>T1548.002,T1113,T1090</t>
  </si>
  <si>
    <t>T1106,T1548.002,T1090,T1113,T1071.001,T1218.011,T1055</t>
  </si>
  <si>
    <t>T1021.001,T1547.001,T1071.001,T1078</t>
  </si>
  <si>
    <t>T1021.001,T1057</t>
  </si>
  <si>
    <t>T1106,T1105,T1071.001,T1021.001,T1057</t>
  </si>
  <si>
    <t>T1071.001,T1204.002</t>
  </si>
  <si>
    <t>T1106,T1053.005,T1071.001,T1027,T1059.003</t>
  </si>
  <si>
    <t>T1053.005,T1082,T1056.001</t>
  </si>
  <si>
    <t>T1106,T1056.001,T1082,T1053.005,T1071.001</t>
  </si>
  <si>
    <t>T1053.005,T1204.002</t>
  </si>
  <si>
    <t>T1106,T1112,T1053.005,T1090,T1071.001,T1204.002,T1078,T1059.003</t>
  </si>
  <si>
    <t>T1547.001</t>
  </si>
  <si>
    <t>T1106,T1547.001,T1562.001,T1112</t>
  </si>
  <si>
    <t>T1112,T1071.001,T1021.001,T1078,T1562.001,T1547.001,T1059.003</t>
  </si>
  <si>
    <t>T1055,T1047,T1082</t>
  </si>
  <si>
    <t>T1106,T1082,T1071.001,T1027,T1055,T1047</t>
  </si>
  <si>
    <t>T1106,T1543.003,T1112,T1071.001,T1021.001,T1547.001</t>
  </si>
  <si>
    <t>T1106,T1543.003,T1112,T1071.001,T1021.001,T1059.003</t>
  </si>
  <si>
    <t>T1548.002,T1071.001</t>
  </si>
  <si>
    <t>T1548.002,T1071.001,T1218.011,T1055,T1562.001</t>
  </si>
  <si>
    <t>T1105,T1053.005,T1071.001,T1027,T1021.001,T1083</t>
  </si>
  <si>
    <t>T1059.003,T1053.005,T1071.001,T1105</t>
  </si>
  <si>
    <t>T1047,T1053.005,T1090</t>
  </si>
  <si>
    <t>TRAMHigh</t>
  </si>
  <si>
    <t>TRAMMedium</t>
  </si>
  <si>
    <t>TRAMLow</t>
  </si>
  <si>
    <t>TreatHunter</t>
  </si>
  <si>
    <t>T1112,T1012</t>
  </si>
  <si>
    <t>T1056,T1518,T1112,T1562,T1078,T1564,T1553,T1012,T1574</t>
  </si>
  <si>
    <t>T1140,T1012</t>
  </si>
  <si>
    <t>T1566,T1105,T1027,T1204,T1036,T1083,T1140,T1078,T1012,T1555</t>
  </si>
  <si>
    <t>T1047,T1027,T1012</t>
  </si>
  <si>
    <t>T1027,T1204,T1218,T1140,T1055,T1047,T1059,T1012</t>
  </si>
  <si>
    <t>T1036,T1518,T1218,T1112,T1057,T1059,T1555</t>
  </si>
  <si>
    <t>T1036,T1543,T1055</t>
  </si>
  <si>
    <t>T1047,T1562,T1574,T1553</t>
  </si>
  <si>
    <t>T1555,T1112</t>
  </si>
  <si>
    <t>T1027,T1113,T1204,T1518,T1218,T1071,T1055,T1090,T1564,T1059,T1574</t>
  </si>
  <si>
    <t>T1027,T1033</t>
  </si>
  <si>
    <t>T1056,T1027,T1033,T1003,T1112,T1140,T1087,T1059,T1574</t>
  </si>
  <si>
    <t>T1074</t>
  </si>
  <si>
    <t>T1053,T1543,T1569,T1036,T1112,T1564,T1059,T1070,T1573</t>
  </si>
  <si>
    <t>T1005</t>
  </si>
  <si>
    <t>T1021,T1083,T1518,T1564,T1059,T1005</t>
  </si>
  <si>
    <t>T1033,T1036,T1071,T1090,T1564,T1555</t>
  </si>
  <si>
    <t>T1057,T1090</t>
  </si>
  <si>
    <t>T1543,T1569,T1036,T1112,T1071,T1090,T1057,T1564,T1078</t>
  </si>
  <si>
    <t>T1053,T1105,T1036,T1564,T1059,T1070,T1573</t>
  </si>
  <si>
    <t>T1016,T1012</t>
  </si>
  <si>
    <t>T1016,T1021,T1518,T1082,T1012</t>
  </si>
  <si>
    <t>T1057,T1140,T1012</t>
  </si>
  <si>
    <t>T1027,T1140,T1071,T1090,T1057,T1564,T1012</t>
  </si>
  <si>
    <t>T1021,T1518,T1562,T1553,T1574</t>
  </si>
  <si>
    <t>T1566,T1105,T1204,T1036,T1083,T1071,T1140,T1090,T1564,T1555</t>
  </si>
  <si>
    <t>T1027,T1112,T1057,T1555,T1574</t>
  </si>
  <si>
    <t>T1053,T1105,T1033,T1036,T1112,T1564,T1059,T1553,T1070,T1555</t>
  </si>
  <si>
    <t>T1036,T1074,T1112,T1218,T1059,T1555,T1005</t>
  </si>
  <si>
    <t>T1033</t>
  </si>
  <si>
    <t>T1056,T1033,T1036,T1003,T1112,T1218,T1087,T1059,T1547</t>
  </si>
  <si>
    <t>T1053,T1036,T1564,T1059,T1070,T1573</t>
  </si>
  <si>
    <t>T1012</t>
  </si>
  <si>
    <t>T1033,T1036,T1059,T1012,T1070,T1555</t>
  </si>
  <si>
    <t>T1056,T1112,T1074</t>
  </si>
  <si>
    <t>T1105,T1071,T1090,T1564,T1102</t>
  </si>
  <si>
    <t>T1041</t>
  </si>
  <si>
    <t>T1041,T1566,T1105,T1033,T1204,T1036,T1132,T1140,T1078,T1555,T1102</t>
  </si>
  <si>
    <t>T1082,T1005</t>
  </si>
  <si>
    <t>T1016,T1518,T1562,T1082,T1059,T1553,T1005,T1574</t>
  </si>
  <si>
    <t>T1566,T1105,T1113,T1204,T1036,T1140</t>
  </si>
  <si>
    <t>T1083,T1112,T1078,T1564,T1059,T1070</t>
  </si>
  <si>
    <t>T1036</t>
  </si>
  <si>
    <t>T1112,T1033</t>
  </si>
  <si>
    <t>T1033,T1003,T1112,T1087,T1078,T1564,T1059</t>
  </si>
  <si>
    <t>T1036,T1055</t>
  </si>
  <si>
    <t>T1078,T1106</t>
  </si>
  <si>
    <t>T1562,T1078,T1543,T1106</t>
  </si>
  <si>
    <t>T1083</t>
  </si>
  <si>
    <t>T1543,T1569,T1036,T1083,T1112,T1564,T1059</t>
  </si>
  <si>
    <t>T1053,T1566,T1056,T1105,T1204,T1036,T1112,T1140,T1078,T1564,T1059,T1070</t>
  </si>
  <si>
    <t>T1204,T1036,T1083,T1218,T1059</t>
  </si>
  <si>
    <t>T1140,T1033</t>
  </si>
  <si>
    <t>T1543,T1027,T1105,T1033,T1036,T1569,T1003,T1112,T1140,T1087,T1564,T1102</t>
  </si>
  <si>
    <t>T1518,T1562,T1553,T1012,T1574</t>
  </si>
  <si>
    <t>T1057,T1055</t>
  </si>
  <si>
    <t>T1543,T1033,T1036,T1569,T1112,T1071,T1055,T1057,T1564,T1555</t>
  </si>
  <si>
    <t>T1105,T1033,T1036,T1047,T1059,T1553,T1555,T1573</t>
  </si>
  <si>
    <t>T1016,T1566,T1105,T1204,T1036,T1112,T1140,T1082,T1555</t>
  </si>
  <si>
    <t>T1021,T1105,T1036,T1518,T1553</t>
  </si>
  <si>
    <t>T1105,T1033,T1036,T1555,T1102</t>
  </si>
  <si>
    <t>T1027,T1204,T1083,T1218,T1055,T1057,T1078,T1564,T1059,T1574</t>
  </si>
  <si>
    <t>T1036,T1112,T1562,T1047,T1553,T1547,T1574</t>
  </si>
  <si>
    <t>T1021,T1105,T1033,T1003,T1562,T1553,T1102,T1574</t>
  </si>
  <si>
    <t>T1082,T1113</t>
  </si>
  <si>
    <t>T1016,T1056,T1105,T1113,T1036,T1112,T1078,T1082,T1553</t>
  </si>
  <si>
    <t>T1566,T1056,T1021,T1105,T1204,T1036,T1112,T1140,T1071,T1218,T1055,T1518,T1059</t>
  </si>
  <si>
    <t>T1027,T1036,T1112,T1140,T1547</t>
  </si>
  <si>
    <t>T1543,T1027,T1036,T1055,T1574</t>
  </si>
  <si>
    <t>T1056,T1112,T1113</t>
  </si>
  <si>
    <t>T1543,T1036,T1569,T1112,T1218,T1083,T1564,T1059,T1555</t>
  </si>
  <si>
    <t>T1036,T1078,T1555,T1033</t>
  </si>
  <si>
    <t>T1041,T1047</t>
  </si>
  <si>
    <t>T1041,T1083,T1562,T1132,T1071,T1090,T1047,T1564,T1553,T1574</t>
  </si>
  <si>
    <t>T1036,T1055,T1059,T1070,T1573</t>
  </si>
  <si>
    <t>T1105,T1036,T1057,T1553,T1102</t>
  </si>
  <si>
    <t>T1056,T1112,T1105,T1102</t>
  </si>
  <si>
    <t>T1036,T1105,T1553</t>
  </si>
  <si>
    <t>T1070,T1555,T1112,T1059</t>
  </si>
  <si>
    <t>T1016,T1078</t>
  </si>
  <si>
    <t>T1016,T1083,T1078,T1564,T1082</t>
  </si>
  <si>
    <t>T1056,T1027,T1112,T1140,T1059</t>
  </si>
  <si>
    <t>T1057,T1090,T1055</t>
  </si>
  <si>
    <t>T1036,T1057,T1090,T1055</t>
  </si>
  <si>
    <t>T1078,T1140</t>
  </si>
  <si>
    <t>T1027,T1518,T1562,T1140,T1078,T1553,T1574</t>
  </si>
  <si>
    <t>T1016,T1033,T1036,T1083,T1082,T1564,T1555</t>
  </si>
  <si>
    <t>T1027,T1036,T1518,T1218,T1140,T1078,T1059</t>
  </si>
  <si>
    <t>T1057,T1112,T1033</t>
  </si>
  <si>
    <t>T1056,T1033,T1003,T1112,T1087,T1057,T1078,T1564,T1555</t>
  </si>
  <si>
    <t>T1016,T1057,T1082</t>
  </si>
  <si>
    <t>T1057,T1033</t>
  </si>
  <si>
    <t>T1033,T1003,T1071,T1087,T1057</t>
  </si>
  <si>
    <t>T1078,T1574,T1562,T1553</t>
  </si>
  <si>
    <t>T1106,T1113</t>
  </si>
  <si>
    <t>T1113,T1036,T1112,T1106,T1562,T1555,T1547</t>
  </si>
  <si>
    <t>T1021,T1027,T1033,T1036,T1003,T1112,T1140,T1059,T1555,T1547,T1574</t>
  </si>
  <si>
    <t>T1562,T1106,T1573</t>
  </si>
  <si>
    <t>T1106,T1005</t>
  </si>
  <si>
    <t>T1105,T1204,T1036,T1518,T1106,T1562,T1059,T1005,T1102</t>
  </si>
  <si>
    <t>T1105,T1033,T1113,T1036,T1204,T1218,T1055,T1090,T1059,T1553,T1555</t>
  </si>
  <si>
    <t>T1021,T1543,T1033,T1569,T1036,T1003,T1112,T1071,T1090,T1078,T1564</t>
  </si>
  <si>
    <t>T1070,T1059,T1140,T1027</t>
  </si>
  <si>
    <t>T1016,T1057</t>
  </si>
  <si>
    <t>T1016,T1021,T1105,T1033,T1036,T1003,T1518,T1057,T1082,T1553</t>
  </si>
  <si>
    <t>T1036,T1555,T1083,T1204</t>
  </si>
  <si>
    <t>T1053,T1033,T1036,T1003,T1083,T1087,T1057,T1564,T1059,T1070,T1555,T1573</t>
  </si>
  <si>
    <t>T1041,T1082</t>
  </si>
  <si>
    <t>T1016,T1041,T1056,T1053,T1036,T1112,T1132,T1071,T1082,T1059,T1564,T1070</t>
  </si>
  <si>
    <t>T1053,T1543,T1204,T1036,T1569,T1083,T1112,T1078,T1564,T1059,T1070</t>
  </si>
  <si>
    <t>T1036,T1078,T1547,T1112</t>
  </si>
  <si>
    <t>T1041,T1090</t>
  </si>
  <si>
    <t>T1041,T1562,T1132,T1090,T1553,T1574</t>
  </si>
  <si>
    <t>T1543,T1036,T1112,T1078,T1547</t>
  </si>
  <si>
    <t>T1047,T1082,T1055</t>
  </si>
  <si>
    <t>T1016,T1036,T1055,T1047,T1082,T1573</t>
  </si>
  <si>
    <t>T1105,T1036,T1112,T1078,T1564,T1547,T1102</t>
  </si>
  <si>
    <t>T1105,T1074,T1112,T1078,T1564,T1102</t>
  </si>
  <si>
    <t>T1204,T1218,T1071,T1055,T1090,T1078,T1564,T1059</t>
  </si>
  <si>
    <t>T1016</t>
  </si>
  <si>
    <t>T1016,T1082</t>
  </si>
  <si>
    <t>T1036,T1074</t>
  </si>
  <si>
    <t>T1021,T1105,T1518,T1083,T1555,T1573</t>
  </si>
  <si>
    <t>T1105,T1033</t>
  </si>
  <si>
    <t>T1053,T1105,T1033,T1036,T1003,T1083,T1071,T1087,T1564,T1059,T1070</t>
  </si>
  <si>
    <t>T1033,T1036,T1112,T1071,T1090,T1078,T1564,T1555</t>
  </si>
  <si>
    <t>T1543,T1027,T1105,T1569,T1036,T1112,T1140,T1564,T1059,T1553,T1573</t>
  </si>
  <si>
    <t>T1090,T1574,T1562,T1553</t>
  </si>
  <si>
    <t>TRAM</t>
  </si>
  <si>
    <t>T1543.003,T1055</t>
  </si>
  <si>
    <t>T1056.001,T1140,T1027,T1574.002,T1059.003</t>
  </si>
  <si>
    <t>T1543.003,T1112,T1053.005,T1059.003</t>
  </si>
  <si>
    <t>T1105,T1053.005,T1059.003</t>
  </si>
  <si>
    <t>T1140,T1071.001,T1027,T1057</t>
  </si>
  <si>
    <t>TRAP</t>
  </si>
  <si>
    <t>T1112,T1056.001,T1562.001</t>
  </si>
  <si>
    <t>T1056.001,T1112,T1027,T1078,T1562.001</t>
  </si>
  <si>
    <t>T1047,T1027,T1059.003</t>
  </si>
  <si>
    <t>T1106,T1140,T1218.011,T1055,T1047,T1021.001,T1027,T1059.003</t>
  </si>
  <si>
    <t>T1003.001,T1218.011,T1057</t>
  </si>
  <si>
    <t>T1106,T1003.001,T1204.002,T1218.011,T1078,T1562.001,T1574.002,T1057,T1059.003</t>
  </si>
  <si>
    <t>T1543.003,T1055,T1021.001</t>
  </si>
  <si>
    <t>T1106,T1003.001,T1078</t>
  </si>
  <si>
    <t>T1113,T1071.001,T1574.002</t>
  </si>
  <si>
    <t>T1090,T1071.001,T1113,T1218.011,T1055,T1562.001,T1574.002</t>
  </si>
  <si>
    <t>T1053.005,T1562.001,T1059.003</t>
  </si>
  <si>
    <t>T1053.005,T1021.001,T1562.001,T1083,T1059.003</t>
  </si>
  <si>
    <t>T1543.003,T1078,T1071.001</t>
  </si>
  <si>
    <t>T1057,T1090,T1543.003</t>
  </si>
  <si>
    <t>T1543.003,T1090,T1071.001,T1562.001,T1078,T1057,T1059.003</t>
  </si>
  <si>
    <t>T1105,T1053.005</t>
  </si>
  <si>
    <t>T1078,T1071.001,T1566.001</t>
  </si>
  <si>
    <t>T1106,T1003.001,T1027,T1078,T1574.002,T1057</t>
  </si>
  <si>
    <t>T1106,T1003.001,T1053.005,T1071.001,T1055,T1078,T1562.001,T1059.003</t>
  </si>
  <si>
    <t>T1003.001,T1218.011,T1005</t>
  </si>
  <si>
    <t>T1106,T1003.001,T1218.011,T1204.002,T1078,T1547.001,T1005,T1059.003</t>
  </si>
  <si>
    <t>T1218.011,T1056.001,T1547.001</t>
  </si>
  <si>
    <t>T1056.001,T1204.002,T1218.011,T1027,T1562.001,T1574.002,T1083,T1547.001</t>
  </si>
  <si>
    <t>T1053.005,T1027,T1562.001,T1059.003</t>
  </si>
  <si>
    <t>T1056.001,T1059.003</t>
  </si>
  <si>
    <t>T1566.001,T1071.001,T1078</t>
  </si>
  <si>
    <t>T1082,T1562.001</t>
  </si>
  <si>
    <t>T1106,T1082,T1562.001</t>
  </si>
  <si>
    <t>T1112,T1083,T1059.003</t>
  </si>
  <si>
    <t>T1053.005,T1562.001</t>
  </si>
  <si>
    <t>T1003.001,T1027,T1083,T1059.003</t>
  </si>
  <si>
    <t>T1106,T1543.003,T1027,T1021.001</t>
  </si>
  <si>
    <t>T1543.003,T1027,T1083,T1059.003</t>
  </si>
  <si>
    <t>T1056.001,T1112,T1053.005,T1566.001,T1059.003</t>
  </si>
  <si>
    <t>T1218.011,T1204.002,T1083</t>
  </si>
  <si>
    <t>T1105,T1218.011,T1204.002,T1574.002,T1083,T1059.003</t>
  </si>
  <si>
    <t>T1543.003,T1140,T1027</t>
  </si>
  <si>
    <t>T1543.003</t>
  </si>
  <si>
    <t>T1055,T1057,T1543.003</t>
  </si>
  <si>
    <t>T1543.003,T1071.001,T1055,T1057</t>
  </si>
  <si>
    <t>T1105,T1071.001,T1047,T1078,T1059.003</t>
  </si>
  <si>
    <t>T1082,T1003.001,T1566.001</t>
  </si>
  <si>
    <t>T1106,T1003.001,T1082,T1078,T1566.001</t>
  </si>
  <si>
    <t>T1057,T1574.002</t>
  </si>
  <si>
    <t>T1090,T1218.011,T1055,T1204.002,T1027,T1078,T1574.002,T1083,T1057,T1059.003</t>
  </si>
  <si>
    <t>T1047,T1562.001,T1547.001</t>
  </si>
  <si>
    <t>T1106,T1047,T1562.001,T1547.001</t>
  </si>
  <si>
    <t>T1105,T1021.001,T1562.001</t>
  </si>
  <si>
    <t>T1082,T1056.001,T1113</t>
  </si>
  <si>
    <t>T1106,T1056.001,T1082,T1113,T1078</t>
  </si>
  <si>
    <t>T1566.001,T1056.001</t>
  </si>
  <si>
    <t>T1056.001,T1071.001,T1218.011,T1055,T1021.001,T1078,T1562.001,T1566.001</t>
  </si>
  <si>
    <t>T1027,T1547.001</t>
  </si>
  <si>
    <t>T1543.003,T1027,T1055,T1021.001,T1562.001,T1574.002</t>
  </si>
  <si>
    <t>T1106,T1543.003,T1003.001,T1027,T1218.011,T1204.002,T1078,T1562.001,T1083,T1547.001,T1059.003</t>
  </si>
  <si>
    <t>T1078,T1071.001</t>
  </si>
  <si>
    <t>T1106,T1071.001,T1027,T1047,T1083</t>
  </si>
  <si>
    <t>T1070.004,T1055</t>
  </si>
  <si>
    <t>T1055,T1070.004</t>
  </si>
  <si>
    <t>T1057,T1105</t>
  </si>
  <si>
    <t>T1056.001,T1105</t>
  </si>
  <si>
    <t>T1106,T1003.001,T1078,T1059.003</t>
  </si>
  <si>
    <t>T1056.001,T1140,T1027</t>
  </si>
  <si>
    <t>T1053.005,T1090,T1113</t>
  </si>
  <si>
    <t>T1027,T1562.001,T1078</t>
  </si>
  <si>
    <t>T1106,T1082,T1071.001,T1078,T1083</t>
  </si>
  <si>
    <t>T1140,T1090,T1027,T1218.011,T1204.002,T1078,T1574.002</t>
  </si>
  <si>
    <t>T1112,T1057</t>
  </si>
  <si>
    <t>T1112,T1027,T1078,T1057</t>
  </si>
  <si>
    <t>T1106,T1543.003,T1082,T1057</t>
  </si>
  <si>
    <t>T1003.001,T1113,T1106,T1547.001</t>
  </si>
  <si>
    <t>T1106,T1003.001,T1113,T1027,T1078,T1562.001,T1547.001</t>
  </si>
  <si>
    <t>T1003.001,T1574.002,T1021.001,T1027,T1547.001</t>
  </si>
  <si>
    <t>T1106,T1003.001,T1140,T1027,T1218.011,T1021.001,T1562.001,T1078,T1574.002,T1547.001,T1059.003</t>
  </si>
  <si>
    <t>T1106,T1562.001,T1027</t>
  </si>
  <si>
    <t>T1090,T1113,T1071.001,T1218.011,T1055,T1078,T1562.001</t>
  </si>
  <si>
    <t>T1021.001,T1071.001,T1543.003</t>
  </si>
  <si>
    <t>T1543.003,T1071.001,T1021.001,T1562.001,T1078</t>
  </si>
  <si>
    <t>T1140,T1027</t>
  </si>
  <si>
    <t>T1078,T1204.002</t>
  </si>
  <si>
    <t>T1053.005,T1027,T1078,T1083,T1057,T1059.003</t>
  </si>
  <si>
    <t>T1082,T1053.005,T1056.001</t>
  </si>
  <si>
    <t>T1056.001,T1082,T1112,T1053.005,T1071.001,T1059.003</t>
  </si>
  <si>
    <t>T1053.005,T1204.002,T1543.003</t>
  </si>
  <si>
    <t>T1543.003,T1053.005,T1090,T1204.002,T1027,T1078,T1562.001,T1083,T1059.003</t>
  </si>
  <si>
    <t>T1562.001,T1090</t>
  </si>
  <si>
    <t>T1562.001,T1090,T1027</t>
  </si>
  <si>
    <t>T1021.001,T1078,T1562.001,T1547.001</t>
  </si>
  <si>
    <t>T1082,T1055,T1047</t>
  </si>
  <si>
    <t>T1106,T1082,T1055,T1047</t>
  </si>
  <si>
    <t>T1112,T1547.001</t>
  </si>
  <si>
    <t>T1543.003,T1105,T1112,T1562.001,T1547.001</t>
  </si>
  <si>
    <t>T1543.003,T1105,T1112,T1059.003</t>
  </si>
  <si>
    <t>T1071.001,T1078</t>
  </si>
  <si>
    <t>T1090,T1071.001,T1218.011,T1055,T1562.001,T1078</t>
  </si>
  <si>
    <t>T1105,T1053.005,T1027,T1021.001,T1078,T1083</t>
  </si>
  <si>
    <t>T1105,T1053.005,T1071.001,T1204.002,T1083,T1059.003</t>
  </si>
  <si>
    <t>T1112,T1090,T1071.001</t>
  </si>
  <si>
    <t>T1027,T1543.003</t>
  </si>
  <si>
    <t>T1543.003,T1112,T1140,T1027,T1562.001,T1059.003</t>
  </si>
  <si>
    <t>T1053.005,T1090</t>
  </si>
  <si>
    <t>T1518.001,T1012,T1112</t>
  </si>
  <si>
    <t>T1003,T1012,T1021,T1021.002,T1056,T1056.004,T1070,T1078,T1112,T1140,T1490,T1518,T1518.001,T1553,T1562,T1562.006,T1601</t>
  </si>
  <si>
    <t>T1012,T1552.001,T1072</t>
  </si>
  <si>
    <t>T1003,T1012,T1027,T1056,T1072,T1078,T1083,T1193,T1194,T1204,T1210,T1219,T1552.001,T1552.007,T1651</t>
  </si>
  <si>
    <t>T1059.003,T1012,T1548.002,T1047,T1027</t>
  </si>
  <si>
    <t>T1001,T1012,T1021,T1021.003,T1021.004,T1021.006,T1027,T1027.002,T1047,T1059,T1059.001,T1059.003,T1140,T1218.011,T1490,T1548.002,T1559.001</t>
  </si>
  <si>
    <t>T1518.001,T1218.011,T1003.001,T1057</t>
  </si>
  <si>
    <t>T1003,T1003.001,T1003.004,T1036,T1057,T1059.001,T1059.003,T1059.008,T1059.009,T1082,T1085,T1101,T1106,T1112,T1129,T1218.002,T1218.011,T1518,T1518.001,T1546.012,T1550</t>
  </si>
  <si>
    <t>T1021,T1027,T1036,T1055,T1219,T1543.003,T1562.001</t>
  </si>
  <si>
    <t>T1021,T1021.003,T1021.006,T1047,T1057,T1059.001,T1068,T1112,T1490,T1546.005,T1548,T1562,T1562.001,T1562.002,T1562.006,T1562.007,T1571</t>
  </si>
  <si>
    <t>T1190,T1003.001</t>
  </si>
  <si>
    <t>T1003,T1003.001,T1055,T1076,T1078.004,T1112,T1134.001,T1190,T1546.012,T1547.005,T1550,T1552.004,T1558.003</t>
  </si>
  <si>
    <t>T1518.001,T1113,T1548.002</t>
  </si>
  <si>
    <t>T1027,T1055.001,T1059.009,T1071,T1073,T1073.001,T1106,T1113,T1218.011,T1219,T1518,T1518.001,Security,T1548,T1548.002,T1548.002.001,T1550,T1553,T1559.001,T1562,T1574.001</t>
  </si>
  <si>
    <t>T1190,T1033,T1056.001,T1027</t>
  </si>
  <si>
    <t>T1003,T1027,T1027.010,T1033,T1056.001,T1056.004,T1059,T1059.008,T1136,T1140,T1190,T1203,T1204,T1211,T1574.001,T1601,T1609,T1611</t>
  </si>
  <si>
    <t>T1190</t>
  </si>
  <si>
    <t>T1053,T1105,T1136,T1190,T1203,T1211,T1484,T1543.004,T1560,T1562.001,T1569.002,T1611</t>
  </si>
  <si>
    <t>T1014,T1021.001,T1036.004,T1053,T1053.001,T1053.006,T1059,T1068,T1106,T1112,T1218,T1547,T1562.001,T1564,T1569,T1569.002,T1573</t>
  </si>
  <si>
    <t>T1564.001,T1210</t>
  </si>
  <si>
    <t>T1021,T1053,T1058.005,T1068,T1105,T1136,T1210,T1484,T1484.002,T1562.001,T1564,T1564.001,T1569.002</t>
  </si>
  <si>
    <t>T1557.001,T1071.001,T1569.002</t>
  </si>
  <si>
    <t>T1003,T1021.002,T1036,T1040,T1046,T1059.003,T1071,T1071.001,T1110,T1190,T1543.003,T1550.002,T1557,T1557.001,T1569.002</t>
  </si>
  <si>
    <t>T1543.003,T1090,T1072,T1057</t>
  </si>
  <si>
    <t>T1014,T1036.004,T1057,T1059,T1059.001,T1059.003,T1059.008,T1068,T1071.001,T1072,T1078,T1082,T1090,T1102,T1106,T1112,T1188,T1210,T1488,T1543.003,T1547.001,T1564,T1569.002,T1587,T1651</t>
  </si>
  <si>
    <t>T1033,T1053,T1059.001,T1102,T1105,T1112,T1204,T1218,T1564,T1564.001,T1566,T1570</t>
  </si>
  <si>
    <t>T1012,T1016,T1210</t>
  </si>
  <si>
    <t>T1012,T1016,T1047,T1068,T1077,T1210</t>
  </si>
  <si>
    <t>T1012,T1140,T1057</t>
  </si>
  <si>
    <t>T1012,T1027,T1057,T1059.001,T1059.008,T1071,T1106,T1140,T1204,T1537</t>
  </si>
  <si>
    <t>T1210</t>
  </si>
  <si>
    <t>T1016,T1046,T1068,T1070,T1089,T1190,T1203,T1210,T1490,T1505,T1562,T1562.006,T1609</t>
  </si>
  <si>
    <t>T1022,T1036,T1193,T1204,T1562</t>
  </si>
  <si>
    <t>T1574.002,T1057</t>
  </si>
  <si>
    <t>T1003,T1003.005,T1012,T1057,T1073,T1082,T1547,T1547.004,T1564,T1574.002</t>
  </si>
  <si>
    <t>T1068,T1053.005,T1003.001</t>
  </si>
  <si>
    <t>T1003,T1003.001,T1003.002,T1003.003,T1040,T1053,T1053.005,T1068,T1076,T1101,T1105,T1110,T1112,T1177,T1187,T1200,T1218,T1218.011,T1518.001,T1546.012,T1550,T1555,T1558.002,T1558.003,T1564,T1568,T1568.002,T1570</t>
  </si>
  <si>
    <t>T1218.011</t>
  </si>
  <si>
    <t>T1003,T1036,T1059,T1059.008,T1085,T1101,T1119,T1129,T1177,T1218.002,T1218.011,T1543.003,T1550,T1560</t>
  </si>
  <si>
    <t>T1547.001,T1033,T1056.001,T1218.011</t>
  </si>
  <si>
    <t>T1003,T1010,T1027,T1033,T1036,T1055,T1056,T1056.001,T1056.004,T1059.008,T1060,T1064,T1071,T1085,T1086,T1087,T1102,T1106,T1112,T1129,T1203,T1218.002,T1218.011,T1542,T1543,T1547,T1547.001,T1547.002,T1547.004,T1547.009,T1574,T1574.001</t>
  </si>
  <si>
    <t>T1021,T1047,T1053,T1053.002,T1105,T1112,T1136,T1136.001,T1218,T1484,T1562.001,T1564,T1569.002,T1573</t>
  </si>
  <si>
    <t>T1012,T1557.001</t>
  </si>
  <si>
    <t>T1012,T1040,T1046,T1059,T1105,T1107,T1110,T1171,T1498,T1557.001,T1566,T1566.001,T1566.002,T1569.002</t>
  </si>
  <si>
    <t>T1003,T1012,T1056,T1056.004,T1112,T1560,T1601</t>
  </si>
  <si>
    <t>T1020.002,T1021.001,T1021.002,T1071.001,T1102,T1105,T1105,T1105</t>
  </si>
  <si>
    <t>T1557.001,T1041,T1072,T1566.001</t>
  </si>
  <si>
    <t>T1021.001,T1021.002,T1040,T1041,T1056,T1059,T1068,T1071.001,T1072,T1078,T1105,T1110,T1133,T1204,T1204.002,T1490,T1557.001,T1562.001,T1564.001,T1566.001,T1567.002,T1568.002,T1587.001</t>
  </si>
  <si>
    <t>T1518.001,T1082</t>
  </si>
  <si>
    <t>T1055,T1059.003,T1059.009,T1068,T1082,T1089,T1112,T1192,T1490,T1497,T1518,T1518.001,T1526,T1562,T1562.006,T1578</t>
  </si>
  <si>
    <t>T1027,T1036,T1113,T1189,T1193,T1203,T1204,T1566.001,T1583</t>
  </si>
  <si>
    <t>T1021,T1021.002,T1059,T1070,T1070.004,T1078,T1105,T1112,T1140,T1564,T1564.001</t>
  </si>
  <si>
    <t>T1036,T1053,T1058,T1105,T1136,T1140,T1484,T1548,T1562,T1562.001,T1569.002</t>
  </si>
  <si>
    <t>T1003,T1021,T1021.002,T1033,T1049,T1059,T1059.003,T1059.008,T1071,T1078,T1112,T1564.001</t>
  </si>
  <si>
    <t>T1569.002</t>
  </si>
  <si>
    <t>T1021.006,T1050.005,T1543.003,T1569.002</t>
  </si>
  <si>
    <t>T1106,T1078,T1219</t>
  </si>
  <si>
    <t>T1018,T1021.001,T1027,T1055,T1076,T1078,T1105,T1106,T1106.004,T1108,T1133,T1204,T1219,T1543.003,T1547,T1548.002,T1562,T1562.001</t>
  </si>
  <si>
    <t>T1014,T1031,T1036.004,T1050,T1059.008,T1068,T1078,T1083,T1106,T1112,T1547.002,T1564,T1569.002</t>
  </si>
  <si>
    <t>T1003,T1005,T1017,T1036,T1053,T1053.002,T1053.005,T1056,T1056.001,T1056.004,T1059,T1068,T1071.001,T1075,T1078,T1105,T1112,T1204,T1485,T1505,T1554.002,T1562.001,T1566.001,T1566.002,T1569.002,T1601,T1651</t>
  </si>
  <si>
    <t>T1027,T1036,T1073,T1083,T1085,T1112,T1140,T1204,T1204.002,T1534,T1566.001</t>
  </si>
  <si>
    <t>T1543.003,T1033</t>
  </si>
  <si>
    <t>T1003,T1014,T1016,T1016.008,T1021.001,T1021.002,T1027,T1033,T1036,T1036.004,T1056,T1068,T1102,T1105,T1106,T1112,T1204,T1543.003,T1564,T1569.002</t>
  </si>
  <si>
    <t>T1518.001,T1562.001,T1569.002</t>
  </si>
  <si>
    <t>T1082,T1082.001,T1112,T1490,T1518.001,T1543.003,T1562,T1562.001,T1562.004,T1562.006,T1569.002</t>
  </si>
  <si>
    <t>T1557.001,T1095,T1543.003,T1057,T1055</t>
  </si>
  <si>
    <t>T1014,T1036,T1036.004,T1040,T1046,T1055,T1057,T1059.001,T1059.008,T1068,T1094,T1095,T1106,T1110,T1112,T1543.003,T1547.002,T1552.002,T1557.001,T1562.001,T1564,T1569.002,T1572</t>
  </si>
  <si>
    <t>T1068,T1047</t>
  </si>
  <si>
    <t>T1021,T1021.002,T1021.003,T1021.004,T1021.006,T1040,T1047,T1059.001,T1068,T1105,T1110,T1203,T1490,T1497,T1550.002,T1554,T1557,T1570</t>
  </si>
  <si>
    <t>T1003,T1003.001,T1003.004,T1016,T1027,T1055.001,T1059.004,T1082,T1083,T1106,T1112,T1193,T1203,T1204,T1526,T1546.012,T1550,T1552.001,T1566.001</t>
  </si>
  <si>
    <t>T1046,T1068,T1082,T1105,T1190,T1210,T1218,T1497,T1570</t>
  </si>
  <si>
    <t>T1557.001</t>
  </si>
  <si>
    <t>T1021,T1021.001,T1021.002,T1040,T1102,T1105,T1110,T1550.002,T1552,T1554,T1557.001,T1567,T1567.001,T1568.002</t>
  </si>
  <si>
    <t>T1564.001,T1574.002,T1548.002,T1057</t>
  </si>
  <si>
    <t>T1047,T1055,T1057,T1059,T1059.001,T1059.008,T1071.001,T1073,T1073.001,T1078,T1098,T1106,T1210,T1218.011,T1492,T1514,T1548.002,T1559.001,T1564.001,T1569.002,T1574.001,T1574.002,T1651</t>
  </si>
  <si>
    <t>T1562.001,T1547.001,T1047</t>
  </si>
  <si>
    <t>T1021,T1021.003,T1021.006,T1036,T1047,T1055,T1059.001,T1060,T1068,T1070.004,T1112,T1490,T1518,T1518.001,T1526,T1543.003,T1547,T1547.001,T1553.004,T1562.001,T1562.006,T1564</t>
  </si>
  <si>
    <t>T1002.001,T1021.001,T1021.002,T1055.012,T1076,T1078,T1102,T1105,T1105,T1105.002,T1112,T1505.005,T1546.008,T1553.002,T1562,T1562.001,T1562.006,T1578</t>
  </si>
  <si>
    <t>T1068,T1113,T1082</t>
  </si>
  <si>
    <t>T1043,T1055,T1056,T1068,T1071,T1078,T1082,T1105,T1112,T1113,T1218,T1497,T1542,T1570,T1600,T1601</t>
  </si>
  <si>
    <t>T1566.001,T1095</t>
  </si>
  <si>
    <t>T1021,T1027,T1036,T1046,T1056,T1059.003,T1068,T1078,T1088,T1095,T1112,T1190,T1211,T1218,T1218.011,T1506,T1559,T1559.001,T1566.001,T1601</t>
  </si>
  <si>
    <t>T1021,T1027,T1036,T1053,T1059.001,T1060,T1204,T1547,T1547.001,T1564.001</t>
  </si>
  <si>
    <t>T1003,T1021.001,T1021.002,T1040,T1046,T1059.001,T1059.004,T1064,T1078,T1105,T1110,T1171,T1557,T1557.001</t>
  </si>
  <si>
    <t>T1574.002,T1055,T1219</t>
  </si>
  <si>
    <t>T1036,T1055,T1071,T1105,T1133,T1203,T1219,T1543.003,T1548,T1548.002,T1574.002</t>
  </si>
  <si>
    <t>T1003,T1056,T1056.001,T1056.004,T1112,T1113,T1566.001,T1601</t>
  </si>
  <si>
    <t>T1218.011,T1003.001,T1543.003</t>
  </si>
  <si>
    <t>T1003,T1003.001,T1003.004,T1014,T1016,T1036,T1036.004,T1068,T1073.001,T1083,T1085,T1101,T1106,T1112,T1129,T1218.011,T1543.003,T1546.012,T1550,T1564,T1569.002</t>
  </si>
  <si>
    <t>T1040,T1071.001,T1078,T1087,T1088,T1110,T1133,T1134,T1171,T1546.010,T1568.002,T1651</t>
  </si>
  <si>
    <t>T1562.001,T1564.001,T1071.001,T1041</t>
  </si>
  <si>
    <t>T1020,T1021,T1027,T1041,T1043,T1055,T1059.001,T1068,T1071.001,T1106,T1133,T1140,T1142,T1490,T1529,T1562,T1562.001,T1562.006,T1564.001,T1572,T1602,T1602.002,T1604</t>
  </si>
  <si>
    <t>T1055,T1059,T1105,T1107,T1573</t>
  </si>
  <si>
    <t>T1021,T1021.001,T1021.002,T1057,T1059.001,T1059.008,T1068,T1102,T1105,T1106,T1570</t>
  </si>
  <si>
    <t>T1003,T1021.001,T1056.001,T1056.004</t>
  </si>
  <si>
    <t>T1068</t>
  </si>
  <si>
    <t>T1053,T1068,T1078,T1105,T1136,T1190,T1215,T1484,T1497,T1505.003,T1562.001,T1566,T1569.002,T1570</t>
  </si>
  <si>
    <t>T1003,T1003.001,T1016,T1059,T1078,T1083,T1105,T1107,T1112,T1518,T1546.012,T1547,T1550,T1558.002,T1558.003</t>
  </si>
  <si>
    <t>T1021,T1047,T1059.001,T1190,T1203,T1211,T1490</t>
  </si>
  <si>
    <t>T1190,T1564.001,T1016,T1078</t>
  </si>
  <si>
    <t>T1016,T1046,T1059.008,T1078,T1078.004,T1083,T1134,T1145,T1190,T1203,T1210,T1211,T1562.001,T1564,T1564.001,T1609,T1611</t>
  </si>
  <si>
    <t>T1003,T1027,T1027.010,T1056,T1056.004,T1059,T1112,T1140,T1204,T1601</t>
  </si>
  <si>
    <t>T1027,T1043,T1055,T1057,T1059.001,T1059.008,T1082,T1090,T1090.003,T1106,T1188</t>
  </si>
  <si>
    <t>T1053,T1078,T1079,T1090,T1090.002,T1091,T1104,T1105,T1113,T1136,T1136.001,T1205.001,T1484,T1562.001,T1569.002</t>
  </si>
  <si>
    <t>T1562.001,T1078,T1518.001,T1140</t>
  </si>
  <si>
    <t>T1027,T1036,T1055,T1055.001,T1059.009,T1068,T1078,T1082,T1083,T1088,T1098,T1112,T1133,T1140,T1179,T1204,T1486,T1518,T1518.001,T1547.001,T1553.002,T1562.001,T1562.003,T1562.006</t>
  </si>
  <si>
    <t>T1564.001,T1082,T1557.001</t>
  </si>
  <si>
    <t>T1003,T1040,T1059,T1059.008,T1082,T1110,T1203,T1536,T1550.002,T1557.001,T1564,T1564.001,T1569.002</t>
  </si>
  <si>
    <t>T1518.001,T1218.011,T1190,T1072,T1027</t>
  </si>
  <si>
    <t>T1021,T1027,T1027.001,T1027.002,T1027.010,T1036,T1059,T1059.003,T1059.007,T1068,T1071.001,T1072,T1073.001,T1078,T1129,T1140,T1190,T1199,T1204,T1218.002,T1218.011,T1488,T1518.001,T1526,T1651</t>
  </si>
  <si>
    <t>T1033,T1110,T1112,T1057</t>
  </si>
  <si>
    <t>T1003,T1016,T1021.001,T1021.002,T1033,T1057,T1059,T1059.008,T1060,T1078,T1087,T1110,T1112,T1133,T1201</t>
  </si>
  <si>
    <t>T1016,T1082,T1569.002,T1057</t>
  </si>
  <si>
    <t>T1016,T1021.002,T1057,T1057.001,T1057.004,T1059.001,T1059.003,T1059.008,T1082,T1082.001,T1087,T1102,T1113,T1526,T1543.003,T1569.002</t>
  </si>
  <si>
    <t>T1095,T1033,T1057</t>
  </si>
  <si>
    <t>T1003,T1033,T1049,T1057,T1059.001,T1059.008,T1071,T1078,T1095,T1106,T1572</t>
  </si>
  <si>
    <t>T1057,T1068,T1078,T1098,T1112,T1489,T1490,T1497,T1526,T1562,T1562.001,T1562.006</t>
  </si>
  <si>
    <t>T1106,T1547.001,T1113,T1003.001</t>
  </si>
  <si>
    <t>T1003,T1003.001,T1009,T1036,T1050,T1053,T1055,T1055.001,T1059,T1060,T1101,T1106,T1106.003,T1112,T1113,T1127,T1546.012,T1547.001,T1548,T1550,T1562.001</t>
  </si>
  <si>
    <t>T1547.001,T1574.002,T1027,T1003.001</t>
  </si>
  <si>
    <t>T1003,T1003.001,T1027,T1027.002,T1027.003,T1027.010,T1036,T1059,T1060,T1068,T1076,T1078,T1112,T1129,T1140,T1204,T1484,T1505.005,T1546.008,T1546.011,T1546.012,T1547.001,T1558.003,T1562.001,T1574.002</t>
  </si>
  <si>
    <t>T1055,T1059,T1106,T1136,T1562.001</t>
  </si>
  <si>
    <t>T1518.001,T1204.002</t>
  </si>
  <si>
    <t>T1021.001,T1021.002,T1027,T1036,T1055,T1105,T1119,T1204.002,T1518.001,T1534,T1562.001,T1566.001</t>
  </si>
  <si>
    <t>T1557.001,T1548.002,T1068,T1113,T1090</t>
  </si>
  <si>
    <t>T1003,T1040,T1046,T1055,T1068,T1078,T1090,T1105,T1110,T1113,T1210,T1218,T1218.011,T1548.002,T1557,T1557.001,T1559.001,T1568.002,T1569.002,T1570</t>
  </si>
  <si>
    <t>T1014,T1036.004,T1068,T1071,T1078,T1102,T1132,T1219,T1492,T1543.003,T1564,T1569.002</t>
  </si>
  <si>
    <t>T1027,T1027.002,T1059,T1105,T1107,T1140,T1204</t>
  </si>
  <si>
    <t>T1068,T1016</t>
  </si>
  <si>
    <t>,T1016,T1046,T1050,T1059.008,T1068,T1078,T1082,T1105,T1203,T1218,T1505.005,T1553,T1570</t>
  </si>
  <si>
    <t>T1003,T1027,T1036,T1059,T1064,T1083,T1091,T1098,T1190,T1204,T1204.002,T1534,T1547,T1552,T1552.001,T1566.001</t>
  </si>
  <si>
    <t>T1053.005,T1033</t>
  </si>
  <si>
    <t>T1003,T1016,T1033,T1053,T1053.002,T1053.005,T1059,T1059.001,T1059.008,T1082,T1106,T1218,T1564</t>
  </si>
  <si>
    <t>T1041,T1082,T1095</t>
  </si>
  <si>
    <t>T1001.003,T1003,T1041,T1053,T1053.002,T1056,T1056.004,T1065,T1082,T1091,T1095,T1112,T1218,T1564,T1572</t>
  </si>
  <si>
    <t>T1564.001,T1053.005,T1204.002,T1543.003</t>
  </si>
  <si>
    <t>T1014,T1027,T1036,T1036.004,T1053.005,T1059,T1068,T1078,T1106,T1112,T1204,T1204.002,T1210,T1488,T1518,T1534,T1543.003,T1564,T1564.001,T1564.002,T1564.004,T1566,T1566.001,T1569.002,T1651</t>
  </si>
  <si>
    <t>T1036,T1060,T1078,T1547.001</t>
  </si>
  <si>
    <t>T1090,T1041</t>
  </si>
  <si>
    <t>T1041,T1053,T1054,T1562,T1055,T1068,T1090,T1090.003,T1152,T1192,T1201,T1490,T1497,T1505,T1546.015,T1562,T1562.006</t>
  </si>
  <si>
    <t>T1547.001,T1078,T1072,T1219</t>
  </si>
  <si>
    <t>T1021,T1036,T1059,T1060,T1071.001,T1072,T1075,T1078,T1088,T1098,T1108,T1133,T1203,T1214,T1219,T1489,T1514,T1543.003,T1547,T1547.001,T1547.004,T1601,T1651</t>
  </si>
  <si>
    <t>T1055,T1082,T1047</t>
  </si>
  <si>
    <t>T1021,T1021.003,T1021.006,T1047,T1055,T1059.001,T1059.004,T1059.008,T1082,T1490,T1526,T1543.003,T1573</t>
  </si>
  <si>
    <t>T1547.001,T1112,T1569.002</t>
  </si>
  <si>
    <t>T1021.001,T1021.002,T1059.003,T1060,T1105,T1112,T1543.003,T1547.001,T1547.004,T1569.002,T1574.001</t>
  </si>
  <si>
    <t>T1112,T1569.002</t>
  </si>
  <si>
    <t>T1021,T1021.001,T1021.002,T1059.003,T1078,T1102,T1105,T1112,T1543.003,T1562,T1564,T1569.002</t>
  </si>
  <si>
    <t>T1078,T1548.002</t>
  </si>
  <si>
    <t>T1055,T1071,T1073,T1078,T1088,T1140,T1218.011,T1546.013,T1548,T1548.002,T1559.001</t>
  </si>
  <si>
    <t>T1016,T1046,T1059.008,T1068,T1078,T1087,T1091,T1190,T1210,T1611</t>
  </si>
  <si>
    <t>T1036,T1059,T1068,T1074,T1078,T1190,T1203,T1211,T1560,T1610,T1611</t>
  </si>
  <si>
    <t>T1105,T1210</t>
  </si>
  <si>
    <t>T1001,T1003,T1005,T1021,T1021.002,T1046,T1053,T1059.001,T1068,T1072,T1082,T1102,T1105,T1133,T1136,T1204,T1210,T1214,T1484,T1538,T1562.001,T1566,T1569.002,T1570</t>
  </si>
  <si>
    <t>T1105,T1033,T1095</t>
  </si>
  <si>
    <t>T1003,T1015,T1033,T1048,T1053,T1053.002,T1059,T1059.001,T1059.008,T1072,T1083,T1095,T1102,T1105,T1112,T1119,T1190,T1204,T1218,T1564,T1564.002,T1566,T1567.001,T1569.002,T1570</t>
  </si>
  <si>
    <t>T1112,T1095</t>
  </si>
  <si>
    <t>T1021,T1027,T1036,T1040,T1041,T1065,T1071,T1075,T1076,T1081,T1090,T1095,T1102,T1110,T1112,T1132,T1140,T1562.001,T1564.001,T1571</t>
  </si>
  <si>
    <t>T1068,T1543.003,T1027</t>
  </si>
  <si>
    <t>T1014,T1027,T1036.004,T1050,T1059,T1068,T1078,T1105,T1106,T1112,T1140,T1203,T1204,T1218,T1497,T1543.003,T1564,T1569.002,T1570,T1573</t>
  </si>
  <si>
    <t>T1053,T1055,T1059.001,T1068,T1078,T1082,T1089,T1090,T1090.003,T1092,T1105,T1112,T1136,T1484,T1491,T1518,T1562,T1562.001,T1562.004,T1562.006,T1564,T1569.002,T1601</t>
  </si>
  <si>
    <t>GPT4.o</t>
  </si>
  <si>
    <t>Gemini 1.5 pro</t>
  </si>
  <si>
    <t>Precision</t>
  </si>
  <si>
    <t>Recall</t>
  </si>
  <si>
    <t>T1056.001,T1012,T1518.001</t>
  </si>
  <si>
    <t>T1518.001,T1588.002,T1078,T1059.009,T1547.001,T1068,T1003,T1056,T1562.006,T1601,T1056.001,T1012,T1021.002,T1119</t>
  </si>
  <si>
    <t>T1003,T1204,T1651,T1071.001,T1012,T1027</t>
  </si>
  <si>
    <t>T1548.002,T1012</t>
  </si>
  <si>
    <t>T1548.002,T1218.011,T1559.001,T1059,T1012,T1059,T1021,T1140,T1204,T1027.010</t>
  </si>
  <si>
    <t>T1003.001,T1218.011,T1057,T1518.001</t>
  </si>
  <si>
    <t>T1218.011,T1218.002,T1036,T1057,T1518.001,T1003.001,T1550,T1546.012</t>
  </si>
  <si>
    <t>T1071.001,T1543.003,T1055,T1055</t>
  </si>
  <si>
    <t>T1059,T1021,T1562.006,T1562.004,T1068</t>
  </si>
  <si>
    <t>T1003.001,T1550,T1546.012,T1190,T1211,T1203,T1611</t>
  </si>
  <si>
    <t>T1113,T1574.002,T1548.002,T1518.001,T1071.001</t>
  </si>
  <si>
    <t>T1518.001,T1548.002,T1218.011,T1559.001,T1113,T1071.001,T1574.002</t>
  </si>
  <si>
    <t>T1190,T1033,T1574.002,T1056.001</t>
  </si>
  <si>
    <t>T1190,T1211,T1203,T1611,T1140,T1204,T1027.010,T1033,T1003,T1056.001,T1601,T1574.002</t>
  </si>
  <si>
    <t>T1190,T1484.001</t>
  </si>
  <si>
    <t>T1484.001,T1053,T1562.001,T1105,T1136,T1569.002,T1190,T1211,T1203,T1611,T1560</t>
  </si>
  <si>
    <t>T1543.003,T1055,T1055,T1036.004,T1564,T1569.002,T1068,T1014,T1053,T1053.002,T1218,T1022</t>
  </si>
  <si>
    <t>T1484.001</t>
  </si>
  <si>
    <t>T1083,T1059,T1119,T1564,T1190,T1046,T1068,T1484.001,T1053,T1562.001,T1105,T1136,T1569.002</t>
  </si>
  <si>
    <t>T1557.001,T1071.001</t>
  </si>
  <si>
    <t>T1569,T1543.003,T1557.001,T1040,T1110,T1071.001</t>
  </si>
  <si>
    <t>T1543.003,T1057</t>
  </si>
  <si>
    <t>T1543.003,T1055,T1055,T1036.004,T1564,T1569.002,T1068,T1014,T1090.002,T1057,T1030,T1651,T1071.001</t>
  </si>
  <si>
    <t>T1022,T1053,T1053.002,T1218,T1564,T1570,T1105,T1204,T1566,T1102</t>
  </si>
  <si>
    <t>T1012,T1016</t>
  </si>
  <si>
    <t>T1190,T1046,T1068,T1012,T1016</t>
  </si>
  <si>
    <t>T1012,T1057,T1071.001</t>
  </si>
  <si>
    <t>T1071.001,T1027,T1204,T1012,T1057</t>
  </si>
  <si>
    <t>T1190,T1046,T1068,T1562.006,T1562.004</t>
  </si>
  <si>
    <t>T1003,T1071.001,T1566.001,T1204</t>
  </si>
  <si>
    <t>T1574.002,T1003.001,T1550,T1546.012,T1057</t>
  </si>
  <si>
    <t>T1003.001,T1557.001,T1068</t>
  </si>
  <si>
    <t>T1557.001,T1040,T1110,T1053,T1053.002,T1218,T1564,T1068,T1570,T1105,T1003.001,T1550,T1546.012</t>
  </si>
  <si>
    <t>T1003.001,T1550,T1546.012,T1083,T1059,T1119,T1560,T1218.011,T1218.002,T1036</t>
  </si>
  <si>
    <t>T1056.001,T1218.011,T1033,T1547.001</t>
  </si>
  <si>
    <t>T1056.001,T1003,T1601,T1547.001,T1036,T1033,T1218.011,T1218.002</t>
  </si>
  <si>
    <t>T1053,T1053.002,T1218,T1564,T1484.001,T1562.001,T1105,T1136,T1569.002,T1022</t>
  </si>
  <si>
    <t>T1070.004,T1012,T1557.001</t>
  </si>
  <si>
    <t>T1012,T1070.004,T1105,T1059,T1557.001,T1040,T1110</t>
  </si>
  <si>
    <t>T1056.001,T1003,T1601,T1560</t>
  </si>
  <si>
    <t>T1071.001,T1570,T1105,T1021.002,T1021.001,T1102</t>
  </si>
  <si>
    <t>T1041,T1557.001,T1566.001,T1570</t>
  </si>
  <si>
    <t>T1041,T1566.001,T1204,T1557.001,T1040,T1110,T1570,T1105,T1021.002,T1021.001,T1102,T1651,T1071.001</t>
  </si>
  <si>
    <t>T1082,T1518.001</t>
  </si>
  <si>
    <t>T1083,T1059,T1119,T1082,T1562.006,T1562.004,T1068,T1518.001</t>
  </si>
  <si>
    <t>T1113,T1566.001,T1204</t>
  </si>
  <si>
    <t>T1070.004,T1112</t>
  </si>
  <si>
    <t>T1564,T1070.004,T1105,T1059,T1112,T1078,T1021.002</t>
  </si>
  <si>
    <t>T1484.001,T1053,T1562.001,T1105,T1136,T1569.002,T1036</t>
  </si>
  <si>
    <t>T1112,T1078,T1021.002,T1033,T1059,T1021</t>
  </si>
  <si>
    <t>T1055,T1055,T1569,T1543.003</t>
  </si>
  <si>
    <t>T1071.001,T1543.003,T1078,T1078,T1078,T1078,T1106,T1059,T1059</t>
  </si>
  <si>
    <t>T1543.003,T1083</t>
  </si>
  <si>
    <t>T1083,T1106,T1543.003,T1543.003,T1055,T1036.004,T1564,T1569.002,T1068,T1014</t>
  </si>
  <si>
    <t>T1056.001,T1566.001</t>
  </si>
  <si>
    <t>T1651,T1071.001,T1053,T1053.002,T1218,T1564,T1566.001,T1204,T1056.001,T1003,T1601</t>
  </si>
  <si>
    <t>T1083,T1106,T1218.011,T1218.002,T1036,T1204.002,T1566.001,T1027,T1534</t>
  </si>
  <si>
    <t>T1543.003,T1570,T1033</t>
  </si>
  <si>
    <t>T1027,T1204,T1036,T1543.003,T1055,T1055,T1036.004,T1564,T1569.002,T1068,T1014,T1570,T1105,T1021.002,T1021.001,T1102,T1033,T1003</t>
  </si>
  <si>
    <t>T1012,T1518.001</t>
  </si>
  <si>
    <t>T1518.001,T1562.006,T1562.004,T1068,T1569,T1543.003,T1012</t>
  </si>
  <si>
    <t>T1543.003,T1557.001,T1055,T1057</t>
  </si>
  <si>
    <t>T1057,T1557.001,T1040,T1110,T1543.003,T1055,T1055,T1036.004,T1564,T1569.002,T1068,T1014,T1030</t>
  </si>
  <si>
    <t>T1068,T1557.001</t>
  </si>
  <si>
    <t>T1022,T1557.001,T1040,T1110,T1059,T1021,T1059,T1021,T1068,T1570,T1105</t>
  </si>
  <si>
    <t>T1003.001,T1566.001,T1082</t>
  </si>
  <si>
    <t>T1566.001,T1204,T1082,T1003.001,T1550,T1546.012</t>
  </si>
  <si>
    <t>T1068,T1570,T1105,T1190,T1046</t>
  </si>
  <si>
    <t>T1557.001,T1040,T1110,T1570,T1105,T1021.002,T1021.001,T1102</t>
  </si>
  <si>
    <t>T1651,T1071.001,T1548.002,T1218.011,T1559.001,T1564,T1574.002,T1057</t>
  </si>
  <si>
    <t>T1059,T1021,T1547.001,T1036,T1562.006,T1562.004,T1068</t>
  </si>
  <si>
    <t>T1021.001,T1570</t>
  </si>
  <si>
    <t>T1078,T1546.008,T1505.005,T1562.006,T1562.004,T1068,T1570,T1105,T1021.002,T1021.001,T1102</t>
  </si>
  <si>
    <t>T1113,T1056.001,T1068,T1082</t>
  </si>
  <si>
    <t>T1056.001,T1003,T1601,T1113,T1068,T1570,T1105,T1082,T1651,T1071.001</t>
  </si>
  <si>
    <t>T1548.002,T1056.001,T1566.001</t>
  </si>
  <si>
    <t>T1566.001,T1204,T1030,T1056.001,T1003,T1601,T1548.002,T1218.011,T1559.001,T1190,T1046,T1068</t>
  </si>
  <si>
    <t>T1027,T1204,T1547.001,T1036</t>
  </si>
  <si>
    <t>T1574.002,T1071.001,T1543.003,T1055,T1055</t>
  </si>
  <si>
    <t>T1056.001,T1003,T1601,T1113</t>
  </si>
  <si>
    <t>T1003.001,T1550,T1546.012,T1218.011,T1218.002,T1036,T1003,T1543.003,T1055,T1055,T1036.004,T1564,T1569.002,T1068,T1014</t>
  </si>
  <si>
    <t>T1078,T1557.001</t>
  </si>
  <si>
    <t>T1557.001,T1040,T1110,T1078,T1078,T1078,T1078,T1651,T1071.001</t>
  </si>
  <si>
    <t>T1041,T1071.001</t>
  </si>
  <si>
    <t>T1562.006,T1562.004,T1068,T1059,T1021,T1564,T1041,T1071.001</t>
  </si>
  <si>
    <t>T1022,T1055,T1055,T1070.004,T1105,T1059</t>
  </si>
  <si>
    <t>T1068,T1570,T1057</t>
  </si>
  <si>
    <t>T1570,T1105,T1021.002,T1021.001,T1102,T1068,T1057</t>
  </si>
  <si>
    <t>T1056.001,T1003,T1601,T1570,T1105,T1021.002,T1021.001,T1102</t>
  </si>
  <si>
    <t>T1068,T1484.001</t>
  </si>
  <si>
    <t>T1484.001,T1053,T1562.001,T1105,T1136,T1569.002,T1068,T1570</t>
  </si>
  <si>
    <t>T1003.001,T1070.004</t>
  </si>
  <si>
    <t>T1070.004,T1105,T1059,T1003.001,T1550,T1546.012</t>
  </si>
  <si>
    <t>T1190,T1211,T1203,T1611,T1059,T1021,T1490</t>
  </si>
  <si>
    <t>T1078,T1190,T1016</t>
  </si>
  <si>
    <t>T1016,T1564,T1078,T1078,T1078,T1078,T1190,T1211,T1203,T1611</t>
  </si>
  <si>
    <t>T1027.010,T1059,T1140,T1204,T1056.001,T1003,T1601</t>
  </si>
  <si>
    <t>T1057,T1055,T1055,T1090.002</t>
  </si>
  <si>
    <t>T1113,T1484.001</t>
  </si>
  <si>
    <t>T1090.002,T1113,T1484.001,T1053,T1562.001,T1105,T1136,T1569.002</t>
  </si>
  <si>
    <t>T1078,T1518.001</t>
  </si>
  <si>
    <t>T1562.006,T1562.004,T1068,T1518.001,T1078,T1078,T1078,T1078,T1027,T1204</t>
  </si>
  <si>
    <t>T1082,T1557.001</t>
  </si>
  <si>
    <t>T1082,T1059,T1557.001,T1040,T1110,T1564</t>
  </si>
  <si>
    <t>T1190,T1218.011,T1518.001</t>
  </si>
  <si>
    <t>T1518.001,T1027.010,T1059,T1140,T1204,T1190,T1211,T1203,T1611,T1218.011,T1218.002,T1036,T1651,T1071.001</t>
  </si>
  <si>
    <t>T1033,T1112,T1057,T1110</t>
  </si>
  <si>
    <t>T1110,T1078,T1003,T1087,T1201,T1133,T1033,T1112,T1078,T1021.002,T1057</t>
  </si>
  <si>
    <t>T1082,T1057,T1016</t>
  </si>
  <si>
    <t>T1016,T1057,T1569,T1543.003,T1082</t>
  </si>
  <si>
    <t>T1033,T1057</t>
  </si>
  <si>
    <t>T1033,T1003,T1030,T1057</t>
  </si>
  <si>
    <t>T1562.006,T1562.004,T1068,T1078,T1078,T1078,T1078</t>
  </si>
  <si>
    <t>T1106,T1003.001,T1113,T1547.001</t>
  </si>
  <si>
    <t>T1003.001,T1550,T1546.012,T1547.001,T1036,T1113,T1106,T1059,T1562.001</t>
  </si>
  <si>
    <t>T1003.001,T1574.002,T1547.001</t>
  </si>
  <si>
    <t>T1027.010,T1059,T1140,T1204,T1078,T1546.008,T1505.005,T1547.001,T1036,T1003.001,T1550,T1546.012,T1574.002</t>
  </si>
  <si>
    <t>T1022,T1106,T1059,T1562.001</t>
  </si>
  <si>
    <t>T1106,T1570,T1204.002,T1518.001</t>
  </si>
  <si>
    <t>T1518.001,T1083,T1059,T1119,T1570,T1105,T1021.002,T1021.001,T1102,T1106,T1562.001,T1204.002,T1566.001,T1036,T1027,T1534</t>
  </si>
  <si>
    <t>T1548.002,T1113,T1557.001,T1068</t>
  </si>
  <si>
    <t>T1113,T1068,T1570,T1105,T1557.001,T1040,T1110,T1548.002,T1218.011,T1559.001,T1090.002</t>
  </si>
  <si>
    <t>T1543.003,T1071.001</t>
  </si>
  <si>
    <t>T1071.001,T1543.003,T1055,T1055,T1036.004,T1564,T1569.002,T1068,T1014,T1078,T1546.008,T1505.005,T1651</t>
  </si>
  <si>
    <t>T1027,T1140,T1204,T1059,T1027.010,T1105,T1070</t>
  </si>
  <si>
    <t>T1068,T1057,T1016</t>
  </si>
  <si>
    <t>T1078,T1546.008,T1505.005,T1016,T1068,T1570,T1105,T1190,T1046,T1057</t>
  </si>
  <si>
    <t>T1003,T1204.002,T1566.001,T1036,T1027,T1534</t>
  </si>
  <si>
    <t>T1022,T1003,T1057,T1053,T1053.002,T1218,T1564,T1033</t>
  </si>
  <si>
    <t>T1082,T1041,T1056.001</t>
  </si>
  <si>
    <t>T1030,T1041,T1082,T1056.001,T1003,T1601,T1053,T1053.002,T1218,T1564</t>
  </si>
  <si>
    <t>T1543.003,T1204.002</t>
  </si>
  <si>
    <t>T1651,T1071.001,T1564,T1053,T1053.002,T1218,T1204.002,T1566.001,T1027,T1534,T1543.003,T1055,T1055,T1036.004,T1569.002,T1068,T1014</t>
  </si>
  <si>
    <t>T1078,T1078,T1078,T1078,T1547.001,T1036</t>
  </si>
  <si>
    <t>T1041,T1090.002,T1562.006,T1562.004,T1068</t>
  </si>
  <si>
    <t>T1651,T1071.001,T1071.001,T1543.003,T1078,T1078,T1078,T1078,T1547.001,T1036</t>
  </si>
  <si>
    <t>T1082,T1055</t>
  </si>
  <si>
    <t>T1055,T1055,T1022,T1082,T1059,T1021,T1490</t>
  </si>
  <si>
    <t>T1570,T1112,T1547.001</t>
  </si>
  <si>
    <t>T1570,T1105,T1021.002,T1021.001,T1102,T1569,T1543.003,T1112,T1078,T1547.001,T1036</t>
  </si>
  <si>
    <t>T1570,T1112</t>
  </si>
  <si>
    <t>T1569,T1543.003,T1560,T1570,T1105,T1021.002,T1021.001,T1102,T1112,T1078</t>
  </si>
  <si>
    <t>T1548.002,T1218.011,T1559.001,T1078,T1078,T1078,T1078,T1071.001</t>
  </si>
  <si>
    <t>T1190,T1211,T1203,T1611,T1016</t>
  </si>
  <si>
    <t>T1560,T1190,T1211,T1203,T1611,T1036</t>
  </si>
  <si>
    <t>T1484.001,T1105</t>
  </si>
  <si>
    <t>T1570,T1105,T1204,T1566,T1102,T1003,T1484.001,T1053,T1562.001,T1136,T1569.002,T1190,T1046,T1068,T1022</t>
  </si>
  <si>
    <t>T1033,T1105</t>
  </si>
  <si>
    <t>T1570,T1105,T1204,T1566,T1102,T1033,T1003,T1083,T1059,T1119,T1053,T1053.002,T1218,T1564,T1030</t>
  </si>
  <si>
    <t>T1557.001,T1112,T1071.001</t>
  </si>
  <si>
    <t>T1036,T1112,T1078,T1021.002,T1557.001,T1040,T1110,T1030,T1071.001</t>
  </si>
  <si>
    <t>T1068,T1543.003</t>
  </si>
  <si>
    <t>T1027.010,T1059,T1140,T1204,T1543.003,T1055,T1055,T1036.004,T1564,T1569.002,T1068,T1014,T1022,T1068,T1570,T1105</t>
  </si>
  <si>
    <t>T1562.001,T1484.001</t>
  </si>
  <si>
    <t>T1562.006,T1562.004,T1068,T1484.001,T1053,T1562.001,T1105,T1136,T1569.002,T1090.002</t>
  </si>
  <si>
    <t>False Negatives</t>
  </si>
  <si>
    <t>F1 Score</t>
  </si>
  <si>
    <t>True Positive (TP)</t>
  </si>
  <si>
    <t>False Positive (FP)</t>
  </si>
  <si>
    <t>False Negative (FN)</t>
  </si>
  <si>
    <t>ThreatHunter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</si>
</sst>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charset val="161"/>
      <scheme val="minor"/>
    </font>
    <font>
      <sz val="11"/>
      <color theme="1"/>
      <name val="Aptos Narrow"/>
      <family val="2"/>
      <charset val="161"/>
      <scheme val="minor"/>
    </font>
    <font>
      <sz val="18"/>
      <color theme="3"/>
      <name val="Aptos Display"/>
      <family val="2"/>
      <charset val="161"/>
      <scheme val="major"/>
    </font>
    <font>
      <b/>
      <sz val="15"/>
      <color theme="3"/>
      <name val="Aptos Narrow"/>
      <family val="2"/>
      <charset val="161"/>
      <scheme val="minor"/>
    </font>
    <font>
      <b/>
      <sz val="13"/>
      <color theme="3"/>
      <name val="Aptos Narrow"/>
      <family val="2"/>
      <charset val="161"/>
      <scheme val="minor"/>
    </font>
    <font>
      <b/>
      <sz val="11"/>
      <color theme="3"/>
      <name val="Aptos Narrow"/>
      <family val="2"/>
      <charset val="161"/>
      <scheme val="minor"/>
    </font>
    <font>
      <sz val="11"/>
      <color rgb="FF006100"/>
      <name val="Aptos Narrow"/>
      <family val="2"/>
      <charset val="161"/>
      <scheme val="minor"/>
    </font>
    <font>
      <sz val="11"/>
      <color rgb="FF9C0006"/>
      <name val="Aptos Narrow"/>
      <family val="2"/>
      <charset val="161"/>
      <scheme val="minor"/>
    </font>
    <font>
      <sz val="11"/>
      <color rgb="FF9C5700"/>
      <name val="Aptos Narrow"/>
      <family val="2"/>
      <charset val="161"/>
      <scheme val="minor"/>
    </font>
    <font>
      <sz val="11"/>
      <color rgb="FF3F3F76"/>
      <name val="Aptos Narrow"/>
      <family val="2"/>
      <charset val="161"/>
      <scheme val="minor"/>
    </font>
    <font>
      <b/>
      <sz val="11"/>
      <color rgb="FF3F3F3F"/>
      <name val="Aptos Narrow"/>
      <family val="2"/>
      <charset val="161"/>
      <scheme val="minor"/>
    </font>
    <font>
      <b/>
      <sz val="11"/>
      <color rgb="FFFA7D00"/>
      <name val="Aptos Narrow"/>
      <family val="2"/>
      <charset val="161"/>
      <scheme val="minor"/>
    </font>
    <font>
      <sz val="11"/>
      <color rgb="FFFA7D00"/>
      <name val="Aptos Narrow"/>
      <family val="2"/>
      <charset val="161"/>
      <scheme val="minor"/>
    </font>
    <font>
      <b/>
      <sz val="11"/>
      <color theme="0"/>
      <name val="Aptos Narrow"/>
      <family val="2"/>
      <charset val="161"/>
      <scheme val="minor"/>
    </font>
    <font>
      <sz val="11"/>
      <color rgb="FFFF0000"/>
      <name val="Aptos Narrow"/>
      <family val="2"/>
      <charset val="161"/>
      <scheme val="minor"/>
    </font>
    <font>
      <i/>
      <sz val="11"/>
      <color rgb="FF7F7F7F"/>
      <name val="Aptos Narrow"/>
      <family val="2"/>
      <charset val="161"/>
      <scheme val="minor"/>
    </font>
    <font>
      <b/>
      <sz val="11"/>
      <color theme="1"/>
      <name val="Aptos Narrow"/>
      <family val="2"/>
      <charset val="161"/>
      <scheme val="minor"/>
    </font>
    <font>
      <sz val="11"/>
      <color theme="0"/>
      <name val="Aptos Narrow"/>
      <family val="2"/>
      <charset val="161"/>
      <scheme val="minor"/>
    </font>
    <font>
      <b/>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18" fillId="0" borderId="10" xfId="0" applyFont="1" applyBorder="1"/>
    <xf numFmtId="9" fontId="0" fillId="0" borderId="10" xfId="0" applyNumberFormat="1" applyBorder="1"/>
    <xf numFmtId="0" fontId="18" fillId="0" borderId="10" xfId="0" applyFont="1" applyBorder="1" applyAlignment="1">
      <alignment horizontal="center" vertical="center"/>
    </xf>
    <xf numFmtId="0" fontId="18" fillId="0" borderId="0" xfId="0" applyFont="1"/>
    <xf numFmtId="0" fontId="18" fillId="0" borderId="10" xfId="0" applyFont="1" applyBorder="1" applyAlignment="1">
      <alignment horizontal="center"/>
    </xf>
    <xf numFmtId="0" fontId="0" fillId="0" borderId="11" xfId="0" applyBorder="1"/>
    <xf numFmtId="0" fontId="18" fillId="0" borderId="10" xfId="0" applyFont="1" applyBorder="1" applyAlignment="1">
      <alignment horizontal="center" vertical="center"/>
    </xf>
    <xf numFmtId="0" fontId="0" fillId="0" borderId="0" xfId="0"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wrapText="1"/>
    </xf>
  </cellXfs>
  <cellStyles count="42">
    <cellStyle name="20% - Έμφαση1" xfId="19" builtinId="30" customBuiltin="1"/>
    <cellStyle name="20% - Έμφαση2" xfId="23" builtinId="34" customBuiltin="1"/>
    <cellStyle name="20% - Έμφαση3" xfId="27" builtinId="38" customBuiltin="1"/>
    <cellStyle name="20% - Έμφαση4" xfId="31" builtinId="42" customBuiltin="1"/>
    <cellStyle name="20% - Έμφαση5" xfId="35" builtinId="46" customBuiltin="1"/>
    <cellStyle name="20% - Έμφαση6" xfId="39" builtinId="50" customBuiltin="1"/>
    <cellStyle name="40% - Έμφαση1" xfId="20" builtinId="31" customBuiltin="1"/>
    <cellStyle name="40% - Έμφαση2" xfId="24" builtinId="35" customBuiltin="1"/>
    <cellStyle name="40% - Έμφαση3" xfId="28" builtinId="39" customBuiltin="1"/>
    <cellStyle name="40% - Έμφαση4" xfId="32" builtinId="43" customBuiltin="1"/>
    <cellStyle name="40% - Έμφαση5" xfId="36" builtinId="47" customBuiltin="1"/>
    <cellStyle name="40% - Έμφαση6" xfId="40" builtinId="51" customBuiltin="1"/>
    <cellStyle name="60% - Έμφαση1" xfId="21" builtinId="32" customBuiltin="1"/>
    <cellStyle name="60% - Έμφαση2" xfId="25" builtinId="36" customBuiltin="1"/>
    <cellStyle name="60% - Έμφαση3" xfId="29" builtinId="40" customBuiltin="1"/>
    <cellStyle name="60% - Έμφαση4" xfId="33" builtinId="44" customBuiltin="1"/>
    <cellStyle name="60% - Έμφαση5" xfId="37" builtinId="48" customBuiltin="1"/>
    <cellStyle name="60% - Έμφαση6" xfId="41" builtinId="52" customBuiltin="1"/>
    <cellStyle name="Εισαγωγή" xfId="9" builtinId="20" customBuiltin="1"/>
    <cellStyle name="Έλεγχος κελιού" xfId="13" builtinId="23" customBuiltin="1"/>
    <cellStyle name="Έμφαση1" xfId="18" builtinId="29" customBuiltin="1"/>
    <cellStyle name="Έμφαση2" xfId="22" builtinId="33" customBuiltin="1"/>
    <cellStyle name="Έμφαση3" xfId="26" builtinId="37" customBuiltin="1"/>
    <cellStyle name="Έμφαση4" xfId="30" builtinId="41" customBuiltin="1"/>
    <cellStyle name="Έμφαση5" xfId="34" builtinId="45" customBuiltin="1"/>
    <cellStyle name="Έμφαση6" xfId="38" builtinId="49" customBuiltin="1"/>
    <cellStyle name="Έξοδος" xfId="10" builtinId="21" customBuiltin="1"/>
    <cellStyle name="Επεξηγηματικό κείμενο" xfId="16" builtinId="53" customBuiltin="1"/>
    <cellStyle name="Επικεφαλίδα 1" xfId="2" builtinId="16" customBuiltin="1"/>
    <cellStyle name="Επικεφαλίδα 2" xfId="3" builtinId="17" customBuiltin="1"/>
    <cellStyle name="Επικεφαλίδα 3" xfId="4" builtinId="18" customBuiltin="1"/>
    <cellStyle name="Επικεφαλίδα 4" xfId="5" builtinId="19" customBuiltin="1"/>
    <cellStyle name="Κακό" xfId="7" builtinId="27" customBuiltin="1"/>
    <cellStyle name="Καλό" xfId="6" builtinId="26" customBuiltin="1"/>
    <cellStyle name="Κανονικό" xfId="0" builtinId="0"/>
    <cellStyle name="Ουδέτερο" xfId="8" builtinId="28" customBuiltin="1"/>
    <cellStyle name="Προειδοποιητικό κείμενο" xfId="14" builtinId="11" customBuiltin="1"/>
    <cellStyle name="Σημείωση" xfId="15" builtinId="10" customBuiltin="1"/>
    <cellStyle name="Συνδεδεμένο κελί" xfId="12" builtinId="24" customBuiltin="1"/>
    <cellStyle name="Σύνολο" xfId="17" builtinId="25" customBuiltin="1"/>
    <cellStyle name="Τίτλος" xfId="1" builtinId="15" customBuiltin="1"/>
    <cellStyle name="Υπολογισμός" xfId="11"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Coverage of Mitre Techniques per Report</a:t>
            </a:r>
            <a:r>
              <a:rPr lang="en-US" baseline="0"/>
              <a:t> </a:t>
            </a:r>
          </a:p>
          <a:p>
            <a:pPr>
              <a:defRPr/>
            </a:pPr>
            <a:r>
              <a:rPr lang="en-US"/>
              <a:t>(100 Reports)</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clustered"/>
        <c:varyColors val="0"/>
        <c:ser>
          <c:idx val="0"/>
          <c:order val="0"/>
          <c:tx>
            <c:strRef>
              <c:f>Stats!$C$1</c:f>
              <c:strCache>
                <c:ptCount val="1"/>
                <c:pt idx="0">
                  <c:v>Full Coverage</c:v>
                </c:pt>
              </c:strCache>
            </c:strRef>
          </c:tx>
          <c:spPr>
            <a:solidFill>
              <a:schemeClr val="accent6"/>
            </a:solidFill>
            <a:ln>
              <a:noFill/>
            </a:ln>
            <a:effectLst/>
          </c:spPr>
          <c:invertIfNegative val="0"/>
          <c:cat>
            <c:multiLvlStrRef>
              <c:f>Stats!$A$2:$B$8</c:f>
              <c:multiLvlStrCache>
                <c:ptCount val="7"/>
                <c:lvl>
                  <c:pt idx="0">
                    <c:v>TRAMHigh</c:v>
                  </c:pt>
                  <c:pt idx="1">
                    <c:v>TRAMMedium</c:v>
                  </c:pt>
                  <c:pt idx="2">
                    <c:v>TRAMLow</c:v>
                  </c:pt>
                </c:lvl>
                <c:lvl>
                  <c:pt idx="0">
                    <c:v>TRAM</c:v>
                  </c:pt>
                  <c:pt idx="3">
                    <c:v>TreatHunter</c:v>
                  </c:pt>
                  <c:pt idx="4">
                    <c:v>Gemini 1.5 pro</c:v>
                  </c:pt>
                  <c:pt idx="5">
                    <c:v>GPT4.o</c:v>
                  </c:pt>
                  <c:pt idx="6">
                    <c:v>TRAP</c:v>
                  </c:pt>
                </c:lvl>
              </c:multiLvlStrCache>
            </c:multiLvlStrRef>
          </c:cat>
          <c:val>
            <c:numRef>
              <c:f>Stats!$C$2:$C$8</c:f>
              <c:numCache>
                <c:formatCode>General</c:formatCode>
                <c:ptCount val="7"/>
                <c:pt idx="0">
                  <c:v>19</c:v>
                </c:pt>
                <c:pt idx="1">
                  <c:v>6</c:v>
                </c:pt>
                <c:pt idx="2">
                  <c:v>1</c:v>
                </c:pt>
                <c:pt idx="3">
                  <c:v>1</c:v>
                </c:pt>
                <c:pt idx="4">
                  <c:v>23</c:v>
                </c:pt>
                <c:pt idx="5">
                  <c:v>35</c:v>
                </c:pt>
                <c:pt idx="6">
                  <c:v>12</c:v>
                </c:pt>
              </c:numCache>
            </c:numRef>
          </c:val>
          <c:extLst>
            <c:ext xmlns:c16="http://schemas.microsoft.com/office/drawing/2014/chart" uri="{C3380CC4-5D6E-409C-BE32-E72D297353CC}">
              <c16:uniqueId val="{00000000-2F8A-4C63-919A-055072806C43}"/>
            </c:ext>
          </c:extLst>
        </c:ser>
        <c:ser>
          <c:idx val="1"/>
          <c:order val="1"/>
          <c:tx>
            <c:strRef>
              <c:f>Stats!$D$1</c:f>
              <c:strCache>
                <c:ptCount val="1"/>
                <c:pt idx="0">
                  <c:v>Good (&gt;50%)</c:v>
                </c:pt>
              </c:strCache>
            </c:strRef>
          </c:tx>
          <c:spPr>
            <a:solidFill>
              <a:srgbClr val="92D050"/>
            </a:solidFill>
            <a:ln>
              <a:noFill/>
            </a:ln>
            <a:effectLst/>
          </c:spPr>
          <c:invertIfNegative val="0"/>
          <c:cat>
            <c:multiLvlStrRef>
              <c:f>Stats!$A$2:$B$8</c:f>
              <c:multiLvlStrCache>
                <c:ptCount val="7"/>
                <c:lvl>
                  <c:pt idx="0">
                    <c:v>TRAMHigh</c:v>
                  </c:pt>
                  <c:pt idx="1">
                    <c:v>TRAMMedium</c:v>
                  </c:pt>
                  <c:pt idx="2">
                    <c:v>TRAMLow</c:v>
                  </c:pt>
                </c:lvl>
                <c:lvl>
                  <c:pt idx="0">
                    <c:v>TRAM</c:v>
                  </c:pt>
                  <c:pt idx="3">
                    <c:v>TreatHunter</c:v>
                  </c:pt>
                  <c:pt idx="4">
                    <c:v>Gemini 1.5 pro</c:v>
                  </c:pt>
                  <c:pt idx="5">
                    <c:v>GPT4.o</c:v>
                  </c:pt>
                  <c:pt idx="6">
                    <c:v>TRAP</c:v>
                  </c:pt>
                </c:lvl>
              </c:multiLvlStrCache>
            </c:multiLvlStrRef>
          </c:cat>
          <c:val>
            <c:numRef>
              <c:f>Stats!$D$2:$D$8</c:f>
              <c:numCache>
                <c:formatCode>General</c:formatCode>
                <c:ptCount val="7"/>
                <c:pt idx="0">
                  <c:v>47</c:v>
                </c:pt>
                <c:pt idx="1">
                  <c:v>45</c:v>
                </c:pt>
                <c:pt idx="2">
                  <c:v>27</c:v>
                </c:pt>
                <c:pt idx="3">
                  <c:v>29</c:v>
                </c:pt>
                <c:pt idx="4">
                  <c:v>59</c:v>
                </c:pt>
                <c:pt idx="5">
                  <c:v>45</c:v>
                </c:pt>
                <c:pt idx="6">
                  <c:v>49</c:v>
                </c:pt>
              </c:numCache>
            </c:numRef>
          </c:val>
          <c:extLst>
            <c:ext xmlns:c16="http://schemas.microsoft.com/office/drawing/2014/chart" uri="{C3380CC4-5D6E-409C-BE32-E72D297353CC}">
              <c16:uniqueId val="{00000001-2F8A-4C63-919A-055072806C43}"/>
            </c:ext>
          </c:extLst>
        </c:ser>
        <c:ser>
          <c:idx val="2"/>
          <c:order val="2"/>
          <c:tx>
            <c:strRef>
              <c:f>Stats!$E$1</c:f>
              <c:strCache>
                <c:ptCount val="1"/>
                <c:pt idx="0">
                  <c:v>Low (&lt;50%)</c:v>
                </c:pt>
              </c:strCache>
            </c:strRef>
          </c:tx>
          <c:spPr>
            <a:solidFill>
              <a:srgbClr val="FFC000"/>
            </a:solidFill>
            <a:ln>
              <a:noFill/>
            </a:ln>
            <a:effectLst/>
          </c:spPr>
          <c:invertIfNegative val="0"/>
          <c:cat>
            <c:multiLvlStrRef>
              <c:f>Stats!$A$2:$B$8</c:f>
              <c:multiLvlStrCache>
                <c:ptCount val="7"/>
                <c:lvl>
                  <c:pt idx="0">
                    <c:v>TRAMHigh</c:v>
                  </c:pt>
                  <c:pt idx="1">
                    <c:v>TRAMMedium</c:v>
                  </c:pt>
                  <c:pt idx="2">
                    <c:v>TRAMLow</c:v>
                  </c:pt>
                </c:lvl>
                <c:lvl>
                  <c:pt idx="0">
                    <c:v>TRAM</c:v>
                  </c:pt>
                  <c:pt idx="3">
                    <c:v>TreatHunter</c:v>
                  </c:pt>
                  <c:pt idx="4">
                    <c:v>Gemini 1.5 pro</c:v>
                  </c:pt>
                  <c:pt idx="5">
                    <c:v>GPT4.o</c:v>
                  </c:pt>
                  <c:pt idx="6">
                    <c:v>TRAP</c:v>
                  </c:pt>
                </c:lvl>
              </c:multiLvlStrCache>
            </c:multiLvlStrRef>
          </c:cat>
          <c:val>
            <c:numRef>
              <c:f>Stats!$E$2:$E$8</c:f>
              <c:numCache>
                <c:formatCode>General</c:formatCode>
                <c:ptCount val="7"/>
                <c:pt idx="0">
                  <c:v>22</c:v>
                </c:pt>
                <c:pt idx="1">
                  <c:v>31</c:v>
                </c:pt>
                <c:pt idx="2">
                  <c:v>43</c:v>
                </c:pt>
                <c:pt idx="3">
                  <c:v>45</c:v>
                </c:pt>
                <c:pt idx="4">
                  <c:v>16</c:v>
                </c:pt>
                <c:pt idx="5">
                  <c:v>15</c:v>
                </c:pt>
                <c:pt idx="6">
                  <c:v>24</c:v>
                </c:pt>
              </c:numCache>
            </c:numRef>
          </c:val>
          <c:extLst>
            <c:ext xmlns:c16="http://schemas.microsoft.com/office/drawing/2014/chart" uri="{C3380CC4-5D6E-409C-BE32-E72D297353CC}">
              <c16:uniqueId val="{00000002-2F8A-4C63-919A-055072806C43}"/>
            </c:ext>
          </c:extLst>
        </c:ser>
        <c:ser>
          <c:idx val="3"/>
          <c:order val="3"/>
          <c:tx>
            <c:strRef>
              <c:f>Stats!$F$1</c:f>
              <c:strCache>
                <c:ptCount val="1"/>
                <c:pt idx="0">
                  <c:v>No Coverage</c:v>
                </c:pt>
              </c:strCache>
            </c:strRef>
          </c:tx>
          <c:spPr>
            <a:solidFill>
              <a:srgbClr val="FF0000"/>
            </a:solidFill>
            <a:ln>
              <a:noFill/>
            </a:ln>
            <a:effectLst/>
          </c:spPr>
          <c:invertIfNegative val="0"/>
          <c:cat>
            <c:multiLvlStrRef>
              <c:f>Stats!$A$2:$B$8</c:f>
              <c:multiLvlStrCache>
                <c:ptCount val="7"/>
                <c:lvl>
                  <c:pt idx="0">
                    <c:v>TRAMHigh</c:v>
                  </c:pt>
                  <c:pt idx="1">
                    <c:v>TRAMMedium</c:v>
                  </c:pt>
                  <c:pt idx="2">
                    <c:v>TRAMLow</c:v>
                  </c:pt>
                </c:lvl>
                <c:lvl>
                  <c:pt idx="0">
                    <c:v>TRAM</c:v>
                  </c:pt>
                  <c:pt idx="3">
                    <c:v>TreatHunter</c:v>
                  </c:pt>
                  <c:pt idx="4">
                    <c:v>Gemini 1.5 pro</c:v>
                  </c:pt>
                  <c:pt idx="5">
                    <c:v>GPT4.o</c:v>
                  </c:pt>
                  <c:pt idx="6">
                    <c:v>TRAP</c:v>
                  </c:pt>
                </c:lvl>
              </c:multiLvlStrCache>
            </c:multiLvlStrRef>
          </c:cat>
          <c:val>
            <c:numRef>
              <c:f>Stats!$F$2:$F$8</c:f>
              <c:numCache>
                <c:formatCode>General</c:formatCode>
                <c:ptCount val="7"/>
                <c:pt idx="0">
                  <c:v>12</c:v>
                </c:pt>
                <c:pt idx="1">
                  <c:v>18</c:v>
                </c:pt>
                <c:pt idx="2">
                  <c:v>29</c:v>
                </c:pt>
                <c:pt idx="3">
                  <c:v>25</c:v>
                </c:pt>
                <c:pt idx="4">
                  <c:v>2</c:v>
                </c:pt>
                <c:pt idx="5">
                  <c:v>5</c:v>
                </c:pt>
                <c:pt idx="6">
                  <c:v>15</c:v>
                </c:pt>
              </c:numCache>
            </c:numRef>
          </c:val>
          <c:extLst>
            <c:ext xmlns:c16="http://schemas.microsoft.com/office/drawing/2014/chart" uri="{C3380CC4-5D6E-409C-BE32-E72D297353CC}">
              <c16:uniqueId val="{00000003-2F8A-4C63-919A-055072806C43}"/>
            </c:ext>
          </c:extLst>
        </c:ser>
        <c:dLbls>
          <c:showLegendKey val="0"/>
          <c:showVal val="0"/>
          <c:showCatName val="0"/>
          <c:showSerName val="0"/>
          <c:showPercent val="0"/>
          <c:showBubbleSize val="0"/>
        </c:dLbls>
        <c:gapWidth val="219"/>
        <c:overlap val="-27"/>
        <c:axId val="34529759"/>
        <c:axId val="34528319"/>
      </c:barChart>
      <c:catAx>
        <c:axId val="3452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4528319"/>
        <c:crosses val="autoZero"/>
        <c:auto val="1"/>
        <c:lblAlgn val="ctr"/>
        <c:lblOffset val="100"/>
        <c:noMultiLvlLbl val="0"/>
      </c:catAx>
      <c:valAx>
        <c:axId val="3452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452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Scoring</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clustered"/>
        <c:varyColors val="0"/>
        <c:ser>
          <c:idx val="0"/>
          <c:order val="0"/>
          <c:tx>
            <c:strRef>
              <c:f>Stats!$F$12</c:f>
              <c:strCache>
                <c:ptCount val="1"/>
                <c:pt idx="0">
                  <c:v>Precision</c:v>
                </c:pt>
              </c:strCache>
            </c:strRef>
          </c:tx>
          <c:spPr>
            <a:solidFill>
              <a:schemeClr val="accent1"/>
            </a:solidFill>
            <a:ln>
              <a:noFill/>
            </a:ln>
            <a:effectLst/>
          </c:spPr>
          <c:invertIfNegative val="0"/>
          <c:cat>
            <c:multiLvlStrRef>
              <c:f>Stats!$A$13:$B$19</c:f>
              <c:multiLvlStrCache>
                <c:ptCount val="7"/>
                <c:lvl>
                  <c:pt idx="0">
                    <c:v>TRAMHigh</c:v>
                  </c:pt>
                  <c:pt idx="1">
                    <c:v>TRAMMedium</c:v>
                  </c:pt>
                  <c:pt idx="2">
                    <c:v>TRAMLow</c:v>
                  </c:pt>
                </c:lvl>
                <c:lvl>
                  <c:pt idx="0">
                    <c:v>TRAM</c:v>
                  </c:pt>
                  <c:pt idx="3">
                    <c:v>ThreatHunter</c:v>
                  </c:pt>
                  <c:pt idx="4">
                    <c:v>Gemini 1.5 pro</c:v>
                  </c:pt>
                  <c:pt idx="5">
                    <c:v>GPT4.o</c:v>
                  </c:pt>
                  <c:pt idx="6">
                    <c:v>TRAP</c:v>
                  </c:pt>
                </c:lvl>
              </c:multiLvlStrCache>
            </c:multiLvlStrRef>
          </c:cat>
          <c:val>
            <c:numRef>
              <c:f>Stats!$F$13:$F$19</c:f>
              <c:numCache>
                <c:formatCode>General</c:formatCode>
                <c:ptCount val="7"/>
                <c:pt idx="0">
                  <c:v>0.2555</c:v>
                </c:pt>
                <c:pt idx="1">
                  <c:v>0.32040000000000002</c:v>
                </c:pt>
                <c:pt idx="2">
                  <c:v>0.3</c:v>
                </c:pt>
                <c:pt idx="3">
                  <c:v>0.1426</c:v>
                </c:pt>
                <c:pt idx="4">
                  <c:v>0.2031</c:v>
                </c:pt>
                <c:pt idx="5">
                  <c:v>0.1588</c:v>
                </c:pt>
                <c:pt idx="6">
                  <c:v>0.39939999999999998</c:v>
                </c:pt>
              </c:numCache>
            </c:numRef>
          </c:val>
          <c:extLst>
            <c:ext xmlns:c16="http://schemas.microsoft.com/office/drawing/2014/chart" uri="{C3380CC4-5D6E-409C-BE32-E72D297353CC}">
              <c16:uniqueId val="{00000000-FEEE-4681-8859-9B15B9AA0136}"/>
            </c:ext>
          </c:extLst>
        </c:ser>
        <c:ser>
          <c:idx val="1"/>
          <c:order val="1"/>
          <c:tx>
            <c:strRef>
              <c:f>Stats!$G$12</c:f>
              <c:strCache>
                <c:ptCount val="1"/>
                <c:pt idx="0">
                  <c:v>Recall</c:v>
                </c:pt>
              </c:strCache>
            </c:strRef>
          </c:tx>
          <c:spPr>
            <a:solidFill>
              <a:schemeClr val="accent2"/>
            </a:solidFill>
            <a:ln>
              <a:noFill/>
            </a:ln>
            <a:effectLst/>
          </c:spPr>
          <c:invertIfNegative val="0"/>
          <c:cat>
            <c:multiLvlStrRef>
              <c:f>Stats!$A$13:$B$19</c:f>
              <c:multiLvlStrCache>
                <c:ptCount val="7"/>
                <c:lvl>
                  <c:pt idx="0">
                    <c:v>TRAMHigh</c:v>
                  </c:pt>
                  <c:pt idx="1">
                    <c:v>TRAMMedium</c:v>
                  </c:pt>
                  <c:pt idx="2">
                    <c:v>TRAMLow</c:v>
                  </c:pt>
                </c:lvl>
                <c:lvl>
                  <c:pt idx="0">
                    <c:v>TRAM</c:v>
                  </c:pt>
                  <c:pt idx="3">
                    <c:v>ThreatHunter</c:v>
                  </c:pt>
                  <c:pt idx="4">
                    <c:v>Gemini 1.5 pro</c:v>
                  </c:pt>
                  <c:pt idx="5">
                    <c:v>GPT4.o</c:v>
                  </c:pt>
                  <c:pt idx="6">
                    <c:v>TRAP</c:v>
                  </c:pt>
                </c:lvl>
              </c:multiLvlStrCache>
            </c:multiLvlStrRef>
          </c:cat>
          <c:val>
            <c:numRef>
              <c:f>Stats!$G$13:$G$19</c:f>
              <c:numCache>
                <c:formatCode>General</c:formatCode>
                <c:ptCount val="7"/>
                <c:pt idx="0">
                  <c:v>0.54120000000000001</c:v>
                </c:pt>
                <c:pt idx="1">
                  <c:v>0.42320000000000002</c:v>
                </c:pt>
                <c:pt idx="2">
                  <c:v>0.28000000000000003</c:v>
                </c:pt>
                <c:pt idx="3">
                  <c:v>0.32140000000000002</c:v>
                </c:pt>
                <c:pt idx="4">
                  <c:v>0.63890000000000002</c:v>
                </c:pt>
                <c:pt idx="5">
                  <c:v>0.68969999999999998</c:v>
                </c:pt>
                <c:pt idx="6">
                  <c:v>0.4909</c:v>
                </c:pt>
              </c:numCache>
            </c:numRef>
          </c:val>
          <c:extLst>
            <c:ext xmlns:c16="http://schemas.microsoft.com/office/drawing/2014/chart" uri="{C3380CC4-5D6E-409C-BE32-E72D297353CC}">
              <c16:uniqueId val="{00000001-FEEE-4681-8859-9B15B9AA0136}"/>
            </c:ext>
          </c:extLst>
        </c:ser>
        <c:ser>
          <c:idx val="2"/>
          <c:order val="2"/>
          <c:tx>
            <c:strRef>
              <c:f>Stats!$H$12</c:f>
              <c:strCache>
                <c:ptCount val="1"/>
                <c:pt idx="0">
                  <c:v>F1 Score</c:v>
                </c:pt>
              </c:strCache>
            </c:strRef>
          </c:tx>
          <c:spPr>
            <a:solidFill>
              <a:schemeClr val="accent3"/>
            </a:solidFill>
            <a:ln>
              <a:noFill/>
            </a:ln>
            <a:effectLst/>
          </c:spPr>
          <c:invertIfNegative val="0"/>
          <c:cat>
            <c:multiLvlStrRef>
              <c:f>Stats!$A$13:$B$19</c:f>
              <c:multiLvlStrCache>
                <c:ptCount val="7"/>
                <c:lvl>
                  <c:pt idx="0">
                    <c:v>TRAMHigh</c:v>
                  </c:pt>
                  <c:pt idx="1">
                    <c:v>TRAMMedium</c:v>
                  </c:pt>
                  <c:pt idx="2">
                    <c:v>TRAMLow</c:v>
                  </c:pt>
                </c:lvl>
                <c:lvl>
                  <c:pt idx="0">
                    <c:v>TRAM</c:v>
                  </c:pt>
                  <c:pt idx="3">
                    <c:v>ThreatHunter</c:v>
                  </c:pt>
                  <c:pt idx="4">
                    <c:v>Gemini 1.5 pro</c:v>
                  </c:pt>
                  <c:pt idx="5">
                    <c:v>GPT4.o</c:v>
                  </c:pt>
                  <c:pt idx="6">
                    <c:v>TRAP</c:v>
                  </c:pt>
                </c:lvl>
              </c:multiLvlStrCache>
            </c:multiLvlStrRef>
          </c:cat>
          <c:val>
            <c:numRef>
              <c:f>Stats!$H$13:$H$19</c:f>
              <c:numCache>
                <c:formatCode>General</c:formatCode>
                <c:ptCount val="7"/>
                <c:pt idx="0">
                  <c:v>0.34849999999999998</c:v>
                </c:pt>
                <c:pt idx="1">
                  <c:v>0.36670000000000003</c:v>
                </c:pt>
                <c:pt idx="2">
                  <c:v>0.28999999999999998</c:v>
                </c:pt>
                <c:pt idx="3">
                  <c:v>0.19819999999999999</c:v>
                </c:pt>
                <c:pt idx="4">
                  <c:v>0.31019999999999998</c:v>
                </c:pt>
                <c:pt idx="5">
                  <c:v>0.2571</c:v>
                </c:pt>
                <c:pt idx="6">
                  <c:v>0.44009999999999999</c:v>
                </c:pt>
              </c:numCache>
            </c:numRef>
          </c:val>
          <c:extLst>
            <c:ext xmlns:c16="http://schemas.microsoft.com/office/drawing/2014/chart" uri="{C3380CC4-5D6E-409C-BE32-E72D297353CC}">
              <c16:uniqueId val="{00000002-FEEE-4681-8859-9B15B9AA0136}"/>
            </c:ext>
          </c:extLst>
        </c:ser>
        <c:dLbls>
          <c:showLegendKey val="0"/>
          <c:showVal val="0"/>
          <c:showCatName val="0"/>
          <c:showSerName val="0"/>
          <c:showPercent val="0"/>
          <c:showBubbleSize val="0"/>
        </c:dLbls>
        <c:gapWidth val="219"/>
        <c:overlap val="-27"/>
        <c:axId val="285679039"/>
        <c:axId val="285680479"/>
      </c:barChart>
      <c:catAx>
        <c:axId val="2856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85680479"/>
        <c:crosses val="autoZero"/>
        <c:auto val="1"/>
        <c:lblAlgn val="ctr"/>
        <c:lblOffset val="100"/>
        <c:noMultiLvlLbl val="0"/>
      </c:catAx>
      <c:valAx>
        <c:axId val="2856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85679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110490</xdr:colOff>
      <xdr:row>21</xdr:row>
      <xdr:rowOff>34291</xdr:rowOff>
    </xdr:from>
    <xdr:to>
      <xdr:col>6</xdr:col>
      <xdr:colOff>125730</xdr:colOff>
      <xdr:row>36</xdr:row>
      <xdr:rowOff>30481</xdr:rowOff>
    </xdr:to>
    <xdr:graphicFrame macro="">
      <xdr:nvGraphicFramePr>
        <xdr:cNvPr id="6" name="Γράφημα 5">
          <a:extLst>
            <a:ext uri="{FF2B5EF4-FFF2-40B4-BE49-F238E27FC236}">
              <a16:creationId xmlns:a16="http://schemas.microsoft.com/office/drawing/2014/main" id="{257E2269-5E46-C89F-3BCA-6D7061098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803910</xdr:colOff>
      <xdr:row>20</xdr:row>
      <xdr:rowOff>139064</xdr:rowOff>
    </xdr:from>
    <xdr:to>
      <xdr:col>14</xdr:col>
      <xdr:colOff>163830</xdr:colOff>
      <xdr:row>37</xdr:row>
      <xdr:rowOff>53339</xdr:rowOff>
    </xdr:to>
    <xdr:graphicFrame macro="">
      <xdr:nvGraphicFramePr>
        <xdr:cNvPr id="2" name="Γράφημα 1">
          <a:extLst>
            <a:ext uri="{FF2B5EF4-FFF2-40B4-BE49-F238E27FC236}">
              <a16:creationId xmlns:a16="http://schemas.microsoft.com/office/drawing/2014/main" id="{5A73C121-B9D9-E6E8-6076-C9551470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C54B-5454-480C-BB8A-A08AF516FE2A}">
  <dimension ref="A1:J103"/>
  <sheetViews>
    <sheetView topLeftCell="B1" workbookViewId="0">
      <selection activeCell="J102" sqref="J102"/>
    </sheetView>
  </sheetViews>
  <sheetFormatPr defaultRowHeight="14.4" x14ac:dyDescent="0.55000000000000004"/>
  <cols>
    <col min="1" max="2" width="42.5234375" customWidth="1"/>
    <col min="3" max="3" width="22.15625" customWidth="1"/>
    <col min="5" max="5" width="23.20703125" customWidth="1"/>
    <col min="6" max="6" width="21" customWidth="1"/>
    <col min="9" max="9" width="12"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3</v>
      </c>
      <c r="D2">
        <v>5</v>
      </c>
      <c r="E2">
        <v>11</v>
      </c>
      <c r="F2" t="s">
        <v>202</v>
      </c>
      <c r="G2" t="s">
        <v>203</v>
      </c>
      <c r="I2">
        <f>E2-C2</f>
        <v>8</v>
      </c>
      <c r="J2">
        <f>D2-C2</f>
        <v>2</v>
      </c>
    </row>
    <row r="3" spans="1:10" x14ac:dyDescent="0.55000000000000004">
      <c r="A3" t="s">
        <v>5</v>
      </c>
      <c r="B3" t="s">
        <v>6</v>
      </c>
      <c r="C3">
        <v>1</v>
      </c>
      <c r="D3">
        <v>5</v>
      </c>
      <c r="E3">
        <v>4</v>
      </c>
      <c r="F3" t="s">
        <v>204</v>
      </c>
      <c r="G3" t="s">
        <v>205</v>
      </c>
      <c r="I3">
        <f t="shared" ref="I3:I66" si="0">E3-C3</f>
        <v>3</v>
      </c>
      <c r="J3">
        <f t="shared" ref="J3:J66" si="1">D3-C3</f>
        <v>4</v>
      </c>
    </row>
    <row r="4" spans="1:10" x14ac:dyDescent="0.55000000000000004">
      <c r="A4" t="s">
        <v>7</v>
      </c>
      <c r="B4" t="s">
        <v>8</v>
      </c>
      <c r="C4">
        <v>4</v>
      </c>
      <c r="D4">
        <v>5</v>
      </c>
      <c r="E4">
        <v>13</v>
      </c>
      <c r="F4" t="s">
        <v>206</v>
      </c>
      <c r="G4" t="s">
        <v>207</v>
      </c>
      <c r="I4">
        <f t="shared" si="0"/>
        <v>9</v>
      </c>
      <c r="J4">
        <f t="shared" si="1"/>
        <v>1</v>
      </c>
    </row>
    <row r="5" spans="1:10" x14ac:dyDescent="0.55000000000000004">
      <c r="A5" t="s">
        <v>9</v>
      </c>
      <c r="B5" t="s">
        <v>10</v>
      </c>
      <c r="C5">
        <v>3</v>
      </c>
      <c r="D5">
        <v>4</v>
      </c>
      <c r="E5">
        <v>13</v>
      </c>
      <c r="F5" t="s">
        <v>208</v>
      </c>
      <c r="G5" t="s">
        <v>209</v>
      </c>
      <c r="I5">
        <f t="shared" si="0"/>
        <v>10</v>
      </c>
      <c r="J5">
        <f t="shared" si="1"/>
        <v>1</v>
      </c>
    </row>
    <row r="6" spans="1:10" x14ac:dyDescent="0.55000000000000004">
      <c r="A6" t="s">
        <v>11</v>
      </c>
      <c r="B6" t="s">
        <v>12</v>
      </c>
      <c r="C6">
        <v>2</v>
      </c>
      <c r="D6">
        <v>2</v>
      </c>
      <c r="E6">
        <v>6</v>
      </c>
      <c r="F6" t="s">
        <v>210</v>
      </c>
      <c r="G6" t="s">
        <v>211</v>
      </c>
      <c r="I6">
        <f t="shared" si="0"/>
        <v>4</v>
      </c>
      <c r="J6">
        <f t="shared" si="1"/>
        <v>0</v>
      </c>
    </row>
    <row r="7" spans="1:10" x14ac:dyDescent="0.55000000000000004">
      <c r="A7" t="s">
        <v>13</v>
      </c>
      <c r="B7" t="s">
        <v>14</v>
      </c>
      <c r="C7">
        <v>2</v>
      </c>
      <c r="D7">
        <v>2</v>
      </c>
      <c r="E7">
        <v>4</v>
      </c>
      <c r="F7" t="s">
        <v>212</v>
      </c>
      <c r="G7" t="s">
        <v>213</v>
      </c>
      <c r="I7">
        <f t="shared" si="0"/>
        <v>2</v>
      </c>
      <c r="J7">
        <f t="shared" si="1"/>
        <v>0</v>
      </c>
    </row>
    <row r="8" spans="1:10" x14ac:dyDescent="0.55000000000000004">
      <c r="A8" t="s">
        <v>15</v>
      </c>
      <c r="B8" t="s">
        <v>16</v>
      </c>
      <c r="C8">
        <v>1</v>
      </c>
      <c r="D8">
        <v>2</v>
      </c>
      <c r="E8">
        <v>8</v>
      </c>
      <c r="F8" t="s">
        <v>214</v>
      </c>
      <c r="G8" t="s">
        <v>215</v>
      </c>
      <c r="I8">
        <f t="shared" si="0"/>
        <v>7</v>
      </c>
      <c r="J8">
        <f t="shared" si="1"/>
        <v>1</v>
      </c>
    </row>
    <row r="9" spans="1:10" x14ac:dyDescent="0.55000000000000004">
      <c r="A9" t="s">
        <v>17</v>
      </c>
      <c r="B9" t="s">
        <v>18</v>
      </c>
      <c r="C9">
        <v>4</v>
      </c>
      <c r="D9">
        <v>5</v>
      </c>
      <c r="E9">
        <v>8</v>
      </c>
      <c r="F9" t="s">
        <v>216</v>
      </c>
      <c r="G9" t="s">
        <v>217</v>
      </c>
      <c r="I9">
        <f t="shared" si="0"/>
        <v>4</v>
      </c>
      <c r="J9">
        <f t="shared" si="1"/>
        <v>1</v>
      </c>
    </row>
    <row r="10" spans="1:10" x14ac:dyDescent="0.55000000000000004">
      <c r="A10" t="s">
        <v>19</v>
      </c>
      <c r="B10" t="s">
        <v>20</v>
      </c>
      <c r="C10">
        <v>3</v>
      </c>
      <c r="D10">
        <v>5</v>
      </c>
      <c r="E10">
        <v>9</v>
      </c>
      <c r="F10" t="s">
        <v>218</v>
      </c>
      <c r="G10" t="s">
        <v>219</v>
      </c>
      <c r="I10">
        <f t="shared" si="0"/>
        <v>6</v>
      </c>
      <c r="J10">
        <f t="shared" si="1"/>
        <v>2</v>
      </c>
    </row>
    <row r="11" spans="1:10" x14ac:dyDescent="0.55000000000000004">
      <c r="A11" t="s">
        <v>21</v>
      </c>
      <c r="B11" t="s">
        <v>22</v>
      </c>
      <c r="C11">
        <v>0</v>
      </c>
      <c r="D11">
        <v>3</v>
      </c>
      <c r="E11">
        <v>5</v>
      </c>
      <c r="G11" t="s">
        <v>220</v>
      </c>
      <c r="I11">
        <f t="shared" si="0"/>
        <v>5</v>
      </c>
      <c r="J11">
        <f t="shared" si="1"/>
        <v>3</v>
      </c>
    </row>
    <row r="12" spans="1:10" x14ac:dyDescent="0.55000000000000004">
      <c r="A12" t="s">
        <v>23</v>
      </c>
      <c r="B12" t="s">
        <v>24</v>
      </c>
      <c r="C12">
        <v>2</v>
      </c>
      <c r="D12">
        <v>3</v>
      </c>
      <c r="E12">
        <v>8</v>
      </c>
      <c r="F12" t="s">
        <v>221</v>
      </c>
      <c r="G12" t="s">
        <v>222</v>
      </c>
      <c r="I12">
        <f t="shared" si="0"/>
        <v>6</v>
      </c>
      <c r="J12">
        <f t="shared" si="1"/>
        <v>1</v>
      </c>
    </row>
    <row r="13" spans="1:10" x14ac:dyDescent="0.55000000000000004">
      <c r="A13" t="s">
        <v>25</v>
      </c>
      <c r="B13" t="s">
        <v>26</v>
      </c>
      <c r="C13">
        <v>0</v>
      </c>
      <c r="D13">
        <v>4</v>
      </c>
      <c r="E13">
        <v>8</v>
      </c>
      <c r="G13" t="s">
        <v>223</v>
      </c>
      <c r="I13">
        <f t="shared" si="0"/>
        <v>8</v>
      </c>
      <c r="J13">
        <f t="shared" si="1"/>
        <v>4</v>
      </c>
    </row>
    <row r="14" spans="1:10" x14ac:dyDescent="0.55000000000000004">
      <c r="A14" t="s">
        <v>27</v>
      </c>
      <c r="B14" t="s">
        <v>28</v>
      </c>
      <c r="C14">
        <v>1</v>
      </c>
      <c r="D14">
        <v>3</v>
      </c>
      <c r="E14">
        <v>4</v>
      </c>
      <c r="F14" t="s">
        <v>224</v>
      </c>
      <c r="G14" t="s">
        <v>225</v>
      </c>
      <c r="I14">
        <f t="shared" si="0"/>
        <v>3</v>
      </c>
      <c r="J14">
        <f t="shared" si="1"/>
        <v>2</v>
      </c>
    </row>
    <row r="15" spans="1:10" x14ac:dyDescent="0.55000000000000004">
      <c r="A15" t="s">
        <v>29</v>
      </c>
      <c r="B15" t="s">
        <v>30</v>
      </c>
      <c r="C15">
        <v>3</v>
      </c>
      <c r="D15">
        <v>5</v>
      </c>
      <c r="E15">
        <v>10</v>
      </c>
      <c r="F15" t="s">
        <v>226</v>
      </c>
      <c r="G15" t="s">
        <v>227</v>
      </c>
      <c r="I15">
        <f t="shared" si="0"/>
        <v>7</v>
      </c>
      <c r="J15">
        <f t="shared" si="1"/>
        <v>2</v>
      </c>
    </row>
    <row r="16" spans="1:10" x14ac:dyDescent="0.55000000000000004">
      <c r="A16" t="s">
        <v>31</v>
      </c>
      <c r="B16" t="s">
        <v>32</v>
      </c>
      <c r="C16">
        <v>2</v>
      </c>
      <c r="D16">
        <v>3</v>
      </c>
      <c r="E16">
        <v>7</v>
      </c>
      <c r="F16" t="s">
        <v>228</v>
      </c>
      <c r="G16" t="s">
        <v>229</v>
      </c>
      <c r="I16">
        <f t="shared" si="0"/>
        <v>5</v>
      </c>
      <c r="J16">
        <f t="shared" si="1"/>
        <v>1</v>
      </c>
    </row>
    <row r="17" spans="1:10" x14ac:dyDescent="0.55000000000000004">
      <c r="A17" t="s">
        <v>33</v>
      </c>
      <c r="B17" t="s">
        <v>34</v>
      </c>
      <c r="C17">
        <v>0</v>
      </c>
      <c r="D17">
        <v>3</v>
      </c>
      <c r="E17">
        <v>4</v>
      </c>
      <c r="G17" t="s">
        <v>230</v>
      </c>
      <c r="I17">
        <f t="shared" si="0"/>
        <v>4</v>
      </c>
      <c r="J17">
        <f t="shared" si="1"/>
        <v>3</v>
      </c>
    </row>
    <row r="18" spans="1:10" x14ac:dyDescent="0.55000000000000004">
      <c r="A18" t="s">
        <v>35</v>
      </c>
      <c r="B18" t="s">
        <v>36</v>
      </c>
      <c r="C18">
        <v>3</v>
      </c>
      <c r="D18">
        <v>4</v>
      </c>
      <c r="E18">
        <v>6</v>
      </c>
      <c r="F18" t="s">
        <v>231</v>
      </c>
      <c r="G18" t="s">
        <v>232</v>
      </c>
      <c r="I18">
        <f t="shared" si="0"/>
        <v>3</v>
      </c>
      <c r="J18">
        <f t="shared" si="1"/>
        <v>1</v>
      </c>
    </row>
    <row r="19" spans="1:10" x14ac:dyDescent="0.55000000000000004">
      <c r="A19" t="s">
        <v>37</v>
      </c>
      <c r="B19" t="s">
        <v>38</v>
      </c>
      <c r="C19">
        <v>1</v>
      </c>
      <c r="D19">
        <v>2</v>
      </c>
      <c r="E19">
        <v>4</v>
      </c>
      <c r="F19" t="s">
        <v>233</v>
      </c>
      <c r="G19" t="s">
        <v>234</v>
      </c>
      <c r="I19">
        <f t="shared" si="0"/>
        <v>3</v>
      </c>
      <c r="J19">
        <f t="shared" si="1"/>
        <v>1</v>
      </c>
    </row>
    <row r="20" spans="1:10" x14ac:dyDescent="0.55000000000000004">
      <c r="A20" t="s">
        <v>39</v>
      </c>
      <c r="B20" t="s">
        <v>40</v>
      </c>
      <c r="C20">
        <v>2</v>
      </c>
      <c r="D20">
        <v>3</v>
      </c>
      <c r="E20">
        <v>4</v>
      </c>
      <c r="F20" t="s">
        <v>235</v>
      </c>
      <c r="G20" t="s">
        <v>236</v>
      </c>
      <c r="I20">
        <f t="shared" si="0"/>
        <v>2</v>
      </c>
      <c r="J20">
        <f t="shared" si="1"/>
        <v>1</v>
      </c>
    </row>
    <row r="21" spans="1:10" x14ac:dyDescent="0.55000000000000004">
      <c r="A21" t="s">
        <v>41</v>
      </c>
      <c r="B21" t="s">
        <v>42</v>
      </c>
      <c r="C21">
        <v>3</v>
      </c>
      <c r="D21">
        <v>3</v>
      </c>
      <c r="E21">
        <v>11</v>
      </c>
      <c r="F21" t="s">
        <v>237</v>
      </c>
      <c r="G21" t="s">
        <v>238</v>
      </c>
      <c r="I21">
        <f t="shared" si="0"/>
        <v>8</v>
      </c>
      <c r="J21">
        <f t="shared" si="1"/>
        <v>0</v>
      </c>
    </row>
    <row r="22" spans="1:10" x14ac:dyDescent="0.55000000000000004">
      <c r="A22" t="s">
        <v>43</v>
      </c>
      <c r="B22" t="s">
        <v>44</v>
      </c>
      <c r="C22">
        <v>2</v>
      </c>
      <c r="D22">
        <v>4</v>
      </c>
      <c r="E22">
        <v>12</v>
      </c>
      <c r="F22" t="s">
        <v>239</v>
      </c>
      <c r="G22" t="s">
        <v>240</v>
      </c>
      <c r="I22">
        <f t="shared" si="0"/>
        <v>10</v>
      </c>
      <c r="J22">
        <f t="shared" si="1"/>
        <v>2</v>
      </c>
    </row>
    <row r="23" spans="1:10" x14ac:dyDescent="0.55000000000000004">
      <c r="A23" t="s">
        <v>45</v>
      </c>
      <c r="B23" t="s">
        <v>46</v>
      </c>
      <c r="C23">
        <v>2</v>
      </c>
      <c r="D23">
        <v>4</v>
      </c>
      <c r="E23">
        <v>14</v>
      </c>
      <c r="F23" t="s">
        <v>241</v>
      </c>
      <c r="G23" t="s">
        <v>242</v>
      </c>
      <c r="I23">
        <f t="shared" si="0"/>
        <v>12</v>
      </c>
      <c r="J23">
        <f t="shared" si="1"/>
        <v>2</v>
      </c>
    </row>
    <row r="24" spans="1:10" x14ac:dyDescent="0.55000000000000004">
      <c r="A24" t="s">
        <v>47</v>
      </c>
      <c r="B24" t="s">
        <v>48</v>
      </c>
      <c r="C24">
        <v>3</v>
      </c>
      <c r="D24">
        <v>4</v>
      </c>
      <c r="E24">
        <v>15</v>
      </c>
      <c r="F24" t="s">
        <v>243</v>
      </c>
      <c r="G24" t="s">
        <v>244</v>
      </c>
      <c r="I24">
        <f t="shared" si="0"/>
        <v>12</v>
      </c>
      <c r="J24">
        <f t="shared" si="1"/>
        <v>1</v>
      </c>
    </row>
    <row r="25" spans="1:10" x14ac:dyDescent="0.55000000000000004">
      <c r="A25" t="s">
        <v>49</v>
      </c>
      <c r="B25" t="s">
        <v>50</v>
      </c>
      <c r="C25">
        <v>1</v>
      </c>
      <c r="D25">
        <v>3</v>
      </c>
      <c r="E25">
        <v>5</v>
      </c>
      <c r="F25" t="s">
        <v>245</v>
      </c>
      <c r="G25" t="s">
        <v>246</v>
      </c>
      <c r="I25">
        <f t="shared" si="0"/>
        <v>4</v>
      </c>
      <c r="J25">
        <f t="shared" si="1"/>
        <v>2</v>
      </c>
    </row>
    <row r="26" spans="1:10" x14ac:dyDescent="0.55000000000000004">
      <c r="A26" t="s">
        <v>51</v>
      </c>
      <c r="B26" t="s">
        <v>52</v>
      </c>
      <c r="C26">
        <v>1</v>
      </c>
      <c r="D26">
        <v>3</v>
      </c>
      <c r="E26">
        <v>3</v>
      </c>
      <c r="F26" t="s">
        <v>247</v>
      </c>
      <c r="G26" t="s">
        <v>248</v>
      </c>
      <c r="I26">
        <f t="shared" si="0"/>
        <v>2</v>
      </c>
      <c r="J26">
        <f t="shared" si="1"/>
        <v>2</v>
      </c>
    </row>
    <row r="27" spans="1:10" x14ac:dyDescent="0.55000000000000004">
      <c r="A27" t="s">
        <v>53</v>
      </c>
      <c r="B27" t="s">
        <v>54</v>
      </c>
      <c r="C27">
        <v>1</v>
      </c>
      <c r="D27">
        <v>2</v>
      </c>
      <c r="E27">
        <v>5</v>
      </c>
      <c r="F27" t="s">
        <v>249</v>
      </c>
      <c r="G27" t="s">
        <v>250</v>
      </c>
      <c r="I27">
        <f t="shared" si="0"/>
        <v>4</v>
      </c>
      <c r="J27">
        <f t="shared" si="1"/>
        <v>1</v>
      </c>
    </row>
    <row r="28" spans="1:10" x14ac:dyDescent="0.55000000000000004">
      <c r="A28" t="s">
        <v>55</v>
      </c>
      <c r="B28" t="s">
        <v>56</v>
      </c>
      <c r="C28">
        <v>2</v>
      </c>
      <c r="D28">
        <v>2</v>
      </c>
      <c r="E28">
        <v>3</v>
      </c>
      <c r="F28" t="s">
        <v>251</v>
      </c>
      <c r="G28" t="s">
        <v>252</v>
      </c>
      <c r="I28">
        <f t="shared" si="0"/>
        <v>1</v>
      </c>
      <c r="J28">
        <f t="shared" si="1"/>
        <v>0</v>
      </c>
    </row>
    <row r="29" spans="1:10" x14ac:dyDescent="0.55000000000000004">
      <c r="A29" t="s">
        <v>57</v>
      </c>
      <c r="B29" t="s">
        <v>58</v>
      </c>
      <c r="C29">
        <v>1</v>
      </c>
      <c r="D29">
        <v>5</v>
      </c>
      <c r="E29">
        <v>5</v>
      </c>
      <c r="F29" t="s">
        <v>253</v>
      </c>
      <c r="G29" t="s">
        <v>254</v>
      </c>
      <c r="I29">
        <f t="shared" si="0"/>
        <v>4</v>
      </c>
      <c r="J29">
        <f t="shared" si="1"/>
        <v>4</v>
      </c>
    </row>
    <row r="30" spans="1:10" x14ac:dyDescent="0.55000000000000004">
      <c r="A30" t="s">
        <v>59</v>
      </c>
      <c r="B30" t="s">
        <v>60</v>
      </c>
      <c r="C30">
        <v>2</v>
      </c>
      <c r="D30">
        <v>4</v>
      </c>
      <c r="E30">
        <v>6</v>
      </c>
      <c r="F30" t="s">
        <v>255</v>
      </c>
      <c r="G30" t="s">
        <v>256</v>
      </c>
      <c r="I30">
        <f t="shared" si="0"/>
        <v>4</v>
      </c>
      <c r="J30">
        <f t="shared" si="1"/>
        <v>2</v>
      </c>
    </row>
    <row r="31" spans="1:10" x14ac:dyDescent="0.55000000000000004">
      <c r="A31" t="s">
        <v>61</v>
      </c>
      <c r="B31" t="s">
        <v>62</v>
      </c>
      <c r="C31">
        <v>1</v>
      </c>
      <c r="D31">
        <v>2</v>
      </c>
      <c r="E31">
        <v>3</v>
      </c>
      <c r="F31" t="s">
        <v>257</v>
      </c>
      <c r="G31" t="s">
        <v>258</v>
      </c>
      <c r="I31">
        <f t="shared" si="0"/>
        <v>2</v>
      </c>
      <c r="J31">
        <f t="shared" si="1"/>
        <v>1</v>
      </c>
    </row>
    <row r="32" spans="1:10" x14ac:dyDescent="0.55000000000000004">
      <c r="A32" t="s">
        <v>63</v>
      </c>
      <c r="B32" t="s">
        <v>64</v>
      </c>
      <c r="C32">
        <v>1</v>
      </c>
      <c r="D32">
        <v>3</v>
      </c>
      <c r="E32">
        <v>10</v>
      </c>
      <c r="F32" t="s">
        <v>259</v>
      </c>
      <c r="G32" t="s">
        <v>260</v>
      </c>
      <c r="I32">
        <f t="shared" si="0"/>
        <v>9</v>
      </c>
      <c r="J32">
        <f t="shared" si="1"/>
        <v>2</v>
      </c>
    </row>
    <row r="33" spans="1:10" x14ac:dyDescent="0.55000000000000004">
      <c r="A33" t="s">
        <v>65</v>
      </c>
      <c r="B33" t="s">
        <v>66</v>
      </c>
      <c r="C33">
        <v>0</v>
      </c>
      <c r="D33">
        <v>2</v>
      </c>
      <c r="E33">
        <v>3</v>
      </c>
      <c r="G33" t="s">
        <v>261</v>
      </c>
      <c r="I33">
        <f t="shared" si="0"/>
        <v>3</v>
      </c>
      <c r="J33">
        <f t="shared" si="1"/>
        <v>2</v>
      </c>
    </row>
    <row r="34" spans="1:10" x14ac:dyDescent="0.55000000000000004">
      <c r="A34" t="s">
        <v>67</v>
      </c>
      <c r="B34" t="s">
        <v>68</v>
      </c>
      <c r="C34">
        <v>1</v>
      </c>
      <c r="D34">
        <v>3</v>
      </c>
      <c r="E34">
        <v>8</v>
      </c>
      <c r="F34" t="s">
        <v>262</v>
      </c>
      <c r="G34" t="s">
        <v>263</v>
      </c>
      <c r="I34">
        <f t="shared" si="0"/>
        <v>7</v>
      </c>
      <c r="J34">
        <f t="shared" si="1"/>
        <v>2</v>
      </c>
    </row>
    <row r="35" spans="1:10" x14ac:dyDescent="0.55000000000000004">
      <c r="A35" t="s">
        <v>69</v>
      </c>
      <c r="B35" t="s">
        <v>70</v>
      </c>
      <c r="C35">
        <v>1</v>
      </c>
      <c r="D35">
        <v>2</v>
      </c>
      <c r="E35">
        <v>5</v>
      </c>
      <c r="F35" t="s">
        <v>264</v>
      </c>
      <c r="G35" t="s">
        <v>265</v>
      </c>
      <c r="I35">
        <f t="shared" si="0"/>
        <v>4</v>
      </c>
      <c r="J35">
        <f t="shared" si="1"/>
        <v>1</v>
      </c>
    </row>
    <row r="36" spans="1:10" x14ac:dyDescent="0.55000000000000004">
      <c r="A36" t="s">
        <v>71</v>
      </c>
      <c r="B36" t="s">
        <v>72</v>
      </c>
      <c r="C36">
        <v>2</v>
      </c>
      <c r="D36">
        <v>3</v>
      </c>
      <c r="E36">
        <v>4</v>
      </c>
      <c r="F36" t="s">
        <v>266</v>
      </c>
      <c r="G36" t="s">
        <v>267</v>
      </c>
      <c r="I36">
        <f t="shared" si="0"/>
        <v>2</v>
      </c>
      <c r="J36">
        <f t="shared" si="1"/>
        <v>1</v>
      </c>
    </row>
    <row r="37" spans="1:10" x14ac:dyDescent="0.55000000000000004">
      <c r="A37" t="s">
        <v>73</v>
      </c>
      <c r="B37" t="s">
        <v>74</v>
      </c>
      <c r="C37">
        <v>2</v>
      </c>
      <c r="D37">
        <v>2</v>
      </c>
      <c r="E37">
        <v>9</v>
      </c>
      <c r="F37" t="s">
        <v>74</v>
      </c>
      <c r="G37" t="s">
        <v>268</v>
      </c>
      <c r="I37">
        <f t="shared" si="0"/>
        <v>7</v>
      </c>
      <c r="J37">
        <f t="shared" si="1"/>
        <v>0</v>
      </c>
    </row>
    <row r="38" spans="1:10" x14ac:dyDescent="0.55000000000000004">
      <c r="A38" t="s">
        <v>75</v>
      </c>
      <c r="B38" t="s">
        <v>76</v>
      </c>
      <c r="C38">
        <v>3</v>
      </c>
      <c r="D38">
        <v>4</v>
      </c>
      <c r="E38">
        <v>9</v>
      </c>
      <c r="F38" t="s">
        <v>269</v>
      </c>
      <c r="G38" t="s">
        <v>270</v>
      </c>
      <c r="I38">
        <f t="shared" si="0"/>
        <v>6</v>
      </c>
      <c r="J38">
        <f t="shared" si="1"/>
        <v>1</v>
      </c>
    </row>
    <row r="39" spans="1:10" x14ac:dyDescent="0.55000000000000004">
      <c r="A39" t="s">
        <v>77</v>
      </c>
      <c r="B39" t="s">
        <v>78</v>
      </c>
      <c r="C39">
        <v>2</v>
      </c>
      <c r="D39">
        <v>3</v>
      </c>
      <c r="E39">
        <v>10</v>
      </c>
      <c r="F39" t="s">
        <v>271</v>
      </c>
      <c r="G39" t="s">
        <v>272</v>
      </c>
      <c r="I39">
        <f t="shared" si="0"/>
        <v>8</v>
      </c>
      <c r="J39">
        <f t="shared" si="1"/>
        <v>1</v>
      </c>
    </row>
    <row r="40" spans="1:10" x14ac:dyDescent="0.55000000000000004">
      <c r="A40" t="s">
        <v>79</v>
      </c>
      <c r="B40" t="s">
        <v>80</v>
      </c>
      <c r="C40">
        <v>2</v>
      </c>
      <c r="D40">
        <v>5</v>
      </c>
      <c r="E40">
        <v>10</v>
      </c>
      <c r="F40" t="s">
        <v>273</v>
      </c>
      <c r="G40" t="s">
        <v>274</v>
      </c>
      <c r="I40">
        <f t="shared" si="0"/>
        <v>8</v>
      </c>
      <c r="J40">
        <f t="shared" si="1"/>
        <v>3</v>
      </c>
    </row>
    <row r="41" spans="1:10" x14ac:dyDescent="0.55000000000000004">
      <c r="A41" t="s">
        <v>81</v>
      </c>
      <c r="B41" t="s">
        <v>82</v>
      </c>
      <c r="C41">
        <v>0</v>
      </c>
      <c r="D41">
        <v>4</v>
      </c>
      <c r="E41">
        <v>7</v>
      </c>
      <c r="G41" t="s">
        <v>275</v>
      </c>
      <c r="I41">
        <f t="shared" si="0"/>
        <v>7</v>
      </c>
      <c r="J41">
        <f t="shared" si="1"/>
        <v>4</v>
      </c>
    </row>
    <row r="42" spans="1:10" x14ac:dyDescent="0.55000000000000004">
      <c r="A42" t="s">
        <v>83</v>
      </c>
      <c r="B42" t="s">
        <v>84</v>
      </c>
      <c r="C42">
        <v>3</v>
      </c>
      <c r="D42">
        <v>5</v>
      </c>
      <c r="E42">
        <v>9</v>
      </c>
      <c r="F42" t="s">
        <v>276</v>
      </c>
      <c r="G42" t="s">
        <v>277</v>
      </c>
      <c r="I42">
        <f t="shared" si="0"/>
        <v>6</v>
      </c>
      <c r="J42">
        <f t="shared" si="1"/>
        <v>2</v>
      </c>
    </row>
    <row r="43" spans="1:10" x14ac:dyDescent="0.55000000000000004">
      <c r="A43" t="s">
        <v>85</v>
      </c>
      <c r="B43" t="s">
        <v>86</v>
      </c>
      <c r="C43">
        <v>2</v>
      </c>
      <c r="D43">
        <v>5</v>
      </c>
      <c r="E43">
        <v>8</v>
      </c>
      <c r="F43" t="s">
        <v>278</v>
      </c>
      <c r="G43" t="s">
        <v>279</v>
      </c>
      <c r="I43">
        <f t="shared" si="0"/>
        <v>6</v>
      </c>
      <c r="J43">
        <f t="shared" si="1"/>
        <v>3</v>
      </c>
    </row>
    <row r="44" spans="1:10" x14ac:dyDescent="0.55000000000000004">
      <c r="A44" t="s">
        <v>87</v>
      </c>
      <c r="B44" t="s">
        <v>88</v>
      </c>
      <c r="C44">
        <v>3</v>
      </c>
      <c r="D44">
        <v>3</v>
      </c>
      <c r="E44">
        <v>12</v>
      </c>
      <c r="F44" t="s">
        <v>88</v>
      </c>
      <c r="G44" t="s">
        <v>280</v>
      </c>
      <c r="I44">
        <f t="shared" si="0"/>
        <v>9</v>
      </c>
      <c r="J44">
        <f t="shared" si="1"/>
        <v>0</v>
      </c>
    </row>
    <row r="45" spans="1:10" x14ac:dyDescent="0.55000000000000004">
      <c r="A45" t="s">
        <v>89</v>
      </c>
      <c r="B45" t="s">
        <v>90</v>
      </c>
      <c r="C45">
        <v>0</v>
      </c>
      <c r="D45">
        <v>2</v>
      </c>
      <c r="E45">
        <v>2</v>
      </c>
      <c r="G45" t="s">
        <v>281</v>
      </c>
      <c r="I45">
        <f t="shared" si="0"/>
        <v>2</v>
      </c>
      <c r="J45">
        <f t="shared" si="1"/>
        <v>2</v>
      </c>
    </row>
    <row r="46" spans="1:10" x14ac:dyDescent="0.55000000000000004">
      <c r="A46" t="s">
        <v>91</v>
      </c>
      <c r="B46" t="s">
        <v>92</v>
      </c>
      <c r="C46">
        <v>0</v>
      </c>
      <c r="D46">
        <v>2</v>
      </c>
      <c r="E46">
        <v>2</v>
      </c>
      <c r="G46" t="s">
        <v>282</v>
      </c>
      <c r="I46">
        <f t="shared" si="0"/>
        <v>2</v>
      </c>
      <c r="J46">
        <f t="shared" si="1"/>
        <v>2</v>
      </c>
    </row>
    <row r="47" spans="1:10" x14ac:dyDescent="0.55000000000000004">
      <c r="A47" t="s">
        <v>93</v>
      </c>
      <c r="B47" t="s">
        <v>94</v>
      </c>
      <c r="C47">
        <v>3</v>
      </c>
      <c r="D47">
        <v>5</v>
      </c>
      <c r="E47">
        <v>12</v>
      </c>
      <c r="F47" t="s">
        <v>283</v>
      </c>
      <c r="G47" t="s">
        <v>284</v>
      </c>
      <c r="I47">
        <f t="shared" si="0"/>
        <v>9</v>
      </c>
      <c r="J47">
        <f t="shared" si="1"/>
        <v>2</v>
      </c>
    </row>
    <row r="48" spans="1:10" x14ac:dyDescent="0.55000000000000004">
      <c r="A48" t="s">
        <v>95</v>
      </c>
      <c r="B48" t="s">
        <v>96</v>
      </c>
      <c r="C48">
        <v>3</v>
      </c>
      <c r="D48">
        <v>3</v>
      </c>
      <c r="E48">
        <v>9</v>
      </c>
      <c r="F48" t="s">
        <v>285</v>
      </c>
      <c r="G48" t="s">
        <v>286</v>
      </c>
      <c r="I48">
        <f t="shared" si="0"/>
        <v>6</v>
      </c>
      <c r="J48">
        <f t="shared" si="1"/>
        <v>0</v>
      </c>
    </row>
    <row r="49" spans="1:10" x14ac:dyDescent="0.55000000000000004">
      <c r="A49" t="s">
        <v>97</v>
      </c>
      <c r="B49" t="s">
        <v>98</v>
      </c>
      <c r="C49">
        <v>2</v>
      </c>
      <c r="D49">
        <v>3</v>
      </c>
      <c r="E49">
        <v>7</v>
      </c>
      <c r="F49" t="s">
        <v>287</v>
      </c>
      <c r="G49" t="s">
        <v>288</v>
      </c>
      <c r="I49">
        <f t="shared" si="0"/>
        <v>5</v>
      </c>
      <c r="J49">
        <f t="shared" si="1"/>
        <v>1</v>
      </c>
    </row>
    <row r="50" spans="1:10" x14ac:dyDescent="0.55000000000000004">
      <c r="A50" t="s">
        <v>99</v>
      </c>
      <c r="B50" t="s">
        <v>100</v>
      </c>
      <c r="C50">
        <v>3</v>
      </c>
      <c r="D50">
        <v>5</v>
      </c>
      <c r="E50">
        <v>10</v>
      </c>
      <c r="F50" t="s">
        <v>289</v>
      </c>
      <c r="G50" t="s">
        <v>290</v>
      </c>
      <c r="I50">
        <f t="shared" si="0"/>
        <v>7</v>
      </c>
      <c r="J50">
        <f t="shared" si="1"/>
        <v>2</v>
      </c>
    </row>
    <row r="51" spans="1:10" x14ac:dyDescent="0.55000000000000004">
      <c r="A51" t="s">
        <v>101</v>
      </c>
      <c r="B51" t="s">
        <v>102</v>
      </c>
      <c r="C51">
        <v>3</v>
      </c>
      <c r="D51">
        <v>5</v>
      </c>
      <c r="E51">
        <v>10</v>
      </c>
      <c r="F51" t="s">
        <v>291</v>
      </c>
      <c r="G51" t="s">
        <v>292</v>
      </c>
      <c r="I51">
        <f t="shared" si="0"/>
        <v>7</v>
      </c>
      <c r="J51">
        <f t="shared" si="1"/>
        <v>2</v>
      </c>
    </row>
    <row r="52" spans="1:10" x14ac:dyDescent="0.55000000000000004">
      <c r="A52" t="s">
        <v>103</v>
      </c>
      <c r="B52" t="s">
        <v>104</v>
      </c>
      <c r="C52">
        <v>2</v>
      </c>
      <c r="D52">
        <v>2</v>
      </c>
      <c r="E52">
        <v>10</v>
      </c>
      <c r="F52" t="s">
        <v>293</v>
      </c>
      <c r="G52" t="s">
        <v>294</v>
      </c>
      <c r="I52">
        <f t="shared" si="0"/>
        <v>8</v>
      </c>
      <c r="J52">
        <f t="shared" si="1"/>
        <v>0</v>
      </c>
    </row>
    <row r="53" spans="1:10" x14ac:dyDescent="0.55000000000000004">
      <c r="A53" t="s">
        <v>105</v>
      </c>
      <c r="B53" t="s">
        <v>92</v>
      </c>
      <c r="C53">
        <v>1</v>
      </c>
      <c r="D53">
        <v>2</v>
      </c>
      <c r="E53">
        <v>3</v>
      </c>
      <c r="F53" t="s">
        <v>295</v>
      </c>
      <c r="G53" t="s">
        <v>296</v>
      </c>
      <c r="I53">
        <f t="shared" si="0"/>
        <v>2</v>
      </c>
      <c r="J53">
        <f t="shared" si="1"/>
        <v>1</v>
      </c>
    </row>
    <row r="54" spans="1:10" x14ac:dyDescent="0.55000000000000004">
      <c r="A54" t="s">
        <v>106</v>
      </c>
      <c r="B54" t="s">
        <v>107</v>
      </c>
      <c r="C54">
        <v>3</v>
      </c>
      <c r="D54">
        <v>3</v>
      </c>
      <c r="E54">
        <v>7</v>
      </c>
      <c r="F54" t="s">
        <v>297</v>
      </c>
      <c r="G54" t="s">
        <v>298</v>
      </c>
      <c r="I54">
        <f t="shared" si="0"/>
        <v>4</v>
      </c>
      <c r="J54">
        <f t="shared" si="1"/>
        <v>0</v>
      </c>
    </row>
    <row r="55" spans="1:10" x14ac:dyDescent="0.55000000000000004">
      <c r="A55" t="s">
        <v>108</v>
      </c>
      <c r="B55" t="s">
        <v>109</v>
      </c>
      <c r="C55">
        <v>2</v>
      </c>
      <c r="D55">
        <v>2</v>
      </c>
      <c r="E55">
        <v>5</v>
      </c>
      <c r="F55" t="s">
        <v>109</v>
      </c>
      <c r="G55" t="s">
        <v>299</v>
      </c>
      <c r="I55">
        <f t="shared" si="0"/>
        <v>3</v>
      </c>
      <c r="J55">
        <f t="shared" si="1"/>
        <v>0</v>
      </c>
    </row>
    <row r="56" spans="1:10" x14ac:dyDescent="0.55000000000000004">
      <c r="A56" t="s">
        <v>110</v>
      </c>
      <c r="B56" t="s">
        <v>111</v>
      </c>
      <c r="C56">
        <v>3</v>
      </c>
      <c r="D56">
        <v>4</v>
      </c>
      <c r="E56">
        <v>15</v>
      </c>
      <c r="F56" t="s">
        <v>300</v>
      </c>
      <c r="G56" t="s">
        <v>301</v>
      </c>
      <c r="I56">
        <f t="shared" si="0"/>
        <v>12</v>
      </c>
      <c r="J56">
        <f t="shared" si="1"/>
        <v>1</v>
      </c>
    </row>
    <row r="57" spans="1:10" x14ac:dyDescent="0.55000000000000004">
      <c r="A57" t="s">
        <v>112</v>
      </c>
      <c r="B57" t="s">
        <v>113</v>
      </c>
      <c r="C57">
        <v>1</v>
      </c>
      <c r="D57">
        <v>3</v>
      </c>
      <c r="E57">
        <v>3</v>
      </c>
      <c r="F57" t="s">
        <v>302</v>
      </c>
      <c r="G57" t="s">
        <v>303</v>
      </c>
      <c r="I57">
        <f t="shared" si="0"/>
        <v>2</v>
      </c>
      <c r="J57">
        <f t="shared" si="1"/>
        <v>2</v>
      </c>
    </row>
    <row r="58" spans="1:10" x14ac:dyDescent="0.55000000000000004">
      <c r="A58" t="s">
        <v>114</v>
      </c>
      <c r="B58" t="s">
        <v>115</v>
      </c>
      <c r="C58">
        <v>2</v>
      </c>
      <c r="D58">
        <v>5</v>
      </c>
      <c r="E58">
        <v>8</v>
      </c>
      <c r="F58" t="s">
        <v>304</v>
      </c>
      <c r="G58" t="s">
        <v>305</v>
      </c>
      <c r="I58">
        <f t="shared" si="0"/>
        <v>6</v>
      </c>
      <c r="J58">
        <f t="shared" si="1"/>
        <v>3</v>
      </c>
    </row>
    <row r="59" spans="1:10" x14ac:dyDescent="0.55000000000000004">
      <c r="A59" t="s">
        <v>116</v>
      </c>
      <c r="B59" t="s">
        <v>117</v>
      </c>
      <c r="C59">
        <v>3</v>
      </c>
      <c r="D59">
        <v>3</v>
      </c>
      <c r="E59">
        <v>6</v>
      </c>
      <c r="F59" t="s">
        <v>306</v>
      </c>
      <c r="G59" t="s">
        <v>307</v>
      </c>
      <c r="I59">
        <f t="shared" si="0"/>
        <v>3</v>
      </c>
      <c r="J59">
        <f t="shared" si="1"/>
        <v>0</v>
      </c>
    </row>
    <row r="60" spans="1:10" x14ac:dyDescent="0.55000000000000004">
      <c r="A60" t="s">
        <v>118</v>
      </c>
      <c r="B60" t="s">
        <v>119</v>
      </c>
      <c r="C60">
        <v>1</v>
      </c>
      <c r="D60">
        <v>3</v>
      </c>
      <c r="E60">
        <v>6</v>
      </c>
      <c r="F60" t="s">
        <v>308</v>
      </c>
      <c r="G60" t="s">
        <v>309</v>
      </c>
      <c r="I60">
        <f t="shared" si="0"/>
        <v>5</v>
      </c>
      <c r="J60">
        <f t="shared" si="1"/>
        <v>2</v>
      </c>
    </row>
    <row r="61" spans="1:10" x14ac:dyDescent="0.55000000000000004">
      <c r="A61" t="s">
        <v>120</v>
      </c>
      <c r="B61" t="s">
        <v>121</v>
      </c>
      <c r="C61">
        <v>1</v>
      </c>
      <c r="D61">
        <v>2</v>
      </c>
      <c r="E61">
        <v>6</v>
      </c>
      <c r="F61" t="s">
        <v>249</v>
      </c>
      <c r="G61" t="s">
        <v>310</v>
      </c>
      <c r="I61">
        <f t="shared" si="0"/>
        <v>5</v>
      </c>
      <c r="J61">
        <f t="shared" si="1"/>
        <v>1</v>
      </c>
    </row>
    <row r="62" spans="1:10" x14ac:dyDescent="0.55000000000000004">
      <c r="A62" t="s">
        <v>122</v>
      </c>
      <c r="B62" t="s">
        <v>123</v>
      </c>
      <c r="C62">
        <v>0</v>
      </c>
      <c r="D62">
        <v>2</v>
      </c>
      <c r="E62">
        <v>2</v>
      </c>
      <c r="G62" t="s">
        <v>311</v>
      </c>
      <c r="I62">
        <f t="shared" si="0"/>
        <v>2</v>
      </c>
      <c r="J62">
        <f t="shared" si="1"/>
        <v>2</v>
      </c>
    </row>
    <row r="63" spans="1:10" x14ac:dyDescent="0.55000000000000004">
      <c r="A63" t="s">
        <v>124</v>
      </c>
      <c r="B63" t="s">
        <v>125</v>
      </c>
      <c r="C63">
        <v>1</v>
      </c>
      <c r="D63">
        <v>2</v>
      </c>
      <c r="E63">
        <v>8</v>
      </c>
      <c r="F63" t="s">
        <v>214</v>
      </c>
      <c r="G63" t="s">
        <v>215</v>
      </c>
      <c r="I63">
        <f t="shared" si="0"/>
        <v>7</v>
      </c>
      <c r="J63">
        <f t="shared" si="1"/>
        <v>1</v>
      </c>
    </row>
    <row r="64" spans="1:10" x14ac:dyDescent="0.55000000000000004">
      <c r="A64" t="s">
        <v>126</v>
      </c>
      <c r="B64" t="s">
        <v>127</v>
      </c>
      <c r="C64">
        <v>1</v>
      </c>
      <c r="D64">
        <v>2</v>
      </c>
      <c r="E64">
        <v>3</v>
      </c>
      <c r="F64" t="s">
        <v>312</v>
      </c>
      <c r="G64" t="s">
        <v>313</v>
      </c>
      <c r="I64">
        <f t="shared" si="0"/>
        <v>2</v>
      </c>
      <c r="J64">
        <f t="shared" si="1"/>
        <v>1</v>
      </c>
    </row>
    <row r="65" spans="1:10" x14ac:dyDescent="0.55000000000000004">
      <c r="A65" t="s">
        <v>128</v>
      </c>
      <c r="B65" t="s">
        <v>129</v>
      </c>
      <c r="C65">
        <v>0</v>
      </c>
      <c r="D65">
        <v>4</v>
      </c>
      <c r="E65">
        <v>4</v>
      </c>
      <c r="G65" t="s">
        <v>314</v>
      </c>
      <c r="I65">
        <f t="shared" si="0"/>
        <v>4</v>
      </c>
      <c r="J65">
        <f t="shared" si="1"/>
        <v>4</v>
      </c>
    </row>
    <row r="66" spans="1:10" x14ac:dyDescent="0.55000000000000004">
      <c r="A66" t="s">
        <v>130</v>
      </c>
      <c r="B66" t="s">
        <v>131</v>
      </c>
      <c r="C66">
        <v>2</v>
      </c>
      <c r="D66">
        <v>2</v>
      </c>
      <c r="E66">
        <v>6</v>
      </c>
      <c r="F66" t="s">
        <v>315</v>
      </c>
      <c r="G66" t="s">
        <v>316</v>
      </c>
      <c r="I66">
        <f t="shared" si="0"/>
        <v>4</v>
      </c>
      <c r="J66">
        <f t="shared" si="1"/>
        <v>0</v>
      </c>
    </row>
    <row r="67" spans="1:10" x14ac:dyDescent="0.55000000000000004">
      <c r="A67" t="s">
        <v>132</v>
      </c>
      <c r="B67" t="s">
        <v>133</v>
      </c>
      <c r="C67">
        <v>3</v>
      </c>
      <c r="D67">
        <v>3</v>
      </c>
      <c r="E67">
        <v>7</v>
      </c>
      <c r="F67" t="s">
        <v>317</v>
      </c>
      <c r="G67" t="s">
        <v>318</v>
      </c>
      <c r="I67">
        <f t="shared" ref="I67:I101" si="2">E67-C67</f>
        <v>4</v>
      </c>
      <c r="J67">
        <f t="shared" ref="J67:J101" si="3">D67-C67</f>
        <v>0</v>
      </c>
    </row>
    <row r="68" spans="1:10" x14ac:dyDescent="0.55000000000000004">
      <c r="A68" t="s">
        <v>134</v>
      </c>
      <c r="B68" t="s">
        <v>135</v>
      </c>
      <c r="C68">
        <v>2</v>
      </c>
      <c r="D68">
        <v>3</v>
      </c>
      <c r="E68">
        <v>5</v>
      </c>
      <c r="F68" t="s">
        <v>319</v>
      </c>
      <c r="G68" t="s">
        <v>320</v>
      </c>
      <c r="I68">
        <f t="shared" si="2"/>
        <v>3</v>
      </c>
      <c r="J68">
        <f t="shared" si="3"/>
        <v>1</v>
      </c>
    </row>
    <row r="69" spans="1:10" x14ac:dyDescent="0.55000000000000004">
      <c r="A69" t="s">
        <v>136</v>
      </c>
      <c r="B69" t="s">
        <v>137</v>
      </c>
      <c r="C69">
        <v>3</v>
      </c>
      <c r="D69">
        <v>4</v>
      </c>
      <c r="E69">
        <v>6</v>
      </c>
      <c r="F69" t="s">
        <v>321</v>
      </c>
      <c r="G69" t="s">
        <v>322</v>
      </c>
      <c r="I69">
        <f t="shared" si="2"/>
        <v>3</v>
      </c>
      <c r="J69">
        <f t="shared" si="3"/>
        <v>1</v>
      </c>
    </row>
    <row r="70" spans="1:10" x14ac:dyDescent="0.55000000000000004">
      <c r="A70" t="s">
        <v>138</v>
      </c>
      <c r="B70" t="s">
        <v>139</v>
      </c>
      <c r="C70">
        <v>1</v>
      </c>
      <c r="D70">
        <v>3</v>
      </c>
      <c r="E70">
        <v>7</v>
      </c>
      <c r="F70" t="s">
        <v>323</v>
      </c>
      <c r="G70" t="s">
        <v>324</v>
      </c>
      <c r="I70">
        <f t="shared" si="2"/>
        <v>6</v>
      </c>
      <c r="J70">
        <f t="shared" si="3"/>
        <v>2</v>
      </c>
    </row>
    <row r="71" spans="1:10" x14ac:dyDescent="0.55000000000000004">
      <c r="A71" t="s">
        <v>140</v>
      </c>
      <c r="B71" t="s">
        <v>141</v>
      </c>
      <c r="C71">
        <v>2</v>
      </c>
      <c r="D71">
        <v>5</v>
      </c>
      <c r="E71">
        <v>10</v>
      </c>
      <c r="F71" t="s">
        <v>325</v>
      </c>
      <c r="G71" t="s">
        <v>326</v>
      </c>
      <c r="I71">
        <f t="shared" si="2"/>
        <v>8</v>
      </c>
      <c r="J71">
        <f t="shared" si="3"/>
        <v>3</v>
      </c>
    </row>
    <row r="72" spans="1:10" x14ac:dyDescent="0.55000000000000004">
      <c r="A72" t="s">
        <v>142</v>
      </c>
      <c r="B72" t="s">
        <v>143</v>
      </c>
      <c r="C72">
        <v>3</v>
      </c>
      <c r="D72">
        <v>4</v>
      </c>
      <c r="E72">
        <v>10</v>
      </c>
      <c r="F72" t="s">
        <v>327</v>
      </c>
      <c r="G72" t="s">
        <v>328</v>
      </c>
      <c r="I72">
        <f t="shared" si="2"/>
        <v>7</v>
      </c>
      <c r="J72">
        <f t="shared" si="3"/>
        <v>1</v>
      </c>
    </row>
    <row r="73" spans="1:10" x14ac:dyDescent="0.55000000000000004">
      <c r="A73" t="s">
        <v>144</v>
      </c>
      <c r="B73" t="s">
        <v>145</v>
      </c>
      <c r="C73">
        <v>2</v>
      </c>
      <c r="D73">
        <v>4</v>
      </c>
      <c r="E73">
        <v>9</v>
      </c>
      <c r="F73" t="s">
        <v>329</v>
      </c>
      <c r="G73" t="s">
        <v>330</v>
      </c>
      <c r="I73">
        <f t="shared" si="2"/>
        <v>7</v>
      </c>
      <c r="J73">
        <f t="shared" si="3"/>
        <v>2</v>
      </c>
    </row>
    <row r="74" spans="1:10" x14ac:dyDescent="0.55000000000000004">
      <c r="A74" t="s">
        <v>146</v>
      </c>
      <c r="B74" t="s">
        <v>147</v>
      </c>
      <c r="C74">
        <v>0</v>
      </c>
      <c r="D74">
        <v>3</v>
      </c>
      <c r="E74">
        <v>2</v>
      </c>
      <c r="G74" t="s">
        <v>331</v>
      </c>
      <c r="I74">
        <f t="shared" si="2"/>
        <v>2</v>
      </c>
      <c r="J74">
        <f t="shared" si="3"/>
        <v>3</v>
      </c>
    </row>
    <row r="75" spans="1:10" x14ac:dyDescent="0.55000000000000004">
      <c r="A75" t="s">
        <v>148</v>
      </c>
      <c r="B75" t="s">
        <v>149</v>
      </c>
      <c r="C75">
        <v>1</v>
      </c>
      <c r="D75">
        <v>2</v>
      </c>
      <c r="E75">
        <v>4</v>
      </c>
      <c r="F75" t="s">
        <v>233</v>
      </c>
      <c r="G75" t="s">
        <v>213</v>
      </c>
      <c r="I75">
        <f t="shared" si="2"/>
        <v>3</v>
      </c>
      <c r="J75">
        <f t="shared" si="3"/>
        <v>1</v>
      </c>
    </row>
    <row r="76" spans="1:10" x14ac:dyDescent="0.55000000000000004">
      <c r="A76" t="s">
        <v>150</v>
      </c>
      <c r="B76" t="s">
        <v>151</v>
      </c>
      <c r="C76">
        <v>4</v>
      </c>
      <c r="D76">
        <v>4</v>
      </c>
      <c r="E76">
        <v>14</v>
      </c>
      <c r="F76" t="s">
        <v>332</v>
      </c>
      <c r="G76" t="s">
        <v>333</v>
      </c>
      <c r="I76">
        <f t="shared" si="2"/>
        <v>10</v>
      </c>
      <c r="J76">
        <f t="shared" si="3"/>
        <v>0</v>
      </c>
    </row>
    <row r="77" spans="1:10" x14ac:dyDescent="0.55000000000000004">
      <c r="A77" t="s">
        <v>152</v>
      </c>
      <c r="B77" t="s">
        <v>153</v>
      </c>
      <c r="C77">
        <v>5</v>
      </c>
      <c r="D77">
        <v>5</v>
      </c>
      <c r="E77">
        <v>16</v>
      </c>
      <c r="F77" t="s">
        <v>334</v>
      </c>
      <c r="G77" t="s">
        <v>335</v>
      </c>
      <c r="I77">
        <f t="shared" si="2"/>
        <v>11</v>
      </c>
      <c r="J77">
        <f t="shared" si="3"/>
        <v>0</v>
      </c>
    </row>
    <row r="78" spans="1:10" x14ac:dyDescent="0.55000000000000004">
      <c r="A78" t="s">
        <v>154</v>
      </c>
      <c r="B78" t="s">
        <v>155</v>
      </c>
      <c r="C78">
        <v>1</v>
      </c>
      <c r="D78">
        <v>2</v>
      </c>
      <c r="E78">
        <v>3</v>
      </c>
      <c r="F78" t="s">
        <v>336</v>
      </c>
      <c r="G78" t="s">
        <v>337</v>
      </c>
      <c r="I78">
        <f t="shared" si="2"/>
        <v>2</v>
      </c>
      <c r="J78">
        <f t="shared" si="3"/>
        <v>1</v>
      </c>
    </row>
    <row r="79" spans="1:10" x14ac:dyDescent="0.55000000000000004">
      <c r="A79" t="s">
        <v>156</v>
      </c>
      <c r="B79" t="s">
        <v>157</v>
      </c>
      <c r="C79">
        <v>2</v>
      </c>
      <c r="D79">
        <v>5</v>
      </c>
      <c r="E79">
        <v>6</v>
      </c>
      <c r="F79" t="s">
        <v>338</v>
      </c>
      <c r="G79" t="s">
        <v>339</v>
      </c>
      <c r="I79">
        <f t="shared" si="2"/>
        <v>4</v>
      </c>
      <c r="J79">
        <f t="shared" si="3"/>
        <v>3</v>
      </c>
    </row>
    <row r="80" spans="1:10" x14ac:dyDescent="0.55000000000000004">
      <c r="A80" t="s">
        <v>158</v>
      </c>
      <c r="B80" t="s">
        <v>159</v>
      </c>
      <c r="C80">
        <v>3</v>
      </c>
      <c r="D80">
        <v>5</v>
      </c>
      <c r="E80">
        <v>10</v>
      </c>
      <c r="F80" t="s">
        <v>340</v>
      </c>
      <c r="G80" t="s">
        <v>341</v>
      </c>
      <c r="I80">
        <f t="shared" si="2"/>
        <v>7</v>
      </c>
      <c r="J80">
        <f t="shared" si="3"/>
        <v>2</v>
      </c>
    </row>
    <row r="81" spans="1:10" x14ac:dyDescent="0.55000000000000004">
      <c r="A81" t="s">
        <v>160</v>
      </c>
      <c r="B81" t="s">
        <v>161</v>
      </c>
      <c r="C81">
        <v>3</v>
      </c>
      <c r="D81">
        <v>4</v>
      </c>
      <c r="E81">
        <v>8</v>
      </c>
      <c r="F81" t="s">
        <v>342</v>
      </c>
      <c r="G81" t="s">
        <v>343</v>
      </c>
      <c r="I81">
        <f t="shared" si="2"/>
        <v>5</v>
      </c>
      <c r="J81">
        <f t="shared" si="3"/>
        <v>1</v>
      </c>
    </row>
    <row r="82" spans="1:10" x14ac:dyDescent="0.55000000000000004">
      <c r="A82" t="s">
        <v>162</v>
      </c>
      <c r="B82" t="s">
        <v>163</v>
      </c>
      <c r="C82">
        <v>2</v>
      </c>
      <c r="D82">
        <v>2</v>
      </c>
      <c r="E82">
        <v>4</v>
      </c>
      <c r="F82" t="s">
        <v>163</v>
      </c>
      <c r="G82" t="s">
        <v>344</v>
      </c>
      <c r="I82">
        <f t="shared" si="2"/>
        <v>2</v>
      </c>
      <c r="J82">
        <f t="shared" si="3"/>
        <v>0</v>
      </c>
    </row>
    <row r="83" spans="1:10" x14ac:dyDescent="0.55000000000000004">
      <c r="A83" t="s">
        <v>164</v>
      </c>
      <c r="B83" t="s">
        <v>165</v>
      </c>
      <c r="C83">
        <v>2</v>
      </c>
      <c r="D83">
        <v>5</v>
      </c>
      <c r="E83">
        <v>7</v>
      </c>
      <c r="F83" t="s">
        <v>345</v>
      </c>
      <c r="G83" t="s">
        <v>346</v>
      </c>
      <c r="I83">
        <f t="shared" si="2"/>
        <v>5</v>
      </c>
      <c r="J83">
        <f t="shared" si="3"/>
        <v>3</v>
      </c>
    </row>
    <row r="84" spans="1:10" x14ac:dyDescent="0.55000000000000004">
      <c r="A84" t="s">
        <v>166</v>
      </c>
      <c r="B84" t="s">
        <v>167</v>
      </c>
      <c r="C84">
        <v>1</v>
      </c>
      <c r="D84">
        <v>2</v>
      </c>
      <c r="E84">
        <v>4</v>
      </c>
      <c r="F84" t="s">
        <v>347</v>
      </c>
      <c r="G84" t="s">
        <v>348</v>
      </c>
      <c r="I84">
        <f t="shared" si="2"/>
        <v>3</v>
      </c>
      <c r="J84">
        <f t="shared" si="3"/>
        <v>1</v>
      </c>
    </row>
    <row r="85" spans="1:10" x14ac:dyDescent="0.55000000000000004">
      <c r="A85" t="s">
        <v>168</v>
      </c>
      <c r="B85" t="s">
        <v>169</v>
      </c>
      <c r="C85">
        <v>2</v>
      </c>
      <c r="D85">
        <v>5</v>
      </c>
      <c r="E85">
        <v>12</v>
      </c>
      <c r="F85" t="s">
        <v>349</v>
      </c>
      <c r="G85" t="s">
        <v>350</v>
      </c>
      <c r="I85">
        <f t="shared" si="2"/>
        <v>10</v>
      </c>
      <c r="J85">
        <f t="shared" si="3"/>
        <v>3</v>
      </c>
    </row>
    <row r="86" spans="1:10" x14ac:dyDescent="0.55000000000000004">
      <c r="A86" t="s">
        <v>170</v>
      </c>
      <c r="B86" t="s">
        <v>171</v>
      </c>
      <c r="C86">
        <v>3</v>
      </c>
      <c r="D86">
        <v>5</v>
      </c>
      <c r="E86">
        <v>8</v>
      </c>
      <c r="F86" t="s">
        <v>351</v>
      </c>
      <c r="G86" t="s">
        <v>352</v>
      </c>
      <c r="I86">
        <f t="shared" si="2"/>
        <v>5</v>
      </c>
      <c r="J86">
        <f t="shared" si="3"/>
        <v>2</v>
      </c>
    </row>
    <row r="87" spans="1:10" x14ac:dyDescent="0.55000000000000004">
      <c r="A87" t="s">
        <v>172</v>
      </c>
      <c r="B87" t="s">
        <v>173</v>
      </c>
      <c r="C87">
        <v>3</v>
      </c>
      <c r="D87">
        <v>5</v>
      </c>
      <c r="E87">
        <v>13</v>
      </c>
      <c r="F87" t="s">
        <v>353</v>
      </c>
      <c r="G87" t="s">
        <v>354</v>
      </c>
      <c r="I87">
        <f t="shared" si="2"/>
        <v>10</v>
      </c>
      <c r="J87">
        <f t="shared" si="3"/>
        <v>2</v>
      </c>
    </row>
    <row r="88" spans="1:10" x14ac:dyDescent="0.55000000000000004">
      <c r="A88" t="s">
        <v>174</v>
      </c>
      <c r="B88" t="s">
        <v>175</v>
      </c>
      <c r="C88">
        <v>2</v>
      </c>
      <c r="D88">
        <v>2</v>
      </c>
      <c r="E88">
        <v>8</v>
      </c>
      <c r="F88" t="s">
        <v>355</v>
      </c>
      <c r="G88" t="s">
        <v>356</v>
      </c>
      <c r="I88">
        <f t="shared" si="2"/>
        <v>6</v>
      </c>
      <c r="J88">
        <f t="shared" si="3"/>
        <v>0</v>
      </c>
    </row>
    <row r="89" spans="1:10" x14ac:dyDescent="0.55000000000000004">
      <c r="A89" t="s">
        <v>176</v>
      </c>
      <c r="B89" t="s">
        <v>177</v>
      </c>
      <c r="C89">
        <v>1</v>
      </c>
      <c r="D89">
        <v>3</v>
      </c>
      <c r="E89">
        <v>4</v>
      </c>
      <c r="F89" t="s">
        <v>357</v>
      </c>
      <c r="G89" t="s">
        <v>358</v>
      </c>
      <c r="I89">
        <f t="shared" si="2"/>
        <v>3</v>
      </c>
      <c r="J89">
        <f t="shared" si="3"/>
        <v>2</v>
      </c>
    </row>
    <row r="90" spans="1:10" x14ac:dyDescent="0.55000000000000004">
      <c r="A90" t="s">
        <v>178</v>
      </c>
      <c r="B90" t="s">
        <v>179</v>
      </c>
      <c r="C90">
        <v>3</v>
      </c>
      <c r="D90">
        <v>4</v>
      </c>
      <c r="E90">
        <v>10</v>
      </c>
      <c r="F90" t="s">
        <v>359</v>
      </c>
      <c r="G90" t="s">
        <v>360</v>
      </c>
      <c r="I90">
        <f t="shared" si="2"/>
        <v>7</v>
      </c>
      <c r="J90">
        <f t="shared" si="3"/>
        <v>1</v>
      </c>
    </row>
    <row r="91" spans="1:10" x14ac:dyDescent="0.55000000000000004">
      <c r="A91" t="s">
        <v>180</v>
      </c>
      <c r="B91" t="s">
        <v>181</v>
      </c>
      <c r="C91">
        <v>3</v>
      </c>
      <c r="D91">
        <v>4</v>
      </c>
      <c r="E91">
        <v>7</v>
      </c>
      <c r="F91" t="s">
        <v>361</v>
      </c>
      <c r="G91" t="s">
        <v>362</v>
      </c>
      <c r="I91">
        <f t="shared" si="2"/>
        <v>4</v>
      </c>
      <c r="J91">
        <f t="shared" si="3"/>
        <v>1</v>
      </c>
    </row>
    <row r="92" spans="1:10" x14ac:dyDescent="0.55000000000000004">
      <c r="A92" t="s">
        <v>182</v>
      </c>
      <c r="B92" t="s">
        <v>183</v>
      </c>
      <c r="C92">
        <v>2</v>
      </c>
      <c r="D92">
        <v>4</v>
      </c>
      <c r="E92">
        <v>12</v>
      </c>
      <c r="F92" t="s">
        <v>363</v>
      </c>
      <c r="G92" t="s">
        <v>364</v>
      </c>
      <c r="I92">
        <f t="shared" si="2"/>
        <v>10</v>
      </c>
      <c r="J92">
        <f t="shared" si="3"/>
        <v>2</v>
      </c>
    </row>
    <row r="93" spans="1:10" x14ac:dyDescent="0.55000000000000004">
      <c r="A93" t="s">
        <v>184</v>
      </c>
      <c r="B93" t="s">
        <v>185</v>
      </c>
      <c r="C93">
        <v>1</v>
      </c>
      <c r="D93">
        <v>4</v>
      </c>
      <c r="E93">
        <v>9</v>
      </c>
      <c r="F93" t="s">
        <v>259</v>
      </c>
      <c r="G93" t="s">
        <v>365</v>
      </c>
      <c r="I93">
        <f t="shared" si="2"/>
        <v>8</v>
      </c>
      <c r="J93">
        <f t="shared" si="3"/>
        <v>3</v>
      </c>
    </row>
    <row r="94" spans="1:10" x14ac:dyDescent="0.55000000000000004">
      <c r="A94" t="s">
        <v>186</v>
      </c>
      <c r="B94" t="s">
        <v>187</v>
      </c>
      <c r="C94">
        <v>3</v>
      </c>
      <c r="D94">
        <v>3</v>
      </c>
      <c r="E94">
        <v>6</v>
      </c>
      <c r="F94" t="s">
        <v>366</v>
      </c>
      <c r="G94" t="s">
        <v>367</v>
      </c>
      <c r="I94">
        <f t="shared" si="2"/>
        <v>3</v>
      </c>
      <c r="J94">
        <f t="shared" si="3"/>
        <v>0</v>
      </c>
    </row>
    <row r="95" spans="1:10" x14ac:dyDescent="0.55000000000000004">
      <c r="A95" t="s">
        <v>188</v>
      </c>
      <c r="B95" t="s">
        <v>189</v>
      </c>
      <c r="C95">
        <v>0</v>
      </c>
      <c r="D95">
        <v>2</v>
      </c>
      <c r="E95">
        <v>2</v>
      </c>
      <c r="G95" t="s">
        <v>368</v>
      </c>
      <c r="I95">
        <f t="shared" si="2"/>
        <v>2</v>
      </c>
      <c r="J95">
        <f t="shared" si="3"/>
        <v>2</v>
      </c>
    </row>
    <row r="96" spans="1:10" x14ac:dyDescent="0.55000000000000004">
      <c r="A96" t="s">
        <v>190</v>
      </c>
      <c r="B96" t="s">
        <v>191</v>
      </c>
      <c r="C96">
        <v>0</v>
      </c>
      <c r="D96">
        <v>3</v>
      </c>
      <c r="E96">
        <v>2</v>
      </c>
      <c r="G96" t="s">
        <v>331</v>
      </c>
      <c r="I96">
        <f t="shared" si="2"/>
        <v>2</v>
      </c>
      <c r="J96">
        <f t="shared" si="3"/>
        <v>3</v>
      </c>
    </row>
    <row r="97" spans="1:10" x14ac:dyDescent="0.55000000000000004">
      <c r="A97" t="s">
        <v>192</v>
      </c>
      <c r="B97" t="s">
        <v>193</v>
      </c>
      <c r="C97">
        <v>1</v>
      </c>
      <c r="D97">
        <v>5</v>
      </c>
      <c r="E97">
        <v>10</v>
      </c>
      <c r="F97" t="s">
        <v>369</v>
      </c>
      <c r="G97" t="s">
        <v>370</v>
      </c>
      <c r="I97">
        <f t="shared" si="2"/>
        <v>9</v>
      </c>
      <c r="J97">
        <f t="shared" si="3"/>
        <v>4</v>
      </c>
    </row>
    <row r="98" spans="1:10" x14ac:dyDescent="0.55000000000000004">
      <c r="A98" t="s">
        <v>194</v>
      </c>
      <c r="B98" t="s">
        <v>195</v>
      </c>
      <c r="C98">
        <v>2</v>
      </c>
      <c r="D98">
        <v>5</v>
      </c>
      <c r="E98">
        <v>6</v>
      </c>
      <c r="F98" t="s">
        <v>228</v>
      </c>
      <c r="G98" t="s">
        <v>371</v>
      </c>
      <c r="I98">
        <f t="shared" si="2"/>
        <v>4</v>
      </c>
      <c r="J98">
        <f t="shared" si="3"/>
        <v>3</v>
      </c>
    </row>
    <row r="99" spans="1:10" x14ac:dyDescent="0.55000000000000004">
      <c r="A99" t="s">
        <v>196</v>
      </c>
      <c r="B99" t="s">
        <v>197</v>
      </c>
      <c r="C99">
        <v>2</v>
      </c>
      <c r="D99">
        <v>5</v>
      </c>
      <c r="E99">
        <v>8</v>
      </c>
      <c r="F99" t="s">
        <v>372</v>
      </c>
      <c r="G99" t="s">
        <v>373</v>
      </c>
      <c r="I99">
        <f t="shared" si="2"/>
        <v>6</v>
      </c>
      <c r="J99">
        <f t="shared" si="3"/>
        <v>3</v>
      </c>
    </row>
    <row r="100" spans="1:10" x14ac:dyDescent="0.55000000000000004">
      <c r="A100" t="s">
        <v>198</v>
      </c>
      <c r="B100" t="s">
        <v>199</v>
      </c>
      <c r="C100">
        <v>3</v>
      </c>
      <c r="D100">
        <v>4</v>
      </c>
      <c r="E100">
        <v>12</v>
      </c>
      <c r="F100" t="s">
        <v>374</v>
      </c>
      <c r="G100" t="s">
        <v>375</v>
      </c>
      <c r="I100">
        <f t="shared" si="2"/>
        <v>9</v>
      </c>
      <c r="J100">
        <f t="shared" si="3"/>
        <v>1</v>
      </c>
    </row>
    <row r="101" spans="1:10" x14ac:dyDescent="0.55000000000000004">
      <c r="A101" t="s">
        <v>200</v>
      </c>
      <c r="B101" t="s">
        <v>201</v>
      </c>
      <c r="C101">
        <v>1</v>
      </c>
      <c r="D101">
        <v>3</v>
      </c>
      <c r="E101">
        <v>4</v>
      </c>
      <c r="F101" t="s">
        <v>357</v>
      </c>
      <c r="G101" t="s">
        <v>376</v>
      </c>
      <c r="I101">
        <f t="shared" si="2"/>
        <v>3</v>
      </c>
      <c r="J101">
        <f t="shared" si="3"/>
        <v>2</v>
      </c>
    </row>
    <row r="102" spans="1:10" x14ac:dyDescent="0.55000000000000004">
      <c r="B102" t="s">
        <v>387</v>
      </c>
      <c r="C102">
        <f>SUM(C2:C101)</f>
        <v>187</v>
      </c>
      <c r="D102">
        <f>SUM(D2:D101)</f>
        <v>345</v>
      </c>
      <c r="E102">
        <f>SUM(E2:E101)</f>
        <v>731</v>
      </c>
      <c r="I102">
        <f>SUM(I2:I101)</f>
        <v>544</v>
      </c>
      <c r="J102">
        <f>SUM(J2:J101)</f>
        <v>158</v>
      </c>
    </row>
    <row r="103" spans="1:10" x14ac:dyDescent="0.55000000000000004">
      <c r="B103" t="s">
        <v>388</v>
      </c>
      <c r="C103">
        <f>AVERAGE(C2:C101)</f>
        <v>1.87</v>
      </c>
      <c r="D103">
        <f>AVERAGE(D2:D101)</f>
        <v>3.45</v>
      </c>
      <c r="H103" t="s">
        <v>389</v>
      </c>
      <c r="I103">
        <f>AVERAGE(I2:I101)</f>
        <v>5.44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4E3B-9945-4D3E-849E-1D68BD584820}">
  <dimension ref="A1:J102"/>
  <sheetViews>
    <sheetView workbookViewId="0">
      <selection activeCell="J102" sqref="J102"/>
    </sheetView>
  </sheetViews>
  <sheetFormatPr defaultRowHeight="14.4" x14ac:dyDescent="0.55000000000000004"/>
  <cols>
    <col min="7" max="7" width="23.1015625" customWidth="1"/>
    <col min="8" max="8" width="32"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3</v>
      </c>
      <c r="D2">
        <v>5</v>
      </c>
      <c r="E2">
        <v>6</v>
      </c>
      <c r="F2" t="s">
        <v>473</v>
      </c>
      <c r="G2" t="s">
        <v>474</v>
      </c>
      <c r="H2" t="s">
        <v>396</v>
      </c>
      <c r="I2">
        <f>E2-C2</f>
        <v>3</v>
      </c>
      <c r="J2">
        <f>50-E2</f>
        <v>44</v>
      </c>
    </row>
    <row r="3" spans="1:10" x14ac:dyDescent="0.55000000000000004">
      <c r="A3" t="s">
        <v>5</v>
      </c>
      <c r="B3" t="s">
        <v>6</v>
      </c>
      <c r="C3">
        <v>1</v>
      </c>
      <c r="D3">
        <v>5</v>
      </c>
      <c r="E3">
        <v>3</v>
      </c>
      <c r="F3" t="s">
        <v>204</v>
      </c>
      <c r="G3" t="s">
        <v>393</v>
      </c>
      <c r="H3" t="s">
        <v>392</v>
      </c>
      <c r="I3">
        <f t="shared" ref="I3:I66" si="0">E3-C3</f>
        <v>2</v>
      </c>
      <c r="J3">
        <f t="shared" ref="J3:J66" si="1">50-E3</f>
        <v>47</v>
      </c>
    </row>
    <row r="4" spans="1:10" x14ac:dyDescent="0.55000000000000004">
      <c r="A4" t="s">
        <v>7</v>
      </c>
      <c r="B4" t="s">
        <v>8</v>
      </c>
      <c r="C4">
        <v>4</v>
      </c>
      <c r="D4">
        <v>5</v>
      </c>
      <c r="E4">
        <v>10</v>
      </c>
      <c r="F4" t="s">
        <v>475</v>
      </c>
      <c r="G4" t="s">
        <v>476</v>
      </c>
      <c r="H4" t="s">
        <v>396</v>
      </c>
      <c r="I4">
        <f t="shared" si="0"/>
        <v>6</v>
      </c>
      <c r="J4">
        <f t="shared" si="1"/>
        <v>40</v>
      </c>
    </row>
    <row r="5" spans="1:10" x14ac:dyDescent="0.55000000000000004">
      <c r="A5" t="s">
        <v>9</v>
      </c>
      <c r="B5" t="s">
        <v>10</v>
      </c>
      <c r="C5">
        <v>3</v>
      </c>
      <c r="D5">
        <v>4</v>
      </c>
      <c r="E5">
        <v>10</v>
      </c>
      <c r="F5" t="s">
        <v>208</v>
      </c>
      <c r="G5" t="s">
        <v>477</v>
      </c>
      <c r="H5" t="s">
        <v>396</v>
      </c>
      <c r="I5">
        <f t="shared" si="0"/>
        <v>7</v>
      </c>
      <c r="J5">
        <f t="shared" si="1"/>
        <v>40</v>
      </c>
    </row>
    <row r="6" spans="1:10" x14ac:dyDescent="0.55000000000000004">
      <c r="A6" t="s">
        <v>11</v>
      </c>
      <c r="B6" t="s">
        <v>12</v>
      </c>
      <c r="C6">
        <v>1</v>
      </c>
      <c r="D6">
        <v>2</v>
      </c>
      <c r="E6">
        <v>3</v>
      </c>
      <c r="F6" t="s">
        <v>264</v>
      </c>
      <c r="G6" t="s">
        <v>478</v>
      </c>
      <c r="H6" t="s">
        <v>396</v>
      </c>
      <c r="I6">
        <f t="shared" si="0"/>
        <v>2</v>
      </c>
      <c r="J6">
        <f t="shared" si="1"/>
        <v>47</v>
      </c>
    </row>
    <row r="7" spans="1:10" x14ac:dyDescent="0.55000000000000004">
      <c r="A7" t="s">
        <v>13</v>
      </c>
      <c r="B7" t="s">
        <v>14</v>
      </c>
      <c r="C7">
        <v>1</v>
      </c>
      <c r="D7">
        <v>2</v>
      </c>
      <c r="E7">
        <v>3</v>
      </c>
      <c r="F7" t="s">
        <v>312</v>
      </c>
      <c r="G7" t="s">
        <v>432</v>
      </c>
      <c r="H7" t="s">
        <v>396</v>
      </c>
      <c r="I7">
        <f t="shared" si="0"/>
        <v>2</v>
      </c>
      <c r="J7">
        <f t="shared" si="1"/>
        <v>47</v>
      </c>
    </row>
    <row r="8" spans="1:10" x14ac:dyDescent="0.55000000000000004">
      <c r="A8" t="s">
        <v>15</v>
      </c>
      <c r="B8" t="s">
        <v>16</v>
      </c>
      <c r="C8">
        <v>1</v>
      </c>
      <c r="D8">
        <v>2</v>
      </c>
      <c r="E8">
        <v>6</v>
      </c>
      <c r="F8" t="s">
        <v>214</v>
      </c>
      <c r="G8" t="s">
        <v>429</v>
      </c>
      <c r="H8" t="s">
        <v>396</v>
      </c>
      <c r="I8">
        <f t="shared" si="0"/>
        <v>5</v>
      </c>
      <c r="J8">
        <f t="shared" si="1"/>
        <v>44</v>
      </c>
    </row>
    <row r="9" spans="1:10" x14ac:dyDescent="0.55000000000000004">
      <c r="A9" t="s">
        <v>17</v>
      </c>
      <c r="B9" t="s">
        <v>18</v>
      </c>
      <c r="C9">
        <v>4</v>
      </c>
      <c r="D9">
        <v>5</v>
      </c>
      <c r="E9">
        <v>7</v>
      </c>
      <c r="F9" t="s">
        <v>479</v>
      </c>
      <c r="G9" t="s">
        <v>480</v>
      </c>
      <c r="H9" t="s">
        <v>396</v>
      </c>
      <c r="I9">
        <f t="shared" si="0"/>
        <v>3</v>
      </c>
      <c r="J9">
        <f t="shared" si="1"/>
        <v>43</v>
      </c>
    </row>
    <row r="10" spans="1:10" x14ac:dyDescent="0.55000000000000004">
      <c r="A10" t="s">
        <v>19</v>
      </c>
      <c r="B10" t="s">
        <v>20</v>
      </c>
      <c r="C10">
        <v>3</v>
      </c>
      <c r="D10">
        <v>5</v>
      </c>
      <c r="E10">
        <v>8</v>
      </c>
      <c r="F10" t="s">
        <v>481</v>
      </c>
      <c r="G10" t="s">
        <v>402</v>
      </c>
      <c r="H10" t="s">
        <v>396</v>
      </c>
      <c r="I10">
        <f t="shared" si="0"/>
        <v>5</v>
      </c>
      <c r="J10">
        <f t="shared" si="1"/>
        <v>42</v>
      </c>
    </row>
    <row r="11" spans="1:10" x14ac:dyDescent="0.55000000000000004">
      <c r="A11" t="s">
        <v>21</v>
      </c>
      <c r="B11" t="s">
        <v>22</v>
      </c>
      <c r="C11">
        <v>0</v>
      </c>
      <c r="D11">
        <v>3</v>
      </c>
      <c r="E11">
        <v>2</v>
      </c>
      <c r="G11" t="s">
        <v>311</v>
      </c>
      <c r="H11" t="s">
        <v>382</v>
      </c>
      <c r="I11">
        <f t="shared" si="0"/>
        <v>2</v>
      </c>
      <c r="J11">
        <f t="shared" si="1"/>
        <v>48</v>
      </c>
    </row>
    <row r="12" spans="1:10" x14ac:dyDescent="0.55000000000000004">
      <c r="A12" t="s">
        <v>23</v>
      </c>
      <c r="B12" t="s">
        <v>24</v>
      </c>
      <c r="C12">
        <v>1</v>
      </c>
      <c r="D12">
        <v>3</v>
      </c>
      <c r="E12">
        <v>7</v>
      </c>
      <c r="F12" t="s">
        <v>245</v>
      </c>
      <c r="G12" t="s">
        <v>482</v>
      </c>
      <c r="H12" t="s">
        <v>392</v>
      </c>
      <c r="I12">
        <f t="shared" si="0"/>
        <v>6</v>
      </c>
      <c r="J12">
        <f t="shared" si="1"/>
        <v>43</v>
      </c>
    </row>
    <row r="13" spans="1:10" x14ac:dyDescent="0.55000000000000004">
      <c r="A13" t="s">
        <v>25</v>
      </c>
      <c r="B13" t="s">
        <v>26</v>
      </c>
      <c r="C13">
        <v>0</v>
      </c>
      <c r="D13">
        <v>4</v>
      </c>
      <c r="E13">
        <v>3</v>
      </c>
      <c r="G13" t="s">
        <v>404</v>
      </c>
      <c r="H13" t="s">
        <v>382</v>
      </c>
      <c r="I13">
        <f t="shared" si="0"/>
        <v>3</v>
      </c>
      <c r="J13">
        <f t="shared" si="1"/>
        <v>47</v>
      </c>
    </row>
    <row r="14" spans="1:10" x14ac:dyDescent="0.55000000000000004">
      <c r="A14" t="s">
        <v>27</v>
      </c>
      <c r="B14" t="s">
        <v>28</v>
      </c>
      <c r="C14">
        <v>1</v>
      </c>
      <c r="D14">
        <v>3</v>
      </c>
      <c r="E14">
        <v>3</v>
      </c>
      <c r="F14" t="s">
        <v>224</v>
      </c>
      <c r="G14" t="s">
        <v>483</v>
      </c>
      <c r="H14" t="s">
        <v>392</v>
      </c>
      <c r="I14">
        <f t="shared" si="0"/>
        <v>2</v>
      </c>
      <c r="J14">
        <f t="shared" si="1"/>
        <v>47</v>
      </c>
    </row>
    <row r="15" spans="1:10" x14ac:dyDescent="0.55000000000000004">
      <c r="A15" t="s">
        <v>29</v>
      </c>
      <c r="B15" t="s">
        <v>30</v>
      </c>
      <c r="C15">
        <v>1</v>
      </c>
      <c r="D15">
        <v>5</v>
      </c>
      <c r="E15">
        <v>6</v>
      </c>
      <c r="F15" t="s">
        <v>357</v>
      </c>
      <c r="G15" t="s">
        <v>484</v>
      </c>
      <c r="H15" t="s">
        <v>392</v>
      </c>
      <c r="I15">
        <f t="shared" si="0"/>
        <v>5</v>
      </c>
      <c r="J15">
        <f t="shared" si="1"/>
        <v>44</v>
      </c>
    </row>
    <row r="16" spans="1:10" x14ac:dyDescent="0.55000000000000004">
      <c r="A16" t="s">
        <v>31</v>
      </c>
      <c r="B16" t="s">
        <v>32</v>
      </c>
      <c r="C16">
        <v>2</v>
      </c>
      <c r="D16">
        <v>3</v>
      </c>
      <c r="E16">
        <v>5</v>
      </c>
      <c r="F16" t="s">
        <v>228</v>
      </c>
      <c r="G16" t="s">
        <v>485</v>
      </c>
      <c r="H16" t="s">
        <v>396</v>
      </c>
      <c r="I16">
        <f t="shared" si="0"/>
        <v>3</v>
      </c>
      <c r="J16">
        <f t="shared" si="1"/>
        <v>45</v>
      </c>
    </row>
    <row r="17" spans="1:10" x14ac:dyDescent="0.55000000000000004">
      <c r="A17" t="s">
        <v>33</v>
      </c>
      <c r="B17" t="s">
        <v>34</v>
      </c>
      <c r="C17">
        <v>0</v>
      </c>
      <c r="D17">
        <v>3</v>
      </c>
      <c r="E17">
        <v>3</v>
      </c>
      <c r="G17" t="s">
        <v>454</v>
      </c>
      <c r="H17" t="s">
        <v>382</v>
      </c>
      <c r="I17">
        <f t="shared" si="0"/>
        <v>3</v>
      </c>
      <c r="J17">
        <f t="shared" si="1"/>
        <v>47</v>
      </c>
    </row>
    <row r="18" spans="1:10" x14ac:dyDescent="0.55000000000000004">
      <c r="A18" t="s">
        <v>35</v>
      </c>
      <c r="B18" t="s">
        <v>36</v>
      </c>
      <c r="C18">
        <v>2</v>
      </c>
      <c r="D18">
        <v>4</v>
      </c>
      <c r="E18">
        <v>5</v>
      </c>
      <c r="F18" t="s">
        <v>471</v>
      </c>
      <c r="G18" t="s">
        <v>486</v>
      </c>
      <c r="H18" t="s">
        <v>396</v>
      </c>
      <c r="I18">
        <f t="shared" si="0"/>
        <v>3</v>
      </c>
      <c r="J18">
        <f t="shared" si="1"/>
        <v>45</v>
      </c>
    </row>
    <row r="19" spans="1:10" x14ac:dyDescent="0.55000000000000004">
      <c r="A19" t="s">
        <v>37</v>
      </c>
      <c r="B19" t="s">
        <v>38</v>
      </c>
      <c r="C19">
        <v>1</v>
      </c>
      <c r="D19">
        <v>2</v>
      </c>
      <c r="E19">
        <v>4</v>
      </c>
      <c r="F19" t="s">
        <v>233</v>
      </c>
      <c r="G19" t="s">
        <v>487</v>
      </c>
      <c r="H19" t="s">
        <v>396</v>
      </c>
      <c r="I19">
        <f t="shared" si="0"/>
        <v>3</v>
      </c>
      <c r="J19">
        <f t="shared" si="1"/>
        <v>46</v>
      </c>
    </row>
    <row r="20" spans="1:10" x14ac:dyDescent="0.55000000000000004">
      <c r="A20" t="s">
        <v>39</v>
      </c>
      <c r="B20" t="s">
        <v>40</v>
      </c>
      <c r="C20">
        <v>1</v>
      </c>
      <c r="D20">
        <v>3</v>
      </c>
      <c r="E20">
        <v>2</v>
      </c>
      <c r="F20" t="s">
        <v>224</v>
      </c>
      <c r="G20" t="s">
        <v>415</v>
      </c>
      <c r="H20" t="s">
        <v>392</v>
      </c>
      <c r="I20">
        <f t="shared" si="0"/>
        <v>1</v>
      </c>
      <c r="J20">
        <f t="shared" si="1"/>
        <v>48</v>
      </c>
    </row>
    <row r="21" spans="1:10" x14ac:dyDescent="0.55000000000000004">
      <c r="A21" t="s">
        <v>41</v>
      </c>
      <c r="B21" t="s">
        <v>42</v>
      </c>
      <c r="C21">
        <v>2</v>
      </c>
      <c r="D21">
        <v>3</v>
      </c>
      <c r="E21">
        <v>8</v>
      </c>
      <c r="F21" t="s">
        <v>472</v>
      </c>
      <c r="G21" t="s">
        <v>488</v>
      </c>
      <c r="H21" t="s">
        <v>396</v>
      </c>
      <c r="I21">
        <f t="shared" si="0"/>
        <v>6</v>
      </c>
      <c r="J21">
        <f t="shared" si="1"/>
        <v>42</v>
      </c>
    </row>
    <row r="22" spans="1:10" x14ac:dyDescent="0.55000000000000004">
      <c r="A22" t="s">
        <v>43</v>
      </c>
      <c r="B22" t="s">
        <v>44</v>
      </c>
      <c r="C22">
        <v>2</v>
      </c>
      <c r="D22">
        <v>4</v>
      </c>
      <c r="E22">
        <v>8</v>
      </c>
      <c r="F22" t="s">
        <v>239</v>
      </c>
      <c r="G22" t="s">
        <v>489</v>
      </c>
      <c r="H22" t="s">
        <v>396</v>
      </c>
      <c r="I22">
        <f t="shared" si="0"/>
        <v>6</v>
      </c>
      <c r="J22">
        <f t="shared" si="1"/>
        <v>42</v>
      </c>
    </row>
    <row r="23" spans="1:10" x14ac:dyDescent="0.55000000000000004">
      <c r="A23" t="s">
        <v>45</v>
      </c>
      <c r="B23" t="s">
        <v>46</v>
      </c>
      <c r="C23">
        <v>2</v>
      </c>
      <c r="D23">
        <v>4</v>
      </c>
      <c r="E23">
        <v>7</v>
      </c>
      <c r="F23" t="s">
        <v>490</v>
      </c>
      <c r="G23" t="s">
        <v>491</v>
      </c>
      <c r="H23" t="s">
        <v>396</v>
      </c>
      <c r="I23">
        <f t="shared" si="0"/>
        <v>5</v>
      </c>
      <c r="J23">
        <f t="shared" si="1"/>
        <v>43</v>
      </c>
    </row>
    <row r="24" spans="1:10" x14ac:dyDescent="0.55000000000000004">
      <c r="A24" t="s">
        <v>47</v>
      </c>
      <c r="B24" t="s">
        <v>48</v>
      </c>
      <c r="C24">
        <v>3</v>
      </c>
      <c r="D24">
        <v>4</v>
      </c>
      <c r="E24">
        <v>8</v>
      </c>
      <c r="F24" t="s">
        <v>492</v>
      </c>
      <c r="G24" t="s">
        <v>493</v>
      </c>
      <c r="H24" t="s">
        <v>396</v>
      </c>
      <c r="I24">
        <f t="shared" si="0"/>
        <v>5</v>
      </c>
      <c r="J24">
        <f t="shared" si="1"/>
        <v>42</v>
      </c>
    </row>
    <row r="25" spans="1:10" x14ac:dyDescent="0.55000000000000004">
      <c r="A25" t="s">
        <v>49</v>
      </c>
      <c r="B25" t="s">
        <v>50</v>
      </c>
      <c r="C25">
        <v>1</v>
      </c>
      <c r="D25">
        <v>3</v>
      </c>
      <c r="E25">
        <v>3</v>
      </c>
      <c r="F25" t="s">
        <v>245</v>
      </c>
      <c r="G25" t="s">
        <v>413</v>
      </c>
      <c r="H25" t="s">
        <v>392</v>
      </c>
      <c r="I25">
        <f t="shared" si="0"/>
        <v>2</v>
      </c>
      <c r="J25">
        <f t="shared" si="1"/>
        <v>47</v>
      </c>
    </row>
    <row r="26" spans="1:10" x14ac:dyDescent="0.55000000000000004">
      <c r="A26" t="s">
        <v>51</v>
      </c>
      <c r="B26" t="s">
        <v>52</v>
      </c>
      <c r="C26">
        <v>1</v>
      </c>
      <c r="D26">
        <v>3</v>
      </c>
      <c r="E26">
        <v>2</v>
      </c>
      <c r="F26" t="s">
        <v>247</v>
      </c>
      <c r="G26" t="s">
        <v>494</v>
      </c>
      <c r="H26" t="s">
        <v>392</v>
      </c>
      <c r="I26">
        <f t="shared" si="0"/>
        <v>1</v>
      </c>
      <c r="J26">
        <f t="shared" si="1"/>
        <v>48</v>
      </c>
    </row>
    <row r="27" spans="1:10" x14ac:dyDescent="0.55000000000000004">
      <c r="A27" t="s">
        <v>53</v>
      </c>
      <c r="B27" t="s">
        <v>54</v>
      </c>
      <c r="C27">
        <v>1</v>
      </c>
      <c r="D27">
        <v>2</v>
      </c>
      <c r="E27">
        <v>3</v>
      </c>
      <c r="F27" t="s">
        <v>249</v>
      </c>
      <c r="G27" t="s">
        <v>414</v>
      </c>
      <c r="H27" t="s">
        <v>396</v>
      </c>
      <c r="I27">
        <f t="shared" si="0"/>
        <v>2</v>
      </c>
      <c r="J27">
        <f t="shared" si="1"/>
        <v>47</v>
      </c>
    </row>
    <row r="28" spans="1:10" x14ac:dyDescent="0.55000000000000004">
      <c r="A28" t="s">
        <v>55</v>
      </c>
      <c r="B28" t="s">
        <v>56</v>
      </c>
      <c r="C28">
        <v>1</v>
      </c>
      <c r="D28">
        <v>2</v>
      </c>
      <c r="E28">
        <v>1</v>
      </c>
      <c r="F28" t="s">
        <v>224</v>
      </c>
      <c r="G28" t="s">
        <v>224</v>
      </c>
      <c r="H28" t="s">
        <v>396</v>
      </c>
      <c r="I28">
        <f t="shared" si="0"/>
        <v>0</v>
      </c>
      <c r="J28">
        <f t="shared" si="1"/>
        <v>49</v>
      </c>
    </row>
    <row r="29" spans="1:10" x14ac:dyDescent="0.55000000000000004">
      <c r="A29" t="s">
        <v>57</v>
      </c>
      <c r="B29" t="s">
        <v>58</v>
      </c>
      <c r="C29">
        <v>0</v>
      </c>
      <c r="D29">
        <v>5</v>
      </c>
      <c r="E29">
        <v>3</v>
      </c>
      <c r="G29" t="s">
        <v>495</v>
      </c>
      <c r="H29" t="s">
        <v>382</v>
      </c>
      <c r="I29">
        <f t="shared" si="0"/>
        <v>3</v>
      </c>
      <c r="J29">
        <f t="shared" si="1"/>
        <v>47</v>
      </c>
    </row>
    <row r="30" spans="1:10" x14ac:dyDescent="0.55000000000000004">
      <c r="A30" t="s">
        <v>59</v>
      </c>
      <c r="B30" t="s">
        <v>60</v>
      </c>
      <c r="C30">
        <v>1</v>
      </c>
      <c r="D30">
        <v>4</v>
      </c>
      <c r="E30">
        <v>5</v>
      </c>
      <c r="F30" t="s">
        <v>323</v>
      </c>
      <c r="G30" t="s">
        <v>496</v>
      </c>
      <c r="H30" t="s">
        <v>392</v>
      </c>
      <c r="I30">
        <f t="shared" si="0"/>
        <v>4</v>
      </c>
      <c r="J30">
        <f t="shared" si="1"/>
        <v>45</v>
      </c>
    </row>
    <row r="31" spans="1:10" x14ac:dyDescent="0.55000000000000004">
      <c r="A31" t="s">
        <v>61</v>
      </c>
      <c r="B31" t="s">
        <v>62</v>
      </c>
      <c r="C31">
        <v>1</v>
      </c>
      <c r="D31">
        <v>2</v>
      </c>
      <c r="E31">
        <v>3</v>
      </c>
      <c r="F31" t="s">
        <v>257</v>
      </c>
      <c r="G31" t="s">
        <v>497</v>
      </c>
      <c r="H31" t="s">
        <v>396</v>
      </c>
      <c r="I31">
        <f t="shared" si="0"/>
        <v>2</v>
      </c>
      <c r="J31">
        <f t="shared" si="1"/>
        <v>47</v>
      </c>
    </row>
    <row r="32" spans="1:10" x14ac:dyDescent="0.55000000000000004">
      <c r="A32" t="s">
        <v>63</v>
      </c>
      <c r="B32" t="s">
        <v>64</v>
      </c>
      <c r="C32">
        <v>1</v>
      </c>
      <c r="D32">
        <v>3</v>
      </c>
      <c r="E32">
        <v>5</v>
      </c>
      <c r="F32" t="s">
        <v>259</v>
      </c>
      <c r="G32" t="s">
        <v>498</v>
      </c>
      <c r="H32" t="s">
        <v>392</v>
      </c>
      <c r="I32">
        <f t="shared" si="0"/>
        <v>4</v>
      </c>
      <c r="J32">
        <f t="shared" si="1"/>
        <v>45</v>
      </c>
    </row>
    <row r="33" spans="1:10" x14ac:dyDescent="0.55000000000000004">
      <c r="A33" t="s">
        <v>65</v>
      </c>
      <c r="B33" t="s">
        <v>66</v>
      </c>
      <c r="C33">
        <v>0</v>
      </c>
      <c r="D33">
        <v>2</v>
      </c>
      <c r="E33">
        <v>1</v>
      </c>
      <c r="G33" t="s">
        <v>245</v>
      </c>
      <c r="H33" t="s">
        <v>382</v>
      </c>
      <c r="I33">
        <f t="shared" si="0"/>
        <v>1</v>
      </c>
      <c r="J33">
        <f t="shared" si="1"/>
        <v>49</v>
      </c>
    </row>
    <row r="34" spans="1:10" x14ac:dyDescent="0.55000000000000004">
      <c r="A34" t="s">
        <v>67</v>
      </c>
      <c r="B34" t="s">
        <v>68</v>
      </c>
      <c r="C34">
        <v>2</v>
      </c>
      <c r="D34">
        <v>3</v>
      </c>
      <c r="E34">
        <v>4</v>
      </c>
      <c r="F34" t="s">
        <v>417</v>
      </c>
      <c r="G34" t="s">
        <v>499</v>
      </c>
      <c r="H34" t="s">
        <v>396</v>
      </c>
      <c r="I34">
        <f t="shared" si="0"/>
        <v>2</v>
      </c>
      <c r="J34">
        <f t="shared" si="1"/>
        <v>46</v>
      </c>
    </row>
    <row r="35" spans="1:10" x14ac:dyDescent="0.55000000000000004">
      <c r="A35" t="s">
        <v>69</v>
      </c>
      <c r="B35" t="s">
        <v>70</v>
      </c>
      <c r="C35">
        <v>1</v>
      </c>
      <c r="D35">
        <v>2</v>
      </c>
      <c r="E35">
        <v>4</v>
      </c>
      <c r="F35" t="s">
        <v>264</v>
      </c>
      <c r="G35" t="s">
        <v>500</v>
      </c>
      <c r="H35" t="s">
        <v>396</v>
      </c>
      <c r="I35">
        <f t="shared" si="0"/>
        <v>3</v>
      </c>
      <c r="J35">
        <f t="shared" si="1"/>
        <v>46</v>
      </c>
    </row>
    <row r="36" spans="1:10" x14ac:dyDescent="0.55000000000000004">
      <c r="A36" t="s">
        <v>71</v>
      </c>
      <c r="B36" t="s">
        <v>72</v>
      </c>
      <c r="C36">
        <v>1</v>
      </c>
      <c r="D36">
        <v>3</v>
      </c>
      <c r="E36">
        <v>1</v>
      </c>
      <c r="F36" t="s">
        <v>336</v>
      </c>
      <c r="G36" t="s">
        <v>336</v>
      </c>
      <c r="H36" t="s">
        <v>392</v>
      </c>
      <c r="I36">
        <f t="shared" si="0"/>
        <v>0</v>
      </c>
      <c r="J36">
        <f t="shared" si="1"/>
        <v>49</v>
      </c>
    </row>
    <row r="37" spans="1:10" x14ac:dyDescent="0.55000000000000004">
      <c r="A37" t="s">
        <v>73</v>
      </c>
      <c r="B37" t="s">
        <v>74</v>
      </c>
      <c r="C37">
        <v>0</v>
      </c>
      <c r="D37">
        <v>2</v>
      </c>
      <c r="E37">
        <v>5</v>
      </c>
      <c r="G37" t="s">
        <v>420</v>
      </c>
      <c r="H37" t="s">
        <v>382</v>
      </c>
      <c r="I37">
        <f t="shared" si="0"/>
        <v>5</v>
      </c>
      <c r="J37">
        <f t="shared" si="1"/>
        <v>45</v>
      </c>
    </row>
    <row r="38" spans="1:10" x14ac:dyDescent="0.55000000000000004">
      <c r="A38" t="s">
        <v>75</v>
      </c>
      <c r="B38" t="s">
        <v>76</v>
      </c>
      <c r="C38">
        <v>3</v>
      </c>
      <c r="D38">
        <v>4</v>
      </c>
      <c r="E38">
        <v>5</v>
      </c>
      <c r="F38" t="s">
        <v>501</v>
      </c>
      <c r="G38" t="s">
        <v>502</v>
      </c>
      <c r="H38" t="s">
        <v>396</v>
      </c>
      <c r="I38">
        <f t="shared" si="0"/>
        <v>2</v>
      </c>
      <c r="J38">
        <f t="shared" si="1"/>
        <v>45</v>
      </c>
    </row>
    <row r="39" spans="1:10" x14ac:dyDescent="0.55000000000000004">
      <c r="A39" t="s">
        <v>77</v>
      </c>
      <c r="B39" t="s">
        <v>78</v>
      </c>
      <c r="C39">
        <v>3</v>
      </c>
      <c r="D39">
        <v>3</v>
      </c>
      <c r="E39">
        <v>7</v>
      </c>
      <c r="F39" t="s">
        <v>503</v>
      </c>
      <c r="G39" t="s">
        <v>504</v>
      </c>
      <c r="H39" t="s">
        <v>385</v>
      </c>
      <c r="I39">
        <f t="shared" si="0"/>
        <v>4</v>
      </c>
      <c r="J39">
        <f t="shared" si="1"/>
        <v>43</v>
      </c>
    </row>
    <row r="40" spans="1:10" x14ac:dyDescent="0.55000000000000004">
      <c r="A40" t="s">
        <v>79</v>
      </c>
      <c r="B40" t="s">
        <v>80</v>
      </c>
      <c r="C40">
        <v>1</v>
      </c>
      <c r="D40">
        <v>5</v>
      </c>
      <c r="E40">
        <v>6</v>
      </c>
      <c r="F40" t="s">
        <v>204</v>
      </c>
      <c r="G40" t="s">
        <v>469</v>
      </c>
      <c r="H40" t="s">
        <v>392</v>
      </c>
      <c r="I40">
        <f t="shared" si="0"/>
        <v>5</v>
      </c>
      <c r="J40">
        <f t="shared" si="1"/>
        <v>44</v>
      </c>
    </row>
    <row r="41" spans="1:10" x14ac:dyDescent="0.55000000000000004">
      <c r="A41" t="s">
        <v>81</v>
      </c>
      <c r="B41" t="s">
        <v>82</v>
      </c>
      <c r="C41">
        <v>0</v>
      </c>
      <c r="D41">
        <v>4</v>
      </c>
      <c r="E41">
        <v>5</v>
      </c>
      <c r="G41" t="s">
        <v>505</v>
      </c>
      <c r="H41" t="s">
        <v>382</v>
      </c>
      <c r="I41">
        <f t="shared" si="0"/>
        <v>5</v>
      </c>
      <c r="J41">
        <f t="shared" si="1"/>
        <v>45</v>
      </c>
    </row>
    <row r="42" spans="1:10" x14ac:dyDescent="0.55000000000000004">
      <c r="A42" t="s">
        <v>83</v>
      </c>
      <c r="B42" t="s">
        <v>84</v>
      </c>
      <c r="C42">
        <v>2</v>
      </c>
      <c r="D42">
        <v>5</v>
      </c>
      <c r="E42">
        <v>7</v>
      </c>
      <c r="F42" t="s">
        <v>506</v>
      </c>
      <c r="G42" t="s">
        <v>507</v>
      </c>
      <c r="H42" t="s">
        <v>392</v>
      </c>
      <c r="I42">
        <f t="shared" si="0"/>
        <v>5</v>
      </c>
      <c r="J42">
        <f t="shared" si="1"/>
        <v>43</v>
      </c>
    </row>
    <row r="43" spans="1:10" x14ac:dyDescent="0.55000000000000004">
      <c r="A43" t="s">
        <v>85</v>
      </c>
      <c r="B43" t="s">
        <v>86</v>
      </c>
      <c r="C43">
        <v>2</v>
      </c>
      <c r="D43">
        <v>5</v>
      </c>
      <c r="E43">
        <v>5</v>
      </c>
      <c r="F43" t="s">
        <v>508</v>
      </c>
      <c r="G43" t="s">
        <v>509</v>
      </c>
      <c r="H43" t="s">
        <v>392</v>
      </c>
      <c r="I43">
        <f t="shared" si="0"/>
        <v>3</v>
      </c>
      <c r="J43">
        <f t="shared" si="1"/>
        <v>45</v>
      </c>
    </row>
    <row r="44" spans="1:10" x14ac:dyDescent="0.55000000000000004">
      <c r="A44" t="s">
        <v>87</v>
      </c>
      <c r="B44" t="s">
        <v>88</v>
      </c>
      <c r="C44">
        <v>1</v>
      </c>
      <c r="D44">
        <v>3</v>
      </c>
      <c r="E44">
        <v>7</v>
      </c>
      <c r="F44" t="s">
        <v>214</v>
      </c>
      <c r="G44" t="s">
        <v>510</v>
      </c>
      <c r="H44" t="s">
        <v>392</v>
      </c>
      <c r="I44">
        <f t="shared" si="0"/>
        <v>6</v>
      </c>
      <c r="J44">
        <f t="shared" si="1"/>
        <v>43</v>
      </c>
    </row>
    <row r="45" spans="1:10" x14ac:dyDescent="0.55000000000000004">
      <c r="A45" t="s">
        <v>89</v>
      </c>
      <c r="B45" t="s">
        <v>90</v>
      </c>
      <c r="C45">
        <v>0</v>
      </c>
      <c r="D45">
        <v>2</v>
      </c>
      <c r="E45">
        <v>1</v>
      </c>
      <c r="G45" t="s">
        <v>224</v>
      </c>
      <c r="H45" t="s">
        <v>382</v>
      </c>
      <c r="I45">
        <f t="shared" si="0"/>
        <v>1</v>
      </c>
      <c r="J45">
        <f t="shared" si="1"/>
        <v>49</v>
      </c>
    </row>
    <row r="46" spans="1:10" x14ac:dyDescent="0.55000000000000004">
      <c r="A46" t="s">
        <v>91</v>
      </c>
      <c r="B46" t="s">
        <v>92</v>
      </c>
      <c r="C46">
        <v>0</v>
      </c>
      <c r="D46">
        <v>2</v>
      </c>
      <c r="E46">
        <v>1</v>
      </c>
      <c r="G46" t="s">
        <v>224</v>
      </c>
      <c r="H46" t="s">
        <v>382</v>
      </c>
      <c r="I46">
        <f t="shared" si="0"/>
        <v>1</v>
      </c>
      <c r="J46">
        <f t="shared" si="1"/>
        <v>49</v>
      </c>
    </row>
    <row r="47" spans="1:10" x14ac:dyDescent="0.55000000000000004">
      <c r="A47" t="s">
        <v>93</v>
      </c>
      <c r="B47" t="s">
        <v>94</v>
      </c>
      <c r="C47">
        <v>2</v>
      </c>
      <c r="D47">
        <v>5</v>
      </c>
      <c r="E47">
        <v>8</v>
      </c>
      <c r="F47" t="s">
        <v>511</v>
      </c>
      <c r="G47" t="s">
        <v>512</v>
      </c>
      <c r="H47" t="s">
        <v>392</v>
      </c>
      <c r="I47">
        <f t="shared" si="0"/>
        <v>6</v>
      </c>
      <c r="J47">
        <f t="shared" si="1"/>
        <v>42</v>
      </c>
    </row>
    <row r="48" spans="1:10" x14ac:dyDescent="0.55000000000000004">
      <c r="A48" t="s">
        <v>95</v>
      </c>
      <c r="B48" t="s">
        <v>96</v>
      </c>
      <c r="C48">
        <v>2</v>
      </c>
      <c r="D48">
        <v>3</v>
      </c>
      <c r="E48">
        <v>5</v>
      </c>
      <c r="F48" t="s">
        <v>513</v>
      </c>
      <c r="G48" t="s">
        <v>514</v>
      </c>
      <c r="H48" t="s">
        <v>396</v>
      </c>
      <c r="I48">
        <f t="shared" si="0"/>
        <v>3</v>
      </c>
      <c r="J48">
        <f t="shared" si="1"/>
        <v>45</v>
      </c>
    </row>
    <row r="49" spans="1:10" x14ac:dyDescent="0.55000000000000004">
      <c r="A49" t="s">
        <v>97</v>
      </c>
      <c r="B49" t="s">
        <v>98</v>
      </c>
      <c r="C49">
        <v>2</v>
      </c>
      <c r="D49">
        <v>3</v>
      </c>
      <c r="E49">
        <v>4</v>
      </c>
      <c r="F49" t="s">
        <v>287</v>
      </c>
      <c r="G49" t="s">
        <v>515</v>
      </c>
      <c r="H49" t="s">
        <v>396</v>
      </c>
      <c r="I49">
        <f t="shared" si="0"/>
        <v>2</v>
      </c>
      <c r="J49">
        <f t="shared" si="1"/>
        <v>46</v>
      </c>
    </row>
    <row r="50" spans="1:10" x14ac:dyDescent="0.55000000000000004">
      <c r="A50" t="s">
        <v>99</v>
      </c>
      <c r="B50" t="s">
        <v>100</v>
      </c>
      <c r="C50">
        <v>3</v>
      </c>
      <c r="D50">
        <v>5</v>
      </c>
      <c r="E50">
        <v>6</v>
      </c>
      <c r="F50" t="s">
        <v>516</v>
      </c>
      <c r="G50" t="s">
        <v>517</v>
      </c>
      <c r="H50" t="s">
        <v>396</v>
      </c>
      <c r="I50">
        <f t="shared" si="0"/>
        <v>3</v>
      </c>
      <c r="J50">
        <f t="shared" si="1"/>
        <v>44</v>
      </c>
    </row>
    <row r="51" spans="1:10" x14ac:dyDescent="0.55000000000000004">
      <c r="A51" t="s">
        <v>101</v>
      </c>
      <c r="B51" t="s">
        <v>102</v>
      </c>
      <c r="C51">
        <v>2</v>
      </c>
      <c r="D51">
        <v>5</v>
      </c>
      <c r="E51">
        <v>6</v>
      </c>
      <c r="F51" t="s">
        <v>518</v>
      </c>
      <c r="G51" t="s">
        <v>519</v>
      </c>
      <c r="H51" t="s">
        <v>392</v>
      </c>
      <c r="I51">
        <f t="shared" si="0"/>
        <v>4</v>
      </c>
      <c r="J51">
        <f t="shared" si="1"/>
        <v>44</v>
      </c>
    </row>
    <row r="52" spans="1:10" x14ac:dyDescent="0.55000000000000004">
      <c r="A52" t="s">
        <v>103</v>
      </c>
      <c r="B52" t="s">
        <v>104</v>
      </c>
      <c r="C52">
        <v>2</v>
      </c>
      <c r="D52">
        <v>2</v>
      </c>
      <c r="E52">
        <v>5</v>
      </c>
      <c r="F52" t="s">
        <v>104</v>
      </c>
      <c r="G52" t="s">
        <v>520</v>
      </c>
      <c r="H52" t="s">
        <v>385</v>
      </c>
      <c r="I52">
        <f t="shared" si="0"/>
        <v>3</v>
      </c>
      <c r="J52">
        <f t="shared" si="1"/>
        <v>45</v>
      </c>
    </row>
    <row r="53" spans="1:10" x14ac:dyDescent="0.55000000000000004">
      <c r="A53" t="s">
        <v>105</v>
      </c>
      <c r="B53" t="s">
        <v>92</v>
      </c>
      <c r="C53">
        <v>0</v>
      </c>
      <c r="D53">
        <v>2</v>
      </c>
      <c r="E53">
        <v>1</v>
      </c>
      <c r="G53" t="s">
        <v>224</v>
      </c>
      <c r="H53" t="s">
        <v>382</v>
      </c>
      <c r="I53">
        <f t="shared" si="0"/>
        <v>1</v>
      </c>
      <c r="J53">
        <f t="shared" si="1"/>
        <v>49</v>
      </c>
    </row>
    <row r="54" spans="1:10" x14ac:dyDescent="0.55000000000000004">
      <c r="A54" t="s">
        <v>106</v>
      </c>
      <c r="B54" t="s">
        <v>107</v>
      </c>
      <c r="C54">
        <v>2</v>
      </c>
      <c r="D54">
        <v>3</v>
      </c>
      <c r="E54">
        <v>4</v>
      </c>
      <c r="F54" t="s">
        <v>438</v>
      </c>
      <c r="G54" t="s">
        <v>521</v>
      </c>
      <c r="H54" t="s">
        <v>396</v>
      </c>
      <c r="I54">
        <f t="shared" si="0"/>
        <v>2</v>
      </c>
      <c r="J54">
        <f t="shared" si="1"/>
        <v>46</v>
      </c>
    </row>
    <row r="55" spans="1:10" x14ac:dyDescent="0.55000000000000004">
      <c r="A55" t="s">
        <v>108</v>
      </c>
      <c r="B55" t="s">
        <v>109</v>
      </c>
      <c r="C55">
        <v>2</v>
      </c>
      <c r="D55">
        <v>2</v>
      </c>
      <c r="E55">
        <v>4</v>
      </c>
      <c r="F55" t="s">
        <v>522</v>
      </c>
      <c r="G55" t="s">
        <v>523</v>
      </c>
      <c r="H55" t="s">
        <v>385</v>
      </c>
      <c r="I55">
        <f t="shared" si="0"/>
        <v>2</v>
      </c>
      <c r="J55">
        <f t="shared" si="1"/>
        <v>46</v>
      </c>
    </row>
    <row r="56" spans="1:10" x14ac:dyDescent="0.55000000000000004">
      <c r="A56" t="s">
        <v>110</v>
      </c>
      <c r="B56" t="s">
        <v>111</v>
      </c>
      <c r="C56">
        <v>2</v>
      </c>
      <c r="D56">
        <v>4</v>
      </c>
      <c r="E56">
        <v>8</v>
      </c>
      <c r="F56" t="s">
        <v>490</v>
      </c>
      <c r="G56" t="s">
        <v>524</v>
      </c>
      <c r="H56" t="s">
        <v>396</v>
      </c>
      <c r="I56">
        <f t="shared" si="0"/>
        <v>6</v>
      </c>
      <c r="J56">
        <f t="shared" si="1"/>
        <v>42</v>
      </c>
    </row>
    <row r="57" spans="1:10" x14ac:dyDescent="0.55000000000000004">
      <c r="A57" t="s">
        <v>112</v>
      </c>
      <c r="B57" t="s">
        <v>113</v>
      </c>
      <c r="C57">
        <v>0</v>
      </c>
      <c r="D57">
        <v>3</v>
      </c>
      <c r="E57">
        <v>1</v>
      </c>
      <c r="G57" t="s">
        <v>224</v>
      </c>
      <c r="H57" t="s">
        <v>382</v>
      </c>
      <c r="I57">
        <f t="shared" si="0"/>
        <v>1</v>
      </c>
      <c r="J57">
        <f t="shared" si="1"/>
        <v>49</v>
      </c>
    </row>
    <row r="58" spans="1:10" x14ac:dyDescent="0.55000000000000004">
      <c r="A58" t="s">
        <v>114</v>
      </c>
      <c r="B58" t="s">
        <v>115</v>
      </c>
      <c r="C58">
        <v>2</v>
      </c>
      <c r="D58">
        <v>5</v>
      </c>
      <c r="E58">
        <v>4</v>
      </c>
      <c r="F58" t="s">
        <v>304</v>
      </c>
      <c r="G58" t="s">
        <v>525</v>
      </c>
      <c r="H58" t="s">
        <v>392</v>
      </c>
      <c r="I58">
        <f t="shared" si="0"/>
        <v>2</v>
      </c>
      <c r="J58">
        <f t="shared" si="1"/>
        <v>46</v>
      </c>
    </row>
    <row r="59" spans="1:10" x14ac:dyDescent="0.55000000000000004">
      <c r="A59" t="s">
        <v>116</v>
      </c>
      <c r="B59" t="s">
        <v>117</v>
      </c>
      <c r="C59">
        <v>1</v>
      </c>
      <c r="D59">
        <v>3</v>
      </c>
      <c r="E59">
        <v>1</v>
      </c>
      <c r="F59" t="s">
        <v>264</v>
      </c>
      <c r="G59" t="s">
        <v>264</v>
      </c>
      <c r="H59" t="s">
        <v>392</v>
      </c>
      <c r="I59">
        <f t="shared" si="0"/>
        <v>0</v>
      </c>
      <c r="J59">
        <f t="shared" si="1"/>
        <v>49</v>
      </c>
    </row>
    <row r="60" spans="1:10" x14ac:dyDescent="0.55000000000000004">
      <c r="A60" t="s">
        <v>118</v>
      </c>
      <c r="B60" t="s">
        <v>119</v>
      </c>
      <c r="C60">
        <v>0</v>
      </c>
      <c r="D60">
        <v>3</v>
      </c>
      <c r="E60">
        <v>4</v>
      </c>
      <c r="G60" t="s">
        <v>526</v>
      </c>
      <c r="H60" t="s">
        <v>382</v>
      </c>
      <c r="I60">
        <f t="shared" si="0"/>
        <v>4</v>
      </c>
      <c r="J60">
        <f t="shared" si="1"/>
        <v>46</v>
      </c>
    </row>
    <row r="61" spans="1:10" x14ac:dyDescent="0.55000000000000004">
      <c r="A61" t="s">
        <v>120</v>
      </c>
      <c r="B61" t="s">
        <v>121</v>
      </c>
      <c r="C61">
        <v>1</v>
      </c>
      <c r="D61">
        <v>2</v>
      </c>
      <c r="E61">
        <v>4</v>
      </c>
      <c r="F61" t="s">
        <v>249</v>
      </c>
      <c r="G61" t="s">
        <v>441</v>
      </c>
      <c r="H61" t="s">
        <v>396</v>
      </c>
      <c r="I61">
        <f t="shared" si="0"/>
        <v>3</v>
      </c>
      <c r="J61">
        <f t="shared" si="1"/>
        <v>46</v>
      </c>
    </row>
    <row r="62" spans="1:10" x14ac:dyDescent="0.55000000000000004">
      <c r="A62" t="s">
        <v>122</v>
      </c>
      <c r="B62" t="s">
        <v>123</v>
      </c>
      <c r="C62">
        <v>0</v>
      </c>
      <c r="D62">
        <v>2</v>
      </c>
      <c r="E62">
        <v>2</v>
      </c>
      <c r="G62" t="s">
        <v>311</v>
      </c>
      <c r="H62" t="s">
        <v>382</v>
      </c>
      <c r="I62">
        <f t="shared" si="0"/>
        <v>2</v>
      </c>
      <c r="J62">
        <f t="shared" si="1"/>
        <v>48</v>
      </c>
    </row>
    <row r="63" spans="1:10" x14ac:dyDescent="0.55000000000000004">
      <c r="A63" t="s">
        <v>124</v>
      </c>
      <c r="B63" t="s">
        <v>125</v>
      </c>
      <c r="C63">
        <v>1</v>
      </c>
      <c r="D63">
        <v>2</v>
      </c>
      <c r="E63">
        <v>6</v>
      </c>
      <c r="F63" t="s">
        <v>214</v>
      </c>
      <c r="G63" t="s">
        <v>429</v>
      </c>
      <c r="H63" t="s">
        <v>396</v>
      </c>
      <c r="I63">
        <f t="shared" si="0"/>
        <v>5</v>
      </c>
      <c r="J63">
        <f t="shared" si="1"/>
        <v>44</v>
      </c>
    </row>
    <row r="64" spans="1:10" x14ac:dyDescent="0.55000000000000004">
      <c r="A64" t="s">
        <v>126</v>
      </c>
      <c r="B64" t="s">
        <v>127</v>
      </c>
      <c r="C64">
        <v>1</v>
      </c>
      <c r="D64">
        <v>2</v>
      </c>
      <c r="E64">
        <v>3</v>
      </c>
      <c r="F64" t="s">
        <v>312</v>
      </c>
      <c r="G64" t="s">
        <v>313</v>
      </c>
      <c r="H64" t="s">
        <v>396</v>
      </c>
      <c r="I64">
        <f t="shared" si="0"/>
        <v>2</v>
      </c>
      <c r="J64">
        <f t="shared" si="1"/>
        <v>47</v>
      </c>
    </row>
    <row r="65" spans="1:10" x14ac:dyDescent="0.55000000000000004">
      <c r="A65" t="s">
        <v>128</v>
      </c>
      <c r="B65" t="s">
        <v>129</v>
      </c>
      <c r="C65">
        <v>0</v>
      </c>
      <c r="D65">
        <v>4</v>
      </c>
      <c r="E65">
        <v>1</v>
      </c>
      <c r="G65" t="s">
        <v>224</v>
      </c>
      <c r="H65" t="s">
        <v>382</v>
      </c>
      <c r="I65">
        <f t="shared" si="0"/>
        <v>1</v>
      </c>
      <c r="J65">
        <f t="shared" si="1"/>
        <v>49</v>
      </c>
    </row>
    <row r="66" spans="1:10" x14ac:dyDescent="0.55000000000000004">
      <c r="A66" t="s">
        <v>130</v>
      </c>
      <c r="B66" t="s">
        <v>131</v>
      </c>
      <c r="C66">
        <v>2</v>
      </c>
      <c r="D66">
        <v>2</v>
      </c>
      <c r="E66">
        <v>5</v>
      </c>
      <c r="F66" t="s">
        <v>131</v>
      </c>
      <c r="G66" t="s">
        <v>527</v>
      </c>
      <c r="H66" t="s">
        <v>385</v>
      </c>
      <c r="I66">
        <f t="shared" si="0"/>
        <v>3</v>
      </c>
      <c r="J66">
        <f t="shared" si="1"/>
        <v>45</v>
      </c>
    </row>
    <row r="67" spans="1:10" x14ac:dyDescent="0.55000000000000004">
      <c r="A67" t="s">
        <v>132</v>
      </c>
      <c r="B67" t="s">
        <v>133</v>
      </c>
      <c r="C67">
        <v>3</v>
      </c>
      <c r="D67">
        <v>3</v>
      </c>
      <c r="E67">
        <v>5</v>
      </c>
      <c r="F67" t="s">
        <v>528</v>
      </c>
      <c r="G67" t="s">
        <v>529</v>
      </c>
      <c r="H67" t="s">
        <v>385</v>
      </c>
      <c r="I67">
        <f t="shared" ref="I67:I101" si="2">E67-C67</f>
        <v>2</v>
      </c>
      <c r="J67">
        <f t="shared" ref="J67:J101" si="3">50-E67</f>
        <v>45</v>
      </c>
    </row>
    <row r="68" spans="1:10" x14ac:dyDescent="0.55000000000000004">
      <c r="A68" t="s">
        <v>134</v>
      </c>
      <c r="B68" t="s">
        <v>135</v>
      </c>
      <c r="C68">
        <v>2</v>
      </c>
      <c r="D68">
        <v>3</v>
      </c>
      <c r="E68">
        <v>5</v>
      </c>
      <c r="F68" t="s">
        <v>530</v>
      </c>
      <c r="G68" t="s">
        <v>531</v>
      </c>
      <c r="H68" t="s">
        <v>396</v>
      </c>
      <c r="I68">
        <f t="shared" si="2"/>
        <v>3</v>
      </c>
      <c r="J68">
        <f t="shared" si="3"/>
        <v>45</v>
      </c>
    </row>
    <row r="69" spans="1:10" x14ac:dyDescent="0.55000000000000004">
      <c r="A69" t="s">
        <v>136</v>
      </c>
      <c r="B69" t="s">
        <v>137</v>
      </c>
      <c r="C69">
        <v>2</v>
      </c>
      <c r="D69">
        <v>4</v>
      </c>
      <c r="E69">
        <v>4</v>
      </c>
      <c r="F69" t="s">
        <v>532</v>
      </c>
      <c r="G69" t="s">
        <v>533</v>
      </c>
      <c r="H69" t="s">
        <v>396</v>
      </c>
      <c r="I69">
        <f t="shared" si="2"/>
        <v>2</v>
      </c>
      <c r="J69">
        <f t="shared" si="3"/>
        <v>46</v>
      </c>
    </row>
    <row r="70" spans="1:10" x14ac:dyDescent="0.55000000000000004">
      <c r="A70" t="s">
        <v>138</v>
      </c>
      <c r="B70" t="s">
        <v>139</v>
      </c>
      <c r="C70">
        <v>1</v>
      </c>
      <c r="D70">
        <v>3</v>
      </c>
      <c r="E70">
        <v>3</v>
      </c>
      <c r="F70" t="s">
        <v>323</v>
      </c>
      <c r="G70" t="s">
        <v>534</v>
      </c>
      <c r="H70" t="s">
        <v>392</v>
      </c>
      <c r="I70">
        <f t="shared" si="2"/>
        <v>2</v>
      </c>
      <c r="J70">
        <f t="shared" si="3"/>
        <v>47</v>
      </c>
    </row>
    <row r="71" spans="1:10" x14ac:dyDescent="0.55000000000000004">
      <c r="A71" t="s">
        <v>140</v>
      </c>
      <c r="B71" t="s">
        <v>141</v>
      </c>
      <c r="C71">
        <v>2</v>
      </c>
      <c r="D71">
        <v>5</v>
      </c>
      <c r="E71">
        <v>5</v>
      </c>
      <c r="F71" t="s">
        <v>448</v>
      </c>
      <c r="G71" t="s">
        <v>449</v>
      </c>
      <c r="H71" t="s">
        <v>392</v>
      </c>
      <c r="I71">
        <f t="shared" si="2"/>
        <v>3</v>
      </c>
      <c r="J71">
        <f t="shared" si="3"/>
        <v>45</v>
      </c>
    </row>
    <row r="72" spans="1:10" x14ac:dyDescent="0.55000000000000004">
      <c r="A72" t="s">
        <v>142</v>
      </c>
      <c r="B72" t="s">
        <v>143</v>
      </c>
      <c r="C72">
        <v>2</v>
      </c>
      <c r="D72">
        <v>4</v>
      </c>
      <c r="E72">
        <v>4</v>
      </c>
      <c r="F72" t="s">
        <v>535</v>
      </c>
      <c r="G72" t="s">
        <v>536</v>
      </c>
      <c r="H72" t="s">
        <v>396</v>
      </c>
      <c r="I72">
        <f t="shared" si="2"/>
        <v>2</v>
      </c>
      <c r="J72">
        <f t="shared" si="3"/>
        <v>46</v>
      </c>
    </row>
    <row r="73" spans="1:10" x14ac:dyDescent="0.55000000000000004">
      <c r="A73" t="s">
        <v>144</v>
      </c>
      <c r="B73" t="s">
        <v>145</v>
      </c>
      <c r="C73">
        <v>0</v>
      </c>
      <c r="D73">
        <v>4</v>
      </c>
      <c r="E73">
        <v>3</v>
      </c>
      <c r="G73" t="s">
        <v>537</v>
      </c>
      <c r="H73" t="s">
        <v>382</v>
      </c>
      <c r="I73">
        <f t="shared" si="2"/>
        <v>3</v>
      </c>
      <c r="J73">
        <f t="shared" si="3"/>
        <v>47</v>
      </c>
    </row>
    <row r="74" spans="1:10" x14ac:dyDescent="0.55000000000000004">
      <c r="A74" t="s">
        <v>146</v>
      </c>
      <c r="B74" t="s">
        <v>147</v>
      </c>
      <c r="C74">
        <v>0</v>
      </c>
      <c r="D74">
        <v>3</v>
      </c>
      <c r="E74">
        <v>2</v>
      </c>
      <c r="G74" t="s">
        <v>416</v>
      </c>
      <c r="H74" t="s">
        <v>382</v>
      </c>
      <c r="I74">
        <f t="shared" si="2"/>
        <v>2</v>
      </c>
      <c r="J74">
        <f t="shared" si="3"/>
        <v>48</v>
      </c>
    </row>
    <row r="75" spans="1:10" x14ac:dyDescent="0.55000000000000004">
      <c r="A75" t="s">
        <v>148</v>
      </c>
      <c r="B75" t="s">
        <v>149</v>
      </c>
      <c r="C75">
        <v>1</v>
      </c>
      <c r="D75">
        <v>2</v>
      </c>
      <c r="E75">
        <v>4</v>
      </c>
      <c r="F75" t="s">
        <v>233</v>
      </c>
      <c r="G75" t="s">
        <v>487</v>
      </c>
      <c r="H75" t="s">
        <v>396</v>
      </c>
      <c r="I75">
        <f t="shared" si="2"/>
        <v>3</v>
      </c>
      <c r="J75">
        <f t="shared" si="3"/>
        <v>46</v>
      </c>
    </row>
    <row r="76" spans="1:10" x14ac:dyDescent="0.55000000000000004">
      <c r="A76" t="s">
        <v>150</v>
      </c>
      <c r="B76" t="s">
        <v>151</v>
      </c>
      <c r="C76">
        <v>3</v>
      </c>
      <c r="D76">
        <v>4</v>
      </c>
      <c r="E76">
        <v>7</v>
      </c>
      <c r="F76" t="s">
        <v>538</v>
      </c>
      <c r="G76" t="s">
        <v>539</v>
      </c>
      <c r="H76" t="s">
        <v>396</v>
      </c>
      <c r="I76">
        <f t="shared" si="2"/>
        <v>4</v>
      </c>
      <c r="J76">
        <f t="shared" si="3"/>
        <v>43</v>
      </c>
    </row>
    <row r="77" spans="1:10" x14ac:dyDescent="0.55000000000000004">
      <c r="A77" t="s">
        <v>152</v>
      </c>
      <c r="B77" t="s">
        <v>153</v>
      </c>
      <c r="C77">
        <v>5</v>
      </c>
      <c r="D77">
        <v>5</v>
      </c>
      <c r="E77">
        <v>13</v>
      </c>
      <c r="F77" t="s">
        <v>540</v>
      </c>
      <c r="G77" t="s">
        <v>541</v>
      </c>
      <c r="H77" t="s">
        <v>385</v>
      </c>
      <c r="I77">
        <f t="shared" si="2"/>
        <v>8</v>
      </c>
      <c r="J77">
        <f t="shared" si="3"/>
        <v>37</v>
      </c>
    </row>
    <row r="78" spans="1:10" x14ac:dyDescent="0.55000000000000004">
      <c r="A78" t="s">
        <v>154</v>
      </c>
      <c r="B78" t="s">
        <v>155</v>
      </c>
      <c r="C78">
        <v>1</v>
      </c>
      <c r="D78">
        <v>2</v>
      </c>
      <c r="E78">
        <v>2</v>
      </c>
      <c r="F78" t="s">
        <v>336</v>
      </c>
      <c r="G78" t="s">
        <v>542</v>
      </c>
      <c r="H78" t="s">
        <v>396</v>
      </c>
      <c r="I78">
        <f t="shared" si="2"/>
        <v>1</v>
      </c>
      <c r="J78">
        <f t="shared" si="3"/>
        <v>48</v>
      </c>
    </row>
    <row r="79" spans="1:10" x14ac:dyDescent="0.55000000000000004">
      <c r="A79" t="s">
        <v>156</v>
      </c>
      <c r="B79" t="s">
        <v>157</v>
      </c>
      <c r="C79">
        <v>1</v>
      </c>
      <c r="D79">
        <v>5</v>
      </c>
      <c r="E79">
        <v>3</v>
      </c>
      <c r="F79" t="s">
        <v>336</v>
      </c>
      <c r="G79" t="s">
        <v>543</v>
      </c>
      <c r="H79" t="s">
        <v>392</v>
      </c>
      <c r="I79">
        <f t="shared" si="2"/>
        <v>2</v>
      </c>
      <c r="J79">
        <f t="shared" si="3"/>
        <v>47</v>
      </c>
    </row>
    <row r="80" spans="1:10" x14ac:dyDescent="0.55000000000000004">
      <c r="A80" t="s">
        <v>158</v>
      </c>
      <c r="B80" t="s">
        <v>159</v>
      </c>
      <c r="C80">
        <v>3</v>
      </c>
      <c r="D80">
        <v>5</v>
      </c>
      <c r="E80">
        <v>7</v>
      </c>
      <c r="F80" t="s">
        <v>544</v>
      </c>
      <c r="G80" t="s">
        <v>545</v>
      </c>
      <c r="H80" t="s">
        <v>396</v>
      </c>
      <c r="I80">
        <f t="shared" si="2"/>
        <v>4</v>
      </c>
      <c r="J80">
        <f t="shared" si="3"/>
        <v>43</v>
      </c>
    </row>
    <row r="81" spans="1:10" x14ac:dyDescent="0.55000000000000004">
      <c r="A81" t="s">
        <v>160</v>
      </c>
      <c r="B81" t="s">
        <v>161</v>
      </c>
      <c r="C81">
        <v>2</v>
      </c>
      <c r="D81">
        <v>4</v>
      </c>
      <c r="E81">
        <v>4</v>
      </c>
      <c r="F81" t="s">
        <v>281</v>
      </c>
      <c r="G81" t="s">
        <v>546</v>
      </c>
      <c r="H81" t="s">
        <v>396</v>
      </c>
      <c r="I81">
        <f t="shared" si="2"/>
        <v>2</v>
      </c>
      <c r="J81">
        <f t="shared" si="3"/>
        <v>46</v>
      </c>
    </row>
    <row r="82" spans="1:10" x14ac:dyDescent="0.55000000000000004">
      <c r="A82" t="s">
        <v>162</v>
      </c>
      <c r="B82" t="s">
        <v>163</v>
      </c>
      <c r="C82">
        <v>1</v>
      </c>
      <c r="D82">
        <v>2</v>
      </c>
      <c r="E82">
        <v>3</v>
      </c>
      <c r="F82" t="s">
        <v>455</v>
      </c>
      <c r="G82" t="s">
        <v>393</v>
      </c>
      <c r="H82" t="s">
        <v>396</v>
      </c>
      <c r="I82">
        <f t="shared" si="2"/>
        <v>2</v>
      </c>
      <c r="J82">
        <f t="shared" si="3"/>
        <v>47</v>
      </c>
    </row>
    <row r="83" spans="1:10" x14ac:dyDescent="0.55000000000000004">
      <c r="A83" t="s">
        <v>164</v>
      </c>
      <c r="B83" t="s">
        <v>165</v>
      </c>
      <c r="C83">
        <v>2</v>
      </c>
      <c r="D83">
        <v>5</v>
      </c>
      <c r="E83">
        <v>5</v>
      </c>
      <c r="F83" t="s">
        <v>547</v>
      </c>
      <c r="G83" t="s">
        <v>548</v>
      </c>
      <c r="H83" t="s">
        <v>392</v>
      </c>
      <c r="I83">
        <f t="shared" si="2"/>
        <v>3</v>
      </c>
      <c r="J83">
        <f t="shared" si="3"/>
        <v>45</v>
      </c>
    </row>
    <row r="84" spans="1:10" x14ac:dyDescent="0.55000000000000004">
      <c r="A84" t="s">
        <v>166</v>
      </c>
      <c r="B84" t="s">
        <v>167</v>
      </c>
      <c r="C84">
        <v>1</v>
      </c>
      <c r="D84">
        <v>2</v>
      </c>
      <c r="E84">
        <v>2</v>
      </c>
      <c r="F84" t="s">
        <v>347</v>
      </c>
      <c r="G84" t="s">
        <v>549</v>
      </c>
      <c r="H84" t="s">
        <v>396</v>
      </c>
      <c r="I84">
        <f t="shared" si="2"/>
        <v>1</v>
      </c>
      <c r="J84">
        <f t="shared" si="3"/>
        <v>48</v>
      </c>
    </row>
    <row r="85" spans="1:10" x14ac:dyDescent="0.55000000000000004">
      <c r="A85" t="s">
        <v>168</v>
      </c>
      <c r="B85" t="s">
        <v>169</v>
      </c>
      <c r="C85">
        <v>1</v>
      </c>
      <c r="D85">
        <v>5</v>
      </c>
      <c r="E85">
        <v>5</v>
      </c>
      <c r="F85" t="s">
        <v>245</v>
      </c>
      <c r="G85" t="s">
        <v>550</v>
      </c>
      <c r="H85" t="s">
        <v>392</v>
      </c>
      <c r="I85">
        <f t="shared" si="2"/>
        <v>4</v>
      </c>
      <c r="J85">
        <f t="shared" si="3"/>
        <v>45</v>
      </c>
    </row>
    <row r="86" spans="1:10" x14ac:dyDescent="0.55000000000000004">
      <c r="A86" t="s">
        <v>170</v>
      </c>
      <c r="B86" t="s">
        <v>171</v>
      </c>
      <c r="C86">
        <v>3</v>
      </c>
      <c r="D86">
        <v>5</v>
      </c>
      <c r="E86">
        <v>5</v>
      </c>
      <c r="F86" t="s">
        <v>551</v>
      </c>
      <c r="G86" t="s">
        <v>552</v>
      </c>
      <c r="H86" t="s">
        <v>396</v>
      </c>
      <c r="I86">
        <f t="shared" si="2"/>
        <v>2</v>
      </c>
      <c r="J86">
        <f t="shared" si="3"/>
        <v>45</v>
      </c>
    </row>
    <row r="87" spans="1:10" x14ac:dyDescent="0.55000000000000004">
      <c r="A87" t="s">
        <v>172</v>
      </c>
      <c r="B87" t="s">
        <v>173</v>
      </c>
      <c r="C87">
        <v>2</v>
      </c>
      <c r="D87">
        <v>5</v>
      </c>
      <c r="E87">
        <v>8</v>
      </c>
      <c r="F87" t="s">
        <v>553</v>
      </c>
      <c r="G87" t="s">
        <v>554</v>
      </c>
      <c r="H87" t="s">
        <v>392</v>
      </c>
      <c r="I87">
        <f t="shared" si="2"/>
        <v>6</v>
      </c>
      <c r="J87">
        <f t="shared" si="3"/>
        <v>42</v>
      </c>
    </row>
    <row r="88" spans="1:10" x14ac:dyDescent="0.55000000000000004">
      <c r="A88" t="s">
        <v>174</v>
      </c>
      <c r="B88" t="s">
        <v>175</v>
      </c>
      <c r="C88">
        <v>1</v>
      </c>
      <c r="D88">
        <v>2</v>
      </c>
      <c r="E88">
        <v>4</v>
      </c>
      <c r="F88" t="s">
        <v>555</v>
      </c>
      <c r="G88" t="s">
        <v>556</v>
      </c>
      <c r="H88" t="s">
        <v>396</v>
      </c>
      <c r="I88">
        <f t="shared" si="2"/>
        <v>3</v>
      </c>
      <c r="J88">
        <f t="shared" si="3"/>
        <v>46</v>
      </c>
    </row>
    <row r="89" spans="1:10" x14ac:dyDescent="0.55000000000000004">
      <c r="A89" t="s">
        <v>176</v>
      </c>
      <c r="B89" t="s">
        <v>177</v>
      </c>
      <c r="C89">
        <v>1</v>
      </c>
      <c r="D89">
        <v>3</v>
      </c>
      <c r="E89">
        <v>3</v>
      </c>
      <c r="F89" t="s">
        <v>357</v>
      </c>
      <c r="G89" t="s">
        <v>460</v>
      </c>
      <c r="H89" t="s">
        <v>392</v>
      </c>
      <c r="I89">
        <f t="shared" si="2"/>
        <v>2</v>
      </c>
      <c r="J89">
        <f t="shared" si="3"/>
        <v>47</v>
      </c>
    </row>
    <row r="90" spans="1:10" x14ac:dyDescent="0.55000000000000004">
      <c r="A90" t="s">
        <v>178</v>
      </c>
      <c r="B90" t="s">
        <v>179</v>
      </c>
      <c r="C90">
        <v>2</v>
      </c>
      <c r="D90">
        <v>4</v>
      </c>
      <c r="E90">
        <v>7</v>
      </c>
      <c r="F90" t="s">
        <v>355</v>
      </c>
      <c r="G90" t="s">
        <v>557</v>
      </c>
      <c r="H90" t="s">
        <v>396</v>
      </c>
      <c r="I90">
        <f t="shared" si="2"/>
        <v>5</v>
      </c>
      <c r="J90">
        <f t="shared" si="3"/>
        <v>43</v>
      </c>
    </row>
    <row r="91" spans="1:10" x14ac:dyDescent="0.55000000000000004">
      <c r="A91" t="s">
        <v>180</v>
      </c>
      <c r="B91" t="s">
        <v>181</v>
      </c>
      <c r="C91">
        <v>3</v>
      </c>
      <c r="D91">
        <v>4</v>
      </c>
      <c r="E91">
        <v>6</v>
      </c>
      <c r="F91" t="s">
        <v>558</v>
      </c>
      <c r="G91" t="s">
        <v>559</v>
      </c>
      <c r="H91" t="s">
        <v>396</v>
      </c>
      <c r="I91">
        <f t="shared" si="2"/>
        <v>3</v>
      </c>
      <c r="J91">
        <f t="shared" si="3"/>
        <v>44</v>
      </c>
    </row>
    <row r="92" spans="1:10" x14ac:dyDescent="0.55000000000000004">
      <c r="A92" t="s">
        <v>182</v>
      </c>
      <c r="B92" t="s">
        <v>183</v>
      </c>
      <c r="C92">
        <v>2</v>
      </c>
      <c r="D92">
        <v>4</v>
      </c>
      <c r="E92">
        <v>6</v>
      </c>
      <c r="F92" t="s">
        <v>363</v>
      </c>
      <c r="G92" t="s">
        <v>560</v>
      </c>
      <c r="H92" t="s">
        <v>396</v>
      </c>
      <c r="I92">
        <f t="shared" si="2"/>
        <v>4</v>
      </c>
      <c r="J92">
        <f t="shared" si="3"/>
        <v>44</v>
      </c>
    </row>
    <row r="93" spans="1:10" x14ac:dyDescent="0.55000000000000004">
      <c r="A93" t="s">
        <v>184</v>
      </c>
      <c r="B93" t="s">
        <v>185</v>
      </c>
      <c r="C93">
        <v>1</v>
      </c>
      <c r="D93">
        <v>4</v>
      </c>
      <c r="E93">
        <v>6</v>
      </c>
      <c r="F93" t="s">
        <v>259</v>
      </c>
      <c r="G93" t="s">
        <v>561</v>
      </c>
      <c r="H93" t="s">
        <v>392</v>
      </c>
      <c r="I93">
        <f t="shared" si="2"/>
        <v>5</v>
      </c>
      <c r="J93">
        <f t="shared" si="3"/>
        <v>44</v>
      </c>
    </row>
    <row r="94" spans="1:10" x14ac:dyDescent="0.55000000000000004">
      <c r="A94" t="s">
        <v>186</v>
      </c>
      <c r="B94" t="s">
        <v>187</v>
      </c>
      <c r="C94">
        <v>2</v>
      </c>
      <c r="D94">
        <v>3</v>
      </c>
      <c r="E94">
        <v>5</v>
      </c>
      <c r="F94" t="s">
        <v>562</v>
      </c>
      <c r="G94" t="s">
        <v>563</v>
      </c>
      <c r="H94" t="s">
        <v>396</v>
      </c>
      <c r="I94">
        <f t="shared" si="2"/>
        <v>3</v>
      </c>
      <c r="J94">
        <f t="shared" si="3"/>
        <v>45</v>
      </c>
    </row>
    <row r="95" spans="1:10" x14ac:dyDescent="0.55000000000000004">
      <c r="A95" t="s">
        <v>188</v>
      </c>
      <c r="B95" t="s">
        <v>189</v>
      </c>
      <c r="C95">
        <v>0</v>
      </c>
      <c r="D95">
        <v>2</v>
      </c>
      <c r="E95">
        <v>2</v>
      </c>
      <c r="G95" t="s">
        <v>368</v>
      </c>
      <c r="H95" t="s">
        <v>382</v>
      </c>
      <c r="I95">
        <f t="shared" si="2"/>
        <v>2</v>
      </c>
      <c r="J95">
        <f t="shared" si="3"/>
        <v>48</v>
      </c>
    </row>
    <row r="96" spans="1:10" x14ac:dyDescent="0.55000000000000004">
      <c r="A96" t="s">
        <v>190</v>
      </c>
      <c r="B96" t="s">
        <v>191</v>
      </c>
      <c r="C96">
        <v>0</v>
      </c>
      <c r="D96">
        <v>3</v>
      </c>
      <c r="E96">
        <v>2</v>
      </c>
      <c r="G96" t="s">
        <v>416</v>
      </c>
      <c r="H96" t="s">
        <v>382</v>
      </c>
      <c r="I96">
        <f t="shared" si="2"/>
        <v>2</v>
      </c>
      <c r="J96">
        <f t="shared" si="3"/>
        <v>48</v>
      </c>
    </row>
    <row r="97" spans="1:10" x14ac:dyDescent="0.55000000000000004">
      <c r="A97" t="s">
        <v>192</v>
      </c>
      <c r="B97" t="s">
        <v>193</v>
      </c>
      <c r="C97">
        <v>1</v>
      </c>
      <c r="D97">
        <v>5</v>
      </c>
      <c r="E97">
        <v>6</v>
      </c>
      <c r="F97" t="s">
        <v>369</v>
      </c>
      <c r="G97" t="s">
        <v>564</v>
      </c>
      <c r="H97" t="s">
        <v>392</v>
      </c>
      <c r="I97">
        <f t="shared" si="2"/>
        <v>5</v>
      </c>
      <c r="J97">
        <f t="shared" si="3"/>
        <v>44</v>
      </c>
    </row>
    <row r="98" spans="1:10" x14ac:dyDescent="0.55000000000000004">
      <c r="A98" t="s">
        <v>194</v>
      </c>
      <c r="B98" t="s">
        <v>195</v>
      </c>
      <c r="C98">
        <v>2</v>
      </c>
      <c r="D98">
        <v>5</v>
      </c>
      <c r="E98">
        <v>4</v>
      </c>
      <c r="F98" t="s">
        <v>228</v>
      </c>
      <c r="G98" t="s">
        <v>565</v>
      </c>
      <c r="H98" t="s">
        <v>392</v>
      </c>
      <c r="I98">
        <f t="shared" si="2"/>
        <v>2</v>
      </c>
      <c r="J98">
        <f t="shared" si="3"/>
        <v>46</v>
      </c>
    </row>
    <row r="99" spans="1:10" x14ac:dyDescent="0.55000000000000004">
      <c r="A99" t="s">
        <v>196</v>
      </c>
      <c r="B99" t="s">
        <v>197</v>
      </c>
      <c r="C99">
        <v>2</v>
      </c>
      <c r="D99">
        <v>5</v>
      </c>
      <c r="E99">
        <v>4</v>
      </c>
      <c r="F99" t="s">
        <v>461</v>
      </c>
      <c r="G99" t="s">
        <v>499</v>
      </c>
      <c r="H99" t="s">
        <v>392</v>
      </c>
      <c r="I99">
        <f t="shared" si="2"/>
        <v>2</v>
      </c>
      <c r="J99">
        <f t="shared" si="3"/>
        <v>46</v>
      </c>
    </row>
    <row r="100" spans="1:10" x14ac:dyDescent="0.55000000000000004">
      <c r="A100" t="s">
        <v>198</v>
      </c>
      <c r="B100" t="s">
        <v>199</v>
      </c>
      <c r="C100">
        <v>1</v>
      </c>
      <c r="D100">
        <v>4</v>
      </c>
      <c r="E100">
        <v>6</v>
      </c>
      <c r="F100" t="s">
        <v>455</v>
      </c>
      <c r="G100" t="s">
        <v>469</v>
      </c>
      <c r="H100" t="s">
        <v>392</v>
      </c>
      <c r="I100">
        <f t="shared" si="2"/>
        <v>5</v>
      </c>
      <c r="J100">
        <f t="shared" si="3"/>
        <v>44</v>
      </c>
    </row>
    <row r="101" spans="1:10" x14ac:dyDescent="0.55000000000000004">
      <c r="A101" t="s">
        <v>200</v>
      </c>
      <c r="B101" t="s">
        <v>201</v>
      </c>
      <c r="C101">
        <v>1</v>
      </c>
      <c r="D101">
        <v>3</v>
      </c>
      <c r="E101">
        <v>3</v>
      </c>
      <c r="F101" t="s">
        <v>357</v>
      </c>
      <c r="G101" t="s">
        <v>566</v>
      </c>
      <c r="H101" t="s">
        <v>392</v>
      </c>
      <c r="I101">
        <f t="shared" si="2"/>
        <v>2</v>
      </c>
      <c r="J101">
        <f t="shared" si="3"/>
        <v>47</v>
      </c>
    </row>
    <row r="102" spans="1:10" x14ac:dyDescent="0.55000000000000004">
      <c r="C102">
        <f>SUM(C2:C101)</f>
        <v>146</v>
      </c>
      <c r="D102">
        <f>SUM(D2:D101)</f>
        <v>345</v>
      </c>
      <c r="E102">
        <f>SUM(E2:E101)</f>
        <v>456</v>
      </c>
      <c r="I102">
        <f>SUM(I2:I101)</f>
        <v>310</v>
      </c>
      <c r="J102">
        <f>SUM(J2:J101)</f>
        <v>4544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69E5C-8E4E-4BB3-8783-1A9F7F7F1F64}">
  <dimension ref="A1:J103"/>
  <sheetViews>
    <sheetView topLeftCell="A75" workbookViewId="0">
      <selection activeCell="J102" sqref="J102"/>
    </sheetView>
  </sheetViews>
  <sheetFormatPr defaultRowHeight="14.4" x14ac:dyDescent="0.55000000000000004"/>
  <cols>
    <col min="6" max="6" width="24.1015625" customWidth="1"/>
    <col min="7" max="7" width="23.734375" customWidth="1"/>
    <col min="8" max="8" width="17.89453125"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2</v>
      </c>
      <c r="D2">
        <v>5</v>
      </c>
      <c r="E2">
        <v>4</v>
      </c>
      <c r="F2" t="s">
        <v>390</v>
      </c>
      <c r="G2" t="s">
        <v>391</v>
      </c>
      <c r="H2" t="s">
        <v>392</v>
      </c>
      <c r="I2">
        <f>E2-C2</f>
        <v>2</v>
      </c>
      <c r="J2">
        <f>50-E2</f>
        <v>46</v>
      </c>
    </row>
    <row r="3" spans="1:10" x14ac:dyDescent="0.55000000000000004">
      <c r="A3" t="s">
        <v>5</v>
      </c>
      <c r="B3" t="s">
        <v>6</v>
      </c>
      <c r="C3">
        <v>1</v>
      </c>
      <c r="D3">
        <v>5</v>
      </c>
      <c r="E3">
        <v>3</v>
      </c>
      <c r="F3" t="s">
        <v>204</v>
      </c>
      <c r="G3" t="s">
        <v>393</v>
      </c>
      <c r="H3" t="s">
        <v>392</v>
      </c>
      <c r="I3">
        <f t="shared" ref="I3:I66" si="0">E3-C3</f>
        <v>2</v>
      </c>
      <c r="J3">
        <f t="shared" ref="J3:J66" si="1">50-E3</f>
        <v>47</v>
      </c>
    </row>
    <row r="4" spans="1:10" x14ac:dyDescent="0.55000000000000004">
      <c r="A4" t="s">
        <v>7</v>
      </c>
      <c r="B4" t="s">
        <v>8</v>
      </c>
      <c r="C4">
        <v>3</v>
      </c>
      <c r="D4">
        <v>5</v>
      </c>
      <c r="E4">
        <v>7</v>
      </c>
      <c r="F4" t="s">
        <v>394</v>
      </c>
      <c r="G4" t="s">
        <v>395</v>
      </c>
      <c r="H4" t="s">
        <v>396</v>
      </c>
      <c r="I4">
        <f t="shared" si="0"/>
        <v>4</v>
      </c>
      <c r="J4">
        <f t="shared" si="1"/>
        <v>43</v>
      </c>
    </row>
    <row r="5" spans="1:10" x14ac:dyDescent="0.55000000000000004">
      <c r="A5" t="s">
        <v>9</v>
      </c>
      <c r="B5" t="s">
        <v>10</v>
      </c>
      <c r="C5">
        <v>1</v>
      </c>
      <c r="D5">
        <v>4</v>
      </c>
      <c r="E5">
        <v>4</v>
      </c>
      <c r="F5" t="s">
        <v>214</v>
      </c>
      <c r="G5" t="s">
        <v>397</v>
      </c>
      <c r="H5" t="s">
        <v>392</v>
      </c>
      <c r="I5">
        <f t="shared" si="0"/>
        <v>3</v>
      </c>
      <c r="J5">
        <f t="shared" si="1"/>
        <v>46</v>
      </c>
    </row>
    <row r="6" spans="1:10" x14ac:dyDescent="0.55000000000000004">
      <c r="A6" t="s">
        <v>11</v>
      </c>
      <c r="B6" t="s">
        <v>12</v>
      </c>
      <c r="C6">
        <v>1</v>
      </c>
      <c r="D6">
        <v>2</v>
      </c>
      <c r="E6">
        <v>1</v>
      </c>
      <c r="F6" t="s">
        <v>264</v>
      </c>
      <c r="G6" t="s">
        <v>264</v>
      </c>
      <c r="H6" t="s">
        <v>396</v>
      </c>
      <c r="I6">
        <f t="shared" si="0"/>
        <v>0</v>
      </c>
      <c r="J6">
        <f t="shared" si="1"/>
        <v>49</v>
      </c>
    </row>
    <row r="7" spans="1:10" x14ac:dyDescent="0.55000000000000004">
      <c r="A7" t="s">
        <v>13</v>
      </c>
      <c r="B7" t="s">
        <v>14</v>
      </c>
      <c r="C7">
        <v>1</v>
      </c>
      <c r="D7">
        <v>2</v>
      </c>
      <c r="E7">
        <v>2</v>
      </c>
      <c r="F7" t="s">
        <v>312</v>
      </c>
      <c r="G7" t="s">
        <v>304</v>
      </c>
      <c r="H7" t="s">
        <v>396</v>
      </c>
      <c r="I7">
        <f t="shared" si="0"/>
        <v>1</v>
      </c>
      <c r="J7">
        <f t="shared" si="1"/>
        <v>48</v>
      </c>
    </row>
    <row r="8" spans="1:10" x14ac:dyDescent="0.55000000000000004">
      <c r="A8" t="s">
        <v>15</v>
      </c>
      <c r="B8" t="s">
        <v>16</v>
      </c>
      <c r="C8">
        <v>1</v>
      </c>
      <c r="D8">
        <v>2</v>
      </c>
      <c r="E8">
        <v>5</v>
      </c>
      <c r="F8" t="s">
        <v>214</v>
      </c>
      <c r="G8" t="s">
        <v>398</v>
      </c>
      <c r="H8" t="s">
        <v>396</v>
      </c>
      <c r="I8">
        <f t="shared" si="0"/>
        <v>4</v>
      </c>
      <c r="J8">
        <f t="shared" si="1"/>
        <v>45</v>
      </c>
    </row>
    <row r="9" spans="1:10" x14ac:dyDescent="0.55000000000000004">
      <c r="A9" t="s">
        <v>17</v>
      </c>
      <c r="B9" t="s">
        <v>18</v>
      </c>
      <c r="C9">
        <v>2</v>
      </c>
      <c r="D9">
        <v>5</v>
      </c>
      <c r="E9">
        <v>4</v>
      </c>
      <c r="F9" t="s">
        <v>399</v>
      </c>
      <c r="G9" t="s">
        <v>400</v>
      </c>
      <c r="H9" t="s">
        <v>392</v>
      </c>
      <c r="I9">
        <f t="shared" si="0"/>
        <v>2</v>
      </c>
      <c r="J9">
        <f t="shared" si="1"/>
        <v>46</v>
      </c>
    </row>
    <row r="10" spans="1:10" x14ac:dyDescent="0.55000000000000004">
      <c r="A10" t="s">
        <v>19</v>
      </c>
      <c r="B10" t="s">
        <v>20</v>
      </c>
      <c r="C10">
        <v>3</v>
      </c>
      <c r="D10">
        <v>5</v>
      </c>
      <c r="E10">
        <v>8</v>
      </c>
      <c r="F10" t="s">
        <v>401</v>
      </c>
      <c r="G10" t="s">
        <v>402</v>
      </c>
      <c r="H10" t="s">
        <v>396</v>
      </c>
      <c r="I10">
        <f t="shared" si="0"/>
        <v>5</v>
      </c>
      <c r="J10">
        <f t="shared" si="1"/>
        <v>42</v>
      </c>
    </row>
    <row r="11" spans="1:10" x14ac:dyDescent="0.55000000000000004">
      <c r="A11" t="s">
        <v>21</v>
      </c>
      <c r="B11" t="s">
        <v>22</v>
      </c>
      <c r="C11">
        <v>0</v>
      </c>
      <c r="D11">
        <v>3</v>
      </c>
      <c r="E11">
        <v>2</v>
      </c>
      <c r="G11" t="s">
        <v>311</v>
      </c>
      <c r="H11" t="s">
        <v>382</v>
      </c>
      <c r="I11">
        <f t="shared" si="0"/>
        <v>2</v>
      </c>
      <c r="J11">
        <f t="shared" si="1"/>
        <v>48</v>
      </c>
    </row>
    <row r="12" spans="1:10" x14ac:dyDescent="0.55000000000000004">
      <c r="A12" t="s">
        <v>23</v>
      </c>
      <c r="B12" t="s">
        <v>24</v>
      </c>
      <c r="C12">
        <v>1</v>
      </c>
      <c r="D12">
        <v>3</v>
      </c>
      <c r="E12">
        <v>4</v>
      </c>
      <c r="F12" t="s">
        <v>245</v>
      </c>
      <c r="G12" t="s">
        <v>403</v>
      </c>
      <c r="H12" t="s">
        <v>392</v>
      </c>
      <c r="I12">
        <f t="shared" si="0"/>
        <v>3</v>
      </c>
      <c r="J12">
        <f t="shared" si="1"/>
        <v>46</v>
      </c>
    </row>
    <row r="13" spans="1:10" x14ac:dyDescent="0.55000000000000004">
      <c r="A13" t="s">
        <v>25</v>
      </c>
      <c r="B13" t="s">
        <v>26</v>
      </c>
      <c r="C13">
        <v>0</v>
      </c>
      <c r="D13">
        <v>4</v>
      </c>
      <c r="E13">
        <v>3</v>
      </c>
      <c r="G13" t="s">
        <v>404</v>
      </c>
      <c r="H13" t="s">
        <v>382</v>
      </c>
      <c r="I13">
        <f t="shared" si="0"/>
        <v>3</v>
      </c>
      <c r="J13">
        <f t="shared" si="1"/>
        <v>47</v>
      </c>
    </row>
    <row r="14" spans="1:10" x14ac:dyDescent="0.55000000000000004">
      <c r="A14" t="s">
        <v>27</v>
      </c>
      <c r="B14" t="s">
        <v>28</v>
      </c>
      <c r="C14">
        <v>1</v>
      </c>
      <c r="D14">
        <v>3</v>
      </c>
      <c r="E14">
        <v>2</v>
      </c>
      <c r="F14" t="s">
        <v>224</v>
      </c>
      <c r="G14" t="s">
        <v>368</v>
      </c>
      <c r="H14" t="s">
        <v>392</v>
      </c>
      <c r="I14">
        <f t="shared" si="0"/>
        <v>1</v>
      </c>
      <c r="J14">
        <f t="shared" si="1"/>
        <v>48</v>
      </c>
    </row>
    <row r="15" spans="1:10" x14ac:dyDescent="0.55000000000000004">
      <c r="A15" t="s">
        <v>29</v>
      </c>
      <c r="B15" t="s">
        <v>30</v>
      </c>
      <c r="C15">
        <v>1</v>
      </c>
      <c r="D15">
        <v>5</v>
      </c>
      <c r="E15">
        <v>3</v>
      </c>
      <c r="F15" t="s">
        <v>357</v>
      </c>
      <c r="G15" t="s">
        <v>405</v>
      </c>
      <c r="H15" t="s">
        <v>392</v>
      </c>
      <c r="I15">
        <f t="shared" si="0"/>
        <v>2</v>
      </c>
      <c r="J15">
        <f t="shared" si="1"/>
        <v>47</v>
      </c>
    </row>
    <row r="16" spans="1:10" x14ac:dyDescent="0.55000000000000004">
      <c r="A16" t="s">
        <v>31</v>
      </c>
      <c r="B16" t="s">
        <v>32</v>
      </c>
      <c r="C16">
        <v>1</v>
      </c>
      <c r="D16">
        <v>3</v>
      </c>
      <c r="E16">
        <v>2</v>
      </c>
      <c r="F16" t="s">
        <v>245</v>
      </c>
      <c r="G16" t="s">
        <v>311</v>
      </c>
      <c r="H16" t="s">
        <v>392</v>
      </c>
      <c r="I16">
        <f t="shared" si="0"/>
        <v>1</v>
      </c>
      <c r="J16">
        <f t="shared" si="1"/>
        <v>48</v>
      </c>
    </row>
    <row r="17" spans="1:10" x14ac:dyDescent="0.55000000000000004">
      <c r="A17" t="s">
        <v>33</v>
      </c>
      <c r="B17" t="s">
        <v>34</v>
      </c>
      <c r="C17">
        <v>0</v>
      </c>
      <c r="D17">
        <v>3</v>
      </c>
      <c r="E17">
        <v>2</v>
      </c>
      <c r="G17" t="s">
        <v>281</v>
      </c>
      <c r="H17" t="s">
        <v>382</v>
      </c>
      <c r="I17">
        <f t="shared" si="0"/>
        <v>2</v>
      </c>
      <c r="J17">
        <f t="shared" si="1"/>
        <v>48</v>
      </c>
    </row>
    <row r="18" spans="1:10" x14ac:dyDescent="0.55000000000000004">
      <c r="A18" t="s">
        <v>35</v>
      </c>
      <c r="B18" t="s">
        <v>36</v>
      </c>
      <c r="C18">
        <v>2</v>
      </c>
      <c r="D18">
        <v>4</v>
      </c>
      <c r="E18">
        <v>4</v>
      </c>
      <c r="F18" t="s">
        <v>406</v>
      </c>
      <c r="G18" t="s">
        <v>407</v>
      </c>
      <c r="H18" t="s">
        <v>396</v>
      </c>
      <c r="I18">
        <f t="shared" si="0"/>
        <v>2</v>
      </c>
      <c r="J18">
        <f t="shared" si="1"/>
        <v>46</v>
      </c>
    </row>
    <row r="19" spans="1:10" x14ac:dyDescent="0.55000000000000004">
      <c r="A19" t="s">
        <v>37</v>
      </c>
      <c r="B19" t="s">
        <v>38</v>
      </c>
      <c r="C19">
        <v>0</v>
      </c>
      <c r="D19">
        <v>2</v>
      </c>
      <c r="E19">
        <v>2</v>
      </c>
      <c r="G19" t="s">
        <v>304</v>
      </c>
      <c r="H19" t="s">
        <v>382</v>
      </c>
      <c r="I19">
        <f t="shared" si="0"/>
        <v>2</v>
      </c>
      <c r="J19">
        <f t="shared" si="1"/>
        <v>48</v>
      </c>
    </row>
    <row r="20" spans="1:10" x14ac:dyDescent="0.55000000000000004">
      <c r="A20" t="s">
        <v>39</v>
      </c>
      <c r="B20" t="s">
        <v>40</v>
      </c>
      <c r="C20">
        <v>1</v>
      </c>
      <c r="D20">
        <v>3</v>
      </c>
      <c r="E20">
        <v>1</v>
      </c>
      <c r="F20" t="s">
        <v>224</v>
      </c>
      <c r="G20" t="s">
        <v>224</v>
      </c>
      <c r="H20" t="s">
        <v>392</v>
      </c>
      <c r="I20">
        <f t="shared" si="0"/>
        <v>0</v>
      </c>
      <c r="J20">
        <f t="shared" si="1"/>
        <v>49</v>
      </c>
    </row>
    <row r="21" spans="1:10" x14ac:dyDescent="0.55000000000000004">
      <c r="A21" t="s">
        <v>41</v>
      </c>
      <c r="B21" t="s">
        <v>42</v>
      </c>
      <c r="C21">
        <v>2</v>
      </c>
      <c r="D21">
        <v>3</v>
      </c>
      <c r="E21">
        <v>7</v>
      </c>
      <c r="F21" t="s">
        <v>408</v>
      </c>
      <c r="G21" t="s">
        <v>409</v>
      </c>
      <c r="H21" t="s">
        <v>396</v>
      </c>
      <c r="I21">
        <f t="shared" si="0"/>
        <v>5</v>
      </c>
      <c r="J21">
        <f t="shared" si="1"/>
        <v>43</v>
      </c>
    </row>
    <row r="22" spans="1:10" x14ac:dyDescent="0.55000000000000004">
      <c r="A22" t="s">
        <v>43</v>
      </c>
      <c r="B22" t="s">
        <v>44</v>
      </c>
      <c r="C22">
        <v>2</v>
      </c>
      <c r="D22">
        <v>4</v>
      </c>
      <c r="E22">
        <v>6</v>
      </c>
      <c r="F22" t="s">
        <v>239</v>
      </c>
      <c r="G22" t="s">
        <v>410</v>
      </c>
      <c r="H22" t="s">
        <v>396</v>
      </c>
      <c r="I22">
        <f t="shared" si="0"/>
        <v>4</v>
      </c>
      <c r="J22">
        <f t="shared" si="1"/>
        <v>44</v>
      </c>
    </row>
    <row r="23" spans="1:10" x14ac:dyDescent="0.55000000000000004">
      <c r="A23" t="s">
        <v>45</v>
      </c>
      <c r="B23" t="s">
        <v>46</v>
      </c>
      <c r="C23">
        <v>1</v>
      </c>
      <c r="D23">
        <v>4</v>
      </c>
      <c r="E23">
        <v>5</v>
      </c>
      <c r="F23" t="s">
        <v>214</v>
      </c>
      <c r="G23" t="s">
        <v>411</v>
      </c>
      <c r="H23" t="s">
        <v>392</v>
      </c>
      <c r="I23">
        <f t="shared" si="0"/>
        <v>4</v>
      </c>
      <c r="J23">
        <f t="shared" si="1"/>
        <v>45</v>
      </c>
    </row>
    <row r="24" spans="1:10" x14ac:dyDescent="0.55000000000000004">
      <c r="A24" t="s">
        <v>47</v>
      </c>
      <c r="B24" t="s">
        <v>48</v>
      </c>
      <c r="C24">
        <v>1</v>
      </c>
      <c r="D24">
        <v>4</v>
      </c>
      <c r="E24">
        <v>4</v>
      </c>
      <c r="F24" t="s">
        <v>249</v>
      </c>
      <c r="G24" t="s">
        <v>412</v>
      </c>
      <c r="H24" t="s">
        <v>392</v>
      </c>
      <c r="I24">
        <f t="shared" si="0"/>
        <v>3</v>
      </c>
      <c r="J24">
        <f t="shared" si="1"/>
        <v>46</v>
      </c>
    </row>
    <row r="25" spans="1:10" x14ac:dyDescent="0.55000000000000004">
      <c r="A25" t="s">
        <v>49</v>
      </c>
      <c r="B25" t="s">
        <v>50</v>
      </c>
      <c r="C25">
        <v>1</v>
      </c>
      <c r="D25">
        <v>3</v>
      </c>
      <c r="E25">
        <v>3</v>
      </c>
      <c r="F25" t="s">
        <v>245</v>
      </c>
      <c r="G25" t="s">
        <v>413</v>
      </c>
      <c r="H25" t="s">
        <v>392</v>
      </c>
      <c r="I25">
        <f t="shared" si="0"/>
        <v>2</v>
      </c>
      <c r="J25">
        <f t="shared" si="1"/>
        <v>47</v>
      </c>
    </row>
    <row r="26" spans="1:10" x14ac:dyDescent="0.55000000000000004">
      <c r="A26" t="s">
        <v>51</v>
      </c>
      <c r="B26" t="s">
        <v>52</v>
      </c>
      <c r="C26">
        <v>0</v>
      </c>
      <c r="D26">
        <v>3</v>
      </c>
      <c r="E26">
        <v>1</v>
      </c>
      <c r="G26" t="s">
        <v>224</v>
      </c>
      <c r="H26" t="s">
        <v>382</v>
      </c>
      <c r="I26">
        <f t="shared" si="0"/>
        <v>1</v>
      </c>
      <c r="J26">
        <f t="shared" si="1"/>
        <v>49</v>
      </c>
    </row>
    <row r="27" spans="1:10" x14ac:dyDescent="0.55000000000000004">
      <c r="A27" t="s">
        <v>53</v>
      </c>
      <c r="B27" t="s">
        <v>54</v>
      </c>
      <c r="C27">
        <v>1</v>
      </c>
      <c r="D27">
        <v>2</v>
      </c>
      <c r="E27">
        <v>3</v>
      </c>
      <c r="F27" t="s">
        <v>249</v>
      </c>
      <c r="G27" t="s">
        <v>414</v>
      </c>
      <c r="H27" t="s">
        <v>396</v>
      </c>
      <c r="I27">
        <f t="shared" si="0"/>
        <v>2</v>
      </c>
      <c r="J27">
        <f t="shared" si="1"/>
        <v>47</v>
      </c>
    </row>
    <row r="28" spans="1:10" x14ac:dyDescent="0.55000000000000004">
      <c r="A28" t="s">
        <v>55</v>
      </c>
      <c r="B28" t="s">
        <v>56</v>
      </c>
      <c r="C28">
        <v>1</v>
      </c>
      <c r="D28">
        <v>2</v>
      </c>
      <c r="E28">
        <v>1</v>
      </c>
      <c r="F28" t="s">
        <v>224</v>
      </c>
      <c r="G28" t="s">
        <v>224</v>
      </c>
      <c r="H28" t="s">
        <v>396</v>
      </c>
      <c r="I28">
        <f t="shared" si="0"/>
        <v>0</v>
      </c>
      <c r="J28">
        <f t="shared" si="1"/>
        <v>49</v>
      </c>
    </row>
    <row r="29" spans="1:10" x14ac:dyDescent="0.55000000000000004">
      <c r="A29" t="s">
        <v>57</v>
      </c>
      <c r="B29" t="s">
        <v>58</v>
      </c>
      <c r="C29">
        <v>0</v>
      </c>
      <c r="D29">
        <v>5</v>
      </c>
      <c r="E29">
        <v>2</v>
      </c>
      <c r="G29" t="s">
        <v>415</v>
      </c>
      <c r="H29" t="s">
        <v>382</v>
      </c>
      <c r="I29">
        <f t="shared" si="0"/>
        <v>2</v>
      </c>
      <c r="J29">
        <f t="shared" si="1"/>
        <v>48</v>
      </c>
    </row>
    <row r="30" spans="1:10" x14ac:dyDescent="0.55000000000000004">
      <c r="A30" t="s">
        <v>59</v>
      </c>
      <c r="B30" t="s">
        <v>60</v>
      </c>
      <c r="C30">
        <v>0</v>
      </c>
      <c r="D30">
        <v>4</v>
      </c>
      <c r="E30">
        <v>3</v>
      </c>
      <c r="G30" t="s">
        <v>313</v>
      </c>
      <c r="H30" t="s">
        <v>382</v>
      </c>
      <c r="I30">
        <f t="shared" si="0"/>
        <v>3</v>
      </c>
      <c r="J30">
        <f t="shared" si="1"/>
        <v>47</v>
      </c>
    </row>
    <row r="31" spans="1:10" x14ac:dyDescent="0.55000000000000004">
      <c r="A31" t="s">
        <v>61</v>
      </c>
      <c r="B31" t="s">
        <v>62</v>
      </c>
      <c r="C31">
        <v>0</v>
      </c>
      <c r="D31">
        <v>2</v>
      </c>
      <c r="E31">
        <v>2</v>
      </c>
      <c r="G31" t="s">
        <v>368</v>
      </c>
      <c r="H31" t="s">
        <v>382</v>
      </c>
      <c r="I31">
        <f t="shared" si="0"/>
        <v>2</v>
      </c>
      <c r="J31">
        <f t="shared" si="1"/>
        <v>48</v>
      </c>
    </row>
    <row r="32" spans="1:10" x14ac:dyDescent="0.55000000000000004">
      <c r="A32" t="s">
        <v>63</v>
      </c>
      <c r="B32" t="s">
        <v>64</v>
      </c>
      <c r="C32">
        <v>0</v>
      </c>
      <c r="D32">
        <v>3</v>
      </c>
      <c r="E32">
        <v>2</v>
      </c>
      <c r="G32" t="s">
        <v>416</v>
      </c>
      <c r="H32" t="s">
        <v>382</v>
      </c>
      <c r="I32">
        <f t="shared" si="0"/>
        <v>2</v>
      </c>
      <c r="J32">
        <f t="shared" si="1"/>
        <v>48</v>
      </c>
    </row>
    <row r="33" spans="1:10" x14ac:dyDescent="0.55000000000000004">
      <c r="A33" t="s">
        <v>65</v>
      </c>
      <c r="B33" t="s">
        <v>66</v>
      </c>
      <c r="C33">
        <v>0</v>
      </c>
      <c r="D33">
        <v>2</v>
      </c>
      <c r="E33">
        <v>1</v>
      </c>
      <c r="G33" t="s">
        <v>245</v>
      </c>
      <c r="H33" t="s">
        <v>382</v>
      </c>
      <c r="I33">
        <f t="shared" si="0"/>
        <v>1</v>
      </c>
      <c r="J33">
        <f t="shared" si="1"/>
        <v>49</v>
      </c>
    </row>
    <row r="34" spans="1:10" x14ac:dyDescent="0.55000000000000004">
      <c r="A34" t="s">
        <v>67</v>
      </c>
      <c r="B34" t="s">
        <v>68</v>
      </c>
      <c r="C34">
        <v>2</v>
      </c>
      <c r="D34">
        <v>3</v>
      </c>
      <c r="E34">
        <v>4</v>
      </c>
      <c r="F34" t="s">
        <v>417</v>
      </c>
      <c r="G34" t="s">
        <v>418</v>
      </c>
      <c r="H34" t="s">
        <v>396</v>
      </c>
      <c r="I34">
        <f t="shared" si="0"/>
        <v>2</v>
      </c>
      <c r="J34">
        <f t="shared" si="1"/>
        <v>46</v>
      </c>
    </row>
    <row r="35" spans="1:10" x14ac:dyDescent="0.55000000000000004">
      <c r="A35" t="s">
        <v>69</v>
      </c>
      <c r="B35" t="s">
        <v>70</v>
      </c>
      <c r="C35">
        <v>1</v>
      </c>
      <c r="D35">
        <v>2</v>
      </c>
      <c r="E35">
        <v>3</v>
      </c>
      <c r="F35" t="s">
        <v>264</v>
      </c>
      <c r="G35" t="s">
        <v>419</v>
      </c>
      <c r="H35" t="s">
        <v>396</v>
      </c>
      <c r="I35">
        <f t="shared" si="0"/>
        <v>2</v>
      </c>
      <c r="J35">
        <f t="shared" si="1"/>
        <v>47</v>
      </c>
    </row>
    <row r="36" spans="1:10" x14ac:dyDescent="0.55000000000000004">
      <c r="A36" t="s">
        <v>71</v>
      </c>
      <c r="B36" t="s">
        <v>72</v>
      </c>
      <c r="C36">
        <v>1</v>
      </c>
      <c r="D36">
        <v>3</v>
      </c>
      <c r="E36">
        <v>1</v>
      </c>
      <c r="F36" t="s">
        <v>336</v>
      </c>
      <c r="G36" t="s">
        <v>336</v>
      </c>
      <c r="H36" t="s">
        <v>392</v>
      </c>
      <c r="I36">
        <f t="shared" si="0"/>
        <v>0</v>
      </c>
      <c r="J36">
        <f t="shared" si="1"/>
        <v>49</v>
      </c>
    </row>
    <row r="37" spans="1:10" x14ac:dyDescent="0.55000000000000004">
      <c r="A37" t="s">
        <v>73</v>
      </c>
      <c r="B37" t="s">
        <v>74</v>
      </c>
      <c r="C37">
        <v>0</v>
      </c>
      <c r="D37">
        <v>2</v>
      </c>
      <c r="E37">
        <v>5</v>
      </c>
      <c r="G37" t="s">
        <v>420</v>
      </c>
      <c r="H37" t="s">
        <v>382</v>
      </c>
      <c r="I37">
        <f t="shared" si="0"/>
        <v>5</v>
      </c>
      <c r="J37">
        <f t="shared" si="1"/>
        <v>45</v>
      </c>
    </row>
    <row r="38" spans="1:10" x14ac:dyDescent="0.55000000000000004">
      <c r="A38" t="s">
        <v>75</v>
      </c>
      <c r="B38" t="s">
        <v>76</v>
      </c>
      <c r="C38">
        <v>2</v>
      </c>
      <c r="D38">
        <v>4</v>
      </c>
      <c r="E38">
        <v>4</v>
      </c>
      <c r="F38" t="s">
        <v>421</v>
      </c>
      <c r="G38" t="s">
        <v>422</v>
      </c>
      <c r="H38" t="s">
        <v>396</v>
      </c>
      <c r="I38">
        <f t="shared" si="0"/>
        <v>2</v>
      </c>
      <c r="J38">
        <f t="shared" si="1"/>
        <v>46</v>
      </c>
    </row>
    <row r="39" spans="1:10" x14ac:dyDescent="0.55000000000000004">
      <c r="A39" t="s">
        <v>77</v>
      </c>
      <c r="B39" t="s">
        <v>78</v>
      </c>
      <c r="C39">
        <v>2</v>
      </c>
      <c r="D39">
        <v>3</v>
      </c>
      <c r="E39">
        <v>5</v>
      </c>
      <c r="F39" t="s">
        <v>423</v>
      </c>
      <c r="G39" t="s">
        <v>424</v>
      </c>
      <c r="H39" t="s">
        <v>396</v>
      </c>
      <c r="I39">
        <f t="shared" si="0"/>
        <v>3</v>
      </c>
      <c r="J39">
        <f t="shared" si="1"/>
        <v>45</v>
      </c>
    </row>
    <row r="40" spans="1:10" x14ac:dyDescent="0.55000000000000004">
      <c r="A40" t="s">
        <v>79</v>
      </c>
      <c r="B40" t="s">
        <v>80</v>
      </c>
      <c r="C40">
        <v>1</v>
      </c>
      <c r="D40">
        <v>5</v>
      </c>
      <c r="E40">
        <v>5</v>
      </c>
      <c r="F40" t="s">
        <v>204</v>
      </c>
      <c r="G40" t="s">
        <v>425</v>
      </c>
      <c r="H40" t="s">
        <v>392</v>
      </c>
      <c r="I40">
        <f t="shared" si="0"/>
        <v>4</v>
      </c>
      <c r="J40">
        <f t="shared" si="1"/>
        <v>45</v>
      </c>
    </row>
    <row r="41" spans="1:10" x14ac:dyDescent="0.55000000000000004">
      <c r="A41" t="s">
        <v>81</v>
      </c>
      <c r="B41" t="s">
        <v>82</v>
      </c>
      <c r="C41">
        <v>0</v>
      </c>
      <c r="D41">
        <v>4</v>
      </c>
      <c r="E41">
        <v>4</v>
      </c>
      <c r="G41" t="s">
        <v>426</v>
      </c>
      <c r="H41" t="s">
        <v>382</v>
      </c>
      <c r="I41">
        <f t="shared" si="0"/>
        <v>4</v>
      </c>
      <c r="J41">
        <f t="shared" si="1"/>
        <v>46</v>
      </c>
    </row>
    <row r="42" spans="1:10" x14ac:dyDescent="0.55000000000000004">
      <c r="A42" t="s">
        <v>83</v>
      </c>
      <c r="B42" t="s">
        <v>84</v>
      </c>
      <c r="C42">
        <v>1</v>
      </c>
      <c r="D42">
        <v>5</v>
      </c>
      <c r="E42">
        <v>4</v>
      </c>
      <c r="F42" t="s">
        <v>264</v>
      </c>
      <c r="G42" t="s">
        <v>427</v>
      </c>
      <c r="H42" t="s">
        <v>392</v>
      </c>
      <c r="I42">
        <f t="shared" si="0"/>
        <v>3</v>
      </c>
      <c r="J42">
        <f t="shared" si="1"/>
        <v>46</v>
      </c>
    </row>
    <row r="43" spans="1:10" x14ac:dyDescent="0.55000000000000004">
      <c r="A43" t="s">
        <v>85</v>
      </c>
      <c r="B43" t="s">
        <v>86</v>
      </c>
      <c r="C43">
        <v>2</v>
      </c>
      <c r="D43">
        <v>5</v>
      </c>
      <c r="E43">
        <v>4</v>
      </c>
      <c r="F43" t="s">
        <v>278</v>
      </c>
      <c r="G43" t="s">
        <v>428</v>
      </c>
      <c r="H43" t="s">
        <v>392</v>
      </c>
      <c r="I43">
        <f t="shared" si="0"/>
        <v>2</v>
      </c>
      <c r="J43">
        <f t="shared" si="1"/>
        <v>46</v>
      </c>
    </row>
    <row r="44" spans="1:10" x14ac:dyDescent="0.55000000000000004">
      <c r="A44" t="s">
        <v>87</v>
      </c>
      <c r="B44" t="s">
        <v>88</v>
      </c>
      <c r="C44">
        <v>1</v>
      </c>
      <c r="D44">
        <v>3</v>
      </c>
      <c r="E44">
        <v>6</v>
      </c>
      <c r="F44" t="s">
        <v>214</v>
      </c>
      <c r="G44" t="s">
        <v>429</v>
      </c>
      <c r="H44" t="s">
        <v>392</v>
      </c>
      <c r="I44">
        <f t="shared" si="0"/>
        <v>5</v>
      </c>
      <c r="J44">
        <f t="shared" si="1"/>
        <v>44</v>
      </c>
    </row>
    <row r="45" spans="1:10" x14ac:dyDescent="0.55000000000000004">
      <c r="A45" t="s">
        <v>89</v>
      </c>
      <c r="B45" t="s">
        <v>90</v>
      </c>
      <c r="C45">
        <v>0</v>
      </c>
      <c r="D45">
        <v>2</v>
      </c>
      <c r="E45">
        <v>0</v>
      </c>
      <c r="H45" t="s">
        <v>382</v>
      </c>
      <c r="I45">
        <f t="shared" si="0"/>
        <v>0</v>
      </c>
      <c r="J45">
        <f t="shared" si="1"/>
        <v>50</v>
      </c>
    </row>
    <row r="46" spans="1:10" x14ac:dyDescent="0.55000000000000004">
      <c r="A46" t="s">
        <v>91</v>
      </c>
      <c r="B46" t="s">
        <v>92</v>
      </c>
      <c r="C46">
        <v>0</v>
      </c>
      <c r="D46">
        <v>2</v>
      </c>
      <c r="E46">
        <v>1</v>
      </c>
      <c r="G46" t="s">
        <v>224</v>
      </c>
      <c r="H46" t="s">
        <v>382</v>
      </c>
      <c r="I46">
        <f t="shared" si="0"/>
        <v>1</v>
      </c>
      <c r="J46">
        <f t="shared" si="1"/>
        <v>49</v>
      </c>
    </row>
    <row r="47" spans="1:10" x14ac:dyDescent="0.55000000000000004">
      <c r="A47" t="s">
        <v>93</v>
      </c>
      <c r="B47" t="s">
        <v>94</v>
      </c>
      <c r="C47">
        <v>1</v>
      </c>
      <c r="D47">
        <v>5</v>
      </c>
      <c r="E47">
        <v>5</v>
      </c>
      <c r="F47" t="s">
        <v>430</v>
      </c>
      <c r="G47" t="s">
        <v>431</v>
      </c>
      <c r="H47" t="s">
        <v>392</v>
      </c>
      <c r="I47">
        <f t="shared" si="0"/>
        <v>4</v>
      </c>
      <c r="J47">
        <f t="shared" si="1"/>
        <v>45</v>
      </c>
    </row>
    <row r="48" spans="1:10" x14ac:dyDescent="0.55000000000000004">
      <c r="A48" t="s">
        <v>95</v>
      </c>
      <c r="B48" t="s">
        <v>96</v>
      </c>
      <c r="C48">
        <v>1</v>
      </c>
      <c r="D48">
        <v>3</v>
      </c>
      <c r="E48">
        <v>3</v>
      </c>
      <c r="F48" t="s">
        <v>312</v>
      </c>
      <c r="G48" t="s">
        <v>432</v>
      </c>
      <c r="H48" t="s">
        <v>392</v>
      </c>
      <c r="I48">
        <f t="shared" si="0"/>
        <v>2</v>
      </c>
      <c r="J48">
        <f t="shared" si="1"/>
        <v>47</v>
      </c>
    </row>
    <row r="49" spans="1:10" x14ac:dyDescent="0.55000000000000004">
      <c r="A49" t="s">
        <v>97</v>
      </c>
      <c r="B49" t="s">
        <v>98</v>
      </c>
      <c r="C49">
        <v>1</v>
      </c>
      <c r="D49">
        <v>3</v>
      </c>
      <c r="E49">
        <v>3</v>
      </c>
      <c r="F49" t="s">
        <v>433</v>
      </c>
      <c r="G49" t="s">
        <v>434</v>
      </c>
      <c r="H49" t="s">
        <v>392</v>
      </c>
      <c r="I49">
        <f t="shared" si="0"/>
        <v>2</v>
      </c>
      <c r="J49">
        <f t="shared" si="1"/>
        <v>47</v>
      </c>
    </row>
    <row r="50" spans="1:10" x14ac:dyDescent="0.55000000000000004">
      <c r="A50" t="s">
        <v>99</v>
      </c>
      <c r="B50" t="s">
        <v>100</v>
      </c>
      <c r="C50">
        <v>1</v>
      </c>
      <c r="D50">
        <v>5</v>
      </c>
      <c r="E50">
        <v>4</v>
      </c>
      <c r="F50" t="s">
        <v>249</v>
      </c>
      <c r="G50" t="s">
        <v>435</v>
      </c>
      <c r="H50" t="s">
        <v>392</v>
      </c>
      <c r="I50">
        <f t="shared" si="0"/>
        <v>3</v>
      </c>
      <c r="J50">
        <f t="shared" si="1"/>
        <v>46</v>
      </c>
    </row>
    <row r="51" spans="1:10" x14ac:dyDescent="0.55000000000000004">
      <c r="A51" t="s">
        <v>101</v>
      </c>
      <c r="B51" t="s">
        <v>102</v>
      </c>
      <c r="C51">
        <v>1</v>
      </c>
      <c r="D51">
        <v>5</v>
      </c>
      <c r="E51">
        <v>3</v>
      </c>
      <c r="F51" t="s">
        <v>249</v>
      </c>
      <c r="G51" t="s">
        <v>436</v>
      </c>
      <c r="H51" t="s">
        <v>392</v>
      </c>
      <c r="I51">
        <f t="shared" si="0"/>
        <v>2</v>
      </c>
      <c r="J51">
        <f t="shared" si="1"/>
        <v>47</v>
      </c>
    </row>
    <row r="52" spans="1:10" x14ac:dyDescent="0.55000000000000004">
      <c r="A52" t="s">
        <v>103</v>
      </c>
      <c r="B52" t="s">
        <v>104</v>
      </c>
      <c r="C52">
        <v>1</v>
      </c>
      <c r="D52">
        <v>2</v>
      </c>
      <c r="E52">
        <v>4</v>
      </c>
      <c r="F52" t="s">
        <v>204</v>
      </c>
      <c r="G52" t="s">
        <v>437</v>
      </c>
      <c r="H52" t="s">
        <v>396</v>
      </c>
      <c r="I52">
        <f t="shared" si="0"/>
        <v>3</v>
      </c>
      <c r="J52">
        <f t="shared" si="1"/>
        <v>46</v>
      </c>
    </row>
    <row r="53" spans="1:10" x14ac:dyDescent="0.55000000000000004">
      <c r="A53" t="s">
        <v>105</v>
      </c>
      <c r="B53" t="s">
        <v>92</v>
      </c>
      <c r="C53">
        <v>0</v>
      </c>
      <c r="D53">
        <v>2</v>
      </c>
      <c r="E53">
        <v>1</v>
      </c>
      <c r="G53" t="s">
        <v>224</v>
      </c>
      <c r="H53" t="s">
        <v>382</v>
      </c>
      <c r="I53">
        <f t="shared" si="0"/>
        <v>1</v>
      </c>
      <c r="J53">
        <f t="shared" si="1"/>
        <v>49</v>
      </c>
    </row>
    <row r="54" spans="1:10" x14ac:dyDescent="0.55000000000000004">
      <c r="A54" t="s">
        <v>106</v>
      </c>
      <c r="B54" t="s">
        <v>107</v>
      </c>
      <c r="C54">
        <v>2</v>
      </c>
      <c r="D54">
        <v>3</v>
      </c>
      <c r="E54">
        <v>3</v>
      </c>
      <c r="F54" t="s">
        <v>438</v>
      </c>
      <c r="G54" t="s">
        <v>439</v>
      </c>
      <c r="H54" t="s">
        <v>396</v>
      </c>
      <c r="I54">
        <f t="shared" si="0"/>
        <v>1</v>
      </c>
      <c r="J54">
        <f t="shared" si="1"/>
        <v>47</v>
      </c>
    </row>
    <row r="55" spans="1:10" x14ac:dyDescent="0.55000000000000004">
      <c r="A55" t="s">
        <v>108</v>
      </c>
      <c r="B55" t="s">
        <v>109</v>
      </c>
      <c r="C55">
        <v>1</v>
      </c>
      <c r="D55">
        <v>2</v>
      </c>
      <c r="E55">
        <v>3</v>
      </c>
      <c r="F55" t="s">
        <v>249</v>
      </c>
      <c r="G55" t="s">
        <v>440</v>
      </c>
      <c r="H55" t="s">
        <v>396</v>
      </c>
      <c r="I55">
        <f t="shared" si="0"/>
        <v>2</v>
      </c>
      <c r="J55">
        <f t="shared" si="1"/>
        <v>47</v>
      </c>
    </row>
    <row r="56" spans="1:10" x14ac:dyDescent="0.55000000000000004">
      <c r="A56" t="s">
        <v>110</v>
      </c>
      <c r="B56" t="s">
        <v>111</v>
      </c>
      <c r="C56">
        <v>1</v>
      </c>
      <c r="D56">
        <v>4</v>
      </c>
      <c r="E56">
        <v>5</v>
      </c>
      <c r="F56" t="s">
        <v>214</v>
      </c>
      <c r="G56" t="s">
        <v>398</v>
      </c>
      <c r="H56" t="s">
        <v>392</v>
      </c>
      <c r="I56">
        <f t="shared" si="0"/>
        <v>4</v>
      </c>
      <c r="J56">
        <f t="shared" si="1"/>
        <v>45</v>
      </c>
    </row>
    <row r="57" spans="1:10" x14ac:dyDescent="0.55000000000000004">
      <c r="A57" t="s">
        <v>112</v>
      </c>
      <c r="B57" t="s">
        <v>113</v>
      </c>
      <c r="C57">
        <v>0</v>
      </c>
      <c r="D57">
        <v>3</v>
      </c>
      <c r="E57">
        <v>1</v>
      </c>
      <c r="G57" t="s">
        <v>224</v>
      </c>
      <c r="H57" t="s">
        <v>382</v>
      </c>
      <c r="I57">
        <f t="shared" si="0"/>
        <v>1</v>
      </c>
      <c r="J57">
        <f t="shared" si="1"/>
        <v>49</v>
      </c>
    </row>
    <row r="58" spans="1:10" x14ac:dyDescent="0.55000000000000004">
      <c r="A58" t="s">
        <v>114</v>
      </c>
      <c r="B58" t="s">
        <v>115</v>
      </c>
      <c r="C58">
        <v>2</v>
      </c>
      <c r="D58">
        <v>5</v>
      </c>
      <c r="E58">
        <v>3</v>
      </c>
      <c r="F58" t="s">
        <v>304</v>
      </c>
      <c r="G58" t="s">
        <v>313</v>
      </c>
      <c r="H58" t="s">
        <v>392</v>
      </c>
      <c r="I58">
        <f t="shared" si="0"/>
        <v>1</v>
      </c>
      <c r="J58">
        <f t="shared" si="1"/>
        <v>47</v>
      </c>
    </row>
    <row r="59" spans="1:10" x14ac:dyDescent="0.55000000000000004">
      <c r="A59" t="s">
        <v>116</v>
      </c>
      <c r="B59" t="s">
        <v>117</v>
      </c>
      <c r="C59">
        <v>1</v>
      </c>
      <c r="D59">
        <v>3</v>
      </c>
      <c r="E59">
        <v>1</v>
      </c>
      <c r="F59" t="s">
        <v>264</v>
      </c>
      <c r="G59" t="s">
        <v>264</v>
      </c>
      <c r="H59" t="s">
        <v>392</v>
      </c>
      <c r="I59">
        <f t="shared" si="0"/>
        <v>0</v>
      </c>
      <c r="J59">
        <f t="shared" si="1"/>
        <v>49</v>
      </c>
    </row>
    <row r="60" spans="1:10" x14ac:dyDescent="0.55000000000000004">
      <c r="A60" t="s">
        <v>118</v>
      </c>
      <c r="B60" t="s">
        <v>119</v>
      </c>
      <c r="C60">
        <v>0</v>
      </c>
      <c r="D60">
        <v>3</v>
      </c>
      <c r="E60">
        <v>2</v>
      </c>
      <c r="G60" t="s">
        <v>416</v>
      </c>
      <c r="H60" t="s">
        <v>382</v>
      </c>
      <c r="I60">
        <f t="shared" si="0"/>
        <v>2</v>
      </c>
      <c r="J60">
        <f t="shared" si="1"/>
        <v>48</v>
      </c>
    </row>
    <row r="61" spans="1:10" x14ac:dyDescent="0.55000000000000004">
      <c r="A61" t="s">
        <v>120</v>
      </c>
      <c r="B61" t="s">
        <v>121</v>
      </c>
      <c r="C61">
        <v>1</v>
      </c>
      <c r="D61">
        <v>2</v>
      </c>
      <c r="E61">
        <v>4</v>
      </c>
      <c r="F61" t="s">
        <v>249</v>
      </c>
      <c r="G61" t="s">
        <v>441</v>
      </c>
      <c r="H61" t="s">
        <v>396</v>
      </c>
      <c r="I61">
        <f t="shared" si="0"/>
        <v>3</v>
      </c>
      <c r="J61">
        <f t="shared" si="1"/>
        <v>46</v>
      </c>
    </row>
    <row r="62" spans="1:10" x14ac:dyDescent="0.55000000000000004">
      <c r="A62" t="s">
        <v>122</v>
      </c>
      <c r="B62" t="s">
        <v>123</v>
      </c>
      <c r="C62">
        <v>0</v>
      </c>
      <c r="D62">
        <v>2</v>
      </c>
      <c r="E62">
        <v>1</v>
      </c>
      <c r="G62" t="s">
        <v>245</v>
      </c>
      <c r="H62" t="s">
        <v>382</v>
      </c>
      <c r="I62">
        <f t="shared" si="0"/>
        <v>1</v>
      </c>
      <c r="J62">
        <f t="shared" si="1"/>
        <v>49</v>
      </c>
    </row>
    <row r="63" spans="1:10" x14ac:dyDescent="0.55000000000000004">
      <c r="A63" t="s">
        <v>124</v>
      </c>
      <c r="B63" t="s">
        <v>125</v>
      </c>
      <c r="C63">
        <v>1</v>
      </c>
      <c r="D63">
        <v>2</v>
      </c>
      <c r="E63">
        <v>5</v>
      </c>
      <c r="F63" t="s">
        <v>214</v>
      </c>
      <c r="G63" t="s">
        <v>398</v>
      </c>
      <c r="H63" t="s">
        <v>396</v>
      </c>
      <c r="I63">
        <f t="shared" si="0"/>
        <v>4</v>
      </c>
      <c r="J63">
        <f t="shared" si="1"/>
        <v>45</v>
      </c>
    </row>
    <row r="64" spans="1:10" x14ac:dyDescent="0.55000000000000004">
      <c r="A64" t="s">
        <v>126</v>
      </c>
      <c r="B64" t="s">
        <v>127</v>
      </c>
      <c r="C64">
        <v>1</v>
      </c>
      <c r="D64">
        <v>2</v>
      </c>
      <c r="E64">
        <v>2</v>
      </c>
      <c r="F64" t="s">
        <v>312</v>
      </c>
      <c r="G64" t="s">
        <v>442</v>
      </c>
      <c r="H64" t="s">
        <v>396</v>
      </c>
      <c r="I64">
        <f t="shared" si="0"/>
        <v>1</v>
      </c>
      <c r="J64">
        <f t="shared" si="1"/>
        <v>48</v>
      </c>
    </row>
    <row r="65" spans="1:10" x14ac:dyDescent="0.55000000000000004">
      <c r="A65" t="s">
        <v>128</v>
      </c>
      <c r="B65" t="s">
        <v>129</v>
      </c>
      <c r="C65">
        <v>0</v>
      </c>
      <c r="D65">
        <v>4</v>
      </c>
      <c r="E65">
        <v>1</v>
      </c>
      <c r="G65" t="s">
        <v>224</v>
      </c>
      <c r="H65" t="s">
        <v>382</v>
      </c>
      <c r="I65">
        <f t="shared" si="0"/>
        <v>1</v>
      </c>
      <c r="J65">
        <f t="shared" si="1"/>
        <v>49</v>
      </c>
    </row>
    <row r="66" spans="1:10" x14ac:dyDescent="0.55000000000000004">
      <c r="A66" t="s">
        <v>130</v>
      </c>
      <c r="B66" t="s">
        <v>131</v>
      </c>
      <c r="C66">
        <v>2</v>
      </c>
      <c r="D66">
        <v>2</v>
      </c>
      <c r="E66">
        <v>4</v>
      </c>
      <c r="F66" t="s">
        <v>131</v>
      </c>
      <c r="G66" t="s">
        <v>443</v>
      </c>
      <c r="H66" t="s">
        <v>385</v>
      </c>
      <c r="I66">
        <f t="shared" si="0"/>
        <v>2</v>
      </c>
      <c r="J66">
        <f t="shared" si="1"/>
        <v>46</v>
      </c>
    </row>
    <row r="67" spans="1:10" x14ac:dyDescent="0.55000000000000004">
      <c r="A67" t="s">
        <v>132</v>
      </c>
      <c r="B67" t="s">
        <v>133</v>
      </c>
      <c r="C67">
        <v>2</v>
      </c>
      <c r="D67">
        <v>3</v>
      </c>
      <c r="E67">
        <v>4</v>
      </c>
      <c r="F67" t="s">
        <v>444</v>
      </c>
      <c r="G67" t="s">
        <v>445</v>
      </c>
      <c r="H67" t="s">
        <v>396</v>
      </c>
      <c r="I67">
        <f t="shared" ref="I67:I101" si="2">E67-C67</f>
        <v>2</v>
      </c>
      <c r="J67">
        <f t="shared" ref="J67:J101" si="3">50-E67</f>
        <v>46</v>
      </c>
    </row>
    <row r="68" spans="1:10" x14ac:dyDescent="0.55000000000000004">
      <c r="A68" t="s">
        <v>134</v>
      </c>
      <c r="B68" t="s">
        <v>135</v>
      </c>
      <c r="C68">
        <v>1</v>
      </c>
      <c r="D68">
        <v>3</v>
      </c>
      <c r="E68">
        <v>4</v>
      </c>
      <c r="F68" t="s">
        <v>357</v>
      </c>
      <c r="G68" t="s">
        <v>446</v>
      </c>
      <c r="H68" t="s">
        <v>392</v>
      </c>
      <c r="I68">
        <f t="shared" si="2"/>
        <v>3</v>
      </c>
      <c r="J68">
        <f t="shared" si="3"/>
        <v>46</v>
      </c>
    </row>
    <row r="69" spans="1:10" x14ac:dyDescent="0.55000000000000004">
      <c r="A69" t="s">
        <v>136</v>
      </c>
      <c r="B69" t="s">
        <v>137</v>
      </c>
      <c r="C69">
        <v>1</v>
      </c>
      <c r="D69">
        <v>4</v>
      </c>
      <c r="E69">
        <v>3</v>
      </c>
      <c r="F69" t="s">
        <v>204</v>
      </c>
      <c r="G69" t="s">
        <v>447</v>
      </c>
      <c r="H69" t="s">
        <v>392</v>
      </c>
      <c r="I69">
        <f t="shared" si="2"/>
        <v>2</v>
      </c>
      <c r="J69">
        <f t="shared" si="3"/>
        <v>47</v>
      </c>
    </row>
    <row r="70" spans="1:10" x14ac:dyDescent="0.55000000000000004">
      <c r="A70" t="s">
        <v>138</v>
      </c>
      <c r="B70" t="s">
        <v>139</v>
      </c>
      <c r="C70">
        <v>0</v>
      </c>
      <c r="D70">
        <v>3</v>
      </c>
      <c r="E70">
        <v>2</v>
      </c>
      <c r="G70" t="s">
        <v>416</v>
      </c>
      <c r="H70" t="s">
        <v>382</v>
      </c>
      <c r="I70">
        <f t="shared" si="2"/>
        <v>2</v>
      </c>
      <c r="J70">
        <f t="shared" si="3"/>
        <v>48</v>
      </c>
    </row>
    <row r="71" spans="1:10" x14ac:dyDescent="0.55000000000000004">
      <c r="A71" t="s">
        <v>140</v>
      </c>
      <c r="B71" t="s">
        <v>141</v>
      </c>
      <c r="C71">
        <v>2</v>
      </c>
      <c r="D71">
        <v>5</v>
      </c>
      <c r="E71">
        <v>5</v>
      </c>
      <c r="F71" t="s">
        <v>448</v>
      </c>
      <c r="G71" t="s">
        <v>449</v>
      </c>
      <c r="H71" t="s">
        <v>392</v>
      </c>
      <c r="I71">
        <f t="shared" si="2"/>
        <v>3</v>
      </c>
      <c r="J71">
        <f t="shared" si="3"/>
        <v>45</v>
      </c>
    </row>
    <row r="72" spans="1:10" x14ac:dyDescent="0.55000000000000004">
      <c r="A72" t="s">
        <v>142</v>
      </c>
      <c r="B72" t="s">
        <v>143</v>
      </c>
      <c r="C72">
        <v>0</v>
      </c>
      <c r="D72">
        <v>4</v>
      </c>
      <c r="E72">
        <v>2</v>
      </c>
      <c r="G72" t="s">
        <v>368</v>
      </c>
      <c r="H72" t="s">
        <v>382</v>
      </c>
      <c r="I72">
        <f t="shared" si="2"/>
        <v>2</v>
      </c>
      <c r="J72">
        <f t="shared" si="3"/>
        <v>48</v>
      </c>
    </row>
    <row r="73" spans="1:10" x14ac:dyDescent="0.55000000000000004">
      <c r="A73" t="s">
        <v>144</v>
      </c>
      <c r="B73" t="s">
        <v>145</v>
      </c>
      <c r="C73">
        <v>0</v>
      </c>
      <c r="D73">
        <v>4</v>
      </c>
      <c r="E73">
        <v>2</v>
      </c>
      <c r="G73" t="s">
        <v>368</v>
      </c>
      <c r="H73" t="s">
        <v>382</v>
      </c>
      <c r="I73">
        <f t="shared" si="2"/>
        <v>2</v>
      </c>
      <c r="J73">
        <f t="shared" si="3"/>
        <v>48</v>
      </c>
    </row>
    <row r="74" spans="1:10" x14ac:dyDescent="0.55000000000000004">
      <c r="A74" t="s">
        <v>146</v>
      </c>
      <c r="B74" t="s">
        <v>147</v>
      </c>
      <c r="C74">
        <v>0</v>
      </c>
      <c r="D74">
        <v>3</v>
      </c>
      <c r="E74">
        <v>2</v>
      </c>
      <c r="G74" t="s">
        <v>416</v>
      </c>
      <c r="H74" t="s">
        <v>382</v>
      </c>
      <c r="I74">
        <f t="shared" si="2"/>
        <v>2</v>
      </c>
      <c r="J74">
        <f t="shared" si="3"/>
        <v>48</v>
      </c>
    </row>
    <row r="75" spans="1:10" x14ac:dyDescent="0.55000000000000004">
      <c r="A75" t="s">
        <v>148</v>
      </c>
      <c r="B75" t="s">
        <v>149</v>
      </c>
      <c r="C75">
        <v>0</v>
      </c>
      <c r="D75">
        <v>2</v>
      </c>
      <c r="E75">
        <v>3</v>
      </c>
      <c r="G75" t="s">
        <v>432</v>
      </c>
      <c r="H75" t="s">
        <v>382</v>
      </c>
      <c r="I75">
        <f t="shared" si="2"/>
        <v>3</v>
      </c>
      <c r="J75">
        <f t="shared" si="3"/>
        <v>47</v>
      </c>
    </row>
    <row r="76" spans="1:10" x14ac:dyDescent="0.55000000000000004">
      <c r="A76" t="s">
        <v>150</v>
      </c>
      <c r="B76" t="s">
        <v>151</v>
      </c>
      <c r="C76">
        <v>2</v>
      </c>
      <c r="D76">
        <v>4</v>
      </c>
      <c r="E76">
        <v>5</v>
      </c>
      <c r="F76" t="s">
        <v>450</v>
      </c>
      <c r="G76" t="s">
        <v>451</v>
      </c>
      <c r="H76" t="s">
        <v>396</v>
      </c>
      <c r="I76">
        <f t="shared" si="2"/>
        <v>3</v>
      </c>
      <c r="J76">
        <f t="shared" si="3"/>
        <v>45</v>
      </c>
    </row>
    <row r="77" spans="1:10" x14ac:dyDescent="0.55000000000000004">
      <c r="A77" t="s">
        <v>152</v>
      </c>
      <c r="B77" t="s">
        <v>153</v>
      </c>
      <c r="C77">
        <v>4</v>
      </c>
      <c r="D77">
        <v>5</v>
      </c>
      <c r="E77">
        <v>8</v>
      </c>
      <c r="F77" t="s">
        <v>452</v>
      </c>
      <c r="G77" t="s">
        <v>453</v>
      </c>
      <c r="H77" t="s">
        <v>396</v>
      </c>
      <c r="I77">
        <f t="shared" si="2"/>
        <v>4</v>
      </c>
      <c r="J77">
        <f t="shared" si="3"/>
        <v>42</v>
      </c>
    </row>
    <row r="78" spans="1:10" x14ac:dyDescent="0.55000000000000004">
      <c r="A78" t="s">
        <v>154</v>
      </c>
      <c r="B78" t="s">
        <v>155</v>
      </c>
      <c r="C78">
        <v>1</v>
      </c>
      <c r="D78">
        <v>2</v>
      </c>
      <c r="E78">
        <v>1</v>
      </c>
      <c r="F78" t="s">
        <v>336</v>
      </c>
      <c r="G78" t="s">
        <v>336</v>
      </c>
      <c r="H78" t="s">
        <v>396</v>
      </c>
      <c r="I78">
        <f t="shared" si="2"/>
        <v>0</v>
      </c>
      <c r="J78">
        <f t="shared" si="3"/>
        <v>49</v>
      </c>
    </row>
    <row r="79" spans="1:10" x14ac:dyDescent="0.55000000000000004">
      <c r="A79" t="s">
        <v>156</v>
      </c>
      <c r="B79" t="s">
        <v>157</v>
      </c>
      <c r="C79">
        <v>1</v>
      </c>
      <c r="D79">
        <v>5</v>
      </c>
      <c r="E79">
        <v>2</v>
      </c>
      <c r="F79" t="s">
        <v>336</v>
      </c>
      <c r="G79" t="s">
        <v>368</v>
      </c>
      <c r="H79" t="s">
        <v>392</v>
      </c>
      <c r="I79">
        <f t="shared" si="2"/>
        <v>1</v>
      </c>
      <c r="J79">
        <f t="shared" si="3"/>
        <v>48</v>
      </c>
    </row>
    <row r="80" spans="1:10" x14ac:dyDescent="0.55000000000000004">
      <c r="A80" t="s">
        <v>158</v>
      </c>
      <c r="B80" t="s">
        <v>159</v>
      </c>
      <c r="C80">
        <v>1</v>
      </c>
      <c r="D80">
        <v>5</v>
      </c>
      <c r="E80">
        <v>4</v>
      </c>
      <c r="F80" t="s">
        <v>357</v>
      </c>
      <c r="G80" t="s">
        <v>445</v>
      </c>
      <c r="H80" t="s">
        <v>392</v>
      </c>
      <c r="I80">
        <f t="shared" si="2"/>
        <v>3</v>
      </c>
      <c r="J80">
        <f t="shared" si="3"/>
        <v>46</v>
      </c>
    </row>
    <row r="81" spans="1:10" x14ac:dyDescent="0.55000000000000004">
      <c r="A81" t="s">
        <v>160</v>
      </c>
      <c r="B81" t="s">
        <v>161</v>
      </c>
      <c r="C81">
        <v>2</v>
      </c>
      <c r="D81">
        <v>4</v>
      </c>
      <c r="E81">
        <v>3</v>
      </c>
      <c r="F81" t="s">
        <v>281</v>
      </c>
      <c r="G81" t="s">
        <v>454</v>
      </c>
      <c r="H81" t="s">
        <v>396</v>
      </c>
      <c r="I81">
        <f t="shared" si="2"/>
        <v>1</v>
      </c>
      <c r="J81">
        <f t="shared" si="3"/>
        <v>47</v>
      </c>
    </row>
    <row r="82" spans="1:10" x14ac:dyDescent="0.55000000000000004">
      <c r="A82" t="s">
        <v>162</v>
      </c>
      <c r="B82" t="s">
        <v>163</v>
      </c>
      <c r="C82">
        <v>1</v>
      </c>
      <c r="D82">
        <v>2</v>
      </c>
      <c r="E82">
        <v>3</v>
      </c>
      <c r="F82" t="s">
        <v>455</v>
      </c>
      <c r="G82" t="s">
        <v>393</v>
      </c>
      <c r="H82" t="s">
        <v>396</v>
      </c>
      <c r="I82">
        <f t="shared" si="2"/>
        <v>2</v>
      </c>
      <c r="J82">
        <f t="shared" si="3"/>
        <v>47</v>
      </c>
    </row>
    <row r="83" spans="1:10" x14ac:dyDescent="0.55000000000000004">
      <c r="A83" t="s">
        <v>164</v>
      </c>
      <c r="B83" t="s">
        <v>165</v>
      </c>
      <c r="C83">
        <v>1</v>
      </c>
      <c r="D83">
        <v>5</v>
      </c>
      <c r="E83">
        <v>4</v>
      </c>
      <c r="F83" t="s">
        <v>433</v>
      </c>
      <c r="G83" t="s">
        <v>456</v>
      </c>
      <c r="H83" t="s">
        <v>392</v>
      </c>
      <c r="I83">
        <f t="shared" si="2"/>
        <v>3</v>
      </c>
      <c r="J83">
        <f t="shared" si="3"/>
        <v>46</v>
      </c>
    </row>
    <row r="84" spans="1:10" x14ac:dyDescent="0.55000000000000004">
      <c r="A84" t="s">
        <v>166</v>
      </c>
      <c r="B84" t="s">
        <v>167</v>
      </c>
      <c r="C84">
        <v>0</v>
      </c>
      <c r="D84">
        <v>2</v>
      </c>
      <c r="E84">
        <v>1</v>
      </c>
      <c r="G84" t="s">
        <v>224</v>
      </c>
      <c r="H84" t="s">
        <v>382</v>
      </c>
      <c r="I84">
        <f t="shared" si="2"/>
        <v>1</v>
      </c>
      <c r="J84">
        <f t="shared" si="3"/>
        <v>49</v>
      </c>
    </row>
    <row r="85" spans="1:10" x14ac:dyDescent="0.55000000000000004">
      <c r="A85" t="s">
        <v>168</v>
      </c>
      <c r="B85" t="s">
        <v>169</v>
      </c>
      <c r="C85">
        <v>1</v>
      </c>
      <c r="D85">
        <v>5</v>
      </c>
      <c r="E85">
        <v>3</v>
      </c>
      <c r="F85" t="s">
        <v>245</v>
      </c>
      <c r="G85" t="s">
        <v>457</v>
      </c>
      <c r="H85" t="s">
        <v>392</v>
      </c>
      <c r="I85">
        <f t="shared" si="2"/>
        <v>2</v>
      </c>
      <c r="J85">
        <f t="shared" si="3"/>
        <v>47</v>
      </c>
    </row>
    <row r="86" spans="1:10" x14ac:dyDescent="0.55000000000000004">
      <c r="A86" t="s">
        <v>170</v>
      </c>
      <c r="B86" t="s">
        <v>171</v>
      </c>
      <c r="C86">
        <v>2</v>
      </c>
      <c r="D86">
        <v>5</v>
      </c>
      <c r="E86">
        <v>3</v>
      </c>
      <c r="F86" t="s">
        <v>421</v>
      </c>
      <c r="G86" t="s">
        <v>458</v>
      </c>
      <c r="H86" t="s">
        <v>392</v>
      </c>
      <c r="I86">
        <f t="shared" si="2"/>
        <v>1</v>
      </c>
      <c r="J86">
        <f t="shared" si="3"/>
        <v>47</v>
      </c>
    </row>
    <row r="87" spans="1:10" x14ac:dyDescent="0.55000000000000004">
      <c r="A87" t="s">
        <v>172</v>
      </c>
      <c r="B87" t="s">
        <v>173</v>
      </c>
      <c r="C87">
        <v>1</v>
      </c>
      <c r="D87">
        <v>5</v>
      </c>
      <c r="E87">
        <v>6</v>
      </c>
      <c r="F87" t="s">
        <v>245</v>
      </c>
      <c r="G87" t="s">
        <v>459</v>
      </c>
      <c r="H87" t="s">
        <v>392</v>
      </c>
      <c r="I87">
        <f t="shared" si="2"/>
        <v>5</v>
      </c>
      <c r="J87">
        <f t="shared" si="3"/>
        <v>44</v>
      </c>
    </row>
    <row r="88" spans="1:10" x14ac:dyDescent="0.55000000000000004">
      <c r="A88" t="s">
        <v>174</v>
      </c>
      <c r="B88" t="s">
        <v>175</v>
      </c>
      <c r="C88">
        <v>0</v>
      </c>
      <c r="D88">
        <v>2</v>
      </c>
      <c r="E88">
        <v>1</v>
      </c>
      <c r="G88" t="s">
        <v>259</v>
      </c>
      <c r="H88" t="s">
        <v>382</v>
      </c>
      <c r="I88">
        <f t="shared" si="2"/>
        <v>1</v>
      </c>
      <c r="J88">
        <f t="shared" si="3"/>
        <v>49</v>
      </c>
    </row>
    <row r="89" spans="1:10" x14ac:dyDescent="0.55000000000000004">
      <c r="A89" t="s">
        <v>176</v>
      </c>
      <c r="B89" t="s">
        <v>177</v>
      </c>
      <c r="C89">
        <v>1</v>
      </c>
      <c r="D89">
        <v>3</v>
      </c>
      <c r="E89">
        <v>3</v>
      </c>
      <c r="F89" t="s">
        <v>357</v>
      </c>
      <c r="G89" t="s">
        <v>460</v>
      </c>
      <c r="H89" t="s">
        <v>392</v>
      </c>
      <c r="I89">
        <f t="shared" si="2"/>
        <v>2</v>
      </c>
      <c r="J89">
        <f t="shared" si="3"/>
        <v>47</v>
      </c>
    </row>
    <row r="90" spans="1:10" x14ac:dyDescent="0.55000000000000004">
      <c r="A90" t="s">
        <v>178</v>
      </c>
      <c r="B90" t="s">
        <v>179</v>
      </c>
      <c r="C90">
        <v>0</v>
      </c>
      <c r="D90">
        <v>4</v>
      </c>
      <c r="E90">
        <v>2</v>
      </c>
      <c r="G90" t="s">
        <v>461</v>
      </c>
      <c r="H90" t="s">
        <v>382</v>
      </c>
      <c r="I90">
        <f t="shared" si="2"/>
        <v>2</v>
      </c>
      <c r="J90">
        <f t="shared" si="3"/>
        <v>48</v>
      </c>
    </row>
    <row r="91" spans="1:10" x14ac:dyDescent="0.55000000000000004">
      <c r="A91" t="s">
        <v>180</v>
      </c>
      <c r="B91" t="s">
        <v>181</v>
      </c>
      <c r="C91">
        <v>2</v>
      </c>
      <c r="D91">
        <v>4</v>
      </c>
      <c r="E91">
        <v>4</v>
      </c>
      <c r="F91" t="s">
        <v>462</v>
      </c>
      <c r="G91" t="s">
        <v>463</v>
      </c>
      <c r="H91" t="s">
        <v>396</v>
      </c>
      <c r="I91">
        <f t="shared" si="2"/>
        <v>2</v>
      </c>
      <c r="J91">
        <f t="shared" si="3"/>
        <v>46</v>
      </c>
    </row>
    <row r="92" spans="1:10" x14ac:dyDescent="0.55000000000000004">
      <c r="A92" t="s">
        <v>182</v>
      </c>
      <c r="B92" t="s">
        <v>183</v>
      </c>
      <c r="C92">
        <v>1</v>
      </c>
      <c r="D92">
        <v>4</v>
      </c>
      <c r="E92">
        <v>4</v>
      </c>
      <c r="F92" t="s">
        <v>259</v>
      </c>
      <c r="G92" t="s">
        <v>464</v>
      </c>
      <c r="H92" t="s">
        <v>392</v>
      </c>
      <c r="I92">
        <f t="shared" si="2"/>
        <v>3</v>
      </c>
      <c r="J92">
        <f t="shared" si="3"/>
        <v>46</v>
      </c>
    </row>
    <row r="93" spans="1:10" x14ac:dyDescent="0.55000000000000004">
      <c r="A93" t="s">
        <v>184</v>
      </c>
      <c r="B93" t="s">
        <v>185</v>
      </c>
      <c r="C93">
        <v>1</v>
      </c>
      <c r="D93">
        <v>4</v>
      </c>
      <c r="E93">
        <v>5</v>
      </c>
      <c r="F93" t="s">
        <v>259</v>
      </c>
      <c r="G93" t="s">
        <v>465</v>
      </c>
      <c r="H93" t="s">
        <v>392</v>
      </c>
      <c r="I93">
        <f t="shared" si="2"/>
        <v>4</v>
      </c>
      <c r="J93">
        <f t="shared" si="3"/>
        <v>45</v>
      </c>
    </row>
    <row r="94" spans="1:10" x14ac:dyDescent="0.55000000000000004">
      <c r="A94" t="s">
        <v>186</v>
      </c>
      <c r="B94" t="s">
        <v>187</v>
      </c>
      <c r="C94">
        <v>1</v>
      </c>
      <c r="D94">
        <v>3</v>
      </c>
      <c r="E94">
        <v>2</v>
      </c>
      <c r="F94" t="s">
        <v>224</v>
      </c>
      <c r="G94" t="s">
        <v>466</v>
      </c>
      <c r="H94" t="s">
        <v>392</v>
      </c>
      <c r="I94">
        <f t="shared" si="2"/>
        <v>1</v>
      </c>
      <c r="J94">
        <f t="shared" si="3"/>
        <v>48</v>
      </c>
    </row>
    <row r="95" spans="1:10" x14ac:dyDescent="0.55000000000000004">
      <c r="A95" t="s">
        <v>188</v>
      </c>
      <c r="B95" t="s">
        <v>189</v>
      </c>
      <c r="C95">
        <v>0</v>
      </c>
      <c r="D95">
        <v>2</v>
      </c>
      <c r="E95">
        <v>2</v>
      </c>
      <c r="G95" t="s">
        <v>368</v>
      </c>
      <c r="H95" t="s">
        <v>382</v>
      </c>
      <c r="I95">
        <f t="shared" si="2"/>
        <v>2</v>
      </c>
      <c r="J95">
        <f t="shared" si="3"/>
        <v>48</v>
      </c>
    </row>
    <row r="96" spans="1:10" x14ac:dyDescent="0.55000000000000004">
      <c r="A96" t="s">
        <v>190</v>
      </c>
      <c r="B96" t="s">
        <v>191</v>
      </c>
      <c r="C96">
        <v>0</v>
      </c>
      <c r="D96">
        <v>3</v>
      </c>
      <c r="E96">
        <v>1</v>
      </c>
      <c r="G96" t="s">
        <v>224</v>
      </c>
      <c r="H96" t="s">
        <v>382</v>
      </c>
      <c r="I96">
        <f t="shared" si="2"/>
        <v>1</v>
      </c>
      <c r="J96">
        <f t="shared" si="3"/>
        <v>49</v>
      </c>
    </row>
    <row r="97" spans="1:10" x14ac:dyDescent="0.55000000000000004">
      <c r="A97" t="s">
        <v>192</v>
      </c>
      <c r="B97" t="s">
        <v>193</v>
      </c>
      <c r="C97">
        <v>1</v>
      </c>
      <c r="D97">
        <v>5</v>
      </c>
      <c r="E97">
        <v>4</v>
      </c>
      <c r="F97" t="s">
        <v>369</v>
      </c>
      <c r="G97" t="s">
        <v>467</v>
      </c>
      <c r="H97" t="s">
        <v>392</v>
      </c>
      <c r="I97">
        <f t="shared" si="2"/>
        <v>3</v>
      </c>
      <c r="J97">
        <f t="shared" si="3"/>
        <v>46</v>
      </c>
    </row>
    <row r="98" spans="1:10" x14ac:dyDescent="0.55000000000000004">
      <c r="A98" t="s">
        <v>194</v>
      </c>
      <c r="B98" t="s">
        <v>195</v>
      </c>
      <c r="C98">
        <v>2</v>
      </c>
      <c r="D98">
        <v>5</v>
      </c>
      <c r="E98">
        <v>3</v>
      </c>
      <c r="F98" t="s">
        <v>228</v>
      </c>
      <c r="G98" t="s">
        <v>468</v>
      </c>
      <c r="H98" t="s">
        <v>392</v>
      </c>
      <c r="I98">
        <f t="shared" si="2"/>
        <v>1</v>
      </c>
      <c r="J98">
        <f t="shared" si="3"/>
        <v>47</v>
      </c>
    </row>
    <row r="99" spans="1:10" x14ac:dyDescent="0.55000000000000004">
      <c r="A99" t="s">
        <v>196</v>
      </c>
      <c r="B99" t="s">
        <v>197</v>
      </c>
      <c r="C99">
        <v>2</v>
      </c>
      <c r="D99">
        <v>5</v>
      </c>
      <c r="E99">
        <v>4</v>
      </c>
      <c r="F99" t="s">
        <v>461</v>
      </c>
      <c r="G99" t="s">
        <v>418</v>
      </c>
      <c r="H99" t="s">
        <v>392</v>
      </c>
      <c r="I99">
        <f t="shared" si="2"/>
        <v>2</v>
      </c>
      <c r="J99">
        <f t="shared" si="3"/>
        <v>46</v>
      </c>
    </row>
    <row r="100" spans="1:10" x14ac:dyDescent="0.55000000000000004">
      <c r="A100" t="s">
        <v>198</v>
      </c>
      <c r="B100" t="s">
        <v>199</v>
      </c>
      <c r="C100">
        <v>1</v>
      </c>
      <c r="D100">
        <v>4</v>
      </c>
      <c r="E100">
        <v>6</v>
      </c>
      <c r="F100" t="s">
        <v>455</v>
      </c>
      <c r="G100" t="s">
        <v>469</v>
      </c>
      <c r="H100" t="s">
        <v>392</v>
      </c>
      <c r="I100">
        <f t="shared" si="2"/>
        <v>5</v>
      </c>
      <c r="J100">
        <f t="shared" si="3"/>
        <v>44</v>
      </c>
    </row>
    <row r="101" spans="1:10" x14ac:dyDescent="0.55000000000000004">
      <c r="A101" t="s">
        <v>200</v>
      </c>
      <c r="B101" t="s">
        <v>201</v>
      </c>
      <c r="C101">
        <v>1</v>
      </c>
      <c r="D101">
        <v>3</v>
      </c>
      <c r="E101">
        <v>2</v>
      </c>
      <c r="F101" t="s">
        <v>357</v>
      </c>
      <c r="G101" t="s">
        <v>470</v>
      </c>
      <c r="H101" t="s">
        <v>392</v>
      </c>
      <c r="I101">
        <f t="shared" si="2"/>
        <v>1</v>
      </c>
      <c r="J101">
        <f t="shared" si="3"/>
        <v>48</v>
      </c>
    </row>
    <row r="102" spans="1:10" x14ac:dyDescent="0.55000000000000004">
      <c r="C102">
        <f>SUM(C2:C101)</f>
        <v>98</v>
      </c>
      <c r="D102">
        <f>SUM(D2:D101)</f>
        <v>345</v>
      </c>
      <c r="E102">
        <f>SUM(E2:E101)</f>
        <v>320</v>
      </c>
      <c r="I102">
        <f>SUM(I2:I101)</f>
        <v>222</v>
      </c>
      <c r="J102">
        <f>SUM(J2:J101)</f>
        <v>4680</v>
      </c>
    </row>
    <row r="103" spans="1:10" x14ac:dyDescent="0.55000000000000004">
      <c r="I103">
        <f>AVERAGE(I2:I101)</f>
        <v>2.2200000000000002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8E70D-182E-4CC3-9B8F-0869DBE9FD27}">
  <dimension ref="A1:J102"/>
  <sheetViews>
    <sheetView topLeftCell="A75" workbookViewId="0">
      <selection activeCell="J102" sqref="J102"/>
    </sheetView>
  </sheetViews>
  <sheetFormatPr defaultRowHeight="14.4" x14ac:dyDescent="0.55000000000000004"/>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2</v>
      </c>
      <c r="D2">
        <v>5</v>
      </c>
      <c r="E2">
        <v>9</v>
      </c>
      <c r="F2" t="s">
        <v>571</v>
      </c>
      <c r="G2" t="s">
        <v>572</v>
      </c>
      <c r="H2" t="s">
        <v>392</v>
      </c>
      <c r="I2">
        <f>E2-C2</f>
        <v>7</v>
      </c>
      <c r="J2">
        <f>50-E2</f>
        <v>41</v>
      </c>
    </row>
    <row r="3" spans="1:10" x14ac:dyDescent="0.55000000000000004">
      <c r="A3" t="s">
        <v>5</v>
      </c>
      <c r="B3" t="s">
        <v>6</v>
      </c>
      <c r="C3">
        <v>2</v>
      </c>
      <c r="D3">
        <v>5</v>
      </c>
      <c r="E3">
        <v>10</v>
      </c>
      <c r="F3" t="s">
        <v>573</v>
      </c>
      <c r="G3" t="s">
        <v>574</v>
      </c>
      <c r="H3" t="s">
        <v>392</v>
      </c>
      <c r="I3">
        <f t="shared" ref="I3:I66" si="0">E3-C3</f>
        <v>8</v>
      </c>
      <c r="J3">
        <f t="shared" ref="J3:J66" si="1">50-E3</f>
        <v>40</v>
      </c>
    </row>
    <row r="4" spans="1:10" x14ac:dyDescent="0.55000000000000004">
      <c r="A4" t="s">
        <v>7</v>
      </c>
      <c r="B4" t="s">
        <v>8</v>
      </c>
      <c r="C4">
        <v>3</v>
      </c>
      <c r="D4">
        <v>5</v>
      </c>
      <c r="E4">
        <v>8</v>
      </c>
      <c r="F4" t="s">
        <v>575</v>
      </c>
      <c r="G4" t="s">
        <v>576</v>
      </c>
      <c r="H4" t="s">
        <v>396</v>
      </c>
      <c r="I4">
        <f t="shared" si="0"/>
        <v>5</v>
      </c>
      <c r="J4">
        <f t="shared" si="1"/>
        <v>42</v>
      </c>
    </row>
    <row r="5" spans="1:10" x14ac:dyDescent="0.55000000000000004">
      <c r="A5" t="s">
        <v>9</v>
      </c>
      <c r="B5" t="s">
        <v>10</v>
      </c>
      <c r="C5">
        <v>1</v>
      </c>
      <c r="D5">
        <v>4</v>
      </c>
      <c r="E5">
        <v>7</v>
      </c>
      <c r="F5" t="s">
        <v>308</v>
      </c>
      <c r="G5" t="s">
        <v>577</v>
      </c>
      <c r="H5" t="s">
        <v>392</v>
      </c>
      <c r="I5">
        <f t="shared" si="0"/>
        <v>6</v>
      </c>
      <c r="J5">
        <f t="shared" si="1"/>
        <v>43</v>
      </c>
    </row>
    <row r="6" spans="1:10" x14ac:dyDescent="0.55000000000000004">
      <c r="A6" t="s">
        <v>11</v>
      </c>
      <c r="B6" t="s">
        <v>12</v>
      </c>
      <c r="C6">
        <v>1</v>
      </c>
      <c r="D6">
        <v>2</v>
      </c>
      <c r="E6">
        <v>3</v>
      </c>
      <c r="F6" t="s">
        <v>264</v>
      </c>
      <c r="G6" t="s">
        <v>578</v>
      </c>
      <c r="H6" t="s">
        <v>396</v>
      </c>
      <c r="I6">
        <f t="shared" si="0"/>
        <v>2</v>
      </c>
      <c r="J6">
        <f t="shared" si="1"/>
        <v>47</v>
      </c>
    </row>
    <row r="7" spans="1:10" x14ac:dyDescent="0.55000000000000004">
      <c r="A7" t="s">
        <v>13</v>
      </c>
      <c r="B7" t="s">
        <v>14</v>
      </c>
      <c r="C7">
        <v>1</v>
      </c>
      <c r="D7">
        <v>2</v>
      </c>
      <c r="E7">
        <v>4</v>
      </c>
      <c r="F7" t="s">
        <v>312</v>
      </c>
      <c r="G7" t="s">
        <v>579</v>
      </c>
      <c r="H7" t="s">
        <v>396</v>
      </c>
      <c r="I7">
        <f t="shared" si="0"/>
        <v>3</v>
      </c>
      <c r="J7">
        <f t="shared" si="1"/>
        <v>46</v>
      </c>
    </row>
    <row r="8" spans="1:10" x14ac:dyDescent="0.55000000000000004">
      <c r="A8" t="s">
        <v>15</v>
      </c>
      <c r="B8" t="s">
        <v>16</v>
      </c>
      <c r="C8">
        <v>0</v>
      </c>
      <c r="D8">
        <v>2</v>
      </c>
      <c r="E8">
        <v>2</v>
      </c>
      <c r="G8" t="s">
        <v>580</v>
      </c>
      <c r="H8" t="s">
        <v>382</v>
      </c>
      <c r="I8">
        <f t="shared" si="0"/>
        <v>2</v>
      </c>
      <c r="J8">
        <f t="shared" si="1"/>
        <v>48</v>
      </c>
    </row>
    <row r="9" spans="1:10" x14ac:dyDescent="0.55000000000000004">
      <c r="A9" t="s">
        <v>17</v>
      </c>
      <c r="B9" t="s">
        <v>18</v>
      </c>
      <c r="C9">
        <v>1</v>
      </c>
      <c r="D9">
        <v>5</v>
      </c>
      <c r="E9">
        <v>11</v>
      </c>
      <c r="F9" t="s">
        <v>257</v>
      </c>
      <c r="G9" t="s">
        <v>581</v>
      </c>
      <c r="H9" t="s">
        <v>392</v>
      </c>
      <c r="I9">
        <f t="shared" si="0"/>
        <v>10</v>
      </c>
      <c r="J9">
        <f t="shared" si="1"/>
        <v>39</v>
      </c>
    </row>
    <row r="10" spans="1:10" x14ac:dyDescent="0.55000000000000004">
      <c r="A10" t="s">
        <v>19</v>
      </c>
      <c r="B10" t="s">
        <v>20</v>
      </c>
      <c r="C10">
        <v>2</v>
      </c>
      <c r="D10">
        <v>5</v>
      </c>
      <c r="E10">
        <v>9</v>
      </c>
      <c r="F10" t="s">
        <v>582</v>
      </c>
      <c r="G10" t="s">
        <v>583</v>
      </c>
      <c r="H10" t="s">
        <v>392</v>
      </c>
      <c r="I10">
        <f t="shared" si="0"/>
        <v>7</v>
      </c>
      <c r="J10">
        <f t="shared" si="1"/>
        <v>41</v>
      </c>
    </row>
    <row r="11" spans="1:10" x14ac:dyDescent="0.55000000000000004">
      <c r="A11" t="s">
        <v>21</v>
      </c>
      <c r="B11" t="s">
        <v>22</v>
      </c>
      <c r="C11">
        <v>0</v>
      </c>
      <c r="D11">
        <v>3</v>
      </c>
      <c r="E11">
        <v>1</v>
      </c>
      <c r="G11" t="s">
        <v>584</v>
      </c>
      <c r="H11" t="s">
        <v>382</v>
      </c>
      <c r="I11">
        <f t="shared" si="0"/>
        <v>1</v>
      </c>
      <c r="J11">
        <f t="shared" si="1"/>
        <v>49</v>
      </c>
    </row>
    <row r="12" spans="1:10" x14ac:dyDescent="0.55000000000000004">
      <c r="A12" t="s">
        <v>23</v>
      </c>
      <c r="B12" t="s">
        <v>24</v>
      </c>
      <c r="C12">
        <v>0</v>
      </c>
      <c r="D12">
        <v>3</v>
      </c>
      <c r="E12">
        <v>9</v>
      </c>
      <c r="G12" t="s">
        <v>585</v>
      </c>
      <c r="H12" t="s">
        <v>382</v>
      </c>
      <c r="I12">
        <f t="shared" si="0"/>
        <v>9</v>
      </c>
      <c r="J12">
        <f t="shared" si="1"/>
        <v>41</v>
      </c>
    </row>
    <row r="13" spans="1:10" x14ac:dyDescent="0.55000000000000004">
      <c r="A13" t="s">
        <v>25</v>
      </c>
      <c r="B13" t="s">
        <v>26</v>
      </c>
      <c r="C13">
        <v>1</v>
      </c>
      <c r="D13">
        <v>4</v>
      </c>
      <c r="E13">
        <v>6</v>
      </c>
      <c r="F13" t="s">
        <v>586</v>
      </c>
      <c r="G13" t="s">
        <v>587</v>
      </c>
      <c r="H13" t="s">
        <v>392</v>
      </c>
      <c r="I13">
        <f t="shared" si="0"/>
        <v>5</v>
      </c>
      <c r="J13">
        <f t="shared" si="1"/>
        <v>44</v>
      </c>
    </row>
    <row r="14" spans="1:10" x14ac:dyDescent="0.55000000000000004">
      <c r="A14" t="s">
        <v>27</v>
      </c>
      <c r="B14" t="s">
        <v>28</v>
      </c>
      <c r="C14">
        <v>0</v>
      </c>
      <c r="D14">
        <v>3</v>
      </c>
      <c r="E14">
        <v>6</v>
      </c>
      <c r="G14" t="s">
        <v>588</v>
      </c>
      <c r="H14" t="s">
        <v>382</v>
      </c>
      <c r="I14">
        <f t="shared" si="0"/>
        <v>6</v>
      </c>
      <c r="J14">
        <f t="shared" si="1"/>
        <v>44</v>
      </c>
    </row>
    <row r="15" spans="1:10" x14ac:dyDescent="0.55000000000000004">
      <c r="A15" t="s">
        <v>29</v>
      </c>
      <c r="B15" t="s">
        <v>30</v>
      </c>
      <c r="C15">
        <v>2</v>
      </c>
      <c r="D15">
        <v>5</v>
      </c>
      <c r="E15">
        <v>9</v>
      </c>
      <c r="F15" t="s">
        <v>589</v>
      </c>
      <c r="G15" t="s">
        <v>590</v>
      </c>
      <c r="H15" t="s">
        <v>392</v>
      </c>
      <c r="I15">
        <f t="shared" si="0"/>
        <v>7</v>
      </c>
      <c r="J15">
        <f t="shared" si="1"/>
        <v>41</v>
      </c>
    </row>
    <row r="16" spans="1:10" x14ac:dyDescent="0.55000000000000004">
      <c r="A16" t="s">
        <v>31</v>
      </c>
      <c r="B16" t="s">
        <v>32</v>
      </c>
      <c r="C16">
        <v>1</v>
      </c>
      <c r="D16">
        <v>3</v>
      </c>
      <c r="E16">
        <v>7</v>
      </c>
      <c r="F16" t="s">
        <v>369</v>
      </c>
      <c r="G16" t="s">
        <v>591</v>
      </c>
      <c r="H16" t="s">
        <v>392</v>
      </c>
      <c r="I16">
        <f t="shared" si="0"/>
        <v>6</v>
      </c>
      <c r="J16">
        <f t="shared" si="1"/>
        <v>43</v>
      </c>
    </row>
    <row r="17" spans="1:10" x14ac:dyDescent="0.55000000000000004">
      <c r="A17" t="s">
        <v>33</v>
      </c>
      <c r="B17" t="s">
        <v>34</v>
      </c>
      <c r="C17">
        <v>2</v>
      </c>
      <c r="D17">
        <v>3</v>
      </c>
      <c r="E17">
        <v>5</v>
      </c>
      <c r="F17" t="s">
        <v>592</v>
      </c>
      <c r="G17" t="s">
        <v>593</v>
      </c>
      <c r="H17" t="s">
        <v>396</v>
      </c>
      <c r="I17">
        <f t="shared" si="0"/>
        <v>3</v>
      </c>
      <c r="J17">
        <f t="shared" si="1"/>
        <v>45</v>
      </c>
    </row>
    <row r="18" spans="1:10" x14ac:dyDescent="0.55000000000000004">
      <c r="A18" t="s">
        <v>35</v>
      </c>
      <c r="B18" t="s">
        <v>36</v>
      </c>
      <c r="C18">
        <v>3</v>
      </c>
      <c r="D18">
        <v>4</v>
      </c>
      <c r="E18">
        <v>7</v>
      </c>
      <c r="F18" t="s">
        <v>594</v>
      </c>
      <c r="G18" t="s">
        <v>595</v>
      </c>
      <c r="H18" t="s">
        <v>396</v>
      </c>
      <c r="I18">
        <f t="shared" si="0"/>
        <v>4</v>
      </c>
      <c r="J18">
        <f t="shared" si="1"/>
        <v>43</v>
      </c>
    </row>
    <row r="19" spans="1:10" x14ac:dyDescent="0.55000000000000004">
      <c r="A19" t="s">
        <v>37</v>
      </c>
      <c r="B19" t="s">
        <v>38</v>
      </c>
      <c r="C19">
        <v>0</v>
      </c>
      <c r="D19">
        <v>2</v>
      </c>
      <c r="E19">
        <v>5</v>
      </c>
      <c r="G19" t="s">
        <v>596</v>
      </c>
      <c r="H19" t="s">
        <v>382</v>
      </c>
      <c r="I19">
        <f t="shared" si="0"/>
        <v>5</v>
      </c>
      <c r="J19">
        <f t="shared" si="1"/>
        <v>45</v>
      </c>
    </row>
    <row r="20" spans="1:10" x14ac:dyDescent="0.55000000000000004">
      <c r="A20" t="s">
        <v>39</v>
      </c>
      <c r="B20" t="s">
        <v>40</v>
      </c>
      <c r="C20">
        <v>0</v>
      </c>
      <c r="D20">
        <v>3</v>
      </c>
      <c r="E20">
        <v>10</v>
      </c>
      <c r="G20" t="s">
        <v>597</v>
      </c>
      <c r="H20" t="s">
        <v>382</v>
      </c>
      <c r="I20">
        <f t="shared" si="0"/>
        <v>10</v>
      </c>
      <c r="J20">
        <f t="shared" si="1"/>
        <v>40</v>
      </c>
    </row>
    <row r="21" spans="1:10" x14ac:dyDescent="0.55000000000000004">
      <c r="A21" t="s">
        <v>41</v>
      </c>
      <c r="B21" t="s">
        <v>42</v>
      </c>
      <c r="C21">
        <v>1</v>
      </c>
      <c r="D21">
        <v>3</v>
      </c>
      <c r="E21">
        <v>5</v>
      </c>
      <c r="F21" t="s">
        <v>308</v>
      </c>
      <c r="G21" t="s">
        <v>598</v>
      </c>
      <c r="H21" t="s">
        <v>392</v>
      </c>
      <c r="I21">
        <f t="shared" si="0"/>
        <v>4</v>
      </c>
      <c r="J21">
        <f t="shared" si="1"/>
        <v>45</v>
      </c>
    </row>
    <row r="22" spans="1:10" x14ac:dyDescent="0.55000000000000004">
      <c r="A22" t="s">
        <v>43</v>
      </c>
      <c r="B22" t="s">
        <v>44</v>
      </c>
      <c r="C22">
        <v>0</v>
      </c>
      <c r="D22">
        <v>4</v>
      </c>
      <c r="E22">
        <v>10</v>
      </c>
      <c r="G22" t="s">
        <v>599</v>
      </c>
      <c r="H22" t="s">
        <v>382</v>
      </c>
      <c r="I22">
        <f t="shared" si="0"/>
        <v>10</v>
      </c>
      <c r="J22">
        <f t="shared" si="1"/>
        <v>40</v>
      </c>
    </row>
    <row r="23" spans="1:10" x14ac:dyDescent="0.55000000000000004">
      <c r="A23" t="s">
        <v>45</v>
      </c>
      <c r="B23" t="s">
        <v>46</v>
      </c>
      <c r="C23">
        <v>1</v>
      </c>
      <c r="D23">
        <v>4</v>
      </c>
      <c r="E23">
        <v>7</v>
      </c>
      <c r="F23" t="s">
        <v>586</v>
      </c>
      <c r="G23" t="s">
        <v>600</v>
      </c>
      <c r="H23" t="s">
        <v>392</v>
      </c>
      <c r="I23">
        <f t="shared" si="0"/>
        <v>6</v>
      </c>
      <c r="J23">
        <f t="shared" si="1"/>
        <v>43</v>
      </c>
    </row>
    <row r="24" spans="1:10" x14ac:dyDescent="0.55000000000000004">
      <c r="A24" t="s">
        <v>47</v>
      </c>
      <c r="B24" t="s">
        <v>48</v>
      </c>
      <c r="C24">
        <v>1</v>
      </c>
      <c r="D24">
        <v>4</v>
      </c>
      <c r="E24">
        <v>9</v>
      </c>
      <c r="F24" t="s">
        <v>601</v>
      </c>
      <c r="G24" t="s">
        <v>602</v>
      </c>
      <c r="H24" t="s">
        <v>392</v>
      </c>
      <c r="I24">
        <f t="shared" si="0"/>
        <v>8</v>
      </c>
      <c r="J24">
        <f t="shared" si="1"/>
        <v>41</v>
      </c>
    </row>
    <row r="25" spans="1:10" x14ac:dyDescent="0.55000000000000004">
      <c r="A25" t="s">
        <v>49</v>
      </c>
      <c r="B25" t="s">
        <v>50</v>
      </c>
      <c r="C25">
        <v>0</v>
      </c>
      <c r="D25">
        <v>3</v>
      </c>
      <c r="E25">
        <v>6</v>
      </c>
      <c r="G25" t="s">
        <v>603</v>
      </c>
      <c r="H25" t="s">
        <v>382</v>
      </c>
      <c r="I25">
        <f t="shared" si="0"/>
        <v>6</v>
      </c>
      <c r="J25">
        <f t="shared" si="1"/>
        <v>44</v>
      </c>
    </row>
    <row r="26" spans="1:10" x14ac:dyDescent="0.55000000000000004">
      <c r="A26" t="s">
        <v>51</v>
      </c>
      <c r="B26" t="s">
        <v>52</v>
      </c>
      <c r="C26">
        <v>1</v>
      </c>
      <c r="D26">
        <v>3</v>
      </c>
      <c r="E26">
        <v>6</v>
      </c>
      <c r="F26" t="s">
        <v>604</v>
      </c>
      <c r="G26" t="s">
        <v>605</v>
      </c>
      <c r="H26" t="s">
        <v>392</v>
      </c>
      <c r="I26">
        <f t="shared" si="0"/>
        <v>5</v>
      </c>
      <c r="J26">
        <f t="shared" si="1"/>
        <v>44</v>
      </c>
    </row>
    <row r="27" spans="1:10" x14ac:dyDescent="0.55000000000000004">
      <c r="A27" t="s">
        <v>53</v>
      </c>
      <c r="B27" t="s">
        <v>54</v>
      </c>
      <c r="C27">
        <v>0</v>
      </c>
      <c r="D27">
        <v>2</v>
      </c>
      <c r="E27">
        <v>3</v>
      </c>
      <c r="G27" t="s">
        <v>606</v>
      </c>
      <c r="H27" t="s">
        <v>382</v>
      </c>
      <c r="I27">
        <f t="shared" si="0"/>
        <v>3</v>
      </c>
      <c r="J27">
        <f t="shared" si="1"/>
        <v>47</v>
      </c>
    </row>
    <row r="28" spans="1:10" x14ac:dyDescent="0.55000000000000004">
      <c r="A28" t="s">
        <v>55</v>
      </c>
      <c r="B28" t="s">
        <v>56</v>
      </c>
      <c r="C28">
        <v>0</v>
      </c>
      <c r="D28">
        <v>2</v>
      </c>
      <c r="E28">
        <v>5</v>
      </c>
      <c r="G28" t="s">
        <v>607</v>
      </c>
      <c r="H28" t="s">
        <v>382</v>
      </c>
      <c r="I28">
        <f t="shared" si="0"/>
        <v>5</v>
      </c>
      <c r="J28">
        <f t="shared" si="1"/>
        <v>45</v>
      </c>
    </row>
    <row r="29" spans="1:10" x14ac:dyDescent="0.55000000000000004">
      <c r="A29" t="s">
        <v>57</v>
      </c>
      <c r="B29" t="s">
        <v>58</v>
      </c>
      <c r="C29">
        <v>1</v>
      </c>
      <c r="D29">
        <v>5</v>
      </c>
      <c r="E29">
        <v>11</v>
      </c>
      <c r="F29" t="s">
        <v>608</v>
      </c>
      <c r="G29" t="s">
        <v>609</v>
      </c>
      <c r="H29" t="s">
        <v>392</v>
      </c>
      <c r="I29">
        <f t="shared" si="0"/>
        <v>10</v>
      </c>
      <c r="J29">
        <f t="shared" si="1"/>
        <v>39</v>
      </c>
    </row>
    <row r="30" spans="1:10" x14ac:dyDescent="0.55000000000000004">
      <c r="A30" t="s">
        <v>59</v>
      </c>
      <c r="B30" t="s">
        <v>60</v>
      </c>
      <c r="C30">
        <v>2</v>
      </c>
      <c r="D30">
        <v>4</v>
      </c>
      <c r="E30">
        <v>8</v>
      </c>
      <c r="F30" t="s">
        <v>610</v>
      </c>
      <c r="G30" t="s">
        <v>611</v>
      </c>
      <c r="H30" t="s">
        <v>396</v>
      </c>
      <c r="I30">
        <f t="shared" si="0"/>
        <v>6</v>
      </c>
      <c r="J30">
        <f t="shared" si="1"/>
        <v>42</v>
      </c>
    </row>
    <row r="31" spans="1:10" x14ac:dyDescent="0.55000000000000004">
      <c r="A31" t="s">
        <v>61</v>
      </c>
      <c r="B31" t="s">
        <v>62</v>
      </c>
      <c r="C31">
        <v>1</v>
      </c>
      <c r="D31">
        <v>2</v>
      </c>
      <c r="E31">
        <v>6</v>
      </c>
      <c r="F31" t="s">
        <v>257</v>
      </c>
      <c r="G31" t="s">
        <v>612</v>
      </c>
      <c r="H31" t="s">
        <v>396</v>
      </c>
      <c r="I31">
        <f t="shared" si="0"/>
        <v>5</v>
      </c>
      <c r="J31">
        <f t="shared" si="1"/>
        <v>44</v>
      </c>
    </row>
    <row r="32" spans="1:10" x14ac:dyDescent="0.55000000000000004">
      <c r="A32" t="s">
        <v>63</v>
      </c>
      <c r="B32" t="s">
        <v>64</v>
      </c>
      <c r="C32">
        <v>1</v>
      </c>
      <c r="D32">
        <v>3</v>
      </c>
      <c r="E32">
        <v>6</v>
      </c>
      <c r="F32" t="s">
        <v>259</v>
      </c>
      <c r="G32" t="s">
        <v>613</v>
      </c>
      <c r="H32" t="s">
        <v>392</v>
      </c>
      <c r="I32">
        <f t="shared" si="0"/>
        <v>5</v>
      </c>
      <c r="J32">
        <f t="shared" si="1"/>
        <v>44</v>
      </c>
    </row>
    <row r="33" spans="1:10" x14ac:dyDescent="0.55000000000000004">
      <c r="A33" t="s">
        <v>65</v>
      </c>
      <c r="B33" t="s">
        <v>66</v>
      </c>
      <c r="C33">
        <v>0</v>
      </c>
      <c r="D33">
        <v>2</v>
      </c>
      <c r="E33">
        <v>1</v>
      </c>
      <c r="G33" t="s">
        <v>614</v>
      </c>
      <c r="H33" t="s">
        <v>382</v>
      </c>
      <c r="I33">
        <f t="shared" si="0"/>
        <v>1</v>
      </c>
      <c r="J33">
        <f t="shared" si="1"/>
        <v>49</v>
      </c>
    </row>
    <row r="34" spans="1:10" x14ac:dyDescent="0.55000000000000004">
      <c r="A34" t="s">
        <v>67</v>
      </c>
      <c r="B34" t="s">
        <v>68</v>
      </c>
      <c r="C34">
        <v>2</v>
      </c>
      <c r="D34">
        <v>3</v>
      </c>
      <c r="E34">
        <v>7</v>
      </c>
      <c r="F34" t="s">
        <v>615</v>
      </c>
      <c r="G34" t="s">
        <v>616</v>
      </c>
      <c r="H34" t="s">
        <v>396</v>
      </c>
      <c r="I34">
        <f t="shared" si="0"/>
        <v>5</v>
      </c>
      <c r="J34">
        <f t="shared" si="1"/>
        <v>43</v>
      </c>
    </row>
    <row r="35" spans="1:10" x14ac:dyDescent="0.55000000000000004">
      <c r="A35" t="s">
        <v>69</v>
      </c>
      <c r="B35" t="s">
        <v>70</v>
      </c>
      <c r="C35">
        <v>1</v>
      </c>
      <c r="D35">
        <v>2</v>
      </c>
      <c r="E35">
        <v>2</v>
      </c>
      <c r="F35" t="s">
        <v>264</v>
      </c>
      <c r="G35" t="s">
        <v>617</v>
      </c>
      <c r="H35" t="s">
        <v>396</v>
      </c>
      <c r="I35">
        <f t="shared" si="0"/>
        <v>1</v>
      </c>
      <c r="J35">
        <f t="shared" si="1"/>
        <v>48</v>
      </c>
    </row>
    <row r="36" spans="1:10" x14ac:dyDescent="0.55000000000000004">
      <c r="A36" t="s">
        <v>71</v>
      </c>
      <c r="B36" t="s">
        <v>72</v>
      </c>
      <c r="C36">
        <v>2</v>
      </c>
      <c r="D36">
        <v>3</v>
      </c>
      <c r="E36">
        <v>4</v>
      </c>
      <c r="F36" t="s">
        <v>618</v>
      </c>
      <c r="G36" t="s">
        <v>619</v>
      </c>
      <c r="H36" t="s">
        <v>396</v>
      </c>
      <c r="I36">
        <f t="shared" si="0"/>
        <v>2</v>
      </c>
      <c r="J36">
        <f t="shared" si="1"/>
        <v>46</v>
      </c>
    </row>
    <row r="37" spans="1:10" x14ac:dyDescent="0.55000000000000004">
      <c r="A37" t="s">
        <v>73</v>
      </c>
      <c r="B37" t="s">
        <v>74</v>
      </c>
      <c r="C37">
        <v>1</v>
      </c>
      <c r="D37">
        <v>2</v>
      </c>
      <c r="E37">
        <v>7</v>
      </c>
      <c r="F37" t="s">
        <v>620</v>
      </c>
      <c r="G37" t="s">
        <v>621</v>
      </c>
      <c r="H37" t="s">
        <v>396</v>
      </c>
      <c r="I37">
        <f t="shared" si="0"/>
        <v>6</v>
      </c>
      <c r="J37">
        <f t="shared" si="1"/>
        <v>43</v>
      </c>
    </row>
    <row r="38" spans="1:10" x14ac:dyDescent="0.55000000000000004">
      <c r="A38" t="s">
        <v>75</v>
      </c>
      <c r="B38" t="s">
        <v>76</v>
      </c>
      <c r="C38">
        <v>0</v>
      </c>
      <c r="D38">
        <v>4</v>
      </c>
      <c r="E38">
        <v>12</v>
      </c>
      <c r="G38" t="s">
        <v>622</v>
      </c>
      <c r="H38" t="s">
        <v>382</v>
      </c>
      <c r="I38">
        <f t="shared" si="0"/>
        <v>12</v>
      </c>
      <c r="J38">
        <f t="shared" si="1"/>
        <v>38</v>
      </c>
    </row>
    <row r="39" spans="1:10" x14ac:dyDescent="0.55000000000000004">
      <c r="A39" t="s">
        <v>77</v>
      </c>
      <c r="B39" t="s">
        <v>78</v>
      </c>
      <c r="C39">
        <v>1</v>
      </c>
      <c r="D39">
        <v>3</v>
      </c>
      <c r="E39">
        <v>5</v>
      </c>
      <c r="F39" t="s">
        <v>620</v>
      </c>
      <c r="G39" t="s">
        <v>623</v>
      </c>
      <c r="H39" t="s">
        <v>392</v>
      </c>
      <c r="I39">
        <f t="shared" si="0"/>
        <v>4</v>
      </c>
      <c r="J39">
        <f t="shared" si="1"/>
        <v>45</v>
      </c>
    </row>
    <row r="40" spans="1:10" x14ac:dyDescent="0.55000000000000004">
      <c r="A40" t="s">
        <v>79</v>
      </c>
      <c r="B40" t="s">
        <v>80</v>
      </c>
      <c r="C40">
        <v>2</v>
      </c>
      <c r="D40">
        <v>5</v>
      </c>
      <c r="E40">
        <v>12</v>
      </c>
      <c r="F40" t="s">
        <v>624</v>
      </c>
      <c r="G40" t="s">
        <v>625</v>
      </c>
      <c r="H40" t="s">
        <v>392</v>
      </c>
      <c r="I40">
        <f t="shared" si="0"/>
        <v>10</v>
      </c>
      <c r="J40">
        <f t="shared" si="1"/>
        <v>38</v>
      </c>
    </row>
    <row r="41" spans="1:10" x14ac:dyDescent="0.55000000000000004">
      <c r="A41" t="s">
        <v>81</v>
      </c>
      <c r="B41" t="s">
        <v>82</v>
      </c>
      <c r="C41">
        <v>1</v>
      </c>
      <c r="D41">
        <v>4</v>
      </c>
      <c r="E41">
        <v>5</v>
      </c>
      <c r="F41" t="s">
        <v>604</v>
      </c>
      <c r="G41" t="s">
        <v>626</v>
      </c>
      <c r="H41" t="s">
        <v>392</v>
      </c>
      <c r="I41">
        <f t="shared" si="0"/>
        <v>4</v>
      </c>
      <c r="J41">
        <f t="shared" si="1"/>
        <v>45</v>
      </c>
    </row>
    <row r="42" spans="1:10" x14ac:dyDescent="0.55000000000000004">
      <c r="A42" t="s">
        <v>83</v>
      </c>
      <c r="B42" t="s">
        <v>84</v>
      </c>
      <c r="C42">
        <v>2</v>
      </c>
      <c r="D42">
        <v>5</v>
      </c>
      <c r="E42">
        <v>10</v>
      </c>
      <c r="F42" t="s">
        <v>627</v>
      </c>
      <c r="G42" t="s">
        <v>628</v>
      </c>
      <c r="H42" t="s">
        <v>392</v>
      </c>
      <c r="I42">
        <f t="shared" si="0"/>
        <v>8</v>
      </c>
      <c r="J42">
        <f t="shared" si="1"/>
        <v>40</v>
      </c>
    </row>
    <row r="43" spans="1:10" x14ac:dyDescent="0.55000000000000004">
      <c r="A43" t="s">
        <v>85</v>
      </c>
      <c r="B43" t="s">
        <v>86</v>
      </c>
      <c r="C43">
        <v>1</v>
      </c>
      <c r="D43">
        <v>5</v>
      </c>
      <c r="E43">
        <v>8</v>
      </c>
      <c r="F43" t="s">
        <v>312</v>
      </c>
      <c r="G43" t="s">
        <v>629</v>
      </c>
      <c r="H43" t="s">
        <v>392</v>
      </c>
      <c r="I43">
        <f t="shared" si="0"/>
        <v>7</v>
      </c>
      <c r="J43">
        <f t="shared" si="1"/>
        <v>42</v>
      </c>
    </row>
    <row r="44" spans="1:10" x14ac:dyDescent="0.55000000000000004">
      <c r="A44" t="s">
        <v>87</v>
      </c>
      <c r="B44" t="s">
        <v>88</v>
      </c>
      <c r="C44">
        <v>1</v>
      </c>
      <c r="D44">
        <v>3</v>
      </c>
      <c r="E44">
        <v>9</v>
      </c>
      <c r="F44" t="s">
        <v>323</v>
      </c>
      <c r="G44" t="s">
        <v>630</v>
      </c>
      <c r="H44" t="s">
        <v>392</v>
      </c>
      <c r="I44">
        <f t="shared" si="0"/>
        <v>8</v>
      </c>
      <c r="J44">
        <f t="shared" si="1"/>
        <v>41</v>
      </c>
    </row>
    <row r="45" spans="1:10" x14ac:dyDescent="0.55000000000000004">
      <c r="A45" t="s">
        <v>89</v>
      </c>
      <c r="B45" t="s">
        <v>90</v>
      </c>
      <c r="C45">
        <v>0</v>
      </c>
      <c r="D45">
        <v>2</v>
      </c>
      <c r="E45">
        <v>5</v>
      </c>
      <c r="G45" t="s">
        <v>631</v>
      </c>
      <c r="H45" t="s">
        <v>382</v>
      </c>
      <c r="I45">
        <f t="shared" si="0"/>
        <v>5</v>
      </c>
      <c r="J45">
        <f t="shared" si="1"/>
        <v>45</v>
      </c>
    </row>
    <row r="46" spans="1:10" x14ac:dyDescent="0.55000000000000004">
      <c r="A46" t="s">
        <v>91</v>
      </c>
      <c r="B46" t="s">
        <v>92</v>
      </c>
      <c r="C46">
        <v>0</v>
      </c>
      <c r="D46">
        <v>2</v>
      </c>
      <c r="E46">
        <v>5</v>
      </c>
      <c r="G46" t="s">
        <v>632</v>
      </c>
      <c r="H46" t="s">
        <v>382</v>
      </c>
      <c r="I46">
        <f t="shared" si="0"/>
        <v>5</v>
      </c>
      <c r="J46">
        <f t="shared" si="1"/>
        <v>45</v>
      </c>
    </row>
    <row r="47" spans="1:10" x14ac:dyDescent="0.55000000000000004">
      <c r="A47" t="s">
        <v>93</v>
      </c>
      <c r="B47" t="s">
        <v>94</v>
      </c>
      <c r="C47">
        <v>1</v>
      </c>
      <c r="D47">
        <v>5</v>
      </c>
      <c r="E47">
        <v>10</v>
      </c>
      <c r="F47" t="s">
        <v>308</v>
      </c>
      <c r="G47" t="s">
        <v>633</v>
      </c>
      <c r="H47" t="s">
        <v>392</v>
      </c>
      <c r="I47">
        <f t="shared" si="0"/>
        <v>9</v>
      </c>
      <c r="J47">
        <f t="shared" si="1"/>
        <v>40</v>
      </c>
    </row>
    <row r="48" spans="1:10" x14ac:dyDescent="0.55000000000000004">
      <c r="A48" t="s">
        <v>95</v>
      </c>
      <c r="B48" t="s">
        <v>96</v>
      </c>
      <c r="C48">
        <v>1</v>
      </c>
      <c r="D48">
        <v>3</v>
      </c>
      <c r="E48">
        <v>7</v>
      </c>
      <c r="F48" t="s">
        <v>312</v>
      </c>
      <c r="G48" t="s">
        <v>634</v>
      </c>
      <c r="H48" t="s">
        <v>392</v>
      </c>
      <c r="I48">
        <f t="shared" si="0"/>
        <v>6</v>
      </c>
      <c r="J48">
        <f t="shared" si="1"/>
        <v>43</v>
      </c>
    </row>
    <row r="49" spans="1:10" x14ac:dyDescent="0.55000000000000004">
      <c r="A49" t="s">
        <v>97</v>
      </c>
      <c r="B49" t="s">
        <v>98</v>
      </c>
      <c r="C49">
        <v>0</v>
      </c>
      <c r="D49">
        <v>3</v>
      </c>
      <c r="E49">
        <v>8</v>
      </c>
      <c r="G49" t="s">
        <v>635</v>
      </c>
      <c r="H49" t="s">
        <v>382</v>
      </c>
      <c r="I49">
        <f t="shared" si="0"/>
        <v>8</v>
      </c>
      <c r="J49">
        <f t="shared" si="1"/>
        <v>42</v>
      </c>
    </row>
    <row r="50" spans="1:10" x14ac:dyDescent="0.55000000000000004">
      <c r="A50" t="s">
        <v>99</v>
      </c>
      <c r="B50" t="s">
        <v>100</v>
      </c>
      <c r="C50">
        <v>2</v>
      </c>
      <c r="D50">
        <v>5</v>
      </c>
      <c r="E50">
        <v>9</v>
      </c>
      <c r="F50" t="s">
        <v>636</v>
      </c>
      <c r="G50" t="s">
        <v>637</v>
      </c>
      <c r="H50" t="s">
        <v>392</v>
      </c>
      <c r="I50">
        <f t="shared" si="0"/>
        <v>7</v>
      </c>
      <c r="J50">
        <f t="shared" si="1"/>
        <v>41</v>
      </c>
    </row>
    <row r="51" spans="1:10" x14ac:dyDescent="0.55000000000000004">
      <c r="A51" t="s">
        <v>101</v>
      </c>
      <c r="B51" t="s">
        <v>102</v>
      </c>
      <c r="C51">
        <v>0</v>
      </c>
      <c r="D51">
        <v>5</v>
      </c>
      <c r="E51">
        <v>13</v>
      </c>
      <c r="G51" t="s">
        <v>638</v>
      </c>
      <c r="H51" t="s">
        <v>382</v>
      </c>
      <c r="I51">
        <f t="shared" si="0"/>
        <v>13</v>
      </c>
      <c r="J51">
        <f t="shared" si="1"/>
        <v>37</v>
      </c>
    </row>
    <row r="52" spans="1:10" x14ac:dyDescent="0.55000000000000004">
      <c r="A52" t="s">
        <v>103</v>
      </c>
      <c r="B52" t="s">
        <v>104</v>
      </c>
      <c r="C52">
        <v>1</v>
      </c>
      <c r="D52">
        <v>2</v>
      </c>
      <c r="E52">
        <v>5</v>
      </c>
      <c r="F52" t="s">
        <v>204</v>
      </c>
      <c r="G52" t="s">
        <v>639</v>
      </c>
      <c r="H52" t="s">
        <v>396</v>
      </c>
      <c r="I52">
        <f t="shared" si="0"/>
        <v>4</v>
      </c>
      <c r="J52">
        <f t="shared" si="1"/>
        <v>45</v>
      </c>
    </row>
    <row r="53" spans="1:10" x14ac:dyDescent="0.55000000000000004">
      <c r="A53" t="s">
        <v>105</v>
      </c>
      <c r="B53" t="s">
        <v>92</v>
      </c>
      <c r="C53">
        <v>0</v>
      </c>
      <c r="D53">
        <v>2</v>
      </c>
      <c r="E53">
        <v>5</v>
      </c>
      <c r="G53" t="s">
        <v>632</v>
      </c>
      <c r="H53" t="s">
        <v>382</v>
      </c>
      <c r="I53">
        <f t="shared" si="0"/>
        <v>5</v>
      </c>
      <c r="J53">
        <f t="shared" si="1"/>
        <v>45</v>
      </c>
    </row>
    <row r="54" spans="1:10" x14ac:dyDescent="0.55000000000000004">
      <c r="A54" t="s">
        <v>106</v>
      </c>
      <c r="B54" t="s">
        <v>107</v>
      </c>
      <c r="C54">
        <v>1</v>
      </c>
      <c r="D54">
        <v>3</v>
      </c>
      <c r="E54">
        <v>5</v>
      </c>
      <c r="F54" t="s">
        <v>264</v>
      </c>
      <c r="G54" t="s">
        <v>640</v>
      </c>
      <c r="H54" t="s">
        <v>392</v>
      </c>
      <c r="I54">
        <f t="shared" si="0"/>
        <v>4</v>
      </c>
      <c r="J54">
        <f t="shared" si="1"/>
        <v>45</v>
      </c>
    </row>
    <row r="55" spans="1:10" x14ac:dyDescent="0.55000000000000004">
      <c r="A55" t="s">
        <v>108</v>
      </c>
      <c r="B55" t="s">
        <v>109</v>
      </c>
      <c r="C55">
        <v>1</v>
      </c>
      <c r="D55">
        <v>2</v>
      </c>
      <c r="E55">
        <v>3</v>
      </c>
      <c r="F55" t="s">
        <v>257</v>
      </c>
      <c r="G55" t="s">
        <v>641</v>
      </c>
      <c r="H55" t="s">
        <v>396</v>
      </c>
      <c r="I55">
        <f t="shared" si="0"/>
        <v>2</v>
      </c>
      <c r="J55">
        <f t="shared" si="1"/>
        <v>47</v>
      </c>
    </row>
    <row r="56" spans="1:10" x14ac:dyDescent="0.55000000000000004">
      <c r="A56" t="s">
        <v>110</v>
      </c>
      <c r="B56" t="s">
        <v>111</v>
      </c>
      <c r="C56">
        <v>0</v>
      </c>
      <c r="D56">
        <v>4</v>
      </c>
      <c r="E56">
        <v>9</v>
      </c>
      <c r="G56" t="s">
        <v>642</v>
      </c>
      <c r="H56" t="s">
        <v>382</v>
      </c>
      <c r="I56">
        <f t="shared" si="0"/>
        <v>9</v>
      </c>
      <c r="J56">
        <f t="shared" si="1"/>
        <v>41</v>
      </c>
    </row>
    <row r="57" spans="1:10" x14ac:dyDescent="0.55000000000000004">
      <c r="A57" t="s">
        <v>112</v>
      </c>
      <c r="B57" t="s">
        <v>113</v>
      </c>
      <c r="C57">
        <v>1</v>
      </c>
      <c r="D57">
        <v>3</v>
      </c>
      <c r="E57">
        <v>4</v>
      </c>
      <c r="F57" t="s">
        <v>302</v>
      </c>
      <c r="G57" t="s">
        <v>643</v>
      </c>
      <c r="H57" t="s">
        <v>392</v>
      </c>
      <c r="I57">
        <f t="shared" si="0"/>
        <v>3</v>
      </c>
      <c r="J57">
        <f t="shared" si="1"/>
        <v>46</v>
      </c>
    </row>
    <row r="58" spans="1:10" x14ac:dyDescent="0.55000000000000004">
      <c r="A58" t="s">
        <v>114</v>
      </c>
      <c r="B58" t="s">
        <v>115</v>
      </c>
      <c r="C58">
        <v>2</v>
      </c>
      <c r="D58">
        <v>5</v>
      </c>
      <c r="E58">
        <v>10</v>
      </c>
      <c r="F58" t="s">
        <v>644</v>
      </c>
      <c r="G58" t="s">
        <v>645</v>
      </c>
      <c r="H58" t="s">
        <v>392</v>
      </c>
      <c r="I58">
        <f t="shared" si="0"/>
        <v>8</v>
      </c>
      <c r="J58">
        <f t="shared" si="1"/>
        <v>40</v>
      </c>
    </row>
    <row r="59" spans="1:10" x14ac:dyDescent="0.55000000000000004">
      <c r="A59" t="s">
        <v>116</v>
      </c>
      <c r="B59" t="s">
        <v>117</v>
      </c>
      <c r="C59">
        <v>1</v>
      </c>
      <c r="D59">
        <v>3</v>
      </c>
      <c r="E59">
        <v>5</v>
      </c>
      <c r="F59" t="s">
        <v>264</v>
      </c>
      <c r="G59" t="s">
        <v>646</v>
      </c>
      <c r="H59" t="s">
        <v>392</v>
      </c>
      <c r="I59">
        <f t="shared" si="0"/>
        <v>4</v>
      </c>
      <c r="J59">
        <f t="shared" si="1"/>
        <v>45</v>
      </c>
    </row>
    <row r="60" spans="1:10" x14ac:dyDescent="0.55000000000000004">
      <c r="A60" t="s">
        <v>118</v>
      </c>
      <c r="B60" t="s">
        <v>119</v>
      </c>
      <c r="C60">
        <v>1</v>
      </c>
      <c r="D60">
        <v>3</v>
      </c>
      <c r="E60">
        <v>5</v>
      </c>
      <c r="F60" t="s">
        <v>308</v>
      </c>
      <c r="G60" t="s">
        <v>647</v>
      </c>
      <c r="H60" t="s">
        <v>392</v>
      </c>
      <c r="I60">
        <f t="shared" si="0"/>
        <v>4</v>
      </c>
      <c r="J60">
        <f t="shared" si="1"/>
        <v>45</v>
      </c>
    </row>
    <row r="61" spans="1:10" x14ac:dyDescent="0.55000000000000004">
      <c r="A61" t="s">
        <v>120</v>
      </c>
      <c r="B61" t="s">
        <v>121</v>
      </c>
      <c r="C61">
        <v>0</v>
      </c>
      <c r="D61">
        <v>2</v>
      </c>
      <c r="E61">
        <v>4</v>
      </c>
      <c r="G61" t="s">
        <v>648</v>
      </c>
      <c r="H61" t="s">
        <v>382</v>
      </c>
      <c r="I61">
        <f t="shared" si="0"/>
        <v>4</v>
      </c>
      <c r="J61">
        <f t="shared" si="1"/>
        <v>46</v>
      </c>
    </row>
    <row r="62" spans="1:10" x14ac:dyDescent="0.55000000000000004">
      <c r="A62" t="s">
        <v>122</v>
      </c>
      <c r="B62" t="s">
        <v>123</v>
      </c>
      <c r="C62">
        <v>0</v>
      </c>
      <c r="D62">
        <v>2</v>
      </c>
      <c r="E62">
        <v>3</v>
      </c>
      <c r="G62" t="s">
        <v>649</v>
      </c>
      <c r="H62" t="s">
        <v>382</v>
      </c>
      <c r="I62">
        <f t="shared" si="0"/>
        <v>3</v>
      </c>
      <c r="J62">
        <f t="shared" si="1"/>
        <v>47</v>
      </c>
    </row>
    <row r="63" spans="1:10" x14ac:dyDescent="0.55000000000000004">
      <c r="A63" t="s">
        <v>124</v>
      </c>
      <c r="B63" t="s">
        <v>125</v>
      </c>
      <c r="C63">
        <v>0</v>
      </c>
      <c r="D63">
        <v>2</v>
      </c>
      <c r="E63">
        <v>4</v>
      </c>
      <c r="G63" t="s">
        <v>650</v>
      </c>
      <c r="H63" t="s">
        <v>382</v>
      </c>
      <c r="I63">
        <f t="shared" si="0"/>
        <v>4</v>
      </c>
      <c r="J63">
        <f t="shared" si="1"/>
        <v>46</v>
      </c>
    </row>
    <row r="64" spans="1:10" x14ac:dyDescent="0.55000000000000004">
      <c r="A64" t="s">
        <v>126</v>
      </c>
      <c r="B64" t="s">
        <v>127</v>
      </c>
      <c r="C64">
        <v>1</v>
      </c>
      <c r="D64">
        <v>2</v>
      </c>
      <c r="E64">
        <v>1</v>
      </c>
      <c r="F64" t="s">
        <v>312</v>
      </c>
      <c r="G64" t="s">
        <v>312</v>
      </c>
      <c r="H64" t="s">
        <v>396</v>
      </c>
      <c r="I64">
        <f t="shared" si="0"/>
        <v>0</v>
      </c>
      <c r="J64">
        <f t="shared" si="1"/>
        <v>49</v>
      </c>
    </row>
    <row r="65" spans="1:10" x14ac:dyDescent="0.55000000000000004">
      <c r="A65" t="s">
        <v>128</v>
      </c>
      <c r="B65" t="s">
        <v>129</v>
      </c>
      <c r="C65">
        <v>2</v>
      </c>
      <c r="D65">
        <v>4</v>
      </c>
      <c r="E65">
        <v>5</v>
      </c>
      <c r="F65" t="s">
        <v>651</v>
      </c>
      <c r="G65" t="s">
        <v>652</v>
      </c>
      <c r="H65" t="s">
        <v>396</v>
      </c>
      <c r="I65">
        <f t="shared" si="0"/>
        <v>3</v>
      </c>
      <c r="J65">
        <f t="shared" si="1"/>
        <v>45</v>
      </c>
    </row>
    <row r="66" spans="1:10" x14ac:dyDescent="0.55000000000000004">
      <c r="A66" t="s">
        <v>130</v>
      </c>
      <c r="B66" t="s">
        <v>131</v>
      </c>
      <c r="C66">
        <v>1</v>
      </c>
      <c r="D66">
        <v>2</v>
      </c>
      <c r="E66">
        <v>5</v>
      </c>
      <c r="F66" t="s">
        <v>455</v>
      </c>
      <c r="G66" t="s">
        <v>653</v>
      </c>
      <c r="H66" t="s">
        <v>396</v>
      </c>
      <c r="I66">
        <f t="shared" si="0"/>
        <v>4</v>
      </c>
      <c r="J66">
        <f t="shared" si="1"/>
        <v>45</v>
      </c>
    </row>
    <row r="67" spans="1:10" x14ac:dyDescent="0.55000000000000004">
      <c r="A67" t="s">
        <v>132</v>
      </c>
      <c r="B67" t="s">
        <v>133</v>
      </c>
      <c r="C67">
        <v>3</v>
      </c>
      <c r="D67">
        <v>3</v>
      </c>
      <c r="E67">
        <v>4</v>
      </c>
      <c r="F67" t="s">
        <v>654</v>
      </c>
      <c r="G67" t="s">
        <v>655</v>
      </c>
      <c r="H67" t="s">
        <v>385</v>
      </c>
      <c r="I67">
        <f t="shared" ref="I67:I101" si="2">E67-C67</f>
        <v>1</v>
      </c>
      <c r="J67">
        <f t="shared" ref="J67:J101" si="3">50-E67</f>
        <v>46</v>
      </c>
    </row>
    <row r="68" spans="1:10" x14ac:dyDescent="0.55000000000000004">
      <c r="A68" t="s">
        <v>134</v>
      </c>
      <c r="B68" t="s">
        <v>135</v>
      </c>
      <c r="C68">
        <v>2</v>
      </c>
      <c r="D68">
        <v>3</v>
      </c>
      <c r="E68">
        <v>2</v>
      </c>
      <c r="F68" t="s">
        <v>319</v>
      </c>
      <c r="G68" t="s">
        <v>319</v>
      </c>
      <c r="H68" t="s">
        <v>396</v>
      </c>
      <c r="I68">
        <f t="shared" si="2"/>
        <v>0</v>
      </c>
      <c r="J68">
        <f t="shared" si="3"/>
        <v>48</v>
      </c>
    </row>
    <row r="69" spans="1:10" x14ac:dyDescent="0.55000000000000004">
      <c r="A69" t="s">
        <v>136</v>
      </c>
      <c r="B69" t="s">
        <v>137</v>
      </c>
      <c r="C69">
        <v>2</v>
      </c>
      <c r="D69">
        <v>4</v>
      </c>
      <c r="E69">
        <v>7</v>
      </c>
      <c r="F69" t="s">
        <v>656</v>
      </c>
      <c r="G69" t="s">
        <v>657</v>
      </c>
      <c r="H69" t="s">
        <v>396</v>
      </c>
      <c r="I69">
        <f t="shared" si="2"/>
        <v>5</v>
      </c>
      <c r="J69">
        <f t="shared" si="3"/>
        <v>43</v>
      </c>
    </row>
    <row r="70" spans="1:10" x14ac:dyDescent="0.55000000000000004">
      <c r="A70" t="s">
        <v>138</v>
      </c>
      <c r="B70" t="s">
        <v>139</v>
      </c>
      <c r="C70">
        <v>1</v>
      </c>
      <c r="D70">
        <v>3</v>
      </c>
      <c r="E70">
        <v>7</v>
      </c>
      <c r="F70" t="s">
        <v>323</v>
      </c>
      <c r="G70" t="s">
        <v>658</v>
      </c>
      <c r="H70" t="s">
        <v>392</v>
      </c>
      <c r="I70">
        <f t="shared" si="2"/>
        <v>6</v>
      </c>
      <c r="J70">
        <f t="shared" si="3"/>
        <v>43</v>
      </c>
    </row>
    <row r="71" spans="1:10" x14ac:dyDescent="0.55000000000000004">
      <c r="A71" t="s">
        <v>140</v>
      </c>
      <c r="B71" t="s">
        <v>141</v>
      </c>
      <c r="C71">
        <v>1</v>
      </c>
      <c r="D71">
        <v>5</v>
      </c>
      <c r="E71">
        <v>7</v>
      </c>
      <c r="F71" t="s">
        <v>455</v>
      </c>
      <c r="G71" t="s">
        <v>659</v>
      </c>
      <c r="H71" t="s">
        <v>392</v>
      </c>
      <c r="I71">
        <f t="shared" si="2"/>
        <v>6</v>
      </c>
      <c r="J71">
        <f t="shared" si="3"/>
        <v>43</v>
      </c>
    </row>
    <row r="72" spans="1:10" x14ac:dyDescent="0.55000000000000004">
      <c r="A72" t="s">
        <v>142</v>
      </c>
      <c r="B72" t="s">
        <v>143</v>
      </c>
      <c r="C72">
        <v>3</v>
      </c>
      <c r="D72">
        <v>4</v>
      </c>
      <c r="E72">
        <v>9</v>
      </c>
      <c r="F72" t="s">
        <v>660</v>
      </c>
      <c r="G72" t="s">
        <v>661</v>
      </c>
      <c r="H72" t="s">
        <v>396</v>
      </c>
      <c r="I72">
        <f t="shared" si="2"/>
        <v>6</v>
      </c>
      <c r="J72">
        <f t="shared" si="3"/>
        <v>41</v>
      </c>
    </row>
    <row r="73" spans="1:10" x14ac:dyDescent="0.55000000000000004">
      <c r="A73" t="s">
        <v>144</v>
      </c>
      <c r="B73" t="s">
        <v>145</v>
      </c>
      <c r="C73">
        <v>3</v>
      </c>
      <c r="D73">
        <v>4</v>
      </c>
      <c r="E73">
        <v>3</v>
      </c>
      <c r="F73" t="s">
        <v>662</v>
      </c>
      <c r="G73" t="s">
        <v>662</v>
      </c>
      <c r="H73" t="s">
        <v>396</v>
      </c>
      <c r="I73">
        <f t="shared" si="2"/>
        <v>0</v>
      </c>
      <c r="J73">
        <f t="shared" si="3"/>
        <v>47</v>
      </c>
    </row>
    <row r="74" spans="1:10" x14ac:dyDescent="0.55000000000000004">
      <c r="A74" t="s">
        <v>146</v>
      </c>
      <c r="B74" t="s">
        <v>147</v>
      </c>
      <c r="C74">
        <v>2</v>
      </c>
      <c r="D74">
        <v>3</v>
      </c>
      <c r="E74">
        <v>5</v>
      </c>
      <c r="F74" t="s">
        <v>663</v>
      </c>
      <c r="G74" t="s">
        <v>664</v>
      </c>
      <c r="H74" t="s">
        <v>396</v>
      </c>
      <c r="I74">
        <f t="shared" si="2"/>
        <v>3</v>
      </c>
      <c r="J74">
        <f t="shared" si="3"/>
        <v>45</v>
      </c>
    </row>
    <row r="75" spans="1:10" x14ac:dyDescent="0.55000000000000004">
      <c r="A75" t="s">
        <v>148</v>
      </c>
      <c r="B75" t="s">
        <v>149</v>
      </c>
      <c r="C75">
        <v>1</v>
      </c>
      <c r="D75">
        <v>2</v>
      </c>
      <c r="E75">
        <v>4</v>
      </c>
      <c r="F75" t="s">
        <v>302</v>
      </c>
      <c r="G75" t="s">
        <v>665</v>
      </c>
      <c r="H75" t="s">
        <v>396</v>
      </c>
      <c r="I75">
        <f t="shared" si="2"/>
        <v>3</v>
      </c>
      <c r="J75">
        <f t="shared" si="3"/>
        <v>46</v>
      </c>
    </row>
    <row r="76" spans="1:10" x14ac:dyDescent="0.55000000000000004">
      <c r="A76" t="s">
        <v>150</v>
      </c>
      <c r="B76" t="s">
        <v>151</v>
      </c>
      <c r="C76">
        <v>2</v>
      </c>
      <c r="D76">
        <v>4</v>
      </c>
      <c r="E76">
        <v>7</v>
      </c>
      <c r="F76" t="s">
        <v>666</v>
      </c>
      <c r="G76" t="s">
        <v>667</v>
      </c>
      <c r="H76" t="s">
        <v>396</v>
      </c>
      <c r="I76">
        <f t="shared" si="2"/>
        <v>5</v>
      </c>
      <c r="J76">
        <f t="shared" si="3"/>
        <v>43</v>
      </c>
    </row>
    <row r="77" spans="1:10" x14ac:dyDescent="0.55000000000000004">
      <c r="A77" t="s">
        <v>152</v>
      </c>
      <c r="B77" t="s">
        <v>153</v>
      </c>
      <c r="C77">
        <v>1</v>
      </c>
      <c r="D77">
        <v>5</v>
      </c>
      <c r="E77">
        <v>11</v>
      </c>
      <c r="F77" t="s">
        <v>455</v>
      </c>
      <c r="G77" t="s">
        <v>668</v>
      </c>
      <c r="H77" t="s">
        <v>392</v>
      </c>
      <c r="I77">
        <f t="shared" si="2"/>
        <v>10</v>
      </c>
      <c r="J77">
        <f t="shared" si="3"/>
        <v>39</v>
      </c>
    </row>
    <row r="78" spans="1:10" x14ac:dyDescent="0.55000000000000004">
      <c r="A78" t="s">
        <v>154</v>
      </c>
      <c r="B78" t="s">
        <v>155</v>
      </c>
      <c r="C78">
        <v>1</v>
      </c>
      <c r="D78">
        <v>2</v>
      </c>
      <c r="E78">
        <v>3</v>
      </c>
      <c r="F78" t="s">
        <v>336</v>
      </c>
      <c r="G78" t="s">
        <v>669</v>
      </c>
      <c r="H78" t="s">
        <v>396</v>
      </c>
      <c r="I78">
        <f t="shared" si="2"/>
        <v>2</v>
      </c>
      <c r="J78">
        <f t="shared" si="3"/>
        <v>47</v>
      </c>
    </row>
    <row r="79" spans="1:10" x14ac:dyDescent="0.55000000000000004">
      <c r="A79" t="s">
        <v>156</v>
      </c>
      <c r="B79" t="s">
        <v>157</v>
      </c>
      <c r="C79">
        <v>2</v>
      </c>
      <c r="D79">
        <v>5</v>
      </c>
      <c r="E79">
        <v>9</v>
      </c>
      <c r="F79" t="s">
        <v>670</v>
      </c>
      <c r="G79" t="s">
        <v>671</v>
      </c>
      <c r="H79" t="s">
        <v>392</v>
      </c>
      <c r="I79">
        <f t="shared" si="2"/>
        <v>7</v>
      </c>
      <c r="J79">
        <f t="shared" si="3"/>
        <v>41</v>
      </c>
    </row>
    <row r="80" spans="1:10" x14ac:dyDescent="0.55000000000000004">
      <c r="A80" t="s">
        <v>158</v>
      </c>
      <c r="B80" t="s">
        <v>159</v>
      </c>
      <c r="C80">
        <v>2</v>
      </c>
      <c r="D80">
        <v>5</v>
      </c>
      <c r="E80">
        <v>11</v>
      </c>
      <c r="F80" t="s">
        <v>319</v>
      </c>
      <c r="G80" t="s">
        <v>672</v>
      </c>
      <c r="H80" t="s">
        <v>392</v>
      </c>
      <c r="I80">
        <f t="shared" si="2"/>
        <v>9</v>
      </c>
      <c r="J80">
        <f t="shared" si="3"/>
        <v>39</v>
      </c>
    </row>
    <row r="81" spans="1:10" x14ac:dyDescent="0.55000000000000004">
      <c r="A81" t="s">
        <v>160</v>
      </c>
      <c r="B81" t="s">
        <v>161</v>
      </c>
      <c r="C81">
        <v>0</v>
      </c>
      <c r="D81">
        <v>4</v>
      </c>
      <c r="E81">
        <v>11</v>
      </c>
      <c r="G81" t="s">
        <v>673</v>
      </c>
      <c r="H81" t="s">
        <v>382</v>
      </c>
      <c r="I81">
        <f t="shared" si="2"/>
        <v>11</v>
      </c>
      <c r="J81">
        <f t="shared" si="3"/>
        <v>39</v>
      </c>
    </row>
    <row r="82" spans="1:10" x14ac:dyDescent="0.55000000000000004">
      <c r="A82" t="s">
        <v>162</v>
      </c>
      <c r="B82" t="s">
        <v>163</v>
      </c>
      <c r="C82">
        <v>1</v>
      </c>
      <c r="D82">
        <v>2</v>
      </c>
      <c r="E82">
        <v>4</v>
      </c>
      <c r="F82" t="s">
        <v>455</v>
      </c>
      <c r="G82" t="s">
        <v>674</v>
      </c>
      <c r="H82" t="s">
        <v>396</v>
      </c>
      <c r="I82">
        <f t="shared" si="2"/>
        <v>3</v>
      </c>
      <c r="J82">
        <f t="shared" si="3"/>
        <v>46</v>
      </c>
    </row>
    <row r="83" spans="1:10" x14ac:dyDescent="0.55000000000000004">
      <c r="A83" t="s">
        <v>164</v>
      </c>
      <c r="B83" t="s">
        <v>165</v>
      </c>
      <c r="C83">
        <v>2</v>
      </c>
      <c r="D83">
        <v>5</v>
      </c>
      <c r="E83">
        <v>10</v>
      </c>
      <c r="F83" t="s">
        <v>675</v>
      </c>
      <c r="G83" t="s">
        <v>676</v>
      </c>
      <c r="H83" t="s">
        <v>392</v>
      </c>
      <c r="I83">
        <f t="shared" si="2"/>
        <v>8</v>
      </c>
      <c r="J83">
        <f t="shared" si="3"/>
        <v>40</v>
      </c>
    </row>
    <row r="84" spans="1:10" x14ac:dyDescent="0.55000000000000004">
      <c r="A84" t="s">
        <v>166</v>
      </c>
      <c r="B84" t="s">
        <v>167</v>
      </c>
      <c r="C84">
        <v>0</v>
      </c>
      <c r="D84">
        <v>2</v>
      </c>
      <c r="E84">
        <v>4</v>
      </c>
      <c r="G84" t="s">
        <v>677</v>
      </c>
      <c r="H84" t="s">
        <v>382</v>
      </c>
      <c r="I84">
        <f t="shared" si="2"/>
        <v>4</v>
      </c>
      <c r="J84">
        <f t="shared" si="3"/>
        <v>46</v>
      </c>
    </row>
    <row r="85" spans="1:10" x14ac:dyDescent="0.55000000000000004">
      <c r="A85" t="s">
        <v>168</v>
      </c>
      <c r="B85" t="s">
        <v>169</v>
      </c>
      <c r="C85">
        <v>2</v>
      </c>
      <c r="D85">
        <v>5</v>
      </c>
      <c r="E85">
        <v>12</v>
      </c>
      <c r="F85" t="s">
        <v>663</v>
      </c>
      <c r="G85" t="s">
        <v>678</v>
      </c>
      <c r="H85" t="s">
        <v>392</v>
      </c>
      <c r="I85">
        <f t="shared" si="2"/>
        <v>10</v>
      </c>
      <c r="J85">
        <f t="shared" si="3"/>
        <v>38</v>
      </c>
    </row>
    <row r="86" spans="1:10" x14ac:dyDescent="0.55000000000000004">
      <c r="A86" t="s">
        <v>170</v>
      </c>
      <c r="B86" t="s">
        <v>171</v>
      </c>
      <c r="C86">
        <v>2</v>
      </c>
      <c r="D86">
        <v>5</v>
      </c>
      <c r="E86">
        <v>12</v>
      </c>
      <c r="F86" t="s">
        <v>679</v>
      </c>
      <c r="G86" t="s">
        <v>680</v>
      </c>
      <c r="H86" t="s">
        <v>392</v>
      </c>
      <c r="I86">
        <f t="shared" si="2"/>
        <v>10</v>
      </c>
      <c r="J86">
        <f t="shared" si="3"/>
        <v>38</v>
      </c>
    </row>
    <row r="87" spans="1:10" x14ac:dyDescent="0.55000000000000004">
      <c r="A87" t="s">
        <v>172</v>
      </c>
      <c r="B87" t="s">
        <v>173</v>
      </c>
      <c r="C87">
        <v>0</v>
      </c>
      <c r="D87">
        <v>5</v>
      </c>
      <c r="E87">
        <v>11</v>
      </c>
      <c r="G87" t="s">
        <v>681</v>
      </c>
      <c r="H87" t="s">
        <v>382</v>
      </c>
      <c r="I87">
        <f t="shared" si="2"/>
        <v>11</v>
      </c>
      <c r="J87">
        <f t="shared" si="3"/>
        <v>39</v>
      </c>
    </row>
    <row r="88" spans="1:10" x14ac:dyDescent="0.55000000000000004">
      <c r="A88" t="s">
        <v>174</v>
      </c>
      <c r="B88" t="s">
        <v>175</v>
      </c>
      <c r="C88">
        <v>1</v>
      </c>
      <c r="D88">
        <v>2</v>
      </c>
      <c r="E88">
        <v>4</v>
      </c>
      <c r="F88" t="s">
        <v>302</v>
      </c>
      <c r="G88" t="s">
        <v>682</v>
      </c>
      <c r="H88" t="s">
        <v>396</v>
      </c>
      <c r="I88">
        <f t="shared" si="2"/>
        <v>3</v>
      </c>
      <c r="J88">
        <f t="shared" si="3"/>
        <v>46</v>
      </c>
    </row>
    <row r="89" spans="1:10" x14ac:dyDescent="0.55000000000000004">
      <c r="A89" t="s">
        <v>176</v>
      </c>
      <c r="B89" t="s">
        <v>177</v>
      </c>
      <c r="C89">
        <v>2</v>
      </c>
      <c r="D89">
        <v>3</v>
      </c>
      <c r="E89">
        <v>6</v>
      </c>
      <c r="F89" t="s">
        <v>683</v>
      </c>
      <c r="G89" t="s">
        <v>684</v>
      </c>
      <c r="H89" t="s">
        <v>396</v>
      </c>
      <c r="I89">
        <f t="shared" si="2"/>
        <v>4</v>
      </c>
      <c r="J89">
        <f t="shared" si="3"/>
        <v>44</v>
      </c>
    </row>
    <row r="90" spans="1:10" x14ac:dyDescent="0.55000000000000004">
      <c r="A90" t="s">
        <v>178</v>
      </c>
      <c r="B90" t="s">
        <v>179</v>
      </c>
      <c r="C90">
        <v>1</v>
      </c>
      <c r="D90">
        <v>4</v>
      </c>
      <c r="E90">
        <v>5</v>
      </c>
      <c r="F90" t="s">
        <v>302</v>
      </c>
      <c r="G90" t="s">
        <v>685</v>
      </c>
      <c r="H90" t="s">
        <v>392</v>
      </c>
      <c r="I90">
        <f t="shared" si="2"/>
        <v>4</v>
      </c>
      <c r="J90">
        <f t="shared" si="3"/>
        <v>45</v>
      </c>
    </row>
    <row r="91" spans="1:10" x14ac:dyDescent="0.55000000000000004">
      <c r="A91" t="s">
        <v>180</v>
      </c>
      <c r="B91" t="s">
        <v>181</v>
      </c>
      <c r="C91">
        <v>3</v>
      </c>
      <c r="D91">
        <v>4</v>
      </c>
      <c r="E91">
        <v>6</v>
      </c>
      <c r="F91" t="s">
        <v>686</v>
      </c>
      <c r="G91" t="s">
        <v>687</v>
      </c>
      <c r="H91" t="s">
        <v>396</v>
      </c>
      <c r="I91">
        <f t="shared" si="2"/>
        <v>3</v>
      </c>
      <c r="J91">
        <f t="shared" si="3"/>
        <v>44</v>
      </c>
    </row>
    <row r="92" spans="1:10" x14ac:dyDescent="0.55000000000000004">
      <c r="A92" t="s">
        <v>182</v>
      </c>
      <c r="B92" t="s">
        <v>183</v>
      </c>
      <c r="C92">
        <v>1</v>
      </c>
      <c r="D92">
        <v>4</v>
      </c>
      <c r="E92">
        <v>7</v>
      </c>
      <c r="F92" t="s">
        <v>259</v>
      </c>
      <c r="G92" t="s">
        <v>688</v>
      </c>
      <c r="H92" t="s">
        <v>392</v>
      </c>
      <c r="I92">
        <f t="shared" si="2"/>
        <v>6</v>
      </c>
      <c r="J92">
        <f t="shared" si="3"/>
        <v>43</v>
      </c>
    </row>
    <row r="93" spans="1:10" x14ac:dyDescent="0.55000000000000004">
      <c r="A93" t="s">
        <v>184</v>
      </c>
      <c r="B93" t="s">
        <v>185</v>
      </c>
      <c r="C93">
        <v>1</v>
      </c>
      <c r="D93">
        <v>4</v>
      </c>
      <c r="E93">
        <v>6</v>
      </c>
      <c r="F93" t="s">
        <v>259</v>
      </c>
      <c r="G93" t="s">
        <v>689</v>
      </c>
      <c r="H93" t="s">
        <v>392</v>
      </c>
      <c r="I93">
        <f t="shared" si="2"/>
        <v>5</v>
      </c>
      <c r="J93">
        <f t="shared" si="3"/>
        <v>44</v>
      </c>
    </row>
    <row r="94" spans="1:10" x14ac:dyDescent="0.55000000000000004">
      <c r="A94" t="s">
        <v>186</v>
      </c>
      <c r="B94" t="s">
        <v>187</v>
      </c>
      <c r="C94">
        <v>1</v>
      </c>
      <c r="D94">
        <v>3</v>
      </c>
      <c r="E94">
        <v>8</v>
      </c>
      <c r="F94" t="s">
        <v>302</v>
      </c>
      <c r="G94" t="s">
        <v>690</v>
      </c>
      <c r="H94" t="s">
        <v>392</v>
      </c>
      <c r="I94">
        <f t="shared" si="2"/>
        <v>7</v>
      </c>
      <c r="J94">
        <f t="shared" si="3"/>
        <v>42</v>
      </c>
    </row>
    <row r="95" spans="1:10" x14ac:dyDescent="0.55000000000000004">
      <c r="A95" t="s">
        <v>188</v>
      </c>
      <c r="B95" t="s">
        <v>189</v>
      </c>
      <c r="C95">
        <v>1</v>
      </c>
      <c r="D95">
        <v>2</v>
      </c>
      <c r="E95">
        <v>2</v>
      </c>
      <c r="F95" t="s">
        <v>691</v>
      </c>
      <c r="G95" t="s">
        <v>692</v>
      </c>
      <c r="H95" t="s">
        <v>396</v>
      </c>
      <c r="I95">
        <f t="shared" si="2"/>
        <v>1</v>
      </c>
      <c r="J95">
        <f t="shared" si="3"/>
        <v>48</v>
      </c>
    </row>
    <row r="96" spans="1:10" x14ac:dyDescent="0.55000000000000004">
      <c r="A96" t="s">
        <v>190</v>
      </c>
      <c r="B96" t="s">
        <v>191</v>
      </c>
      <c r="C96">
        <v>0</v>
      </c>
      <c r="D96">
        <v>3</v>
      </c>
      <c r="E96">
        <v>2</v>
      </c>
      <c r="G96" t="s">
        <v>693</v>
      </c>
      <c r="H96" t="s">
        <v>382</v>
      </c>
      <c r="I96">
        <f t="shared" si="2"/>
        <v>2</v>
      </c>
      <c r="J96">
        <f t="shared" si="3"/>
        <v>48</v>
      </c>
    </row>
    <row r="97" spans="1:10" x14ac:dyDescent="0.55000000000000004">
      <c r="A97" t="s">
        <v>192</v>
      </c>
      <c r="B97" t="s">
        <v>193</v>
      </c>
      <c r="C97">
        <v>1</v>
      </c>
      <c r="D97">
        <v>5</v>
      </c>
      <c r="E97">
        <v>6</v>
      </c>
      <c r="F97" t="s">
        <v>369</v>
      </c>
      <c r="G97" t="s">
        <v>694</v>
      </c>
      <c r="H97" t="s">
        <v>392</v>
      </c>
      <c r="I97">
        <f t="shared" si="2"/>
        <v>5</v>
      </c>
      <c r="J97">
        <f t="shared" si="3"/>
        <v>44</v>
      </c>
    </row>
    <row r="98" spans="1:10" x14ac:dyDescent="0.55000000000000004">
      <c r="A98" t="s">
        <v>194</v>
      </c>
      <c r="B98" t="s">
        <v>195</v>
      </c>
      <c r="C98">
        <v>2</v>
      </c>
      <c r="D98">
        <v>5</v>
      </c>
      <c r="E98">
        <v>11</v>
      </c>
      <c r="F98" t="s">
        <v>695</v>
      </c>
      <c r="G98" t="s">
        <v>696</v>
      </c>
      <c r="H98" t="s">
        <v>392</v>
      </c>
      <c r="I98">
        <f t="shared" si="2"/>
        <v>9</v>
      </c>
      <c r="J98">
        <f t="shared" si="3"/>
        <v>39</v>
      </c>
    </row>
    <row r="99" spans="1:10" x14ac:dyDescent="0.55000000000000004">
      <c r="A99" t="s">
        <v>196</v>
      </c>
      <c r="B99" t="s">
        <v>197</v>
      </c>
      <c r="C99">
        <v>1</v>
      </c>
      <c r="D99">
        <v>5</v>
      </c>
      <c r="E99">
        <v>8</v>
      </c>
      <c r="F99" t="s">
        <v>259</v>
      </c>
      <c r="G99" t="s">
        <v>697</v>
      </c>
      <c r="H99" t="s">
        <v>392</v>
      </c>
      <c r="I99">
        <f t="shared" si="2"/>
        <v>7</v>
      </c>
      <c r="J99">
        <f t="shared" si="3"/>
        <v>42</v>
      </c>
    </row>
    <row r="100" spans="1:10" x14ac:dyDescent="0.55000000000000004">
      <c r="A100" t="s">
        <v>198</v>
      </c>
      <c r="B100" t="s">
        <v>199</v>
      </c>
      <c r="C100">
        <v>1</v>
      </c>
      <c r="D100">
        <v>4</v>
      </c>
      <c r="E100">
        <v>11</v>
      </c>
      <c r="F100" t="s">
        <v>455</v>
      </c>
      <c r="G100" t="s">
        <v>698</v>
      </c>
      <c r="H100" t="s">
        <v>392</v>
      </c>
      <c r="I100">
        <f t="shared" si="2"/>
        <v>10</v>
      </c>
      <c r="J100">
        <f t="shared" si="3"/>
        <v>39</v>
      </c>
    </row>
    <row r="101" spans="1:10" x14ac:dyDescent="0.55000000000000004">
      <c r="A101" t="s">
        <v>200</v>
      </c>
      <c r="B101" t="s">
        <v>201</v>
      </c>
      <c r="C101">
        <v>1</v>
      </c>
      <c r="D101">
        <v>3</v>
      </c>
      <c r="E101">
        <v>4</v>
      </c>
      <c r="F101" t="s">
        <v>357</v>
      </c>
      <c r="G101" t="s">
        <v>699</v>
      </c>
      <c r="H101" t="s">
        <v>392</v>
      </c>
      <c r="I101">
        <f t="shared" si="2"/>
        <v>3</v>
      </c>
      <c r="J101">
        <f t="shared" si="3"/>
        <v>46</v>
      </c>
    </row>
    <row r="102" spans="1:10" x14ac:dyDescent="0.55000000000000004">
      <c r="C102">
        <f>SUM(C2:C101)</f>
        <v>111</v>
      </c>
      <c r="D102">
        <f>SUM(D2:D101)</f>
        <v>345</v>
      </c>
      <c r="E102">
        <f>SUM(E2:E101)</f>
        <v>661</v>
      </c>
      <c r="I102">
        <f>SUM(I2:I101)</f>
        <v>550</v>
      </c>
      <c r="J102">
        <f>SUM(J2:J101)</f>
        <v>4339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A0F4-B946-4456-A38C-A6EDD5808001}">
  <dimension ref="A1:J102"/>
  <sheetViews>
    <sheetView topLeftCell="A74" workbookViewId="0">
      <selection activeCell="J102" sqref="J102"/>
    </sheetView>
  </sheetViews>
  <sheetFormatPr defaultRowHeight="14.4" x14ac:dyDescent="0.55000000000000004"/>
  <cols>
    <col min="1" max="1" width="14.9453125" customWidth="1"/>
    <col min="2" max="2" width="43.26171875" customWidth="1"/>
    <col min="3" max="3" width="19.89453125" customWidth="1"/>
    <col min="4" max="4" width="21.20703125" customWidth="1"/>
    <col min="5" max="5" width="21.3125" customWidth="1"/>
    <col min="6" max="6" width="22.7890625" customWidth="1"/>
    <col min="7" max="7" width="20.1015625" customWidth="1"/>
    <col min="8" max="8" width="7.3125" customWidth="1"/>
    <col min="9" max="9" width="9.47265625"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s="5">
        <v>3</v>
      </c>
      <c r="D2">
        <v>5</v>
      </c>
      <c r="E2">
        <v>5</v>
      </c>
      <c r="F2" t="s">
        <v>707</v>
      </c>
      <c r="G2" t="s">
        <v>708</v>
      </c>
      <c r="H2" t="s">
        <v>396</v>
      </c>
      <c r="I2">
        <f>E2-C2</f>
        <v>2</v>
      </c>
      <c r="J2">
        <f>50-E2</f>
        <v>45</v>
      </c>
    </row>
    <row r="3" spans="1:10" x14ac:dyDescent="0.55000000000000004">
      <c r="A3" t="s">
        <v>5</v>
      </c>
      <c r="B3" t="s">
        <v>6</v>
      </c>
      <c r="C3">
        <v>0</v>
      </c>
      <c r="D3">
        <v>5</v>
      </c>
      <c r="E3">
        <v>1</v>
      </c>
      <c r="G3" t="s">
        <v>455</v>
      </c>
      <c r="H3" t="s">
        <v>382</v>
      </c>
      <c r="I3">
        <f t="shared" ref="I3:I66" si="0">E3-C3</f>
        <v>1</v>
      </c>
      <c r="J3">
        <f t="shared" ref="J3:J66" si="1">50-E3</f>
        <v>49</v>
      </c>
    </row>
    <row r="4" spans="1:10" x14ac:dyDescent="0.55000000000000004">
      <c r="A4" t="s">
        <v>7</v>
      </c>
      <c r="B4" t="s">
        <v>8</v>
      </c>
      <c r="C4">
        <v>3</v>
      </c>
      <c r="D4">
        <v>5</v>
      </c>
      <c r="E4">
        <v>8</v>
      </c>
      <c r="F4" t="s">
        <v>709</v>
      </c>
      <c r="G4" t="s">
        <v>710</v>
      </c>
      <c r="H4" t="s">
        <v>396</v>
      </c>
      <c r="I4">
        <f t="shared" si="0"/>
        <v>5</v>
      </c>
      <c r="J4">
        <f t="shared" si="1"/>
        <v>42</v>
      </c>
    </row>
    <row r="5" spans="1:10" x14ac:dyDescent="0.55000000000000004">
      <c r="A5" t="s">
        <v>9</v>
      </c>
      <c r="B5" t="s">
        <v>10</v>
      </c>
      <c r="C5">
        <v>3</v>
      </c>
      <c r="D5">
        <v>4</v>
      </c>
      <c r="E5">
        <v>9</v>
      </c>
      <c r="F5" t="s">
        <v>711</v>
      </c>
      <c r="G5" t="s">
        <v>712</v>
      </c>
      <c r="H5" t="s">
        <v>396</v>
      </c>
      <c r="I5">
        <f t="shared" si="0"/>
        <v>6</v>
      </c>
      <c r="J5">
        <f t="shared" si="1"/>
        <v>41</v>
      </c>
    </row>
    <row r="6" spans="1:10" x14ac:dyDescent="0.55000000000000004">
      <c r="A6" t="s">
        <v>11</v>
      </c>
      <c r="B6" t="s">
        <v>12</v>
      </c>
      <c r="C6">
        <v>1</v>
      </c>
      <c r="D6">
        <v>2</v>
      </c>
      <c r="E6">
        <v>3</v>
      </c>
      <c r="F6" t="s">
        <v>264</v>
      </c>
      <c r="G6" t="s">
        <v>713</v>
      </c>
      <c r="H6" t="s">
        <v>396</v>
      </c>
      <c r="I6">
        <f t="shared" si="0"/>
        <v>2</v>
      </c>
      <c r="J6">
        <f t="shared" si="1"/>
        <v>47</v>
      </c>
    </row>
    <row r="7" spans="1:10" x14ac:dyDescent="0.55000000000000004">
      <c r="A7" t="s">
        <v>13</v>
      </c>
      <c r="B7" t="s">
        <v>14</v>
      </c>
      <c r="C7">
        <v>2</v>
      </c>
      <c r="D7">
        <v>2</v>
      </c>
      <c r="E7">
        <v>2</v>
      </c>
      <c r="F7" t="s">
        <v>14</v>
      </c>
      <c r="G7" t="s">
        <v>14</v>
      </c>
      <c r="H7" t="s">
        <v>385</v>
      </c>
      <c r="I7">
        <f t="shared" si="0"/>
        <v>0</v>
      </c>
      <c r="J7">
        <f t="shared" si="1"/>
        <v>48</v>
      </c>
    </row>
    <row r="8" spans="1:10" x14ac:dyDescent="0.55000000000000004">
      <c r="A8" t="s">
        <v>15</v>
      </c>
      <c r="B8" t="s">
        <v>16</v>
      </c>
      <c r="C8">
        <v>1</v>
      </c>
      <c r="D8">
        <v>2</v>
      </c>
      <c r="E8">
        <v>3</v>
      </c>
      <c r="F8" t="s">
        <v>214</v>
      </c>
      <c r="G8" t="s">
        <v>714</v>
      </c>
      <c r="H8" t="s">
        <v>396</v>
      </c>
      <c r="I8">
        <f t="shared" si="0"/>
        <v>2</v>
      </c>
      <c r="J8">
        <f t="shared" si="1"/>
        <v>47</v>
      </c>
    </row>
    <row r="9" spans="1:10" x14ac:dyDescent="0.55000000000000004">
      <c r="A9" t="s">
        <v>17</v>
      </c>
      <c r="B9" t="s">
        <v>18</v>
      </c>
      <c r="C9">
        <v>3</v>
      </c>
      <c r="D9">
        <v>5</v>
      </c>
      <c r="E9">
        <v>7</v>
      </c>
      <c r="F9" t="s">
        <v>715</v>
      </c>
      <c r="G9" t="s">
        <v>716</v>
      </c>
      <c r="H9" t="s">
        <v>396</v>
      </c>
      <c r="I9">
        <f t="shared" si="0"/>
        <v>4</v>
      </c>
      <c r="J9">
        <f t="shared" si="1"/>
        <v>43</v>
      </c>
    </row>
    <row r="10" spans="1:10" x14ac:dyDescent="0.55000000000000004">
      <c r="A10" t="s">
        <v>19</v>
      </c>
      <c r="B10" t="s">
        <v>20</v>
      </c>
      <c r="C10">
        <v>3</v>
      </c>
      <c r="D10">
        <v>5</v>
      </c>
      <c r="E10">
        <v>5</v>
      </c>
      <c r="F10" t="s">
        <v>218</v>
      </c>
      <c r="G10" t="s">
        <v>702</v>
      </c>
      <c r="H10" t="s">
        <v>396</v>
      </c>
      <c r="I10">
        <f t="shared" si="0"/>
        <v>2</v>
      </c>
      <c r="J10">
        <f t="shared" si="1"/>
        <v>45</v>
      </c>
    </row>
    <row r="11" spans="1:10" x14ac:dyDescent="0.55000000000000004">
      <c r="A11" t="s">
        <v>21</v>
      </c>
      <c r="B11" t="s">
        <v>22</v>
      </c>
      <c r="C11">
        <v>0</v>
      </c>
      <c r="D11">
        <v>3</v>
      </c>
      <c r="E11">
        <v>3</v>
      </c>
      <c r="G11" t="s">
        <v>717</v>
      </c>
      <c r="H11" t="s">
        <v>382</v>
      </c>
      <c r="I11">
        <f t="shared" si="0"/>
        <v>3</v>
      </c>
      <c r="J11">
        <f t="shared" si="1"/>
        <v>47</v>
      </c>
    </row>
    <row r="12" spans="1:10" x14ac:dyDescent="0.55000000000000004">
      <c r="A12" t="s">
        <v>23</v>
      </c>
      <c r="B12" t="s">
        <v>24</v>
      </c>
      <c r="C12">
        <v>2</v>
      </c>
      <c r="D12">
        <v>3</v>
      </c>
      <c r="E12">
        <v>4</v>
      </c>
      <c r="F12" t="s">
        <v>221</v>
      </c>
      <c r="G12" t="s">
        <v>703</v>
      </c>
      <c r="H12" t="s">
        <v>396</v>
      </c>
      <c r="I12">
        <f t="shared" si="0"/>
        <v>2</v>
      </c>
      <c r="J12">
        <f t="shared" si="1"/>
        <v>46</v>
      </c>
    </row>
    <row r="13" spans="1:10" x14ac:dyDescent="0.55000000000000004">
      <c r="A13" t="s">
        <v>25</v>
      </c>
      <c r="B13" t="s">
        <v>26</v>
      </c>
      <c r="C13">
        <v>0</v>
      </c>
      <c r="D13">
        <v>4</v>
      </c>
      <c r="E13">
        <v>5</v>
      </c>
      <c r="G13" t="s">
        <v>718</v>
      </c>
      <c r="H13" t="s">
        <v>382</v>
      </c>
      <c r="I13">
        <f t="shared" si="0"/>
        <v>5</v>
      </c>
      <c r="J13">
        <f t="shared" si="1"/>
        <v>45</v>
      </c>
    </row>
    <row r="14" spans="1:10" x14ac:dyDescent="0.55000000000000004">
      <c r="A14" t="s">
        <v>27</v>
      </c>
      <c r="B14" t="s">
        <v>28</v>
      </c>
      <c r="C14">
        <v>1</v>
      </c>
      <c r="D14">
        <v>3</v>
      </c>
      <c r="E14">
        <v>3</v>
      </c>
      <c r="F14" t="s">
        <v>224</v>
      </c>
      <c r="G14" t="s">
        <v>719</v>
      </c>
      <c r="H14" t="s">
        <v>392</v>
      </c>
      <c r="I14">
        <f t="shared" si="0"/>
        <v>2</v>
      </c>
      <c r="J14">
        <f t="shared" si="1"/>
        <v>47</v>
      </c>
    </row>
    <row r="15" spans="1:10" x14ac:dyDescent="0.55000000000000004">
      <c r="A15" t="s">
        <v>29</v>
      </c>
      <c r="B15" t="s">
        <v>30</v>
      </c>
      <c r="C15">
        <v>3</v>
      </c>
      <c r="D15">
        <v>5</v>
      </c>
      <c r="E15">
        <v>7</v>
      </c>
      <c r="F15" t="s">
        <v>720</v>
      </c>
      <c r="G15" t="s">
        <v>721</v>
      </c>
      <c r="H15" t="s">
        <v>396</v>
      </c>
      <c r="I15">
        <f t="shared" si="0"/>
        <v>4</v>
      </c>
      <c r="J15">
        <f t="shared" si="1"/>
        <v>43</v>
      </c>
    </row>
    <row r="16" spans="1:10" x14ac:dyDescent="0.55000000000000004">
      <c r="A16" t="s">
        <v>31</v>
      </c>
      <c r="B16" t="s">
        <v>32</v>
      </c>
      <c r="C16">
        <v>2</v>
      </c>
      <c r="D16">
        <v>3</v>
      </c>
      <c r="E16">
        <v>3</v>
      </c>
      <c r="F16" t="s">
        <v>722</v>
      </c>
      <c r="G16" t="s">
        <v>704</v>
      </c>
      <c r="H16" t="s">
        <v>396</v>
      </c>
      <c r="I16">
        <f t="shared" si="0"/>
        <v>1</v>
      </c>
      <c r="J16">
        <f t="shared" si="1"/>
        <v>47</v>
      </c>
    </row>
    <row r="17" spans="1:10" x14ac:dyDescent="0.55000000000000004">
      <c r="A17" t="s">
        <v>33</v>
      </c>
      <c r="B17" t="s">
        <v>34</v>
      </c>
      <c r="C17">
        <v>0</v>
      </c>
      <c r="D17">
        <v>3</v>
      </c>
      <c r="E17">
        <v>1</v>
      </c>
      <c r="G17" t="s">
        <v>433</v>
      </c>
      <c r="H17" t="s">
        <v>382</v>
      </c>
      <c r="I17">
        <f t="shared" si="0"/>
        <v>1</v>
      </c>
      <c r="J17">
        <f t="shared" si="1"/>
        <v>49</v>
      </c>
    </row>
    <row r="18" spans="1:10" x14ac:dyDescent="0.55000000000000004">
      <c r="A18" t="s">
        <v>35</v>
      </c>
      <c r="B18" t="s">
        <v>36</v>
      </c>
      <c r="C18">
        <v>3</v>
      </c>
      <c r="D18">
        <v>4</v>
      </c>
      <c r="E18">
        <v>4</v>
      </c>
      <c r="F18" t="s">
        <v>231</v>
      </c>
      <c r="G18" t="s">
        <v>705</v>
      </c>
      <c r="H18" t="s">
        <v>396</v>
      </c>
      <c r="I18">
        <f t="shared" si="0"/>
        <v>1</v>
      </c>
      <c r="J18">
        <f t="shared" si="1"/>
        <v>46</v>
      </c>
    </row>
    <row r="19" spans="1:10" x14ac:dyDescent="0.55000000000000004">
      <c r="A19" t="s">
        <v>37</v>
      </c>
      <c r="B19" t="s">
        <v>38</v>
      </c>
      <c r="C19">
        <v>1</v>
      </c>
      <c r="D19">
        <v>2</v>
      </c>
      <c r="E19">
        <v>1</v>
      </c>
      <c r="F19" t="s">
        <v>233</v>
      </c>
      <c r="G19" t="s">
        <v>233</v>
      </c>
      <c r="H19" t="s">
        <v>396</v>
      </c>
      <c r="I19">
        <f t="shared" si="0"/>
        <v>0</v>
      </c>
      <c r="J19">
        <f t="shared" si="1"/>
        <v>49</v>
      </c>
    </row>
    <row r="20" spans="1:10" x14ac:dyDescent="0.55000000000000004">
      <c r="A20" t="s">
        <v>39</v>
      </c>
      <c r="B20" t="s">
        <v>40</v>
      </c>
      <c r="C20">
        <v>2</v>
      </c>
      <c r="D20">
        <v>3</v>
      </c>
      <c r="E20">
        <v>3</v>
      </c>
      <c r="F20" t="s">
        <v>235</v>
      </c>
      <c r="G20" t="s">
        <v>723</v>
      </c>
      <c r="H20" t="s">
        <v>396</v>
      </c>
      <c r="I20">
        <f t="shared" si="0"/>
        <v>1</v>
      </c>
      <c r="J20">
        <f t="shared" si="1"/>
        <v>47</v>
      </c>
    </row>
    <row r="21" spans="1:10" x14ac:dyDescent="0.55000000000000004">
      <c r="A21" t="s">
        <v>41</v>
      </c>
      <c r="B21" t="s">
        <v>42</v>
      </c>
      <c r="C21">
        <v>3</v>
      </c>
      <c r="D21">
        <v>3</v>
      </c>
      <c r="E21">
        <v>6</v>
      </c>
      <c r="F21" t="s">
        <v>237</v>
      </c>
      <c r="G21" t="s">
        <v>724</v>
      </c>
      <c r="H21" t="s">
        <v>385</v>
      </c>
      <c r="I21">
        <f t="shared" si="0"/>
        <v>3</v>
      </c>
      <c r="J21">
        <f t="shared" si="1"/>
        <v>44</v>
      </c>
    </row>
    <row r="22" spans="1:10" x14ac:dyDescent="0.55000000000000004">
      <c r="A22" t="s">
        <v>43</v>
      </c>
      <c r="B22" t="s">
        <v>44</v>
      </c>
      <c r="C22">
        <v>2</v>
      </c>
      <c r="D22">
        <v>4</v>
      </c>
      <c r="E22">
        <v>8</v>
      </c>
      <c r="F22" t="s">
        <v>239</v>
      </c>
      <c r="G22" t="s">
        <v>725</v>
      </c>
      <c r="H22" t="s">
        <v>396</v>
      </c>
      <c r="I22">
        <f t="shared" si="0"/>
        <v>6</v>
      </c>
      <c r="J22">
        <f t="shared" si="1"/>
        <v>42</v>
      </c>
    </row>
    <row r="23" spans="1:10" x14ac:dyDescent="0.55000000000000004">
      <c r="A23" t="s">
        <v>45</v>
      </c>
      <c r="B23" t="s">
        <v>46</v>
      </c>
      <c r="C23">
        <v>3</v>
      </c>
      <c r="D23">
        <v>4</v>
      </c>
      <c r="E23">
        <v>8</v>
      </c>
      <c r="F23" t="s">
        <v>726</v>
      </c>
      <c r="G23" t="s">
        <v>727</v>
      </c>
      <c r="H23" t="s">
        <v>396</v>
      </c>
      <c r="I23">
        <f t="shared" si="0"/>
        <v>5</v>
      </c>
      <c r="J23">
        <f t="shared" si="1"/>
        <v>42</v>
      </c>
    </row>
    <row r="24" spans="1:10" x14ac:dyDescent="0.55000000000000004">
      <c r="A24" t="s">
        <v>47</v>
      </c>
      <c r="B24" t="s">
        <v>48</v>
      </c>
      <c r="C24">
        <v>3</v>
      </c>
      <c r="D24">
        <v>4</v>
      </c>
      <c r="E24">
        <v>8</v>
      </c>
      <c r="F24" t="s">
        <v>728</v>
      </c>
      <c r="G24" t="s">
        <v>729</v>
      </c>
      <c r="H24" t="s">
        <v>396</v>
      </c>
      <c r="I24">
        <f t="shared" si="0"/>
        <v>5</v>
      </c>
      <c r="J24">
        <f t="shared" si="1"/>
        <v>42</v>
      </c>
    </row>
    <row r="25" spans="1:10" x14ac:dyDescent="0.55000000000000004">
      <c r="A25" t="s">
        <v>49</v>
      </c>
      <c r="B25" t="s">
        <v>50</v>
      </c>
      <c r="C25">
        <v>1</v>
      </c>
      <c r="D25">
        <v>3</v>
      </c>
      <c r="E25">
        <v>4</v>
      </c>
      <c r="F25" t="s">
        <v>245</v>
      </c>
      <c r="G25" t="s">
        <v>730</v>
      </c>
      <c r="H25" t="s">
        <v>392</v>
      </c>
      <c r="I25">
        <f t="shared" si="0"/>
        <v>3</v>
      </c>
      <c r="J25">
        <f t="shared" si="1"/>
        <v>46</v>
      </c>
    </row>
    <row r="26" spans="1:10" x14ac:dyDescent="0.55000000000000004">
      <c r="A26" t="s">
        <v>51</v>
      </c>
      <c r="B26" t="s">
        <v>52</v>
      </c>
      <c r="C26">
        <v>0</v>
      </c>
      <c r="D26">
        <v>3</v>
      </c>
      <c r="E26">
        <v>1</v>
      </c>
      <c r="G26" t="s">
        <v>224</v>
      </c>
      <c r="H26" t="s">
        <v>382</v>
      </c>
      <c r="I26">
        <f t="shared" si="0"/>
        <v>1</v>
      </c>
      <c r="J26">
        <f t="shared" si="1"/>
        <v>49</v>
      </c>
    </row>
    <row r="27" spans="1:10" x14ac:dyDescent="0.55000000000000004">
      <c r="A27" t="s">
        <v>53</v>
      </c>
      <c r="B27" t="s">
        <v>54</v>
      </c>
      <c r="C27">
        <v>1</v>
      </c>
      <c r="D27">
        <v>2</v>
      </c>
      <c r="E27">
        <v>2</v>
      </c>
      <c r="F27" t="s">
        <v>249</v>
      </c>
      <c r="G27" t="s">
        <v>731</v>
      </c>
      <c r="H27" t="s">
        <v>396</v>
      </c>
      <c r="I27">
        <f t="shared" si="0"/>
        <v>1</v>
      </c>
      <c r="J27">
        <f t="shared" si="1"/>
        <v>48</v>
      </c>
    </row>
    <row r="28" spans="1:10" x14ac:dyDescent="0.55000000000000004">
      <c r="A28" t="s">
        <v>55</v>
      </c>
      <c r="B28" t="s">
        <v>56</v>
      </c>
      <c r="C28">
        <v>1</v>
      </c>
      <c r="D28">
        <v>2</v>
      </c>
      <c r="E28">
        <v>1</v>
      </c>
      <c r="F28" t="s">
        <v>224</v>
      </c>
      <c r="G28" t="s">
        <v>224</v>
      </c>
      <c r="H28" t="s">
        <v>396</v>
      </c>
      <c r="I28">
        <f t="shared" si="0"/>
        <v>0</v>
      </c>
      <c r="J28">
        <f t="shared" si="1"/>
        <v>49</v>
      </c>
    </row>
    <row r="29" spans="1:10" x14ac:dyDescent="0.55000000000000004">
      <c r="A29" t="s">
        <v>57</v>
      </c>
      <c r="B29" t="s">
        <v>58</v>
      </c>
      <c r="C29">
        <v>1</v>
      </c>
      <c r="D29">
        <v>5</v>
      </c>
      <c r="E29">
        <v>3</v>
      </c>
      <c r="F29" t="s">
        <v>253</v>
      </c>
      <c r="G29" t="s">
        <v>732</v>
      </c>
      <c r="H29" t="s">
        <v>392</v>
      </c>
      <c r="I29">
        <f t="shared" si="0"/>
        <v>2</v>
      </c>
      <c r="J29">
        <f t="shared" si="1"/>
        <v>47</v>
      </c>
    </row>
    <row r="30" spans="1:10" x14ac:dyDescent="0.55000000000000004">
      <c r="A30" t="s">
        <v>59</v>
      </c>
      <c r="B30" t="s">
        <v>60</v>
      </c>
      <c r="C30">
        <v>2</v>
      </c>
      <c r="D30">
        <v>4</v>
      </c>
      <c r="E30">
        <v>3</v>
      </c>
      <c r="F30" t="s">
        <v>733</v>
      </c>
      <c r="G30" t="s">
        <v>734</v>
      </c>
      <c r="H30" t="s">
        <v>396</v>
      </c>
      <c r="I30">
        <f t="shared" si="0"/>
        <v>1</v>
      </c>
      <c r="J30">
        <f t="shared" si="1"/>
        <v>47</v>
      </c>
    </row>
    <row r="31" spans="1:10" x14ac:dyDescent="0.55000000000000004">
      <c r="A31" t="s">
        <v>61</v>
      </c>
      <c r="B31" t="s">
        <v>62</v>
      </c>
      <c r="C31">
        <v>1</v>
      </c>
      <c r="D31">
        <v>2</v>
      </c>
      <c r="E31">
        <v>1</v>
      </c>
      <c r="F31" t="s">
        <v>257</v>
      </c>
      <c r="G31" t="s">
        <v>257</v>
      </c>
      <c r="H31" t="s">
        <v>396</v>
      </c>
      <c r="I31">
        <f t="shared" si="0"/>
        <v>0</v>
      </c>
      <c r="J31">
        <f t="shared" si="1"/>
        <v>49</v>
      </c>
    </row>
    <row r="32" spans="1:10" x14ac:dyDescent="0.55000000000000004">
      <c r="A32" t="s">
        <v>63</v>
      </c>
      <c r="B32" t="s">
        <v>64</v>
      </c>
      <c r="C32">
        <v>1</v>
      </c>
      <c r="D32">
        <v>3</v>
      </c>
      <c r="E32">
        <v>3</v>
      </c>
      <c r="F32" t="s">
        <v>259</v>
      </c>
      <c r="G32" t="s">
        <v>735</v>
      </c>
      <c r="H32" t="s">
        <v>392</v>
      </c>
      <c r="I32">
        <f t="shared" si="0"/>
        <v>2</v>
      </c>
      <c r="J32">
        <f t="shared" si="1"/>
        <v>47</v>
      </c>
    </row>
    <row r="33" spans="1:10" x14ac:dyDescent="0.55000000000000004">
      <c r="A33" t="s">
        <v>65</v>
      </c>
      <c r="B33" t="s">
        <v>66</v>
      </c>
      <c r="C33">
        <v>0</v>
      </c>
      <c r="D33">
        <v>2</v>
      </c>
      <c r="E33">
        <v>2</v>
      </c>
      <c r="G33" t="s">
        <v>736</v>
      </c>
      <c r="H33" t="s">
        <v>382</v>
      </c>
      <c r="I33">
        <f t="shared" si="0"/>
        <v>2</v>
      </c>
      <c r="J33">
        <f t="shared" si="1"/>
        <v>48</v>
      </c>
    </row>
    <row r="34" spans="1:10" x14ac:dyDescent="0.55000000000000004">
      <c r="A34" t="s">
        <v>67</v>
      </c>
      <c r="B34" t="s">
        <v>68</v>
      </c>
      <c r="C34">
        <v>1</v>
      </c>
      <c r="D34">
        <v>3</v>
      </c>
      <c r="E34">
        <v>4</v>
      </c>
      <c r="F34" t="s">
        <v>262</v>
      </c>
      <c r="G34" t="s">
        <v>737</v>
      </c>
      <c r="H34" t="s">
        <v>392</v>
      </c>
      <c r="I34">
        <f t="shared" si="0"/>
        <v>3</v>
      </c>
      <c r="J34">
        <f t="shared" si="1"/>
        <v>46</v>
      </c>
    </row>
    <row r="35" spans="1:10" x14ac:dyDescent="0.55000000000000004">
      <c r="A35" t="s">
        <v>69</v>
      </c>
      <c r="B35" t="s">
        <v>70</v>
      </c>
      <c r="C35">
        <v>1</v>
      </c>
      <c r="D35">
        <v>2</v>
      </c>
      <c r="E35">
        <v>2</v>
      </c>
      <c r="F35" t="s">
        <v>264</v>
      </c>
      <c r="G35" t="s">
        <v>701</v>
      </c>
      <c r="H35" t="s">
        <v>396</v>
      </c>
      <c r="I35">
        <f t="shared" si="0"/>
        <v>1</v>
      </c>
      <c r="J35">
        <f t="shared" si="1"/>
        <v>48</v>
      </c>
    </row>
    <row r="36" spans="1:10" x14ac:dyDescent="0.55000000000000004">
      <c r="A36" t="s">
        <v>71</v>
      </c>
      <c r="B36" t="s">
        <v>72</v>
      </c>
      <c r="C36">
        <v>1</v>
      </c>
      <c r="D36">
        <v>3</v>
      </c>
      <c r="E36">
        <v>4</v>
      </c>
      <c r="F36" t="s">
        <v>336</v>
      </c>
      <c r="G36" t="s">
        <v>738</v>
      </c>
      <c r="H36" t="s">
        <v>392</v>
      </c>
      <c r="I36">
        <f t="shared" si="0"/>
        <v>3</v>
      </c>
      <c r="J36">
        <f t="shared" si="1"/>
        <v>46</v>
      </c>
    </row>
    <row r="37" spans="1:10" x14ac:dyDescent="0.55000000000000004">
      <c r="A37" t="s">
        <v>73</v>
      </c>
      <c r="B37" t="s">
        <v>74</v>
      </c>
      <c r="C37">
        <v>2</v>
      </c>
      <c r="D37">
        <v>2</v>
      </c>
      <c r="E37">
        <v>4</v>
      </c>
      <c r="F37" t="s">
        <v>74</v>
      </c>
      <c r="G37" t="s">
        <v>739</v>
      </c>
      <c r="H37" t="s">
        <v>385</v>
      </c>
      <c r="I37">
        <f t="shared" si="0"/>
        <v>2</v>
      </c>
      <c r="J37">
        <f t="shared" si="1"/>
        <v>46</v>
      </c>
    </row>
    <row r="38" spans="1:10" x14ac:dyDescent="0.55000000000000004">
      <c r="A38" t="s">
        <v>75</v>
      </c>
      <c r="B38" t="s">
        <v>76</v>
      </c>
      <c r="C38">
        <v>3</v>
      </c>
      <c r="D38">
        <v>4</v>
      </c>
      <c r="E38">
        <v>5</v>
      </c>
      <c r="F38" t="s">
        <v>501</v>
      </c>
      <c r="G38" t="s">
        <v>740</v>
      </c>
      <c r="H38" t="s">
        <v>396</v>
      </c>
      <c r="I38">
        <f t="shared" si="0"/>
        <v>2</v>
      </c>
      <c r="J38">
        <f t="shared" si="1"/>
        <v>45</v>
      </c>
    </row>
    <row r="39" spans="1:10" x14ac:dyDescent="0.55000000000000004">
      <c r="A39" t="s">
        <v>77</v>
      </c>
      <c r="B39" t="s">
        <v>78</v>
      </c>
      <c r="C39">
        <v>3</v>
      </c>
      <c r="D39">
        <v>3</v>
      </c>
      <c r="E39">
        <v>6</v>
      </c>
      <c r="F39" t="s">
        <v>741</v>
      </c>
      <c r="G39" t="s">
        <v>742</v>
      </c>
      <c r="H39" t="s">
        <v>385</v>
      </c>
      <c r="I39">
        <f t="shared" si="0"/>
        <v>3</v>
      </c>
      <c r="J39">
        <f t="shared" si="1"/>
        <v>44</v>
      </c>
    </row>
    <row r="40" spans="1:10" x14ac:dyDescent="0.55000000000000004">
      <c r="A40" t="s">
        <v>79</v>
      </c>
      <c r="B40" t="s">
        <v>80</v>
      </c>
      <c r="C40">
        <v>2</v>
      </c>
      <c r="D40">
        <v>5</v>
      </c>
      <c r="E40">
        <v>3</v>
      </c>
      <c r="F40" t="s">
        <v>273</v>
      </c>
      <c r="G40" t="s">
        <v>743</v>
      </c>
      <c r="H40" t="s">
        <v>392</v>
      </c>
      <c r="I40">
        <f t="shared" si="0"/>
        <v>1</v>
      </c>
      <c r="J40">
        <f t="shared" si="1"/>
        <v>47</v>
      </c>
    </row>
    <row r="41" spans="1:10" x14ac:dyDescent="0.55000000000000004">
      <c r="A41" t="s">
        <v>81</v>
      </c>
      <c r="B41" t="s">
        <v>82</v>
      </c>
      <c r="C41">
        <v>0</v>
      </c>
      <c r="D41">
        <v>4</v>
      </c>
      <c r="E41">
        <v>1</v>
      </c>
      <c r="G41" t="s">
        <v>744</v>
      </c>
      <c r="H41" t="s">
        <v>382</v>
      </c>
      <c r="I41">
        <f t="shared" si="0"/>
        <v>1</v>
      </c>
      <c r="J41">
        <f t="shared" si="1"/>
        <v>49</v>
      </c>
    </row>
    <row r="42" spans="1:10" x14ac:dyDescent="0.55000000000000004">
      <c r="A42" t="s">
        <v>83</v>
      </c>
      <c r="B42" t="s">
        <v>84</v>
      </c>
      <c r="C42">
        <v>3</v>
      </c>
      <c r="D42">
        <v>5</v>
      </c>
      <c r="E42">
        <v>4</v>
      </c>
      <c r="F42" t="s">
        <v>745</v>
      </c>
      <c r="G42" t="s">
        <v>746</v>
      </c>
      <c r="H42" t="s">
        <v>396</v>
      </c>
      <c r="I42">
        <f t="shared" si="0"/>
        <v>1</v>
      </c>
      <c r="J42">
        <f t="shared" si="1"/>
        <v>46</v>
      </c>
    </row>
    <row r="43" spans="1:10" x14ac:dyDescent="0.55000000000000004">
      <c r="A43" t="s">
        <v>85</v>
      </c>
      <c r="B43" t="s">
        <v>86</v>
      </c>
      <c r="C43">
        <v>2</v>
      </c>
      <c r="D43">
        <v>5</v>
      </c>
      <c r="E43">
        <v>5</v>
      </c>
      <c r="F43" t="s">
        <v>508</v>
      </c>
      <c r="G43" t="s">
        <v>747</v>
      </c>
      <c r="H43" t="s">
        <v>392</v>
      </c>
      <c r="I43">
        <f t="shared" si="0"/>
        <v>3</v>
      </c>
      <c r="J43">
        <f t="shared" si="1"/>
        <v>45</v>
      </c>
    </row>
    <row r="44" spans="1:10" x14ac:dyDescent="0.55000000000000004">
      <c r="A44" t="s">
        <v>87</v>
      </c>
      <c r="B44" t="s">
        <v>88</v>
      </c>
      <c r="C44">
        <v>3</v>
      </c>
      <c r="D44">
        <v>3</v>
      </c>
      <c r="E44">
        <v>5</v>
      </c>
      <c r="F44" t="s">
        <v>748</v>
      </c>
      <c r="G44" t="s">
        <v>749</v>
      </c>
      <c r="H44" t="s">
        <v>385</v>
      </c>
      <c r="I44">
        <f t="shared" si="0"/>
        <v>2</v>
      </c>
      <c r="J44">
        <f t="shared" si="1"/>
        <v>45</v>
      </c>
    </row>
    <row r="45" spans="1:10" x14ac:dyDescent="0.55000000000000004">
      <c r="A45" t="s">
        <v>89</v>
      </c>
      <c r="B45" t="s">
        <v>90</v>
      </c>
      <c r="C45">
        <v>0</v>
      </c>
      <c r="D45">
        <v>2</v>
      </c>
      <c r="E45">
        <v>1</v>
      </c>
      <c r="G45" t="s">
        <v>433</v>
      </c>
      <c r="H45" t="s">
        <v>382</v>
      </c>
      <c r="I45">
        <f t="shared" si="0"/>
        <v>1</v>
      </c>
      <c r="J45">
        <f t="shared" si="1"/>
        <v>49</v>
      </c>
    </row>
    <row r="46" spans="1:10" x14ac:dyDescent="0.55000000000000004">
      <c r="A46" t="s">
        <v>91</v>
      </c>
      <c r="B46" t="s">
        <v>92</v>
      </c>
      <c r="C46">
        <v>0</v>
      </c>
      <c r="D46">
        <v>2</v>
      </c>
      <c r="E46">
        <v>1</v>
      </c>
      <c r="G46" t="s">
        <v>224</v>
      </c>
      <c r="H46" t="s">
        <v>382</v>
      </c>
      <c r="I46">
        <f t="shared" si="0"/>
        <v>1</v>
      </c>
      <c r="J46">
        <f t="shared" si="1"/>
        <v>49</v>
      </c>
    </row>
    <row r="47" spans="1:10" x14ac:dyDescent="0.55000000000000004">
      <c r="A47" t="s">
        <v>93</v>
      </c>
      <c r="B47" t="s">
        <v>94</v>
      </c>
      <c r="C47">
        <v>2</v>
      </c>
      <c r="D47">
        <v>5</v>
      </c>
      <c r="E47">
        <v>10</v>
      </c>
      <c r="F47" t="s">
        <v>750</v>
      </c>
      <c r="G47" t="s">
        <v>751</v>
      </c>
      <c r="H47" t="s">
        <v>392</v>
      </c>
      <c r="I47">
        <f t="shared" si="0"/>
        <v>8</v>
      </c>
      <c r="J47">
        <f t="shared" si="1"/>
        <v>40</v>
      </c>
    </row>
    <row r="48" spans="1:10" x14ac:dyDescent="0.55000000000000004">
      <c r="A48" t="s">
        <v>95</v>
      </c>
      <c r="B48" t="s">
        <v>96</v>
      </c>
      <c r="C48">
        <v>3</v>
      </c>
      <c r="D48">
        <v>3</v>
      </c>
      <c r="E48">
        <v>4</v>
      </c>
      <c r="F48" t="s">
        <v>752</v>
      </c>
      <c r="G48" t="s">
        <v>753</v>
      </c>
      <c r="H48" t="s">
        <v>385</v>
      </c>
      <c r="I48">
        <f t="shared" si="0"/>
        <v>1</v>
      </c>
      <c r="J48">
        <f t="shared" si="1"/>
        <v>46</v>
      </c>
    </row>
    <row r="49" spans="1:10" x14ac:dyDescent="0.55000000000000004">
      <c r="A49" t="s">
        <v>97</v>
      </c>
      <c r="B49" t="s">
        <v>98</v>
      </c>
      <c r="C49">
        <v>2</v>
      </c>
      <c r="D49">
        <v>3</v>
      </c>
      <c r="E49">
        <v>3</v>
      </c>
      <c r="F49" t="s">
        <v>287</v>
      </c>
      <c r="G49" t="s">
        <v>754</v>
      </c>
      <c r="H49" t="s">
        <v>396</v>
      </c>
      <c r="I49">
        <f t="shared" si="0"/>
        <v>1</v>
      </c>
      <c r="J49">
        <f t="shared" si="1"/>
        <v>47</v>
      </c>
    </row>
    <row r="50" spans="1:10" x14ac:dyDescent="0.55000000000000004">
      <c r="A50" t="s">
        <v>99</v>
      </c>
      <c r="B50" t="s">
        <v>100</v>
      </c>
      <c r="C50">
        <v>3</v>
      </c>
      <c r="D50">
        <v>5</v>
      </c>
      <c r="E50">
        <v>5</v>
      </c>
      <c r="F50" t="s">
        <v>755</v>
      </c>
      <c r="G50" t="s">
        <v>756</v>
      </c>
      <c r="H50" t="s">
        <v>396</v>
      </c>
      <c r="I50">
        <f t="shared" si="0"/>
        <v>2</v>
      </c>
      <c r="J50">
        <f t="shared" si="1"/>
        <v>45</v>
      </c>
    </row>
    <row r="51" spans="1:10" x14ac:dyDescent="0.55000000000000004">
      <c r="A51" t="s">
        <v>101</v>
      </c>
      <c r="B51" t="s">
        <v>102</v>
      </c>
      <c r="C51">
        <v>2</v>
      </c>
      <c r="D51">
        <v>5</v>
      </c>
      <c r="E51">
        <v>8</v>
      </c>
      <c r="F51" t="s">
        <v>757</v>
      </c>
      <c r="G51" t="s">
        <v>758</v>
      </c>
      <c r="H51" t="s">
        <v>392</v>
      </c>
      <c r="I51">
        <f t="shared" si="0"/>
        <v>6</v>
      </c>
      <c r="J51">
        <f t="shared" si="1"/>
        <v>42</v>
      </c>
    </row>
    <row r="52" spans="1:10" x14ac:dyDescent="0.55000000000000004">
      <c r="A52" t="s">
        <v>103</v>
      </c>
      <c r="B52" t="s">
        <v>104</v>
      </c>
      <c r="C52">
        <v>1</v>
      </c>
      <c r="D52">
        <v>2</v>
      </c>
      <c r="E52">
        <v>2</v>
      </c>
      <c r="F52" t="s">
        <v>555</v>
      </c>
      <c r="G52" t="s">
        <v>759</v>
      </c>
      <c r="H52" t="s">
        <v>396</v>
      </c>
      <c r="I52">
        <f t="shared" si="0"/>
        <v>1</v>
      </c>
      <c r="J52">
        <f t="shared" si="1"/>
        <v>48</v>
      </c>
    </row>
    <row r="53" spans="1:10" x14ac:dyDescent="0.55000000000000004">
      <c r="A53" t="s">
        <v>105</v>
      </c>
      <c r="B53" t="s">
        <v>92</v>
      </c>
      <c r="C53">
        <v>0</v>
      </c>
      <c r="D53">
        <v>2</v>
      </c>
      <c r="E53">
        <v>1</v>
      </c>
      <c r="G53" t="s">
        <v>224</v>
      </c>
      <c r="H53" t="s">
        <v>382</v>
      </c>
      <c r="I53">
        <f t="shared" si="0"/>
        <v>1</v>
      </c>
      <c r="J53">
        <f t="shared" si="1"/>
        <v>49</v>
      </c>
    </row>
    <row r="54" spans="1:10" x14ac:dyDescent="0.55000000000000004">
      <c r="A54" t="s">
        <v>106</v>
      </c>
      <c r="B54" t="s">
        <v>107</v>
      </c>
      <c r="C54">
        <v>2</v>
      </c>
      <c r="D54">
        <v>3</v>
      </c>
      <c r="E54">
        <v>6</v>
      </c>
      <c r="F54" t="s">
        <v>438</v>
      </c>
      <c r="G54" t="s">
        <v>760</v>
      </c>
      <c r="H54" t="s">
        <v>396</v>
      </c>
      <c r="I54">
        <f t="shared" si="0"/>
        <v>4</v>
      </c>
      <c r="J54">
        <f t="shared" si="1"/>
        <v>44</v>
      </c>
    </row>
    <row r="55" spans="1:10" x14ac:dyDescent="0.55000000000000004">
      <c r="A55" t="s">
        <v>108</v>
      </c>
      <c r="B55" t="s">
        <v>109</v>
      </c>
      <c r="C55">
        <v>2</v>
      </c>
      <c r="D55">
        <v>2</v>
      </c>
      <c r="E55">
        <v>2</v>
      </c>
      <c r="F55" t="s">
        <v>109</v>
      </c>
      <c r="G55" t="s">
        <v>109</v>
      </c>
      <c r="H55" t="s">
        <v>385</v>
      </c>
      <c r="I55">
        <f t="shared" si="0"/>
        <v>0</v>
      </c>
      <c r="J55">
        <f t="shared" si="1"/>
        <v>48</v>
      </c>
    </row>
    <row r="56" spans="1:10" x14ac:dyDescent="0.55000000000000004">
      <c r="A56" t="s">
        <v>110</v>
      </c>
      <c r="B56" t="s">
        <v>111</v>
      </c>
      <c r="C56">
        <v>3</v>
      </c>
      <c r="D56">
        <v>4</v>
      </c>
      <c r="E56">
        <v>11</v>
      </c>
      <c r="F56" t="s">
        <v>300</v>
      </c>
      <c r="G56" t="s">
        <v>761</v>
      </c>
      <c r="H56" t="s">
        <v>396</v>
      </c>
      <c r="I56">
        <f t="shared" si="0"/>
        <v>8</v>
      </c>
      <c r="J56">
        <f t="shared" si="1"/>
        <v>39</v>
      </c>
    </row>
    <row r="57" spans="1:10" x14ac:dyDescent="0.55000000000000004">
      <c r="A57" t="s">
        <v>112</v>
      </c>
      <c r="B57" t="s">
        <v>113</v>
      </c>
      <c r="C57">
        <v>1</v>
      </c>
      <c r="D57">
        <v>3</v>
      </c>
      <c r="E57">
        <v>2</v>
      </c>
      <c r="F57" t="s">
        <v>302</v>
      </c>
      <c r="G57" t="s">
        <v>762</v>
      </c>
      <c r="H57" t="s">
        <v>392</v>
      </c>
      <c r="I57">
        <f t="shared" si="0"/>
        <v>1</v>
      </c>
      <c r="J57">
        <f t="shared" si="1"/>
        <v>48</v>
      </c>
    </row>
    <row r="58" spans="1:10" x14ac:dyDescent="0.55000000000000004">
      <c r="A58" t="s">
        <v>114</v>
      </c>
      <c r="B58" t="s">
        <v>115</v>
      </c>
      <c r="C58">
        <v>2</v>
      </c>
      <c r="D58">
        <v>5</v>
      </c>
      <c r="E58">
        <v>5</v>
      </c>
      <c r="F58" t="s">
        <v>304</v>
      </c>
      <c r="G58" t="s">
        <v>763</v>
      </c>
      <c r="H58" t="s">
        <v>392</v>
      </c>
      <c r="I58">
        <f t="shared" si="0"/>
        <v>3</v>
      </c>
      <c r="J58">
        <f t="shared" si="1"/>
        <v>45</v>
      </c>
    </row>
    <row r="59" spans="1:10" x14ac:dyDescent="0.55000000000000004">
      <c r="A59" t="s">
        <v>116</v>
      </c>
      <c r="B59" t="s">
        <v>117</v>
      </c>
      <c r="C59">
        <v>2</v>
      </c>
      <c r="D59">
        <v>3</v>
      </c>
      <c r="E59">
        <v>2</v>
      </c>
      <c r="F59" t="s">
        <v>764</v>
      </c>
      <c r="G59" t="s">
        <v>765</v>
      </c>
      <c r="H59" t="s">
        <v>396</v>
      </c>
      <c r="I59">
        <f t="shared" si="0"/>
        <v>0</v>
      </c>
      <c r="J59">
        <f t="shared" si="1"/>
        <v>48</v>
      </c>
    </row>
    <row r="60" spans="1:10" x14ac:dyDescent="0.55000000000000004">
      <c r="A60" t="s">
        <v>118</v>
      </c>
      <c r="B60" t="s">
        <v>119</v>
      </c>
      <c r="C60">
        <v>1</v>
      </c>
      <c r="D60">
        <v>3</v>
      </c>
      <c r="E60">
        <v>2</v>
      </c>
      <c r="F60" t="s">
        <v>308</v>
      </c>
      <c r="G60" t="s">
        <v>766</v>
      </c>
      <c r="H60" t="s">
        <v>392</v>
      </c>
      <c r="I60">
        <f t="shared" si="0"/>
        <v>1</v>
      </c>
      <c r="J60">
        <f t="shared" si="1"/>
        <v>48</v>
      </c>
    </row>
    <row r="61" spans="1:10" x14ac:dyDescent="0.55000000000000004">
      <c r="A61" t="s">
        <v>120</v>
      </c>
      <c r="B61" t="s">
        <v>121</v>
      </c>
      <c r="C61">
        <v>1</v>
      </c>
      <c r="D61">
        <v>2</v>
      </c>
      <c r="E61">
        <v>2</v>
      </c>
      <c r="F61" t="s">
        <v>249</v>
      </c>
      <c r="G61" t="s">
        <v>767</v>
      </c>
      <c r="H61" t="s">
        <v>396</v>
      </c>
      <c r="I61">
        <f t="shared" si="0"/>
        <v>1</v>
      </c>
      <c r="J61">
        <f t="shared" si="1"/>
        <v>48</v>
      </c>
    </row>
    <row r="62" spans="1:10" x14ac:dyDescent="0.55000000000000004">
      <c r="A62" t="s">
        <v>122</v>
      </c>
      <c r="B62" t="s">
        <v>123</v>
      </c>
      <c r="C62">
        <v>0</v>
      </c>
      <c r="D62">
        <v>2</v>
      </c>
      <c r="E62">
        <v>1</v>
      </c>
      <c r="G62" t="s">
        <v>245</v>
      </c>
      <c r="H62" t="s">
        <v>382</v>
      </c>
      <c r="I62">
        <f t="shared" si="0"/>
        <v>1</v>
      </c>
      <c r="J62">
        <f t="shared" si="1"/>
        <v>49</v>
      </c>
    </row>
    <row r="63" spans="1:10" x14ac:dyDescent="0.55000000000000004">
      <c r="A63" t="s">
        <v>124</v>
      </c>
      <c r="B63" t="s">
        <v>125</v>
      </c>
      <c r="C63">
        <v>1</v>
      </c>
      <c r="D63">
        <v>2</v>
      </c>
      <c r="E63">
        <v>4</v>
      </c>
      <c r="F63" t="s">
        <v>214</v>
      </c>
      <c r="G63" t="s">
        <v>768</v>
      </c>
      <c r="H63" t="s">
        <v>396</v>
      </c>
      <c r="I63">
        <f t="shared" si="0"/>
        <v>3</v>
      </c>
      <c r="J63">
        <f t="shared" si="1"/>
        <v>46</v>
      </c>
    </row>
    <row r="64" spans="1:10" x14ac:dyDescent="0.55000000000000004">
      <c r="A64" t="s">
        <v>126</v>
      </c>
      <c r="B64" t="s">
        <v>127</v>
      </c>
      <c r="C64">
        <v>1</v>
      </c>
      <c r="D64">
        <v>2</v>
      </c>
      <c r="E64">
        <v>2</v>
      </c>
      <c r="F64" t="s">
        <v>312</v>
      </c>
      <c r="G64" t="s">
        <v>442</v>
      </c>
      <c r="H64" t="s">
        <v>396</v>
      </c>
      <c r="I64">
        <f t="shared" si="0"/>
        <v>1</v>
      </c>
      <c r="J64">
        <f t="shared" si="1"/>
        <v>48</v>
      </c>
    </row>
    <row r="65" spans="1:10" x14ac:dyDescent="0.55000000000000004">
      <c r="A65" t="s">
        <v>128</v>
      </c>
      <c r="B65" t="s">
        <v>129</v>
      </c>
      <c r="C65">
        <v>0</v>
      </c>
      <c r="D65">
        <v>4</v>
      </c>
      <c r="E65">
        <v>1</v>
      </c>
      <c r="G65" t="s">
        <v>620</v>
      </c>
      <c r="H65" t="s">
        <v>382</v>
      </c>
      <c r="I65">
        <f t="shared" si="0"/>
        <v>1</v>
      </c>
      <c r="J65">
        <f t="shared" si="1"/>
        <v>49</v>
      </c>
    </row>
    <row r="66" spans="1:10" x14ac:dyDescent="0.55000000000000004">
      <c r="A66" t="s">
        <v>130</v>
      </c>
      <c r="B66" t="s">
        <v>131</v>
      </c>
      <c r="C66">
        <v>2</v>
      </c>
      <c r="D66">
        <v>2</v>
      </c>
      <c r="E66">
        <v>3</v>
      </c>
      <c r="F66" t="s">
        <v>315</v>
      </c>
      <c r="G66" t="s">
        <v>769</v>
      </c>
      <c r="H66" t="s">
        <v>385</v>
      </c>
      <c r="I66">
        <f t="shared" si="0"/>
        <v>1</v>
      </c>
      <c r="J66">
        <f t="shared" si="1"/>
        <v>47</v>
      </c>
    </row>
    <row r="67" spans="1:10" x14ac:dyDescent="0.55000000000000004">
      <c r="A67" t="s">
        <v>132</v>
      </c>
      <c r="B67" t="s">
        <v>133</v>
      </c>
      <c r="C67">
        <v>3</v>
      </c>
      <c r="D67">
        <v>3</v>
      </c>
      <c r="E67">
        <v>3</v>
      </c>
      <c r="F67" t="s">
        <v>528</v>
      </c>
      <c r="G67" t="s">
        <v>317</v>
      </c>
      <c r="H67" t="s">
        <v>385</v>
      </c>
      <c r="I67">
        <f t="shared" ref="I67:I101" si="2">E67-C67</f>
        <v>0</v>
      </c>
      <c r="J67">
        <f t="shared" ref="J67:J101" si="3">50-E67</f>
        <v>47</v>
      </c>
    </row>
    <row r="68" spans="1:10" x14ac:dyDescent="0.55000000000000004">
      <c r="A68" t="s">
        <v>134</v>
      </c>
      <c r="B68" t="s">
        <v>135</v>
      </c>
      <c r="C68">
        <v>2</v>
      </c>
      <c r="D68">
        <v>3</v>
      </c>
      <c r="E68">
        <v>3</v>
      </c>
      <c r="F68" t="s">
        <v>530</v>
      </c>
      <c r="G68" t="s">
        <v>770</v>
      </c>
      <c r="H68" t="s">
        <v>396</v>
      </c>
      <c r="I68">
        <f t="shared" si="2"/>
        <v>1</v>
      </c>
      <c r="J68">
        <f t="shared" si="3"/>
        <v>47</v>
      </c>
    </row>
    <row r="69" spans="1:10" x14ac:dyDescent="0.55000000000000004">
      <c r="A69" t="s">
        <v>136</v>
      </c>
      <c r="B69" t="s">
        <v>137</v>
      </c>
      <c r="C69">
        <v>2</v>
      </c>
      <c r="D69">
        <v>4</v>
      </c>
      <c r="E69">
        <v>3</v>
      </c>
      <c r="F69" t="s">
        <v>149</v>
      </c>
      <c r="G69" t="s">
        <v>771</v>
      </c>
      <c r="H69" t="s">
        <v>396</v>
      </c>
      <c r="I69">
        <f t="shared" si="2"/>
        <v>1</v>
      </c>
      <c r="J69">
        <f t="shared" si="3"/>
        <v>47</v>
      </c>
    </row>
    <row r="70" spans="1:10" x14ac:dyDescent="0.55000000000000004">
      <c r="A70" t="s">
        <v>138</v>
      </c>
      <c r="B70" t="s">
        <v>139</v>
      </c>
      <c r="C70">
        <v>1</v>
      </c>
      <c r="D70">
        <v>3</v>
      </c>
      <c r="E70">
        <v>5</v>
      </c>
      <c r="F70" t="s">
        <v>323</v>
      </c>
      <c r="G70" t="s">
        <v>772</v>
      </c>
      <c r="H70" t="s">
        <v>392</v>
      </c>
      <c r="I70">
        <f t="shared" si="2"/>
        <v>4</v>
      </c>
      <c r="J70">
        <f t="shared" si="3"/>
        <v>45</v>
      </c>
    </row>
    <row r="71" spans="1:10" x14ac:dyDescent="0.55000000000000004">
      <c r="A71" t="s">
        <v>140</v>
      </c>
      <c r="B71" t="s">
        <v>141</v>
      </c>
      <c r="C71">
        <v>2</v>
      </c>
      <c r="D71">
        <v>5</v>
      </c>
      <c r="E71">
        <v>7</v>
      </c>
      <c r="F71" t="s">
        <v>448</v>
      </c>
      <c r="G71" t="s">
        <v>773</v>
      </c>
      <c r="H71" t="s">
        <v>392</v>
      </c>
      <c r="I71">
        <f t="shared" si="2"/>
        <v>5</v>
      </c>
      <c r="J71">
        <f t="shared" si="3"/>
        <v>43</v>
      </c>
    </row>
    <row r="72" spans="1:10" x14ac:dyDescent="0.55000000000000004">
      <c r="A72" t="s">
        <v>142</v>
      </c>
      <c r="B72" t="s">
        <v>143</v>
      </c>
      <c r="C72">
        <v>2</v>
      </c>
      <c r="D72">
        <v>4</v>
      </c>
      <c r="E72">
        <v>4</v>
      </c>
      <c r="F72" t="s">
        <v>774</v>
      </c>
      <c r="G72" t="s">
        <v>775</v>
      </c>
      <c r="H72" t="s">
        <v>396</v>
      </c>
      <c r="I72">
        <f t="shared" si="2"/>
        <v>2</v>
      </c>
      <c r="J72">
        <f t="shared" si="3"/>
        <v>46</v>
      </c>
    </row>
    <row r="73" spans="1:10" x14ac:dyDescent="0.55000000000000004">
      <c r="A73" t="s">
        <v>144</v>
      </c>
      <c r="B73" t="s">
        <v>145</v>
      </c>
      <c r="C73">
        <v>2</v>
      </c>
      <c r="D73">
        <v>4</v>
      </c>
      <c r="E73">
        <v>4</v>
      </c>
      <c r="F73" t="s">
        <v>329</v>
      </c>
      <c r="G73" t="s">
        <v>776</v>
      </c>
      <c r="H73" t="s">
        <v>396</v>
      </c>
      <c r="I73">
        <f t="shared" si="2"/>
        <v>2</v>
      </c>
      <c r="J73">
        <f t="shared" si="3"/>
        <v>46</v>
      </c>
    </row>
    <row r="74" spans="1:10" x14ac:dyDescent="0.55000000000000004">
      <c r="A74" t="s">
        <v>146</v>
      </c>
      <c r="B74" t="s">
        <v>147</v>
      </c>
      <c r="C74">
        <v>0</v>
      </c>
      <c r="D74">
        <v>3</v>
      </c>
      <c r="E74">
        <v>1</v>
      </c>
      <c r="G74" t="s">
        <v>224</v>
      </c>
      <c r="H74" t="s">
        <v>382</v>
      </c>
      <c r="I74">
        <f t="shared" si="2"/>
        <v>1</v>
      </c>
      <c r="J74">
        <f t="shared" si="3"/>
        <v>49</v>
      </c>
    </row>
    <row r="75" spans="1:10" x14ac:dyDescent="0.55000000000000004">
      <c r="A75" t="s">
        <v>148</v>
      </c>
      <c r="B75" t="s">
        <v>149</v>
      </c>
      <c r="C75">
        <v>1</v>
      </c>
      <c r="D75">
        <v>2</v>
      </c>
      <c r="E75">
        <v>1</v>
      </c>
      <c r="F75" t="s">
        <v>233</v>
      </c>
      <c r="G75" t="s">
        <v>233</v>
      </c>
      <c r="H75" t="s">
        <v>396</v>
      </c>
      <c r="I75">
        <f t="shared" si="2"/>
        <v>0</v>
      </c>
      <c r="J75">
        <f t="shared" si="3"/>
        <v>49</v>
      </c>
    </row>
    <row r="76" spans="1:10" x14ac:dyDescent="0.55000000000000004">
      <c r="A76" t="s">
        <v>150</v>
      </c>
      <c r="B76" t="s">
        <v>151</v>
      </c>
      <c r="C76">
        <v>4</v>
      </c>
      <c r="D76">
        <v>4</v>
      </c>
      <c r="E76">
        <v>7</v>
      </c>
      <c r="F76" t="s">
        <v>777</v>
      </c>
      <c r="G76" t="s">
        <v>778</v>
      </c>
      <c r="H76" t="s">
        <v>385</v>
      </c>
      <c r="I76">
        <f t="shared" si="2"/>
        <v>3</v>
      </c>
      <c r="J76">
        <f t="shared" si="3"/>
        <v>43</v>
      </c>
    </row>
    <row r="77" spans="1:10" x14ac:dyDescent="0.55000000000000004">
      <c r="A77" t="s">
        <v>152</v>
      </c>
      <c r="B77" t="s">
        <v>153</v>
      </c>
      <c r="C77">
        <v>5</v>
      </c>
      <c r="D77">
        <v>5</v>
      </c>
      <c r="E77">
        <v>11</v>
      </c>
      <c r="F77" t="s">
        <v>779</v>
      </c>
      <c r="G77" t="s">
        <v>780</v>
      </c>
      <c r="H77" t="s">
        <v>385</v>
      </c>
      <c r="I77">
        <f t="shared" si="2"/>
        <v>6</v>
      </c>
      <c r="J77">
        <f t="shared" si="3"/>
        <v>39</v>
      </c>
    </row>
    <row r="78" spans="1:10" x14ac:dyDescent="0.55000000000000004">
      <c r="A78" t="s">
        <v>154</v>
      </c>
      <c r="B78" t="s">
        <v>155</v>
      </c>
      <c r="C78">
        <v>1</v>
      </c>
      <c r="D78">
        <v>2</v>
      </c>
      <c r="E78">
        <v>3</v>
      </c>
      <c r="F78" t="s">
        <v>336</v>
      </c>
      <c r="G78" t="s">
        <v>781</v>
      </c>
      <c r="H78" t="s">
        <v>396</v>
      </c>
      <c r="I78">
        <f t="shared" si="2"/>
        <v>2</v>
      </c>
      <c r="J78">
        <f t="shared" si="3"/>
        <v>47</v>
      </c>
    </row>
    <row r="79" spans="1:10" x14ac:dyDescent="0.55000000000000004">
      <c r="A79" t="s">
        <v>156</v>
      </c>
      <c r="B79" t="s">
        <v>157</v>
      </c>
      <c r="C79">
        <v>1</v>
      </c>
      <c r="D79">
        <v>5</v>
      </c>
      <c r="E79">
        <v>3</v>
      </c>
      <c r="F79" t="s">
        <v>336</v>
      </c>
      <c r="G79" t="s">
        <v>337</v>
      </c>
      <c r="H79" t="s">
        <v>392</v>
      </c>
      <c r="I79">
        <f t="shared" si="2"/>
        <v>2</v>
      </c>
      <c r="J79">
        <f t="shared" si="3"/>
        <v>47</v>
      </c>
    </row>
    <row r="80" spans="1:10" x14ac:dyDescent="0.55000000000000004">
      <c r="A80" t="s">
        <v>158</v>
      </c>
      <c r="B80" t="s">
        <v>159</v>
      </c>
      <c r="C80">
        <v>2</v>
      </c>
      <c r="D80">
        <v>5</v>
      </c>
      <c r="E80">
        <v>7</v>
      </c>
      <c r="F80" t="s">
        <v>530</v>
      </c>
      <c r="G80" t="s">
        <v>782</v>
      </c>
      <c r="H80" t="s">
        <v>392</v>
      </c>
      <c r="I80">
        <f t="shared" si="2"/>
        <v>5</v>
      </c>
      <c r="J80">
        <f t="shared" si="3"/>
        <v>43</v>
      </c>
    </row>
    <row r="81" spans="1:10" x14ac:dyDescent="0.55000000000000004">
      <c r="A81" t="s">
        <v>160</v>
      </c>
      <c r="B81" t="s">
        <v>161</v>
      </c>
      <c r="C81">
        <v>3</v>
      </c>
      <c r="D81">
        <v>4</v>
      </c>
      <c r="E81">
        <v>5</v>
      </c>
      <c r="F81" t="s">
        <v>783</v>
      </c>
      <c r="G81" t="s">
        <v>784</v>
      </c>
      <c r="H81" t="s">
        <v>396</v>
      </c>
      <c r="I81">
        <f t="shared" si="2"/>
        <v>2</v>
      </c>
      <c r="J81">
        <f t="shared" si="3"/>
        <v>45</v>
      </c>
    </row>
    <row r="82" spans="1:10" x14ac:dyDescent="0.55000000000000004">
      <c r="A82" t="s">
        <v>162</v>
      </c>
      <c r="B82" t="s">
        <v>163</v>
      </c>
      <c r="C82">
        <v>1</v>
      </c>
      <c r="D82">
        <v>2</v>
      </c>
      <c r="E82">
        <v>2</v>
      </c>
      <c r="F82" t="s">
        <v>455</v>
      </c>
      <c r="G82" t="s">
        <v>785</v>
      </c>
      <c r="H82" t="s">
        <v>396</v>
      </c>
      <c r="I82">
        <f t="shared" si="2"/>
        <v>1</v>
      </c>
      <c r="J82">
        <f t="shared" si="3"/>
        <v>48</v>
      </c>
    </row>
    <row r="83" spans="1:10" x14ac:dyDescent="0.55000000000000004">
      <c r="A83" t="s">
        <v>164</v>
      </c>
      <c r="B83" t="s">
        <v>165</v>
      </c>
      <c r="C83">
        <v>2</v>
      </c>
      <c r="D83">
        <v>5</v>
      </c>
      <c r="E83">
        <v>2</v>
      </c>
      <c r="F83" t="s">
        <v>547</v>
      </c>
      <c r="G83" t="s">
        <v>547</v>
      </c>
      <c r="H83" t="s">
        <v>392</v>
      </c>
      <c r="I83">
        <f t="shared" si="2"/>
        <v>0</v>
      </c>
      <c r="J83">
        <f t="shared" si="3"/>
        <v>48</v>
      </c>
    </row>
    <row r="84" spans="1:10" x14ac:dyDescent="0.55000000000000004">
      <c r="A84" t="s">
        <v>166</v>
      </c>
      <c r="B84" t="s">
        <v>167</v>
      </c>
      <c r="C84">
        <v>1</v>
      </c>
      <c r="D84">
        <v>2</v>
      </c>
      <c r="E84">
        <v>2</v>
      </c>
      <c r="F84" t="s">
        <v>347</v>
      </c>
      <c r="G84" t="s">
        <v>786</v>
      </c>
      <c r="H84" t="s">
        <v>396</v>
      </c>
      <c r="I84">
        <f t="shared" si="2"/>
        <v>1</v>
      </c>
      <c r="J84">
        <f t="shared" si="3"/>
        <v>48</v>
      </c>
    </row>
    <row r="85" spans="1:10" x14ac:dyDescent="0.55000000000000004">
      <c r="A85" t="s">
        <v>168</v>
      </c>
      <c r="B85" t="s">
        <v>169</v>
      </c>
      <c r="C85">
        <v>2</v>
      </c>
      <c r="D85">
        <v>5</v>
      </c>
      <c r="E85">
        <v>6</v>
      </c>
      <c r="F85" t="s">
        <v>349</v>
      </c>
      <c r="G85" t="s">
        <v>787</v>
      </c>
      <c r="H85" t="s">
        <v>392</v>
      </c>
      <c r="I85">
        <f t="shared" si="2"/>
        <v>4</v>
      </c>
      <c r="J85">
        <f t="shared" si="3"/>
        <v>44</v>
      </c>
    </row>
    <row r="86" spans="1:10" x14ac:dyDescent="0.55000000000000004">
      <c r="A86" t="s">
        <v>170</v>
      </c>
      <c r="B86" t="s">
        <v>171</v>
      </c>
      <c r="C86">
        <v>3</v>
      </c>
      <c r="D86">
        <v>5</v>
      </c>
      <c r="E86">
        <v>6</v>
      </c>
      <c r="F86" t="s">
        <v>788</v>
      </c>
      <c r="G86" t="s">
        <v>789</v>
      </c>
      <c r="H86" t="s">
        <v>396</v>
      </c>
      <c r="I86">
        <f t="shared" si="2"/>
        <v>3</v>
      </c>
      <c r="J86">
        <f t="shared" si="3"/>
        <v>44</v>
      </c>
    </row>
    <row r="87" spans="1:10" x14ac:dyDescent="0.55000000000000004">
      <c r="A87" t="s">
        <v>172</v>
      </c>
      <c r="B87" t="s">
        <v>173</v>
      </c>
      <c r="C87">
        <v>3</v>
      </c>
      <c r="D87">
        <v>5</v>
      </c>
      <c r="E87">
        <v>9</v>
      </c>
      <c r="F87" t="s">
        <v>790</v>
      </c>
      <c r="G87" t="s">
        <v>791</v>
      </c>
      <c r="H87" t="s">
        <v>396</v>
      </c>
      <c r="I87">
        <f t="shared" si="2"/>
        <v>6</v>
      </c>
      <c r="J87">
        <f t="shared" si="3"/>
        <v>41</v>
      </c>
    </row>
    <row r="88" spans="1:10" x14ac:dyDescent="0.55000000000000004">
      <c r="A88" t="s">
        <v>174</v>
      </c>
      <c r="B88" t="s">
        <v>175</v>
      </c>
      <c r="C88">
        <v>2</v>
      </c>
      <c r="D88">
        <v>2</v>
      </c>
      <c r="E88">
        <v>2</v>
      </c>
      <c r="F88" t="s">
        <v>175</v>
      </c>
      <c r="G88" t="s">
        <v>175</v>
      </c>
      <c r="H88" t="s">
        <v>385</v>
      </c>
      <c r="I88">
        <f t="shared" si="2"/>
        <v>0</v>
      </c>
      <c r="J88">
        <f t="shared" si="3"/>
        <v>48</v>
      </c>
    </row>
    <row r="89" spans="1:10" x14ac:dyDescent="0.55000000000000004">
      <c r="A89" t="s">
        <v>176</v>
      </c>
      <c r="B89" t="s">
        <v>177</v>
      </c>
      <c r="C89">
        <v>2</v>
      </c>
      <c r="D89">
        <v>3</v>
      </c>
      <c r="E89">
        <v>3</v>
      </c>
      <c r="F89" t="s">
        <v>792</v>
      </c>
      <c r="G89" t="s">
        <v>793</v>
      </c>
      <c r="H89" t="s">
        <v>396</v>
      </c>
      <c r="I89">
        <f t="shared" si="2"/>
        <v>1</v>
      </c>
      <c r="J89">
        <f t="shared" si="3"/>
        <v>47</v>
      </c>
    </row>
    <row r="90" spans="1:10" x14ac:dyDescent="0.55000000000000004">
      <c r="A90" t="s">
        <v>178</v>
      </c>
      <c r="B90" t="s">
        <v>179</v>
      </c>
      <c r="C90">
        <v>2</v>
      </c>
      <c r="D90">
        <v>4</v>
      </c>
      <c r="E90">
        <v>4</v>
      </c>
      <c r="F90" t="s">
        <v>175</v>
      </c>
      <c r="G90" t="s">
        <v>794</v>
      </c>
      <c r="H90" t="s">
        <v>396</v>
      </c>
      <c r="I90">
        <f t="shared" si="2"/>
        <v>2</v>
      </c>
      <c r="J90">
        <f t="shared" si="3"/>
        <v>46</v>
      </c>
    </row>
    <row r="91" spans="1:10" x14ac:dyDescent="0.55000000000000004">
      <c r="A91" t="s">
        <v>180</v>
      </c>
      <c r="B91" t="s">
        <v>181</v>
      </c>
      <c r="C91">
        <v>3</v>
      </c>
      <c r="D91">
        <v>4</v>
      </c>
      <c r="E91">
        <v>4</v>
      </c>
      <c r="F91" t="s">
        <v>795</v>
      </c>
      <c r="G91" t="s">
        <v>796</v>
      </c>
      <c r="H91" t="s">
        <v>396</v>
      </c>
      <c r="I91">
        <f t="shared" si="2"/>
        <v>1</v>
      </c>
      <c r="J91">
        <f t="shared" si="3"/>
        <v>46</v>
      </c>
    </row>
    <row r="92" spans="1:10" x14ac:dyDescent="0.55000000000000004">
      <c r="A92" t="s">
        <v>182</v>
      </c>
      <c r="B92" t="s">
        <v>183</v>
      </c>
      <c r="C92">
        <v>2</v>
      </c>
      <c r="D92">
        <v>4</v>
      </c>
      <c r="E92">
        <v>5</v>
      </c>
      <c r="F92" t="s">
        <v>797</v>
      </c>
      <c r="G92" t="s">
        <v>798</v>
      </c>
      <c r="H92" t="s">
        <v>396</v>
      </c>
      <c r="I92">
        <f t="shared" si="2"/>
        <v>3</v>
      </c>
      <c r="J92">
        <f t="shared" si="3"/>
        <v>45</v>
      </c>
    </row>
    <row r="93" spans="1:10" x14ac:dyDescent="0.55000000000000004">
      <c r="A93" t="s">
        <v>184</v>
      </c>
      <c r="B93" t="s">
        <v>185</v>
      </c>
      <c r="C93">
        <v>1</v>
      </c>
      <c r="D93">
        <v>4</v>
      </c>
      <c r="E93">
        <v>4</v>
      </c>
      <c r="F93" t="s">
        <v>259</v>
      </c>
      <c r="G93" t="s">
        <v>799</v>
      </c>
      <c r="H93" t="s">
        <v>392</v>
      </c>
      <c r="I93">
        <f t="shared" si="2"/>
        <v>3</v>
      </c>
      <c r="J93">
        <f t="shared" si="3"/>
        <v>46</v>
      </c>
    </row>
    <row r="94" spans="1:10" x14ac:dyDescent="0.55000000000000004">
      <c r="A94" t="s">
        <v>186</v>
      </c>
      <c r="B94" t="s">
        <v>187</v>
      </c>
      <c r="C94">
        <v>2</v>
      </c>
      <c r="D94">
        <v>3</v>
      </c>
      <c r="E94">
        <v>6</v>
      </c>
      <c r="F94" t="s">
        <v>800</v>
      </c>
      <c r="G94" t="s">
        <v>801</v>
      </c>
      <c r="H94" t="s">
        <v>396</v>
      </c>
      <c r="I94">
        <f t="shared" si="2"/>
        <v>4</v>
      </c>
      <c r="J94">
        <f t="shared" si="3"/>
        <v>44</v>
      </c>
    </row>
    <row r="95" spans="1:10" x14ac:dyDescent="0.55000000000000004">
      <c r="A95" t="s">
        <v>188</v>
      </c>
      <c r="B95" t="s">
        <v>189</v>
      </c>
      <c r="C95">
        <v>0</v>
      </c>
      <c r="D95">
        <v>2</v>
      </c>
      <c r="E95">
        <v>0</v>
      </c>
      <c r="H95" t="s">
        <v>382</v>
      </c>
      <c r="I95">
        <f t="shared" si="2"/>
        <v>0</v>
      </c>
      <c r="J95">
        <f t="shared" si="3"/>
        <v>50</v>
      </c>
    </row>
    <row r="96" spans="1:10" x14ac:dyDescent="0.55000000000000004">
      <c r="A96" t="s">
        <v>190</v>
      </c>
      <c r="B96" t="s">
        <v>191</v>
      </c>
      <c r="C96">
        <v>0</v>
      </c>
      <c r="D96">
        <v>3</v>
      </c>
      <c r="E96">
        <v>1</v>
      </c>
      <c r="G96" t="s">
        <v>262</v>
      </c>
      <c r="H96" t="s">
        <v>382</v>
      </c>
      <c r="I96">
        <f t="shared" si="2"/>
        <v>1</v>
      </c>
      <c r="J96">
        <f t="shared" si="3"/>
        <v>49</v>
      </c>
    </row>
    <row r="97" spans="1:10" x14ac:dyDescent="0.55000000000000004">
      <c r="A97" t="s">
        <v>192</v>
      </c>
      <c r="B97" t="s">
        <v>193</v>
      </c>
      <c r="C97">
        <v>1</v>
      </c>
      <c r="D97">
        <v>5</v>
      </c>
      <c r="E97">
        <v>6</v>
      </c>
      <c r="F97" t="s">
        <v>369</v>
      </c>
      <c r="G97" t="s">
        <v>802</v>
      </c>
      <c r="H97" t="s">
        <v>392</v>
      </c>
      <c r="I97">
        <f t="shared" si="2"/>
        <v>5</v>
      </c>
      <c r="J97">
        <f t="shared" si="3"/>
        <v>44</v>
      </c>
    </row>
    <row r="98" spans="1:10" x14ac:dyDescent="0.55000000000000004">
      <c r="A98" t="s">
        <v>194</v>
      </c>
      <c r="B98" t="s">
        <v>195</v>
      </c>
      <c r="C98">
        <v>2</v>
      </c>
      <c r="D98">
        <v>5</v>
      </c>
      <c r="E98">
        <v>6</v>
      </c>
      <c r="F98" t="s">
        <v>722</v>
      </c>
      <c r="G98" t="s">
        <v>803</v>
      </c>
      <c r="H98" t="s">
        <v>392</v>
      </c>
      <c r="I98">
        <f t="shared" si="2"/>
        <v>4</v>
      </c>
      <c r="J98">
        <f t="shared" si="3"/>
        <v>44</v>
      </c>
    </row>
    <row r="99" spans="1:10" x14ac:dyDescent="0.55000000000000004">
      <c r="A99" t="s">
        <v>196</v>
      </c>
      <c r="B99" t="s">
        <v>197</v>
      </c>
      <c r="C99">
        <v>2</v>
      </c>
      <c r="D99">
        <v>5</v>
      </c>
      <c r="E99">
        <v>3</v>
      </c>
      <c r="F99" t="s">
        <v>372</v>
      </c>
      <c r="G99" t="s">
        <v>804</v>
      </c>
      <c r="H99" t="s">
        <v>392</v>
      </c>
      <c r="I99">
        <f t="shared" si="2"/>
        <v>1</v>
      </c>
      <c r="J99">
        <f t="shared" si="3"/>
        <v>47</v>
      </c>
    </row>
    <row r="100" spans="1:10" x14ac:dyDescent="0.55000000000000004">
      <c r="A100" t="s">
        <v>198</v>
      </c>
      <c r="B100" t="s">
        <v>199</v>
      </c>
      <c r="C100">
        <v>2</v>
      </c>
      <c r="D100">
        <v>4</v>
      </c>
      <c r="E100">
        <v>6</v>
      </c>
      <c r="F100" t="s">
        <v>805</v>
      </c>
      <c r="G100" t="s">
        <v>806</v>
      </c>
      <c r="H100" t="s">
        <v>396</v>
      </c>
      <c r="I100">
        <f t="shared" si="2"/>
        <v>4</v>
      </c>
      <c r="J100">
        <f t="shared" si="3"/>
        <v>44</v>
      </c>
    </row>
    <row r="101" spans="1:10" x14ac:dyDescent="0.55000000000000004">
      <c r="A101" t="s">
        <v>200</v>
      </c>
      <c r="B101" t="s">
        <v>201</v>
      </c>
      <c r="C101">
        <v>1</v>
      </c>
      <c r="D101">
        <v>3</v>
      </c>
      <c r="E101">
        <v>2</v>
      </c>
      <c r="F101" t="s">
        <v>357</v>
      </c>
      <c r="G101" t="s">
        <v>807</v>
      </c>
      <c r="H101" t="s">
        <v>392</v>
      </c>
      <c r="I101">
        <f t="shared" si="2"/>
        <v>1</v>
      </c>
      <c r="J101">
        <f t="shared" si="3"/>
        <v>48</v>
      </c>
    </row>
    <row r="102" spans="1:10" x14ac:dyDescent="0.55000000000000004">
      <c r="C102">
        <f>SUM(C2:C101)</f>
        <v>169</v>
      </c>
      <c r="D102">
        <f>SUM(D2:D101)</f>
        <v>345</v>
      </c>
      <c r="E102">
        <f>SUM(E2:E101)</f>
        <v>394</v>
      </c>
      <c r="I102">
        <f>SUM(I2:I101)</f>
        <v>225</v>
      </c>
      <c r="J102">
        <f>SUM(J2:J101)</f>
        <v>4606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3C61-6DE7-4AAB-A6BD-27FB52EA7CE5}">
  <dimension ref="A1:J102"/>
  <sheetViews>
    <sheetView workbookViewId="0">
      <selection activeCell="J102" sqref="J102"/>
    </sheetView>
  </sheetViews>
  <sheetFormatPr defaultRowHeight="14.4" x14ac:dyDescent="0.55000000000000004"/>
  <cols>
    <col min="2" max="2" width="42.15625" customWidth="1"/>
    <col min="3" max="3" width="12.5234375" customWidth="1"/>
    <col min="4" max="4" width="11.26171875" customWidth="1"/>
    <col min="5" max="5" width="11.47265625" customWidth="1"/>
    <col min="6" max="6" width="29.578125" customWidth="1"/>
    <col min="7" max="7" width="26.62890625" customWidth="1"/>
    <col min="8" max="8" width="19.41796875" customWidth="1"/>
    <col min="9" max="9" width="15.83984375"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3</v>
      </c>
      <c r="D2">
        <v>5</v>
      </c>
      <c r="E2">
        <v>17</v>
      </c>
      <c r="F2" t="s">
        <v>808</v>
      </c>
      <c r="G2" t="s">
        <v>809</v>
      </c>
      <c r="H2" t="s">
        <v>396</v>
      </c>
      <c r="I2">
        <f>E2-C2</f>
        <v>14</v>
      </c>
      <c r="J2">
        <f>437-E2</f>
        <v>420</v>
      </c>
    </row>
    <row r="3" spans="1:10" x14ac:dyDescent="0.55000000000000004">
      <c r="A3" t="s">
        <v>5</v>
      </c>
      <c r="B3" t="s">
        <v>6</v>
      </c>
      <c r="C3">
        <v>3</v>
      </c>
      <c r="D3">
        <v>5</v>
      </c>
      <c r="E3">
        <v>15</v>
      </c>
      <c r="F3" t="s">
        <v>810</v>
      </c>
      <c r="G3" t="s">
        <v>811</v>
      </c>
      <c r="H3" t="s">
        <v>396</v>
      </c>
      <c r="I3">
        <f t="shared" ref="I3:I66" si="0">E3-C3</f>
        <v>12</v>
      </c>
      <c r="J3">
        <f t="shared" ref="J3:J66" si="1">437-E3</f>
        <v>422</v>
      </c>
    </row>
    <row r="4" spans="1:10" x14ac:dyDescent="0.55000000000000004">
      <c r="A4" t="s">
        <v>7</v>
      </c>
      <c r="B4" t="s">
        <v>8</v>
      </c>
      <c r="C4">
        <v>5</v>
      </c>
      <c r="D4">
        <v>5</v>
      </c>
      <c r="E4">
        <v>17</v>
      </c>
      <c r="F4" t="s">
        <v>812</v>
      </c>
      <c r="G4" t="s">
        <v>813</v>
      </c>
      <c r="H4" t="s">
        <v>385</v>
      </c>
      <c r="I4">
        <f t="shared" si="0"/>
        <v>12</v>
      </c>
      <c r="J4">
        <f t="shared" si="1"/>
        <v>420</v>
      </c>
    </row>
    <row r="5" spans="1:10" x14ac:dyDescent="0.55000000000000004">
      <c r="A5" t="s">
        <v>9</v>
      </c>
      <c r="B5" t="s">
        <v>10</v>
      </c>
      <c r="C5">
        <v>4</v>
      </c>
      <c r="D5">
        <v>4</v>
      </c>
      <c r="E5">
        <v>21</v>
      </c>
      <c r="F5" t="s">
        <v>814</v>
      </c>
      <c r="G5" t="s">
        <v>815</v>
      </c>
      <c r="H5" t="s">
        <v>385</v>
      </c>
      <c r="I5">
        <f t="shared" si="0"/>
        <v>17</v>
      </c>
      <c r="J5">
        <f t="shared" si="1"/>
        <v>416</v>
      </c>
    </row>
    <row r="6" spans="1:10" x14ac:dyDescent="0.55000000000000004">
      <c r="A6" t="s">
        <v>11</v>
      </c>
      <c r="B6" t="s">
        <v>12</v>
      </c>
      <c r="C6">
        <v>2</v>
      </c>
      <c r="D6">
        <v>2</v>
      </c>
      <c r="E6">
        <v>7</v>
      </c>
      <c r="F6" t="s">
        <v>210</v>
      </c>
      <c r="G6" t="s">
        <v>816</v>
      </c>
      <c r="H6" t="s">
        <v>385</v>
      </c>
      <c r="I6">
        <f t="shared" si="0"/>
        <v>5</v>
      </c>
      <c r="J6">
        <f t="shared" si="1"/>
        <v>430</v>
      </c>
    </row>
    <row r="7" spans="1:10" x14ac:dyDescent="0.55000000000000004">
      <c r="A7" t="s">
        <v>13</v>
      </c>
      <c r="B7" t="s">
        <v>14</v>
      </c>
      <c r="C7">
        <v>2</v>
      </c>
      <c r="D7">
        <v>2</v>
      </c>
      <c r="E7">
        <v>17</v>
      </c>
      <c r="F7" t="s">
        <v>212</v>
      </c>
      <c r="G7" t="s">
        <v>817</v>
      </c>
      <c r="H7" t="s">
        <v>385</v>
      </c>
      <c r="I7">
        <f t="shared" si="0"/>
        <v>15</v>
      </c>
      <c r="J7">
        <f t="shared" si="1"/>
        <v>420</v>
      </c>
    </row>
    <row r="8" spans="1:10" x14ac:dyDescent="0.55000000000000004">
      <c r="A8" t="s">
        <v>15</v>
      </c>
      <c r="B8" t="s">
        <v>16</v>
      </c>
      <c r="C8">
        <v>2</v>
      </c>
      <c r="D8">
        <v>2</v>
      </c>
      <c r="E8">
        <v>13</v>
      </c>
      <c r="F8" t="s">
        <v>818</v>
      </c>
      <c r="G8" t="s">
        <v>819</v>
      </c>
      <c r="H8" t="s">
        <v>385</v>
      </c>
      <c r="I8">
        <f t="shared" si="0"/>
        <v>11</v>
      </c>
      <c r="J8">
        <f t="shared" si="1"/>
        <v>424</v>
      </c>
    </row>
    <row r="9" spans="1:10" x14ac:dyDescent="0.55000000000000004">
      <c r="A9" t="s">
        <v>17</v>
      </c>
      <c r="B9" t="s">
        <v>18</v>
      </c>
      <c r="C9">
        <v>3</v>
      </c>
      <c r="D9">
        <v>5</v>
      </c>
      <c r="E9">
        <v>21</v>
      </c>
      <c r="F9" t="s">
        <v>820</v>
      </c>
      <c r="G9" t="s">
        <v>821</v>
      </c>
      <c r="H9" t="s">
        <v>396</v>
      </c>
      <c r="I9">
        <f t="shared" si="0"/>
        <v>18</v>
      </c>
      <c r="J9">
        <f t="shared" si="1"/>
        <v>416</v>
      </c>
    </row>
    <row r="10" spans="1:10" x14ac:dyDescent="0.55000000000000004">
      <c r="A10" t="s">
        <v>19</v>
      </c>
      <c r="B10" t="s">
        <v>20</v>
      </c>
      <c r="C10">
        <v>4</v>
      </c>
      <c r="D10">
        <v>5</v>
      </c>
      <c r="E10">
        <v>18</v>
      </c>
      <c r="F10" t="s">
        <v>822</v>
      </c>
      <c r="G10" t="s">
        <v>823</v>
      </c>
      <c r="H10" t="s">
        <v>396</v>
      </c>
      <c r="I10">
        <f t="shared" si="0"/>
        <v>14</v>
      </c>
      <c r="J10">
        <f t="shared" si="1"/>
        <v>419</v>
      </c>
    </row>
    <row r="11" spans="1:10" x14ac:dyDescent="0.55000000000000004">
      <c r="A11" t="s">
        <v>21</v>
      </c>
      <c r="B11" t="s">
        <v>22</v>
      </c>
      <c r="C11">
        <v>1</v>
      </c>
      <c r="D11">
        <v>3</v>
      </c>
      <c r="E11">
        <v>12</v>
      </c>
      <c r="F11" t="s">
        <v>824</v>
      </c>
      <c r="G11" t="s">
        <v>825</v>
      </c>
      <c r="H11" t="s">
        <v>392</v>
      </c>
      <c r="I11">
        <f t="shared" si="0"/>
        <v>11</v>
      </c>
      <c r="J11">
        <f t="shared" si="1"/>
        <v>425</v>
      </c>
    </row>
    <row r="12" spans="1:10" x14ac:dyDescent="0.55000000000000004">
      <c r="A12" t="s">
        <v>23</v>
      </c>
      <c r="B12" t="s">
        <v>24</v>
      </c>
      <c r="C12">
        <v>0</v>
      </c>
      <c r="D12">
        <v>3</v>
      </c>
      <c r="E12">
        <v>17</v>
      </c>
      <c r="G12" t="s">
        <v>826</v>
      </c>
      <c r="H12" t="s">
        <v>382</v>
      </c>
      <c r="I12">
        <f t="shared" si="0"/>
        <v>17</v>
      </c>
      <c r="J12">
        <f t="shared" si="1"/>
        <v>420</v>
      </c>
    </row>
    <row r="13" spans="1:10" x14ac:dyDescent="0.55000000000000004">
      <c r="A13" t="s">
        <v>25</v>
      </c>
      <c r="B13" t="s">
        <v>26</v>
      </c>
      <c r="C13">
        <v>2</v>
      </c>
      <c r="D13">
        <v>4</v>
      </c>
      <c r="E13">
        <v>13</v>
      </c>
      <c r="F13" t="s">
        <v>827</v>
      </c>
      <c r="G13" t="s">
        <v>828</v>
      </c>
      <c r="H13" t="s">
        <v>396</v>
      </c>
      <c r="I13">
        <f t="shared" si="0"/>
        <v>11</v>
      </c>
      <c r="J13">
        <f t="shared" si="1"/>
        <v>424</v>
      </c>
    </row>
    <row r="14" spans="1:10" x14ac:dyDescent="0.55000000000000004">
      <c r="A14" t="s">
        <v>27</v>
      </c>
      <c r="B14" t="s">
        <v>28</v>
      </c>
      <c r="C14">
        <v>3</v>
      </c>
      <c r="D14">
        <v>3</v>
      </c>
      <c r="E14">
        <v>15</v>
      </c>
      <c r="F14" t="s">
        <v>829</v>
      </c>
      <c r="G14" t="s">
        <v>830</v>
      </c>
      <c r="H14" t="s">
        <v>385</v>
      </c>
      <c r="I14">
        <f t="shared" si="0"/>
        <v>12</v>
      </c>
      <c r="J14">
        <f t="shared" si="1"/>
        <v>422</v>
      </c>
    </row>
    <row r="15" spans="1:10" x14ac:dyDescent="0.55000000000000004">
      <c r="A15" t="s">
        <v>29</v>
      </c>
      <c r="B15" t="s">
        <v>30</v>
      </c>
      <c r="C15">
        <v>4</v>
      </c>
      <c r="D15">
        <v>5</v>
      </c>
      <c r="E15">
        <v>25</v>
      </c>
      <c r="F15" t="s">
        <v>831</v>
      </c>
      <c r="G15" t="s">
        <v>832</v>
      </c>
      <c r="H15" t="s">
        <v>396</v>
      </c>
      <c r="I15">
        <f t="shared" si="0"/>
        <v>21</v>
      </c>
      <c r="J15">
        <f t="shared" si="1"/>
        <v>412</v>
      </c>
    </row>
    <row r="16" spans="1:10" x14ac:dyDescent="0.55000000000000004">
      <c r="A16" t="s">
        <v>31</v>
      </c>
      <c r="B16" t="s">
        <v>32</v>
      </c>
      <c r="C16">
        <v>1</v>
      </c>
      <c r="D16">
        <v>3</v>
      </c>
      <c r="E16">
        <v>12</v>
      </c>
      <c r="F16" t="s">
        <v>369</v>
      </c>
      <c r="G16" t="s">
        <v>833</v>
      </c>
      <c r="H16" t="s">
        <v>392</v>
      </c>
      <c r="I16">
        <f t="shared" si="0"/>
        <v>11</v>
      </c>
      <c r="J16">
        <f t="shared" si="1"/>
        <v>425</v>
      </c>
    </row>
    <row r="17" spans="1:10" x14ac:dyDescent="0.55000000000000004">
      <c r="A17" t="s">
        <v>33</v>
      </c>
      <c r="B17" t="s">
        <v>34</v>
      </c>
      <c r="C17">
        <v>3</v>
      </c>
      <c r="D17">
        <v>3</v>
      </c>
      <c r="E17">
        <v>6</v>
      </c>
      <c r="F17" t="s">
        <v>834</v>
      </c>
      <c r="G17" t="s">
        <v>835</v>
      </c>
      <c r="H17" t="s">
        <v>385</v>
      </c>
      <c r="I17">
        <f t="shared" si="0"/>
        <v>3</v>
      </c>
      <c r="J17">
        <f t="shared" si="1"/>
        <v>431</v>
      </c>
    </row>
    <row r="18" spans="1:10" x14ac:dyDescent="0.55000000000000004">
      <c r="A18" t="s">
        <v>35</v>
      </c>
      <c r="B18" t="s">
        <v>36</v>
      </c>
      <c r="C18">
        <v>3</v>
      </c>
      <c r="D18">
        <v>4</v>
      </c>
      <c r="E18">
        <v>10</v>
      </c>
      <c r="F18" t="s">
        <v>836</v>
      </c>
      <c r="G18" t="s">
        <v>837</v>
      </c>
      <c r="H18" t="s">
        <v>396</v>
      </c>
      <c r="I18">
        <f t="shared" si="0"/>
        <v>7</v>
      </c>
      <c r="J18">
        <f t="shared" si="1"/>
        <v>427</v>
      </c>
    </row>
    <row r="19" spans="1:10" x14ac:dyDescent="0.55000000000000004">
      <c r="A19" t="s">
        <v>37</v>
      </c>
      <c r="B19" t="s">
        <v>38</v>
      </c>
      <c r="C19">
        <v>1</v>
      </c>
      <c r="D19">
        <v>2</v>
      </c>
      <c r="E19">
        <v>13</v>
      </c>
      <c r="F19" t="s">
        <v>838</v>
      </c>
      <c r="G19" t="s">
        <v>839</v>
      </c>
      <c r="H19" t="s">
        <v>396</v>
      </c>
      <c r="I19">
        <f t="shared" si="0"/>
        <v>12</v>
      </c>
      <c r="J19">
        <f t="shared" si="1"/>
        <v>424</v>
      </c>
    </row>
    <row r="20" spans="1:10" x14ac:dyDescent="0.55000000000000004">
      <c r="A20" t="s">
        <v>39</v>
      </c>
      <c r="B20" t="s">
        <v>40</v>
      </c>
      <c r="C20">
        <v>0</v>
      </c>
      <c r="D20">
        <v>3</v>
      </c>
      <c r="E20">
        <v>5</v>
      </c>
      <c r="G20" t="s">
        <v>840</v>
      </c>
      <c r="H20" t="s">
        <v>382</v>
      </c>
      <c r="I20">
        <f t="shared" si="0"/>
        <v>5</v>
      </c>
      <c r="J20">
        <f t="shared" si="1"/>
        <v>432</v>
      </c>
    </row>
    <row r="21" spans="1:10" x14ac:dyDescent="0.55000000000000004">
      <c r="A21" t="s">
        <v>41</v>
      </c>
      <c r="B21" t="s">
        <v>42</v>
      </c>
      <c r="C21">
        <v>2</v>
      </c>
      <c r="D21">
        <v>3</v>
      </c>
      <c r="E21">
        <v>10</v>
      </c>
      <c r="F21" t="s">
        <v>841</v>
      </c>
      <c r="G21" t="s">
        <v>842</v>
      </c>
      <c r="H21" t="s">
        <v>396</v>
      </c>
      <c r="I21">
        <f t="shared" si="0"/>
        <v>8</v>
      </c>
      <c r="J21">
        <f t="shared" si="1"/>
        <v>427</v>
      </c>
    </row>
    <row r="22" spans="1:10" x14ac:dyDescent="0.55000000000000004">
      <c r="A22" t="s">
        <v>43</v>
      </c>
      <c r="B22" t="s">
        <v>44</v>
      </c>
      <c r="C22">
        <v>3</v>
      </c>
      <c r="D22">
        <v>4</v>
      </c>
      <c r="E22">
        <v>28</v>
      </c>
      <c r="F22" t="s">
        <v>843</v>
      </c>
      <c r="G22" t="s">
        <v>844</v>
      </c>
      <c r="H22" t="s">
        <v>396</v>
      </c>
      <c r="I22">
        <f t="shared" si="0"/>
        <v>25</v>
      </c>
      <c r="J22">
        <f t="shared" si="1"/>
        <v>409</v>
      </c>
    </row>
    <row r="23" spans="1:10" x14ac:dyDescent="0.55000000000000004">
      <c r="A23" t="s">
        <v>45</v>
      </c>
      <c r="B23" t="s">
        <v>46</v>
      </c>
      <c r="C23">
        <v>1</v>
      </c>
      <c r="D23">
        <v>4</v>
      </c>
      <c r="E23">
        <v>14</v>
      </c>
      <c r="F23" t="s">
        <v>845</v>
      </c>
      <c r="G23" t="s">
        <v>846</v>
      </c>
      <c r="H23" t="s">
        <v>392</v>
      </c>
      <c r="I23">
        <f t="shared" si="0"/>
        <v>13</v>
      </c>
      <c r="J23">
        <f t="shared" si="1"/>
        <v>423</v>
      </c>
    </row>
    <row r="24" spans="1:10" x14ac:dyDescent="0.55000000000000004">
      <c r="A24" t="s">
        <v>47</v>
      </c>
      <c r="B24" t="s">
        <v>48</v>
      </c>
      <c r="C24">
        <v>4</v>
      </c>
      <c r="D24">
        <v>4</v>
      </c>
      <c r="E24">
        <v>32</v>
      </c>
      <c r="F24" t="s">
        <v>847</v>
      </c>
      <c r="G24" t="s">
        <v>848</v>
      </c>
      <c r="H24" t="s">
        <v>385</v>
      </c>
      <c r="I24">
        <f t="shared" si="0"/>
        <v>28</v>
      </c>
      <c r="J24">
        <f t="shared" si="1"/>
        <v>405</v>
      </c>
    </row>
    <row r="25" spans="1:10" x14ac:dyDescent="0.55000000000000004">
      <c r="A25" t="s">
        <v>49</v>
      </c>
      <c r="B25" t="s">
        <v>50</v>
      </c>
      <c r="C25">
        <v>0</v>
      </c>
      <c r="D25">
        <v>3</v>
      </c>
      <c r="E25">
        <v>14</v>
      </c>
      <c r="G25" t="s">
        <v>849</v>
      </c>
      <c r="H25" t="s">
        <v>382</v>
      </c>
      <c r="I25">
        <f t="shared" si="0"/>
        <v>14</v>
      </c>
      <c r="J25">
        <f t="shared" si="1"/>
        <v>423</v>
      </c>
    </row>
    <row r="26" spans="1:10" x14ac:dyDescent="0.55000000000000004">
      <c r="A26" t="s">
        <v>51</v>
      </c>
      <c r="B26" t="s">
        <v>52</v>
      </c>
      <c r="C26">
        <v>2</v>
      </c>
      <c r="D26">
        <v>3</v>
      </c>
      <c r="E26">
        <v>14</v>
      </c>
      <c r="F26" t="s">
        <v>850</v>
      </c>
      <c r="G26" t="s">
        <v>851</v>
      </c>
      <c r="H26" t="s">
        <v>396</v>
      </c>
      <c r="I26">
        <f t="shared" si="0"/>
        <v>12</v>
      </c>
      <c r="J26">
        <f t="shared" si="1"/>
        <v>423</v>
      </c>
    </row>
    <row r="27" spans="1:10" x14ac:dyDescent="0.55000000000000004">
      <c r="A27" t="s">
        <v>53</v>
      </c>
      <c r="B27" t="s">
        <v>54</v>
      </c>
      <c r="C27">
        <v>0</v>
      </c>
      <c r="D27">
        <v>2</v>
      </c>
      <c r="E27">
        <v>7</v>
      </c>
      <c r="G27" t="s">
        <v>852</v>
      </c>
      <c r="H27" t="s">
        <v>382</v>
      </c>
      <c r="I27">
        <f t="shared" si="0"/>
        <v>7</v>
      </c>
      <c r="J27">
        <f t="shared" si="1"/>
        <v>430</v>
      </c>
    </row>
    <row r="28" spans="1:10" x14ac:dyDescent="0.55000000000000004">
      <c r="A28" t="s">
        <v>55</v>
      </c>
      <c r="B28" t="s">
        <v>56</v>
      </c>
      <c r="C28">
        <v>1</v>
      </c>
      <c r="D28">
        <v>2</v>
      </c>
      <c r="E28">
        <v>8</v>
      </c>
      <c r="F28" t="s">
        <v>224</v>
      </c>
      <c r="G28" t="s">
        <v>853</v>
      </c>
      <c r="H28" t="s">
        <v>396</v>
      </c>
      <c r="I28">
        <f t="shared" si="0"/>
        <v>7</v>
      </c>
      <c r="J28">
        <f t="shared" si="1"/>
        <v>429</v>
      </c>
    </row>
    <row r="29" spans="1:10" x14ac:dyDescent="0.55000000000000004">
      <c r="A29" t="s">
        <v>57</v>
      </c>
      <c r="B29" t="s">
        <v>58</v>
      </c>
      <c r="C29">
        <v>4</v>
      </c>
      <c r="D29">
        <v>5</v>
      </c>
      <c r="E29">
        <v>23</v>
      </c>
      <c r="F29" t="s">
        <v>854</v>
      </c>
      <c r="G29" t="s">
        <v>855</v>
      </c>
      <c r="H29" t="s">
        <v>396</v>
      </c>
      <c r="I29">
        <f t="shared" si="0"/>
        <v>19</v>
      </c>
      <c r="J29">
        <f t="shared" si="1"/>
        <v>414</v>
      </c>
    </row>
    <row r="30" spans="1:10" x14ac:dyDescent="0.55000000000000004">
      <c r="A30" t="s">
        <v>59</v>
      </c>
      <c r="B30" t="s">
        <v>60</v>
      </c>
      <c r="C30">
        <v>2</v>
      </c>
      <c r="D30">
        <v>4</v>
      </c>
      <c r="E30">
        <v>16</v>
      </c>
      <c r="F30" t="s">
        <v>856</v>
      </c>
      <c r="G30" t="s">
        <v>857</v>
      </c>
      <c r="H30" t="s">
        <v>396</v>
      </c>
      <c r="I30">
        <f t="shared" si="0"/>
        <v>14</v>
      </c>
      <c r="J30">
        <f t="shared" si="1"/>
        <v>421</v>
      </c>
    </row>
    <row r="31" spans="1:10" x14ac:dyDescent="0.55000000000000004">
      <c r="A31" t="s">
        <v>61</v>
      </c>
      <c r="B31" t="s">
        <v>62</v>
      </c>
      <c r="C31">
        <v>2</v>
      </c>
      <c r="D31">
        <v>2</v>
      </c>
      <c r="E31">
        <v>9</v>
      </c>
      <c r="F31" t="s">
        <v>62</v>
      </c>
      <c r="G31" t="s">
        <v>858</v>
      </c>
      <c r="H31" t="s">
        <v>385</v>
      </c>
      <c r="I31">
        <f t="shared" si="0"/>
        <v>7</v>
      </c>
      <c r="J31">
        <f t="shared" si="1"/>
        <v>428</v>
      </c>
    </row>
    <row r="32" spans="1:10" x14ac:dyDescent="0.55000000000000004">
      <c r="A32" t="s">
        <v>63</v>
      </c>
      <c r="B32" t="s">
        <v>64</v>
      </c>
      <c r="C32">
        <v>3</v>
      </c>
      <c r="D32">
        <v>3</v>
      </c>
      <c r="E32">
        <v>11</v>
      </c>
      <c r="F32" t="s">
        <v>64</v>
      </c>
      <c r="G32" t="s">
        <v>859</v>
      </c>
      <c r="H32" t="s">
        <v>385</v>
      </c>
      <c r="I32">
        <f t="shared" si="0"/>
        <v>8</v>
      </c>
      <c r="J32">
        <f t="shared" si="1"/>
        <v>426</v>
      </c>
    </row>
    <row r="33" spans="1:10" x14ac:dyDescent="0.55000000000000004">
      <c r="A33" t="s">
        <v>65</v>
      </c>
      <c r="B33" t="s">
        <v>66</v>
      </c>
      <c r="C33">
        <v>0</v>
      </c>
      <c r="D33">
        <v>2</v>
      </c>
      <c r="E33">
        <v>11</v>
      </c>
      <c r="G33" t="s">
        <v>860</v>
      </c>
      <c r="H33" t="s">
        <v>382</v>
      </c>
      <c r="I33">
        <f t="shared" si="0"/>
        <v>11</v>
      </c>
      <c r="J33">
        <f t="shared" si="1"/>
        <v>426</v>
      </c>
    </row>
    <row r="34" spans="1:10" x14ac:dyDescent="0.55000000000000004">
      <c r="A34" t="s">
        <v>67</v>
      </c>
      <c r="B34" t="s">
        <v>68</v>
      </c>
      <c r="C34">
        <v>3</v>
      </c>
      <c r="D34">
        <v>3</v>
      </c>
      <c r="E34">
        <v>12</v>
      </c>
      <c r="F34" t="s">
        <v>68</v>
      </c>
      <c r="G34" t="s">
        <v>861</v>
      </c>
      <c r="H34" t="s">
        <v>385</v>
      </c>
      <c r="I34">
        <f t="shared" si="0"/>
        <v>9</v>
      </c>
      <c r="J34">
        <f t="shared" si="1"/>
        <v>425</v>
      </c>
    </row>
    <row r="35" spans="1:10" x14ac:dyDescent="0.55000000000000004">
      <c r="A35" t="s">
        <v>69</v>
      </c>
      <c r="B35" t="s">
        <v>70</v>
      </c>
      <c r="C35">
        <v>1</v>
      </c>
      <c r="D35">
        <v>2</v>
      </c>
      <c r="E35">
        <v>4</v>
      </c>
      <c r="F35" t="s">
        <v>862</v>
      </c>
      <c r="G35" t="s">
        <v>863</v>
      </c>
      <c r="H35" t="s">
        <v>396</v>
      </c>
      <c r="I35">
        <f t="shared" si="0"/>
        <v>3</v>
      </c>
      <c r="J35">
        <f t="shared" si="1"/>
        <v>433</v>
      </c>
    </row>
    <row r="36" spans="1:10" x14ac:dyDescent="0.55000000000000004">
      <c r="A36" t="s">
        <v>71</v>
      </c>
      <c r="B36" t="s">
        <v>72</v>
      </c>
      <c r="C36">
        <v>3</v>
      </c>
      <c r="D36">
        <v>3</v>
      </c>
      <c r="E36">
        <v>18</v>
      </c>
      <c r="F36" t="s">
        <v>864</v>
      </c>
      <c r="G36" t="s">
        <v>865</v>
      </c>
      <c r="H36" t="s">
        <v>385</v>
      </c>
      <c r="I36">
        <f t="shared" si="0"/>
        <v>15</v>
      </c>
      <c r="J36">
        <f t="shared" si="1"/>
        <v>419</v>
      </c>
    </row>
    <row r="37" spans="1:10" x14ac:dyDescent="0.55000000000000004">
      <c r="A37" t="s">
        <v>73</v>
      </c>
      <c r="B37" t="s">
        <v>74</v>
      </c>
      <c r="C37">
        <v>1</v>
      </c>
      <c r="D37">
        <v>2</v>
      </c>
      <c r="E37">
        <v>13</v>
      </c>
      <c r="F37" t="s">
        <v>620</v>
      </c>
      <c r="G37" t="s">
        <v>866</v>
      </c>
      <c r="H37" t="s">
        <v>396</v>
      </c>
      <c r="I37">
        <f t="shared" si="0"/>
        <v>12</v>
      </c>
      <c r="J37">
        <f t="shared" si="1"/>
        <v>424</v>
      </c>
    </row>
    <row r="38" spans="1:10" x14ac:dyDescent="0.55000000000000004">
      <c r="A38" t="s">
        <v>75</v>
      </c>
      <c r="B38" t="s">
        <v>76</v>
      </c>
      <c r="C38">
        <v>3</v>
      </c>
      <c r="D38">
        <v>4</v>
      </c>
      <c r="E38">
        <v>27</v>
      </c>
      <c r="F38" t="s">
        <v>269</v>
      </c>
      <c r="G38" t="s">
        <v>867</v>
      </c>
      <c r="H38" t="s">
        <v>396</v>
      </c>
      <c r="I38">
        <f t="shared" si="0"/>
        <v>24</v>
      </c>
      <c r="J38">
        <f t="shared" si="1"/>
        <v>410</v>
      </c>
    </row>
    <row r="39" spans="1:10" x14ac:dyDescent="0.55000000000000004">
      <c r="A39" t="s">
        <v>77</v>
      </c>
      <c r="B39" t="s">
        <v>78</v>
      </c>
      <c r="C39">
        <v>2</v>
      </c>
      <c r="D39">
        <v>3</v>
      </c>
      <c r="E39">
        <v>11</v>
      </c>
      <c r="F39" t="s">
        <v>423</v>
      </c>
      <c r="G39" t="s">
        <v>868</v>
      </c>
      <c r="H39" t="s">
        <v>396</v>
      </c>
      <c r="I39">
        <f t="shared" si="0"/>
        <v>9</v>
      </c>
      <c r="J39">
        <f t="shared" si="1"/>
        <v>426</v>
      </c>
    </row>
    <row r="40" spans="1:10" x14ac:dyDescent="0.55000000000000004">
      <c r="A40" t="s">
        <v>79</v>
      </c>
      <c r="B40" t="s">
        <v>80</v>
      </c>
      <c r="C40">
        <v>2</v>
      </c>
      <c r="D40">
        <v>5</v>
      </c>
      <c r="E40">
        <v>20</v>
      </c>
      <c r="F40" t="s">
        <v>869</v>
      </c>
      <c r="G40" t="s">
        <v>870</v>
      </c>
      <c r="H40" t="s">
        <v>392</v>
      </c>
      <c r="I40">
        <f t="shared" si="0"/>
        <v>18</v>
      </c>
      <c r="J40">
        <f t="shared" si="1"/>
        <v>417</v>
      </c>
    </row>
    <row r="41" spans="1:10" x14ac:dyDescent="0.55000000000000004">
      <c r="A41" t="s">
        <v>81</v>
      </c>
      <c r="B41" t="s">
        <v>82</v>
      </c>
      <c r="C41">
        <v>3</v>
      </c>
      <c r="D41">
        <v>4</v>
      </c>
      <c r="E41">
        <v>11</v>
      </c>
      <c r="F41" t="s">
        <v>871</v>
      </c>
      <c r="G41" t="s">
        <v>872</v>
      </c>
      <c r="H41" t="s">
        <v>396</v>
      </c>
      <c r="I41">
        <f t="shared" si="0"/>
        <v>8</v>
      </c>
      <c r="J41">
        <f t="shared" si="1"/>
        <v>426</v>
      </c>
    </row>
    <row r="42" spans="1:10" x14ac:dyDescent="0.55000000000000004">
      <c r="A42" t="s">
        <v>83</v>
      </c>
      <c r="B42" t="s">
        <v>84</v>
      </c>
      <c r="C42">
        <v>5</v>
      </c>
      <c r="D42">
        <v>5</v>
      </c>
      <c r="E42">
        <v>23</v>
      </c>
      <c r="F42" t="s">
        <v>873</v>
      </c>
      <c r="G42" t="s">
        <v>874</v>
      </c>
      <c r="H42" t="s">
        <v>385</v>
      </c>
      <c r="I42">
        <f t="shared" si="0"/>
        <v>18</v>
      </c>
      <c r="J42">
        <f t="shared" si="1"/>
        <v>414</v>
      </c>
    </row>
    <row r="43" spans="1:10" x14ac:dyDescent="0.55000000000000004">
      <c r="A43" t="s">
        <v>85</v>
      </c>
      <c r="B43" t="s">
        <v>86</v>
      </c>
      <c r="C43">
        <v>2</v>
      </c>
      <c r="D43">
        <v>5</v>
      </c>
      <c r="E43">
        <v>18</v>
      </c>
      <c r="F43" t="s">
        <v>875</v>
      </c>
      <c r="G43" t="s">
        <v>876</v>
      </c>
      <c r="H43" t="s">
        <v>392</v>
      </c>
      <c r="I43">
        <f t="shared" si="0"/>
        <v>16</v>
      </c>
      <c r="J43">
        <f t="shared" si="1"/>
        <v>419</v>
      </c>
    </row>
    <row r="44" spans="1:10" x14ac:dyDescent="0.55000000000000004">
      <c r="A44" t="s">
        <v>87</v>
      </c>
      <c r="B44" t="s">
        <v>88</v>
      </c>
      <c r="C44">
        <v>3</v>
      </c>
      <c r="D44">
        <v>3</v>
      </c>
      <c r="E44">
        <v>19</v>
      </c>
      <c r="F44" t="s">
        <v>748</v>
      </c>
      <c r="G44" t="s">
        <v>877</v>
      </c>
      <c r="H44" t="s">
        <v>385</v>
      </c>
      <c r="I44">
        <f t="shared" si="0"/>
        <v>16</v>
      </c>
      <c r="J44">
        <f t="shared" si="1"/>
        <v>418</v>
      </c>
    </row>
    <row r="45" spans="1:10" x14ac:dyDescent="0.55000000000000004">
      <c r="A45" t="s">
        <v>89</v>
      </c>
      <c r="B45" t="s">
        <v>90</v>
      </c>
      <c r="C45">
        <v>2</v>
      </c>
      <c r="D45">
        <v>2</v>
      </c>
      <c r="E45">
        <v>9</v>
      </c>
      <c r="F45" t="s">
        <v>90</v>
      </c>
      <c r="G45" t="s">
        <v>878</v>
      </c>
      <c r="H45" t="s">
        <v>385</v>
      </c>
      <c r="I45">
        <f t="shared" si="0"/>
        <v>7</v>
      </c>
      <c r="J45">
        <f t="shared" si="1"/>
        <v>428</v>
      </c>
    </row>
    <row r="46" spans="1:10" x14ac:dyDescent="0.55000000000000004">
      <c r="A46" t="s">
        <v>91</v>
      </c>
      <c r="B46" t="s">
        <v>92</v>
      </c>
      <c r="C46">
        <v>1</v>
      </c>
      <c r="D46">
        <v>2</v>
      </c>
      <c r="E46">
        <v>14</v>
      </c>
      <c r="F46" t="s">
        <v>879</v>
      </c>
      <c r="G46" t="s">
        <v>880</v>
      </c>
      <c r="H46" t="s">
        <v>396</v>
      </c>
      <c r="I46">
        <f t="shared" si="0"/>
        <v>13</v>
      </c>
      <c r="J46">
        <f t="shared" si="1"/>
        <v>423</v>
      </c>
    </row>
    <row r="47" spans="1:10" x14ac:dyDescent="0.55000000000000004">
      <c r="A47" t="s">
        <v>93</v>
      </c>
      <c r="B47" t="s">
        <v>94</v>
      </c>
      <c r="C47">
        <v>4</v>
      </c>
      <c r="D47">
        <v>5</v>
      </c>
      <c r="E47">
        <v>23</v>
      </c>
      <c r="F47" t="s">
        <v>881</v>
      </c>
      <c r="G47" t="s">
        <v>882</v>
      </c>
      <c r="H47" t="s">
        <v>396</v>
      </c>
      <c r="I47">
        <f t="shared" si="0"/>
        <v>19</v>
      </c>
      <c r="J47">
        <f t="shared" si="1"/>
        <v>414</v>
      </c>
    </row>
    <row r="48" spans="1:10" x14ac:dyDescent="0.55000000000000004">
      <c r="A48" t="s">
        <v>95</v>
      </c>
      <c r="B48" t="s">
        <v>96</v>
      </c>
      <c r="C48">
        <v>3</v>
      </c>
      <c r="D48">
        <v>3</v>
      </c>
      <c r="E48">
        <v>22</v>
      </c>
      <c r="F48" t="s">
        <v>883</v>
      </c>
      <c r="G48" t="s">
        <v>884</v>
      </c>
      <c r="H48" t="s">
        <v>385</v>
      </c>
      <c r="I48">
        <f t="shared" si="0"/>
        <v>19</v>
      </c>
      <c r="J48">
        <f t="shared" si="1"/>
        <v>415</v>
      </c>
    </row>
    <row r="49" spans="1:10" x14ac:dyDescent="0.55000000000000004">
      <c r="A49" t="s">
        <v>97</v>
      </c>
      <c r="B49" t="s">
        <v>98</v>
      </c>
      <c r="C49">
        <v>2</v>
      </c>
      <c r="D49">
        <v>3</v>
      </c>
      <c r="E49">
        <v>18</v>
      </c>
      <c r="F49" t="s">
        <v>287</v>
      </c>
      <c r="G49" t="s">
        <v>885</v>
      </c>
      <c r="H49" t="s">
        <v>396</v>
      </c>
      <c r="I49">
        <f t="shared" si="0"/>
        <v>16</v>
      </c>
      <c r="J49">
        <f t="shared" si="1"/>
        <v>419</v>
      </c>
    </row>
    <row r="50" spans="1:10" x14ac:dyDescent="0.55000000000000004">
      <c r="A50" t="s">
        <v>99</v>
      </c>
      <c r="B50" t="s">
        <v>100</v>
      </c>
      <c r="C50">
        <v>3</v>
      </c>
      <c r="D50">
        <v>5</v>
      </c>
      <c r="E50">
        <v>16</v>
      </c>
      <c r="F50" t="s">
        <v>886</v>
      </c>
      <c r="G50" t="s">
        <v>887</v>
      </c>
      <c r="H50" t="s">
        <v>396</v>
      </c>
      <c r="I50">
        <f t="shared" si="0"/>
        <v>13</v>
      </c>
      <c r="J50">
        <f t="shared" si="1"/>
        <v>421</v>
      </c>
    </row>
    <row r="51" spans="1:10" x14ac:dyDescent="0.55000000000000004">
      <c r="A51" t="s">
        <v>101</v>
      </c>
      <c r="B51" t="s">
        <v>102</v>
      </c>
      <c r="C51">
        <v>2</v>
      </c>
      <c r="D51">
        <v>5</v>
      </c>
      <c r="E51">
        <v>20</v>
      </c>
      <c r="F51" t="s">
        <v>888</v>
      </c>
      <c r="G51" t="s">
        <v>889</v>
      </c>
      <c r="H51" t="s">
        <v>392</v>
      </c>
      <c r="I51">
        <f t="shared" si="0"/>
        <v>18</v>
      </c>
      <c r="J51">
        <f t="shared" si="1"/>
        <v>417</v>
      </c>
    </row>
    <row r="52" spans="1:10" x14ac:dyDescent="0.55000000000000004">
      <c r="A52" t="s">
        <v>103</v>
      </c>
      <c r="B52" t="s">
        <v>104</v>
      </c>
      <c r="C52">
        <v>1</v>
      </c>
      <c r="D52">
        <v>2</v>
      </c>
      <c r="E52">
        <v>10</v>
      </c>
      <c r="F52" t="s">
        <v>555</v>
      </c>
      <c r="G52" t="s">
        <v>890</v>
      </c>
      <c r="H52" t="s">
        <v>396</v>
      </c>
      <c r="I52">
        <f t="shared" si="0"/>
        <v>9</v>
      </c>
      <c r="J52">
        <f t="shared" si="1"/>
        <v>427</v>
      </c>
    </row>
    <row r="53" spans="1:10" x14ac:dyDescent="0.55000000000000004">
      <c r="A53" t="s">
        <v>105</v>
      </c>
      <c r="B53" t="s">
        <v>92</v>
      </c>
      <c r="C53">
        <v>1</v>
      </c>
      <c r="D53">
        <v>2</v>
      </c>
      <c r="E53">
        <v>14</v>
      </c>
      <c r="F53" t="s">
        <v>879</v>
      </c>
      <c r="G53" t="s">
        <v>891</v>
      </c>
      <c r="H53" t="s">
        <v>396</v>
      </c>
      <c r="I53">
        <f t="shared" si="0"/>
        <v>13</v>
      </c>
      <c r="J53">
        <f t="shared" si="1"/>
        <v>423</v>
      </c>
    </row>
    <row r="54" spans="1:10" x14ac:dyDescent="0.55000000000000004">
      <c r="A54" t="s">
        <v>106</v>
      </c>
      <c r="B54" t="s">
        <v>107</v>
      </c>
      <c r="C54">
        <v>3</v>
      </c>
      <c r="D54">
        <v>3</v>
      </c>
      <c r="E54">
        <v>11</v>
      </c>
      <c r="F54" t="s">
        <v>892</v>
      </c>
      <c r="G54" t="s">
        <v>893</v>
      </c>
      <c r="H54" t="s">
        <v>385</v>
      </c>
      <c r="I54">
        <f t="shared" si="0"/>
        <v>8</v>
      </c>
      <c r="J54">
        <f t="shared" si="1"/>
        <v>426</v>
      </c>
    </row>
    <row r="55" spans="1:10" x14ac:dyDescent="0.55000000000000004">
      <c r="A55" t="s">
        <v>108</v>
      </c>
      <c r="B55" t="s">
        <v>109</v>
      </c>
      <c r="C55">
        <v>2</v>
      </c>
      <c r="D55">
        <v>2</v>
      </c>
      <c r="E55">
        <v>8</v>
      </c>
      <c r="F55" t="s">
        <v>522</v>
      </c>
      <c r="G55" t="s">
        <v>894</v>
      </c>
      <c r="H55" t="s">
        <v>385</v>
      </c>
      <c r="I55">
        <f t="shared" si="0"/>
        <v>6</v>
      </c>
      <c r="J55">
        <f t="shared" si="1"/>
        <v>429</v>
      </c>
    </row>
    <row r="56" spans="1:10" x14ac:dyDescent="0.55000000000000004">
      <c r="A56" t="s">
        <v>110</v>
      </c>
      <c r="B56" t="s">
        <v>111</v>
      </c>
      <c r="C56">
        <v>3</v>
      </c>
      <c r="D56">
        <v>4</v>
      </c>
      <c r="E56">
        <v>21</v>
      </c>
      <c r="F56" t="s">
        <v>895</v>
      </c>
      <c r="G56" t="s">
        <v>896</v>
      </c>
      <c r="H56" t="s">
        <v>396</v>
      </c>
      <c r="I56">
        <f t="shared" si="0"/>
        <v>18</v>
      </c>
      <c r="J56">
        <f t="shared" si="1"/>
        <v>416</v>
      </c>
    </row>
    <row r="57" spans="1:10" x14ac:dyDescent="0.55000000000000004">
      <c r="A57" t="s">
        <v>112</v>
      </c>
      <c r="B57" t="s">
        <v>113</v>
      </c>
      <c r="C57">
        <v>1</v>
      </c>
      <c r="D57">
        <v>3</v>
      </c>
      <c r="E57">
        <v>12</v>
      </c>
      <c r="F57" t="s">
        <v>302</v>
      </c>
      <c r="G57" t="s">
        <v>897</v>
      </c>
      <c r="H57" t="s">
        <v>392</v>
      </c>
      <c r="I57">
        <f t="shared" si="0"/>
        <v>11</v>
      </c>
      <c r="J57">
        <f t="shared" si="1"/>
        <v>425</v>
      </c>
    </row>
    <row r="58" spans="1:10" x14ac:dyDescent="0.55000000000000004">
      <c r="A58" t="s">
        <v>114</v>
      </c>
      <c r="B58" t="s">
        <v>115</v>
      </c>
      <c r="C58">
        <v>4</v>
      </c>
      <c r="D58">
        <v>5</v>
      </c>
      <c r="E58">
        <v>23</v>
      </c>
      <c r="F58" t="s">
        <v>898</v>
      </c>
      <c r="G58" t="s">
        <v>899</v>
      </c>
      <c r="H58" t="s">
        <v>396</v>
      </c>
      <c r="I58">
        <f t="shared" si="0"/>
        <v>19</v>
      </c>
      <c r="J58">
        <f t="shared" si="1"/>
        <v>414</v>
      </c>
    </row>
    <row r="59" spans="1:10" x14ac:dyDescent="0.55000000000000004">
      <c r="A59" t="s">
        <v>116</v>
      </c>
      <c r="B59" t="s">
        <v>117</v>
      </c>
      <c r="C59">
        <v>1</v>
      </c>
      <c r="D59">
        <v>3</v>
      </c>
      <c r="E59">
        <v>5</v>
      </c>
      <c r="F59" t="s">
        <v>264</v>
      </c>
      <c r="G59" t="s">
        <v>900</v>
      </c>
      <c r="H59" t="s">
        <v>392</v>
      </c>
      <c r="I59">
        <f t="shared" si="0"/>
        <v>4</v>
      </c>
      <c r="J59">
        <f t="shared" si="1"/>
        <v>432</v>
      </c>
    </row>
    <row r="60" spans="1:10" x14ac:dyDescent="0.55000000000000004">
      <c r="A60" t="s">
        <v>118</v>
      </c>
      <c r="B60" t="s">
        <v>119</v>
      </c>
      <c r="C60">
        <v>3</v>
      </c>
      <c r="D60">
        <v>3</v>
      </c>
      <c r="E60">
        <v>11</v>
      </c>
      <c r="F60" t="s">
        <v>119</v>
      </c>
      <c r="G60" t="s">
        <v>901</v>
      </c>
      <c r="H60" t="s">
        <v>385</v>
      </c>
      <c r="I60">
        <f t="shared" si="0"/>
        <v>8</v>
      </c>
      <c r="J60">
        <f t="shared" si="1"/>
        <v>426</v>
      </c>
    </row>
    <row r="61" spans="1:10" x14ac:dyDescent="0.55000000000000004">
      <c r="A61" t="s">
        <v>120</v>
      </c>
      <c r="B61" t="s">
        <v>121</v>
      </c>
      <c r="C61">
        <v>1</v>
      </c>
      <c r="D61">
        <v>2</v>
      </c>
      <c r="E61">
        <v>4</v>
      </c>
      <c r="F61" t="s">
        <v>249</v>
      </c>
      <c r="G61" t="s">
        <v>902</v>
      </c>
      <c r="H61" t="s">
        <v>396</v>
      </c>
      <c r="I61">
        <f t="shared" si="0"/>
        <v>3</v>
      </c>
      <c r="J61">
        <f t="shared" si="1"/>
        <v>433</v>
      </c>
    </row>
    <row r="62" spans="1:10" x14ac:dyDescent="0.55000000000000004">
      <c r="A62" t="s">
        <v>122</v>
      </c>
      <c r="B62" t="s">
        <v>123</v>
      </c>
      <c r="C62">
        <v>1</v>
      </c>
      <c r="D62">
        <v>2</v>
      </c>
      <c r="E62">
        <v>14</v>
      </c>
      <c r="F62" t="s">
        <v>903</v>
      </c>
      <c r="G62" t="s">
        <v>904</v>
      </c>
      <c r="H62" t="s">
        <v>396</v>
      </c>
      <c r="I62">
        <f t="shared" si="0"/>
        <v>13</v>
      </c>
      <c r="J62">
        <f t="shared" si="1"/>
        <v>423</v>
      </c>
    </row>
    <row r="63" spans="1:10" x14ac:dyDescent="0.55000000000000004">
      <c r="A63" t="s">
        <v>124</v>
      </c>
      <c r="B63" t="s">
        <v>125</v>
      </c>
      <c r="C63">
        <v>1</v>
      </c>
      <c r="D63">
        <v>2</v>
      </c>
      <c r="E63">
        <v>15</v>
      </c>
      <c r="F63" t="s">
        <v>214</v>
      </c>
      <c r="G63" t="s">
        <v>905</v>
      </c>
      <c r="H63" t="s">
        <v>396</v>
      </c>
      <c r="I63">
        <f t="shared" si="0"/>
        <v>14</v>
      </c>
      <c r="J63">
        <f t="shared" si="1"/>
        <v>422</v>
      </c>
    </row>
    <row r="64" spans="1:10" x14ac:dyDescent="0.55000000000000004">
      <c r="A64" t="s">
        <v>126</v>
      </c>
      <c r="B64" t="s">
        <v>127</v>
      </c>
      <c r="C64">
        <v>2</v>
      </c>
      <c r="D64">
        <v>2</v>
      </c>
      <c r="E64">
        <v>7</v>
      </c>
      <c r="F64" t="s">
        <v>127</v>
      </c>
      <c r="G64" t="s">
        <v>906</v>
      </c>
      <c r="H64" t="s">
        <v>385</v>
      </c>
      <c r="I64">
        <f t="shared" si="0"/>
        <v>5</v>
      </c>
      <c r="J64">
        <f t="shared" si="1"/>
        <v>430</v>
      </c>
    </row>
    <row r="65" spans="1:10" x14ac:dyDescent="0.55000000000000004">
      <c r="A65" t="s">
        <v>128</v>
      </c>
      <c r="B65" t="s">
        <v>129</v>
      </c>
      <c r="C65">
        <v>4</v>
      </c>
      <c r="D65">
        <v>4</v>
      </c>
      <c r="E65">
        <v>17</v>
      </c>
      <c r="F65" t="s">
        <v>907</v>
      </c>
      <c r="G65" t="s">
        <v>908</v>
      </c>
      <c r="H65" t="s">
        <v>385</v>
      </c>
      <c r="I65">
        <f t="shared" si="0"/>
        <v>13</v>
      </c>
      <c r="J65">
        <f t="shared" si="1"/>
        <v>420</v>
      </c>
    </row>
    <row r="66" spans="1:10" x14ac:dyDescent="0.55000000000000004">
      <c r="A66" t="s">
        <v>130</v>
      </c>
      <c r="B66" t="s">
        <v>131</v>
      </c>
      <c r="C66">
        <v>1</v>
      </c>
      <c r="D66">
        <v>2</v>
      </c>
      <c r="E66">
        <v>10</v>
      </c>
      <c r="F66" t="s">
        <v>455</v>
      </c>
      <c r="G66" t="s">
        <v>909</v>
      </c>
      <c r="H66" t="s">
        <v>396</v>
      </c>
      <c r="I66">
        <f t="shared" si="0"/>
        <v>9</v>
      </c>
      <c r="J66">
        <f t="shared" si="1"/>
        <v>427</v>
      </c>
    </row>
    <row r="67" spans="1:10" x14ac:dyDescent="0.55000000000000004">
      <c r="A67" t="s">
        <v>132</v>
      </c>
      <c r="B67" t="s">
        <v>133</v>
      </c>
      <c r="C67">
        <v>3</v>
      </c>
      <c r="D67">
        <v>3</v>
      </c>
      <c r="E67">
        <v>11</v>
      </c>
      <c r="F67" t="s">
        <v>317</v>
      </c>
      <c r="G67" t="s">
        <v>910</v>
      </c>
      <c r="H67" t="s">
        <v>385</v>
      </c>
      <c r="I67">
        <f t="shared" ref="I67:I101" si="2">E67-C67</f>
        <v>8</v>
      </c>
      <c r="J67">
        <f t="shared" ref="J67:J101" si="3">437-E67</f>
        <v>426</v>
      </c>
    </row>
    <row r="68" spans="1:10" x14ac:dyDescent="0.55000000000000004">
      <c r="A68" t="s">
        <v>134</v>
      </c>
      <c r="B68" t="s">
        <v>135</v>
      </c>
      <c r="C68">
        <v>2</v>
      </c>
      <c r="D68">
        <v>3</v>
      </c>
      <c r="E68">
        <v>15</v>
      </c>
      <c r="F68" t="s">
        <v>319</v>
      </c>
      <c r="G68" t="s">
        <v>911</v>
      </c>
      <c r="H68" t="s">
        <v>396</v>
      </c>
      <c r="I68">
        <f t="shared" si="2"/>
        <v>13</v>
      </c>
      <c r="J68">
        <f t="shared" si="3"/>
        <v>422</v>
      </c>
    </row>
    <row r="69" spans="1:10" x14ac:dyDescent="0.55000000000000004">
      <c r="A69" t="s">
        <v>136</v>
      </c>
      <c r="B69" t="s">
        <v>137</v>
      </c>
      <c r="C69">
        <v>4</v>
      </c>
      <c r="D69">
        <v>4</v>
      </c>
      <c r="E69">
        <v>24</v>
      </c>
      <c r="F69" t="s">
        <v>912</v>
      </c>
      <c r="G69" t="s">
        <v>913</v>
      </c>
      <c r="H69" t="s">
        <v>385</v>
      </c>
      <c r="I69">
        <f t="shared" si="2"/>
        <v>20</v>
      </c>
      <c r="J69">
        <f t="shared" si="3"/>
        <v>413</v>
      </c>
    </row>
    <row r="70" spans="1:10" x14ac:dyDescent="0.55000000000000004">
      <c r="A70" t="s">
        <v>138</v>
      </c>
      <c r="B70" t="s">
        <v>139</v>
      </c>
      <c r="C70">
        <v>3</v>
      </c>
      <c r="D70">
        <v>3</v>
      </c>
      <c r="E70">
        <v>13</v>
      </c>
      <c r="F70" t="s">
        <v>914</v>
      </c>
      <c r="G70" t="s">
        <v>915</v>
      </c>
      <c r="H70" t="s">
        <v>385</v>
      </c>
      <c r="I70">
        <f t="shared" si="2"/>
        <v>10</v>
      </c>
      <c r="J70">
        <f t="shared" si="3"/>
        <v>424</v>
      </c>
    </row>
    <row r="71" spans="1:10" x14ac:dyDescent="0.55000000000000004">
      <c r="A71" t="s">
        <v>140</v>
      </c>
      <c r="B71" t="s">
        <v>141</v>
      </c>
      <c r="C71">
        <v>5</v>
      </c>
      <c r="D71">
        <v>5</v>
      </c>
      <c r="E71">
        <v>25</v>
      </c>
      <c r="F71" t="s">
        <v>916</v>
      </c>
      <c r="G71" t="s">
        <v>917</v>
      </c>
      <c r="H71" t="s">
        <v>385</v>
      </c>
      <c r="I71">
        <f t="shared" si="2"/>
        <v>20</v>
      </c>
      <c r="J71">
        <f t="shared" si="3"/>
        <v>412</v>
      </c>
    </row>
    <row r="72" spans="1:10" x14ac:dyDescent="0.55000000000000004">
      <c r="A72" t="s">
        <v>142</v>
      </c>
      <c r="B72" t="s">
        <v>143</v>
      </c>
      <c r="C72">
        <v>4</v>
      </c>
      <c r="D72">
        <v>4</v>
      </c>
      <c r="E72">
        <v>15</v>
      </c>
      <c r="F72" t="s">
        <v>918</v>
      </c>
      <c r="G72" t="s">
        <v>919</v>
      </c>
      <c r="H72" t="s">
        <v>385</v>
      </c>
      <c r="I72">
        <f t="shared" si="2"/>
        <v>11</v>
      </c>
      <c r="J72">
        <f t="shared" si="3"/>
        <v>422</v>
      </c>
    </row>
    <row r="73" spans="1:10" x14ac:dyDescent="0.55000000000000004">
      <c r="A73" t="s">
        <v>144</v>
      </c>
      <c r="B73" t="s">
        <v>145</v>
      </c>
      <c r="C73">
        <v>4</v>
      </c>
      <c r="D73">
        <v>4</v>
      </c>
      <c r="E73">
        <v>16</v>
      </c>
      <c r="F73" t="s">
        <v>920</v>
      </c>
      <c r="G73" t="s">
        <v>921</v>
      </c>
      <c r="H73" t="s">
        <v>385</v>
      </c>
      <c r="I73">
        <f t="shared" si="2"/>
        <v>12</v>
      </c>
      <c r="J73">
        <f t="shared" si="3"/>
        <v>421</v>
      </c>
    </row>
    <row r="74" spans="1:10" x14ac:dyDescent="0.55000000000000004">
      <c r="A74" t="s">
        <v>146</v>
      </c>
      <c r="B74" t="s">
        <v>147</v>
      </c>
      <c r="C74">
        <v>3</v>
      </c>
      <c r="D74">
        <v>3</v>
      </c>
      <c r="E74">
        <v>11</v>
      </c>
      <c r="F74" t="s">
        <v>922</v>
      </c>
      <c r="G74" t="s">
        <v>923</v>
      </c>
      <c r="H74" t="s">
        <v>385</v>
      </c>
      <c r="I74">
        <f t="shared" si="2"/>
        <v>8</v>
      </c>
      <c r="J74">
        <f t="shared" si="3"/>
        <v>426</v>
      </c>
    </row>
    <row r="75" spans="1:10" x14ac:dyDescent="0.55000000000000004">
      <c r="A75" t="s">
        <v>148</v>
      </c>
      <c r="B75" t="s">
        <v>149</v>
      </c>
      <c r="C75">
        <v>2</v>
      </c>
      <c r="D75">
        <v>2</v>
      </c>
      <c r="E75">
        <v>12</v>
      </c>
      <c r="F75" t="s">
        <v>149</v>
      </c>
      <c r="G75" t="s">
        <v>924</v>
      </c>
      <c r="H75" t="s">
        <v>385</v>
      </c>
      <c r="I75">
        <f t="shared" si="2"/>
        <v>10</v>
      </c>
      <c r="J75">
        <f t="shared" si="3"/>
        <v>425</v>
      </c>
    </row>
    <row r="76" spans="1:10" x14ac:dyDescent="0.55000000000000004">
      <c r="A76" t="s">
        <v>150</v>
      </c>
      <c r="B76" t="s">
        <v>151</v>
      </c>
      <c r="C76">
        <v>4</v>
      </c>
      <c r="D76">
        <v>4</v>
      </c>
      <c r="E76">
        <v>21</v>
      </c>
      <c r="F76" t="s">
        <v>925</v>
      </c>
      <c r="G76" t="s">
        <v>926</v>
      </c>
      <c r="H76" t="s">
        <v>385</v>
      </c>
      <c r="I76">
        <f t="shared" si="2"/>
        <v>17</v>
      </c>
      <c r="J76">
        <f t="shared" si="3"/>
        <v>416</v>
      </c>
    </row>
    <row r="77" spans="1:10" x14ac:dyDescent="0.55000000000000004">
      <c r="A77" t="s">
        <v>152</v>
      </c>
      <c r="B77" t="s">
        <v>153</v>
      </c>
      <c r="C77">
        <v>4</v>
      </c>
      <c r="D77">
        <v>5</v>
      </c>
      <c r="E77">
        <v>25</v>
      </c>
      <c r="F77" t="s">
        <v>927</v>
      </c>
      <c r="G77" t="s">
        <v>928</v>
      </c>
      <c r="H77" t="s">
        <v>396</v>
      </c>
      <c r="I77">
        <f t="shared" si="2"/>
        <v>21</v>
      </c>
      <c r="J77">
        <f t="shared" si="3"/>
        <v>412</v>
      </c>
    </row>
    <row r="78" spans="1:10" x14ac:dyDescent="0.55000000000000004">
      <c r="A78" t="s">
        <v>154</v>
      </c>
      <c r="B78" t="s">
        <v>155</v>
      </c>
      <c r="C78">
        <v>1</v>
      </c>
      <c r="D78">
        <v>2</v>
      </c>
      <c r="E78">
        <v>5</v>
      </c>
      <c r="F78" t="s">
        <v>336</v>
      </c>
      <c r="G78" t="s">
        <v>929</v>
      </c>
      <c r="H78" t="s">
        <v>396</v>
      </c>
      <c r="I78">
        <f t="shared" si="2"/>
        <v>4</v>
      </c>
      <c r="J78">
        <f t="shared" si="3"/>
        <v>432</v>
      </c>
    </row>
    <row r="79" spans="1:10" x14ac:dyDescent="0.55000000000000004">
      <c r="A79" t="s">
        <v>156</v>
      </c>
      <c r="B79" t="s">
        <v>157</v>
      </c>
      <c r="C79">
        <v>2</v>
      </c>
      <c r="D79">
        <v>5</v>
      </c>
      <c r="E79">
        <v>12</v>
      </c>
      <c r="F79" t="s">
        <v>930</v>
      </c>
      <c r="G79" t="s">
        <v>931</v>
      </c>
      <c r="H79" t="s">
        <v>392</v>
      </c>
      <c r="I79">
        <f t="shared" si="2"/>
        <v>10</v>
      </c>
      <c r="J79">
        <f t="shared" si="3"/>
        <v>425</v>
      </c>
    </row>
    <row r="80" spans="1:10" x14ac:dyDescent="0.55000000000000004">
      <c r="A80" t="s">
        <v>158</v>
      </c>
      <c r="B80" t="s">
        <v>159</v>
      </c>
      <c r="C80">
        <v>5</v>
      </c>
      <c r="D80">
        <v>5</v>
      </c>
      <c r="E80">
        <v>20</v>
      </c>
      <c r="F80" t="s">
        <v>932</v>
      </c>
      <c r="G80" t="s">
        <v>933</v>
      </c>
      <c r="H80" t="s">
        <v>385</v>
      </c>
      <c r="I80">
        <f t="shared" si="2"/>
        <v>15</v>
      </c>
      <c r="J80">
        <f t="shared" si="3"/>
        <v>417</v>
      </c>
    </row>
    <row r="81" spans="1:10" x14ac:dyDescent="0.55000000000000004">
      <c r="A81" t="s">
        <v>160</v>
      </c>
      <c r="B81" t="s">
        <v>161</v>
      </c>
      <c r="C81">
        <v>1</v>
      </c>
      <c r="D81">
        <v>4</v>
      </c>
      <c r="E81">
        <v>12</v>
      </c>
      <c r="F81" t="s">
        <v>744</v>
      </c>
      <c r="G81" t="s">
        <v>934</v>
      </c>
      <c r="H81" t="s">
        <v>392</v>
      </c>
      <c r="I81">
        <f t="shared" si="2"/>
        <v>11</v>
      </c>
      <c r="J81">
        <f t="shared" si="3"/>
        <v>425</v>
      </c>
    </row>
    <row r="82" spans="1:10" x14ac:dyDescent="0.55000000000000004">
      <c r="A82" t="s">
        <v>162</v>
      </c>
      <c r="B82" t="s">
        <v>163</v>
      </c>
      <c r="C82">
        <v>1</v>
      </c>
      <c r="D82">
        <v>2</v>
      </c>
      <c r="E82">
        <v>7</v>
      </c>
      <c r="F82" t="s">
        <v>455</v>
      </c>
      <c r="G82" t="s">
        <v>935</v>
      </c>
      <c r="H82" t="s">
        <v>396</v>
      </c>
      <c r="I82">
        <f t="shared" si="2"/>
        <v>6</v>
      </c>
      <c r="J82">
        <f t="shared" si="3"/>
        <v>430</v>
      </c>
    </row>
    <row r="83" spans="1:10" x14ac:dyDescent="0.55000000000000004">
      <c r="A83" t="s">
        <v>164</v>
      </c>
      <c r="B83" t="s">
        <v>165</v>
      </c>
      <c r="C83">
        <v>2</v>
      </c>
      <c r="D83">
        <v>5</v>
      </c>
      <c r="E83">
        <v>14</v>
      </c>
      <c r="F83" t="s">
        <v>936</v>
      </c>
      <c r="G83" t="s">
        <v>937</v>
      </c>
      <c r="H83" t="s">
        <v>392</v>
      </c>
      <c r="I83">
        <f t="shared" si="2"/>
        <v>12</v>
      </c>
      <c r="J83">
        <f t="shared" si="3"/>
        <v>423</v>
      </c>
    </row>
    <row r="84" spans="1:10" x14ac:dyDescent="0.55000000000000004">
      <c r="A84" t="s">
        <v>166</v>
      </c>
      <c r="B84" t="s">
        <v>167</v>
      </c>
      <c r="C84">
        <v>2</v>
      </c>
      <c r="D84">
        <v>2</v>
      </c>
      <c r="E84">
        <v>16</v>
      </c>
      <c r="F84" t="s">
        <v>167</v>
      </c>
      <c r="G84" t="s">
        <v>938</v>
      </c>
      <c r="H84" t="s">
        <v>385</v>
      </c>
      <c r="I84">
        <f t="shared" si="2"/>
        <v>14</v>
      </c>
      <c r="J84">
        <f t="shared" si="3"/>
        <v>421</v>
      </c>
    </row>
    <row r="85" spans="1:10" x14ac:dyDescent="0.55000000000000004">
      <c r="A85" t="s">
        <v>168</v>
      </c>
      <c r="B85" t="s">
        <v>169</v>
      </c>
      <c r="C85">
        <v>2</v>
      </c>
      <c r="D85">
        <v>5</v>
      </c>
      <c r="E85">
        <v>13</v>
      </c>
      <c r="F85" t="s">
        <v>939</v>
      </c>
      <c r="G85" t="s">
        <v>940</v>
      </c>
      <c r="H85" t="s">
        <v>392</v>
      </c>
      <c r="I85">
        <f t="shared" si="2"/>
        <v>11</v>
      </c>
      <c r="J85">
        <f t="shared" si="3"/>
        <v>424</v>
      </c>
    </row>
    <row r="86" spans="1:10" x14ac:dyDescent="0.55000000000000004">
      <c r="A86" t="s">
        <v>170</v>
      </c>
      <c r="B86" t="s">
        <v>171</v>
      </c>
      <c r="C86">
        <v>3</v>
      </c>
      <c r="D86">
        <v>5</v>
      </c>
      <c r="E86">
        <v>15</v>
      </c>
      <c r="F86" t="s">
        <v>941</v>
      </c>
      <c r="G86" t="s">
        <v>942</v>
      </c>
      <c r="H86" t="s">
        <v>396</v>
      </c>
      <c r="I86">
        <f t="shared" si="2"/>
        <v>12</v>
      </c>
      <c r="J86">
        <f t="shared" si="3"/>
        <v>422</v>
      </c>
    </row>
    <row r="87" spans="1:10" x14ac:dyDescent="0.55000000000000004">
      <c r="A87" t="s">
        <v>172</v>
      </c>
      <c r="B87" t="s">
        <v>173</v>
      </c>
      <c r="C87">
        <v>4</v>
      </c>
      <c r="D87">
        <v>5</v>
      </c>
      <c r="E87">
        <v>25</v>
      </c>
      <c r="F87" t="s">
        <v>943</v>
      </c>
      <c r="G87" t="s">
        <v>944</v>
      </c>
      <c r="H87" t="s">
        <v>396</v>
      </c>
      <c r="I87">
        <f t="shared" si="2"/>
        <v>21</v>
      </c>
      <c r="J87">
        <f t="shared" si="3"/>
        <v>412</v>
      </c>
    </row>
    <row r="88" spans="1:10" x14ac:dyDescent="0.55000000000000004">
      <c r="A88" t="s">
        <v>174</v>
      </c>
      <c r="B88" t="s">
        <v>175</v>
      </c>
      <c r="C88">
        <v>2</v>
      </c>
      <c r="D88">
        <v>2</v>
      </c>
      <c r="E88">
        <v>4</v>
      </c>
      <c r="F88" t="s">
        <v>355</v>
      </c>
      <c r="G88" t="s">
        <v>945</v>
      </c>
      <c r="H88" t="s">
        <v>385</v>
      </c>
      <c r="I88">
        <f t="shared" si="2"/>
        <v>2</v>
      </c>
      <c r="J88">
        <f t="shared" si="3"/>
        <v>433</v>
      </c>
    </row>
    <row r="89" spans="1:10" x14ac:dyDescent="0.55000000000000004">
      <c r="A89" t="s">
        <v>176</v>
      </c>
      <c r="B89" t="s">
        <v>177</v>
      </c>
      <c r="C89">
        <v>2</v>
      </c>
      <c r="D89">
        <v>3</v>
      </c>
      <c r="E89">
        <v>17</v>
      </c>
      <c r="F89" t="s">
        <v>946</v>
      </c>
      <c r="G89" t="s">
        <v>947</v>
      </c>
      <c r="H89" t="s">
        <v>396</v>
      </c>
      <c r="I89">
        <f t="shared" si="2"/>
        <v>15</v>
      </c>
      <c r="J89">
        <f t="shared" si="3"/>
        <v>420</v>
      </c>
    </row>
    <row r="90" spans="1:10" x14ac:dyDescent="0.55000000000000004">
      <c r="A90" t="s">
        <v>178</v>
      </c>
      <c r="B90" t="s">
        <v>179</v>
      </c>
      <c r="C90">
        <v>4</v>
      </c>
      <c r="D90">
        <v>4</v>
      </c>
      <c r="E90">
        <v>23</v>
      </c>
      <c r="F90" t="s">
        <v>948</v>
      </c>
      <c r="G90" t="s">
        <v>949</v>
      </c>
      <c r="H90" t="s">
        <v>385</v>
      </c>
      <c r="I90">
        <f t="shared" si="2"/>
        <v>19</v>
      </c>
      <c r="J90">
        <f t="shared" si="3"/>
        <v>414</v>
      </c>
    </row>
    <row r="91" spans="1:10" x14ac:dyDescent="0.55000000000000004">
      <c r="A91" t="s">
        <v>180</v>
      </c>
      <c r="B91" t="s">
        <v>181</v>
      </c>
      <c r="C91">
        <v>3</v>
      </c>
      <c r="D91">
        <v>4</v>
      </c>
      <c r="E91">
        <v>13</v>
      </c>
      <c r="F91" t="s">
        <v>950</v>
      </c>
      <c r="G91" t="s">
        <v>951</v>
      </c>
      <c r="H91" t="s">
        <v>396</v>
      </c>
      <c r="I91">
        <f t="shared" si="2"/>
        <v>10</v>
      </c>
      <c r="J91">
        <f t="shared" si="3"/>
        <v>424</v>
      </c>
    </row>
    <row r="92" spans="1:10" x14ac:dyDescent="0.55000000000000004">
      <c r="A92" t="s">
        <v>182</v>
      </c>
      <c r="B92" t="s">
        <v>183</v>
      </c>
      <c r="C92">
        <v>3</v>
      </c>
      <c r="D92">
        <v>4</v>
      </c>
      <c r="E92">
        <v>11</v>
      </c>
      <c r="F92" t="s">
        <v>952</v>
      </c>
      <c r="G92" t="s">
        <v>953</v>
      </c>
      <c r="H92" t="s">
        <v>396</v>
      </c>
      <c r="I92">
        <f t="shared" si="2"/>
        <v>8</v>
      </c>
      <c r="J92">
        <f t="shared" si="3"/>
        <v>426</v>
      </c>
    </row>
    <row r="93" spans="1:10" x14ac:dyDescent="0.55000000000000004">
      <c r="A93" t="s">
        <v>184</v>
      </c>
      <c r="B93" t="s">
        <v>185</v>
      </c>
      <c r="C93">
        <v>2</v>
      </c>
      <c r="D93">
        <v>4</v>
      </c>
      <c r="E93">
        <v>12</v>
      </c>
      <c r="F93" t="s">
        <v>954</v>
      </c>
      <c r="G93" t="s">
        <v>955</v>
      </c>
      <c r="H93" t="s">
        <v>396</v>
      </c>
      <c r="I93">
        <f t="shared" si="2"/>
        <v>10</v>
      </c>
      <c r="J93">
        <f t="shared" si="3"/>
        <v>425</v>
      </c>
    </row>
    <row r="94" spans="1:10" x14ac:dyDescent="0.55000000000000004">
      <c r="A94" t="s">
        <v>186</v>
      </c>
      <c r="B94" t="s">
        <v>187</v>
      </c>
      <c r="C94">
        <v>2</v>
      </c>
      <c r="D94">
        <v>3</v>
      </c>
      <c r="E94">
        <v>11</v>
      </c>
      <c r="F94" t="s">
        <v>956</v>
      </c>
      <c r="G94" t="s">
        <v>957</v>
      </c>
      <c r="H94" t="s">
        <v>396</v>
      </c>
      <c r="I94">
        <f t="shared" si="2"/>
        <v>9</v>
      </c>
      <c r="J94">
        <f t="shared" si="3"/>
        <v>426</v>
      </c>
    </row>
    <row r="95" spans="1:10" x14ac:dyDescent="0.55000000000000004">
      <c r="A95" t="s">
        <v>188</v>
      </c>
      <c r="B95" t="s">
        <v>189</v>
      </c>
      <c r="C95">
        <v>2</v>
      </c>
      <c r="D95">
        <v>2</v>
      </c>
      <c r="E95">
        <v>10</v>
      </c>
      <c r="F95" t="s">
        <v>189</v>
      </c>
      <c r="G95" t="s">
        <v>958</v>
      </c>
      <c r="H95" t="s">
        <v>385</v>
      </c>
      <c r="I95">
        <f t="shared" si="2"/>
        <v>8</v>
      </c>
      <c r="J95">
        <f t="shared" si="3"/>
        <v>427</v>
      </c>
    </row>
    <row r="96" spans="1:10" x14ac:dyDescent="0.55000000000000004">
      <c r="A96" t="s">
        <v>190</v>
      </c>
      <c r="B96" t="s">
        <v>191</v>
      </c>
      <c r="C96">
        <v>1</v>
      </c>
      <c r="D96">
        <v>3</v>
      </c>
      <c r="E96">
        <v>11</v>
      </c>
      <c r="F96" t="s">
        <v>824</v>
      </c>
      <c r="G96" t="s">
        <v>959</v>
      </c>
      <c r="H96" t="s">
        <v>392</v>
      </c>
      <c r="I96">
        <f t="shared" si="2"/>
        <v>10</v>
      </c>
      <c r="J96">
        <f t="shared" si="3"/>
        <v>426</v>
      </c>
    </row>
    <row r="97" spans="1:10" x14ac:dyDescent="0.55000000000000004">
      <c r="A97" t="s">
        <v>192</v>
      </c>
      <c r="B97" t="s">
        <v>193</v>
      </c>
      <c r="C97">
        <v>2</v>
      </c>
      <c r="D97">
        <v>5</v>
      </c>
      <c r="E97">
        <v>24</v>
      </c>
      <c r="F97" t="s">
        <v>960</v>
      </c>
      <c r="G97" t="s">
        <v>961</v>
      </c>
      <c r="H97" t="s">
        <v>392</v>
      </c>
      <c r="I97">
        <f t="shared" si="2"/>
        <v>22</v>
      </c>
      <c r="J97">
        <f t="shared" si="3"/>
        <v>413</v>
      </c>
    </row>
    <row r="98" spans="1:10" x14ac:dyDescent="0.55000000000000004">
      <c r="A98" t="s">
        <v>194</v>
      </c>
      <c r="B98" t="s">
        <v>195</v>
      </c>
      <c r="C98">
        <v>3</v>
      </c>
      <c r="D98">
        <v>5</v>
      </c>
      <c r="E98">
        <v>25</v>
      </c>
      <c r="F98" t="s">
        <v>962</v>
      </c>
      <c r="G98" t="s">
        <v>963</v>
      </c>
      <c r="H98" t="s">
        <v>396</v>
      </c>
      <c r="I98">
        <f t="shared" si="2"/>
        <v>22</v>
      </c>
      <c r="J98">
        <f t="shared" si="3"/>
        <v>412</v>
      </c>
    </row>
    <row r="99" spans="1:10" x14ac:dyDescent="0.55000000000000004">
      <c r="A99" t="s">
        <v>196</v>
      </c>
      <c r="B99" t="s">
        <v>197</v>
      </c>
      <c r="C99">
        <v>2</v>
      </c>
      <c r="D99">
        <v>5</v>
      </c>
      <c r="E99">
        <v>20</v>
      </c>
      <c r="F99" t="s">
        <v>964</v>
      </c>
      <c r="G99" t="s">
        <v>965</v>
      </c>
      <c r="H99" t="s">
        <v>392</v>
      </c>
      <c r="I99">
        <f t="shared" si="2"/>
        <v>18</v>
      </c>
      <c r="J99">
        <f t="shared" si="3"/>
        <v>417</v>
      </c>
    </row>
    <row r="100" spans="1:10" x14ac:dyDescent="0.55000000000000004">
      <c r="A100" t="s">
        <v>198</v>
      </c>
      <c r="B100" t="s">
        <v>199</v>
      </c>
      <c r="C100">
        <v>3</v>
      </c>
      <c r="D100">
        <v>4</v>
      </c>
      <c r="E100">
        <v>20</v>
      </c>
      <c r="F100" t="s">
        <v>966</v>
      </c>
      <c r="G100" t="s">
        <v>967</v>
      </c>
      <c r="H100" t="s">
        <v>396</v>
      </c>
      <c r="I100">
        <f t="shared" si="2"/>
        <v>17</v>
      </c>
      <c r="J100">
        <f t="shared" si="3"/>
        <v>417</v>
      </c>
    </row>
    <row r="101" spans="1:10" x14ac:dyDescent="0.55000000000000004">
      <c r="A101" t="s">
        <v>200</v>
      </c>
      <c r="B101" t="s">
        <v>201</v>
      </c>
      <c r="C101">
        <v>2</v>
      </c>
      <c r="D101">
        <v>3</v>
      </c>
      <c r="E101">
        <v>23</v>
      </c>
      <c r="F101" t="s">
        <v>792</v>
      </c>
      <c r="G101" t="s">
        <v>968</v>
      </c>
      <c r="H101" t="s">
        <v>396</v>
      </c>
      <c r="I101">
        <f t="shared" si="2"/>
        <v>21</v>
      </c>
      <c r="J101">
        <f t="shared" si="3"/>
        <v>414</v>
      </c>
    </row>
    <row r="102" spans="1:10" x14ac:dyDescent="0.55000000000000004">
      <c r="C102">
        <f>SUM(C2:C101)</f>
        <v>238</v>
      </c>
      <c r="D102">
        <f>SUM(D2:D101)</f>
        <v>345</v>
      </c>
      <c r="E102">
        <f>SUM(E2:E101)</f>
        <v>1502</v>
      </c>
      <c r="I102">
        <f>SUM(I2:I101)</f>
        <v>1264</v>
      </c>
      <c r="J102">
        <f>SUM(J2:J101)</f>
        <v>42198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0D47-8BD3-48BE-B61B-310759CB816D}">
  <dimension ref="A1:J102"/>
  <sheetViews>
    <sheetView topLeftCell="A12" workbookViewId="0">
      <selection activeCell="F12" sqref="F12"/>
    </sheetView>
  </sheetViews>
  <sheetFormatPr defaultRowHeight="14.4" x14ac:dyDescent="0.55000000000000004"/>
  <cols>
    <col min="2" max="2" width="31.9453125" customWidth="1"/>
    <col min="3" max="3" width="31.26171875" customWidth="1"/>
    <col min="9" max="9" width="14.15625" customWidth="1"/>
  </cols>
  <sheetData>
    <row r="1" spans="1:10" x14ac:dyDescent="0.55000000000000004">
      <c r="A1" t="s">
        <v>1</v>
      </c>
      <c r="B1" t="s">
        <v>2</v>
      </c>
      <c r="C1" t="s">
        <v>381</v>
      </c>
      <c r="D1" t="s">
        <v>380</v>
      </c>
      <c r="E1" t="s">
        <v>379</v>
      </c>
      <c r="F1" t="s">
        <v>377</v>
      </c>
      <c r="G1" t="s">
        <v>378</v>
      </c>
      <c r="H1" t="s">
        <v>0</v>
      </c>
      <c r="I1" t="s">
        <v>386</v>
      </c>
      <c r="J1" t="s">
        <v>1128</v>
      </c>
    </row>
    <row r="2" spans="1:10" x14ac:dyDescent="0.55000000000000004">
      <c r="A2" t="s">
        <v>3</v>
      </c>
      <c r="B2" t="s">
        <v>4</v>
      </c>
      <c r="C2">
        <v>3</v>
      </c>
      <c r="D2">
        <v>5</v>
      </c>
      <c r="E2">
        <v>14</v>
      </c>
      <c r="F2" t="s">
        <v>973</v>
      </c>
      <c r="G2" t="s">
        <v>974</v>
      </c>
      <c r="H2" t="s">
        <v>396</v>
      </c>
      <c r="I2">
        <f>E2-C2</f>
        <v>11</v>
      </c>
      <c r="J2">
        <f>437-E2</f>
        <v>423</v>
      </c>
    </row>
    <row r="3" spans="1:10" x14ac:dyDescent="0.55000000000000004">
      <c r="A3" t="s">
        <v>5</v>
      </c>
      <c r="B3" t="s">
        <v>6</v>
      </c>
      <c r="C3">
        <v>1</v>
      </c>
      <c r="D3">
        <v>5</v>
      </c>
      <c r="E3">
        <v>6</v>
      </c>
      <c r="F3" t="s">
        <v>604</v>
      </c>
      <c r="G3" t="s">
        <v>975</v>
      </c>
      <c r="H3" t="s">
        <v>392</v>
      </c>
      <c r="I3">
        <f t="shared" ref="I3:I66" si="0">E3-C3</f>
        <v>5</v>
      </c>
      <c r="J3">
        <f t="shared" ref="J3:J66" si="1">437-E3</f>
        <v>431</v>
      </c>
    </row>
    <row r="4" spans="1:10" x14ac:dyDescent="0.55000000000000004">
      <c r="A4" t="s">
        <v>7</v>
      </c>
      <c r="B4" t="s">
        <v>8</v>
      </c>
      <c r="C4">
        <v>2</v>
      </c>
      <c r="D4">
        <v>5</v>
      </c>
      <c r="E4">
        <v>10</v>
      </c>
      <c r="F4" t="s">
        <v>976</v>
      </c>
      <c r="G4" t="s">
        <v>977</v>
      </c>
      <c r="H4" t="s">
        <v>392</v>
      </c>
      <c r="I4">
        <f t="shared" si="0"/>
        <v>8</v>
      </c>
      <c r="J4">
        <f t="shared" si="1"/>
        <v>427</v>
      </c>
    </row>
    <row r="5" spans="1:10" x14ac:dyDescent="0.55000000000000004">
      <c r="A5" t="s">
        <v>9</v>
      </c>
      <c r="B5" t="s">
        <v>10</v>
      </c>
      <c r="C5">
        <v>4</v>
      </c>
      <c r="D5">
        <v>4</v>
      </c>
      <c r="E5">
        <v>8</v>
      </c>
      <c r="F5" t="s">
        <v>978</v>
      </c>
      <c r="G5" t="s">
        <v>979</v>
      </c>
      <c r="H5" t="s">
        <v>385</v>
      </c>
      <c r="I5">
        <f t="shared" si="0"/>
        <v>4</v>
      </c>
      <c r="J5">
        <f t="shared" si="1"/>
        <v>429</v>
      </c>
    </row>
    <row r="6" spans="1:10" x14ac:dyDescent="0.55000000000000004">
      <c r="A6" t="s">
        <v>11</v>
      </c>
      <c r="B6" t="s">
        <v>12</v>
      </c>
      <c r="C6">
        <v>1</v>
      </c>
      <c r="D6">
        <v>2</v>
      </c>
      <c r="E6">
        <v>4</v>
      </c>
      <c r="F6" t="s">
        <v>264</v>
      </c>
      <c r="G6" t="s">
        <v>980</v>
      </c>
      <c r="H6" t="s">
        <v>396</v>
      </c>
      <c r="I6">
        <f t="shared" si="0"/>
        <v>3</v>
      </c>
      <c r="J6">
        <f t="shared" si="1"/>
        <v>433</v>
      </c>
    </row>
    <row r="7" spans="1:10" x14ac:dyDescent="0.55000000000000004">
      <c r="A7" t="s">
        <v>13</v>
      </c>
      <c r="B7" t="s">
        <v>14</v>
      </c>
      <c r="C7">
        <v>0</v>
      </c>
      <c r="D7">
        <v>2</v>
      </c>
      <c r="E7">
        <v>5</v>
      </c>
      <c r="G7" t="s">
        <v>981</v>
      </c>
      <c r="H7" t="s">
        <v>382</v>
      </c>
      <c r="I7">
        <f t="shared" si="0"/>
        <v>5</v>
      </c>
      <c r="J7">
        <f t="shared" si="1"/>
        <v>432</v>
      </c>
    </row>
    <row r="8" spans="1:10" x14ac:dyDescent="0.55000000000000004">
      <c r="A8" t="s">
        <v>15</v>
      </c>
      <c r="B8" t="s">
        <v>16</v>
      </c>
      <c r="C8">
        <v>2</v>
      </c>
      <c r="D8">
        <v>2</v>
      </c>
      <c r="E8">
        <v>7</v>
      </c>
      <c r="F8" t="s">
        <v>16</v>
      </c>
      <c r="G8" t="s">
        <v>982</v>
      </c>
      <c r="H8" t="s">
        <v>385</v>
      </c>
      <c r="I8">
        <f t="shared" si="0"/>
        <v>5</v>
      </c>
      <c r="J8">
        <f t="shared" si="1"/>
        <v>430</v>
      </c>
    </row>
    <row r="9" spans="1:10" x14ac:dyDescent="0.55000000000000004">
      <c r="A9" t="s">
        <v>17</v>
      </c>
      <c r="B9" t="s">
        <v>18</v>
      </c>
      <c r="C9">
        <v>5</v>
      </c>
      <c r="D9">
        <v>5</v>
      </c>
      <c r="E9">
        <v>7</v>
      </c>
      <c r="F9" t="s">
        <v>983</v>
      </c>
      <c r="G9" t="s">
        <v>984</v>
      </c>
      <c r="H9" t="s">
        <v>385</v>
      </c>
      <c r="I9">
        <f t="shared" si="0"/>
        <v>2</v>
      </c>
      <c r="J9">
        <f t="shared" si="1"/>
        <v>430</v>
      </c>
    </row>
    <row r="10" spans="1:10" x14ac:dyDescent="0.55000000000000004">
      <c r="A10" t="s">
        <v>19</v>
      </c>
      <c r="B10" t="s">
        <v>20</v>
      </c>
      <c r="C10">
        <v>4</v>
      </c>
      <c r="D10">
        <v>5</v>
      </c>
      <c r="E10">
        <v>12</v>
      </c>
      <c r="F10" t="s">
        <v>985</v>
      </c>
      <c r="G10" t="s">
        <v>986</v>
      </c>
      <c r="H10" t="s">
        <v>396</v>
      </c>
      <c r="I10">
        <f t="shared" si="0"/>
        <v>8</v>
      </c>
      <c r="J10">
        <f t="shared" si="1"/>
        <v>425</v>
      </c>
    </row>
    <row r="11" spans="1:10" x14ac:dyDescent="0.55000000000000004">
      <c r="A11" t="s">
        <v>21</v>
      </c>
      <c r="B11" t="s">
        <v>22</v>
      </c>
      <c r="C11">
        <v>2</v>
      </c>
      <c r="D11">
        <v>3</v>
      </c>
      <c r="E11">
        <v>11</v>
      </c>
      <c r="F11" t="s">
        <v>987</v>
      </c>
      <c r="G11" t="s">
        <v>988</v>
      </c>
      <c r="H11" t="s">
        <v>396</v>
      </c>
      <c r="I11">
        <f t="shared" si="0"/>
        <v>9</v>
      </c>
      <c r="J11">
        <f t="shared" si="1"/>
        <v>426</v>
      </c>
    </row>
    <row r="12" spans="1:10" x14ac:dyDescent="0.55000000000000004">
      <c r="A12" t="s">
        <v>23</v>
      </c>
      <c r="B12" t="s">
        <v>24</v>
      </c>
      <c r="C12">
        <v>1</v>
      </c>
      <c r="D12">
        <v>3</v>
      </c>
      <c r="E12">
        <v>12</v>
      </c>
      <c r="F12" t="s">
        <v>744</v>
      </c>
      <c r="G12" t="s">
        <v>989</v>
      </c>
      <c r="H12" t="s">
        <v>392</v>
      </c>
      <c r="I12">
        <f t="shared" si="0"/>
        <v>11</v>
      </c>
      <c r="J12">
        <f t="shared" si="1"/>
        <v>425</v>
      </c>
    </row>
    <row r="13" spans="1:10" x14ac:dyDescent="0.55000000000000004">
      <c r="A13" t="s">
        <v>25</v>
      </c>
      <c r="B13" t="s">
        <v>26</v>
      </c>
      <c r="C13">
        <v>1</v>
      </c>
      <c r="D13">
        <v>4</v>
      </c>
      <c r="E13">
        <v>13</v>
      </c>
      <c r="F13" t="s">
        <v>990</v>
      </c>
      <c r="G13" t="s">
        <v>991</v>
      </c>
      <c r="H13" t="s">
        <v>392</v>
      </c>
      <c r="I13">
        <f t="shared" si="0"/>
        <v>12</v>
      </c>
      <c r="J13">
        <f t="shared" si="1"/>
        <v>424</v>
      </c>
    </row>
    <row r="14" spans="1:10" x14ac:dyDescent="0.55000000000000004">
      <c r="A14" t="s">
        <v>27</v>
      </c>
      <c r="B14" t="s">
        <v>28</v>
      </c>
      <c r="C14">
        <v>2</v>
      </c>
      <c r="D14">
        <v>3</v>
      </c>
      <c r="E14">
        <v>6</v>
      </c>
      <c r="F14" t="s">
        <v>992</v>
      </c>
      <c r="G14" t="s">
        <v>993</v>
      </c>
      <c r="H14" t="s">
        <v>396</v>
      </c>
      <c r="I14">
        <f t="shared" si="0"/>
        <v>4</v>
      </c>
      <c r="J14">
        <f t="shared" si="1"/>
        <v>431</v>
      </c>
    </row>
    <row r="15" spans="1:10" x14ac:dyDescent="0.55000000000000004">
      <c r="A15" t="s">
        <v>29</v>
      </c>
      <c r="B15" t="s">
        <v>30</v>
      </c>
      <c r="C15">
        <v>2</v>
      </c>
      <c r="D15">
        <v>5</v>
      </c>
      <c r="E15">
        <v>13</v>
      </c>
      <c r="F15" t="s">
        <v>994</v>
      </c>
      <c r="G15" t="s">
        <v>995</v>
      </c>
      <c r="H15" t="s">
        <v>392</v>
      </c>
      <c r="I15">
        <f t="shared" si="0"/>
        <v>11</v>
      </c>
      <c r="J15">
        <f t="shared" si="1"/>
        <v>424</v>
      </c>
    </row>
    <row r="16" spans="1:10" x14ac:dyDescent="0.55000000000000004">
      <c r="A16" t="s">
        <v>31</v>
      </c>
      <c r="B16" t="s">
        <v>32</v>
      </c>
      <c r="C16">
        <v>1</v>
      </c>
      <c r="D16">
        <v>3</v>
      </c>
      <c r="E16">
        <v>10</v>
      </c>
      <c r="F16" t="s">
        <v>369</v>
      </c>
      <c r="G16" t="s">
        <v>996</v>
      </c>
      <c r="H16" t="s">
        <v>392</v>
      </c>
      <c r="I16">
        <f t="shared" si="0"/>
        <v>9</v>
      </c>
      <c r="J16">
        <f t="shared" si="1"/>
        <v>427</v>
      </c>
    </row>
    <row r="17" spans="1:10" x14ac:dyDescent="0.55000000000000004">
      <c r="A17" t="s">
        <v>33</v>
      </c>
      <c r="B17" t="s">
        <v>34</v>
      </c>
      <c r="C17">
        <v>2</v>
      </c>
      <c r="D17">
        <v>3</v>
      </c>
      <c r="E17">
        <v>5</v>
      </c>
      <c r="F17" t="s">
        <v>997</v>
      </c>
      <c r="G17" t="s">
        <v>998</v>
      </c>
      <c r="H17" t="s">
        <v>396</v>
      </c>
      <c r="I17">
        <f t="shared" si="0"/>
        <v>3</v>
      </c>
      <c r="J17">
        <f t="shared" si="1"/>
        <v>432</v>
      </c>
    </row>
    <row r="18" spans="1:10" x14ac:dyDescent="0.55000000000000004">
      <c r="A18" t="s">
        <v>35</v>
      </c>
      <c r="B18" t="s">
        <v>36</v>
      </c>
      <c r="C18">
        <v>3</v>
      </c>
      <c r="D18">
        <v>4</v>
      </c>
      <c r="E18">
        <v>5</v>
      </c>
      <c r="F18" t="s">
        <v>999</v>
      </c>
      <c r="G18" t="s">
        <v>1000</v>
      </c>
      <c r="H18" t="s">
        <v>396</v>
      </c>
      <c r="I18">
        <f t="shared" si="0"/>
        <v>2</v>
      </c>
      <c r="J18">
        <f t="shared" si="1"/>
        <v>432</v>
      </c>
    </row>
    <row r="19" spans="1:10" x14ac:dyDescent="0.55000000000000004">
      <c r="A19" t="s">
        <v>37</v>
      </c>
      <c r="B19" t="s">
        <v>38</v>
      </c>
      <c r="C19">
        <v>0</v>
      </c>
      <c r="D19">
        <v>2</v>
      </c>
      <c r="E19">
        <v>5</v>
      </c>
      <c r="G19" t="s">
        <v>1001</v>
      </c>
      <c r="H19" t="s">
        <v>382</v>
      </c>
      <c r="I19">
        <f t="shared" si="0"/>
        <v>5</v>
      </c>
      <c r="J19">
        <f t="shared" si="1"/>
        <v>432</v>
      </c>
    </row>
    <row r="20" spans="1:10" x14ac:dyDescent="0.55000000000000004">
      <c r="A20" t="s">
        <v>39</v>
      </c>
      <c r="B20" t="s">
        <v>40</v>
      </c>
      <c r="C20">
        <v>2</v>
      </c>
      <c r="D20">
        <v>3</v>
      </c>
      <c r="E20">
        <v>4</v>
      </c>
      <c r="F20" t="s">
        <v>235</v>
      </c>
      <c r="G20" t="s">
        <v>1002</v>
      </c>
      <c r="H20" t="s">
        <v>396</v>
      </c>
      <c r="I20">
        <f t="shared" si="0"/>
        <v>2</v>
      </c>
      <c r="J20">
        <f t="shared" si="1"/>
        <v>433</v>
      </c>
    </row>
    <row r="21" spans="1:10" x14ac:dyDescent="0.55000000000000004">
      <c r="A21" t="s">
        <v>41</v>
      </c>
      <c r="B21" t="s">
        <v>42</v>
      </c>
      <c r="C21">
        <v>3</v>
      </c>
      <c r="D21">
        <v>3</v>
      </c>
      <c r="E21">
        <v>5</v>
      </c>
      <c r="F21" t="s">
        <v>237</v>
      </c>
      <c r="G21" t="s">
        <v>1003</v>
      </c>
      <c r="H21" t="s">
        <v>385</v>
      </c>
      <c r="I21">
        <f t="shared" si="0"/>
        <v>2</v>
      </c>
      <c r="J21">
        <f t="shared" si="1"/>
        <v>432</v>
      </c>
    </row>
    <row r="22" spans="1:10" x14ac:dyDescent="0.55000000000000004">
      <c r="A22" t="s">
        <v>43</v>
      </c>
      <c r="B22" t="s">
        <v>44</v>
      </c>
      <c r="C22">
        <v>3</v>
      </c>
      <c r="D22">
        <v>4</v>
      </c>
      <c r="E22">
        <v>13</v>
      </c>
      <c r="F22" t="s">
        <v>1004</v>
      </c>
      <c r="G22" t="s">
        <v>1005</v>
      </c>
      <c r="H22" t="s">
        <v>396</v>
      </c>
      <c r="I22">
        <f t="shared" si="0"/>
        <v>10</v>
      </c>
      <c r="J22">
        <f t="shared" si="1"/>
        <v>424</v>
      </c>
    </row>
    <row r="23" spans="1:10" x14ac:dyDescent="0.55000000000000004">
      <c r="A23" t="s">
        <v>45</v>
      </c>
      <c r="B23" t="s">
        <v>46</v>
      </c>
      <c r="C23">
        <v>2</v>
      </c>
      <c r="D23">
        <v>4</v>
      </c>
      <c r="E23">
        <v>10</v>
      </c>
      <c r="F23" t="s">
        <v>241</v>
      </c>
      <c r="G23" t="s">
        <v>1006</v>
      </c>
      <c r="H23" t="s">
        <v>396</v>
      </c>
      <c r="I23">
        <f t="shared" si="0"/>
        <v>8</v>
      </c>
      <c r="J23">
        <f t="shared" si="1"/>
        <v>427</v>
      </c>
    </row>
    <row r="24" spans="1:10" x14ac:dyDescent="0.55000000000000004">
      <c r="A24" t="s">
        <v>47</v>
      </c>
      <c r="B24" t="s">
        <v>48</v>
      </c>
      <c r="C24">
        <v>4</v>
      </c>
      <c r="D24">
        <v>4</v>
      </c>
      <c r="E24">
        <v>8</v>
      </c>
      <c r="F24" t="s">
        <v>1007</v>
      </c>
      <c r="G24" t="s">
        <v>1008</v>
      </c>
      <c r="H24" t="s">
        <v>385</v>
      </c>
      <c r="I24">
        <f t="shared" si="0"/>
        <v>4</v>
      </c>
      <c r="J24">
        <f t="shared" si="1"/>
        <v>429</v>
      </c>
    </row>
    <row r="25" spans="1:10" x14ac:dyDescent="0.55000000000000004">
      <c r="A25" t="s">
        <v>49</v>
      </c>
      <c r="B25" t="s">
        <v>50</v>
      </c>
      <c r="C25">
        <v>1</v>
      </c>
      <c r="D25">
        <v>3</v>
      </c>
      <c r="E25">
        <v>10</v>
      </c>
      <c r="F25" t="s">
        <v>990</v>
      </c>
      <c r="G25" t="s">
        <v>1009</v>
      </c>
      <c r="H25" t="s">
        <v>392</v>
      </c>
      <c r="I25">
        <f t="shared" si="0"/>
        <v>9</v>
      </c>
      <c r="J25">
        <f t="shared" si="1"/>
        <v>427</v>
      </c>
    </row>
    <row r="26" spans="1:10" x14ac:dyDescent="0.55000000000000004">
      <c r="A26" t="s">
        <v>51</v>
      </c>
      <c r="B26" t="s">
        <v>52</v>
      </c>
      <c r="C26">
        <v>3</v>
      </c>
      <c r="D26">
        <v>3</v>
      </c>
      <c r="E26">
        <v>7</v>
      </c>
      <c r="F26" t="s">
        <v>1010</v>
      </c>
      <c r="G26" t="s">
        <v>1011</v>
      </c>
      <c r="H26" t="s">
        <v>385</v>
      </c>
      <c r="I26">
        <f t="shared" si="0"/>
        <v>4</v>
      </c>
      <c r="J26">
        <f t="shared" si="1"/>
        <v>430</v>
      </c>
    </row>
    <row r="27" spans="1:10" x14ac:dyDescent="0.55000000000000004">
      <c r="A27" t="s">
        <v>53</v>
      </c>
      <c r="B27" t="s">
        <v>54</v>
      </c>
      <c r="C27">
        <v>1</v>
      </c>
      <c r="D27">
        <v>2</v>
      </c>
      <c r="E27">
        <v>4</v>
      </c>
      <c r="F27" t="s">
        <v>249</v>
      </c>
      <c r="G27" t="s">
        <v>1012</v>
      </c>
      <c r="H27" t="s">
        <v>396</v>
      </c>
      <c r="I27">
        <f t="shared" si="0"/>
        <v>3</v>
      </c>
      <c r="J27">
        <f t="shared" si="1"/>
        <v>433</v>
      </c>
    </row>
    <row r="28" spans="1:10" x14ac:dyDescent="0.55000000000000004">
      <c r="A28" t="s">
        <v>55</v>
      </c>
      <c r="B28" t="s">
        <v>56</v>
      </c>
      <c r="C28">
        <v>2</v>
      </c>
      <c r="D28">
        <v>2</v>
      </c>
      <c r="E28">
        <v>6</v>
      </c>
      <c r="F28" t="s">
        <v>251</v>
      </c>
      <c r="G28" t="s">
        <v>1013</v>
      </c>
      <c r="H28" t="s">
        <v>385</v>
      </c>
      <c r="I28">
        <f t="shared" si="0"/>
        <v>4</v>
      </c>
      <c r="J28">
        <f t="shared" si="1"/>
        <v>431</v>
      </c>
    </row>
    <row r="29" spans="1:10" x14ac:dyDescent="0.55000000000000004">
      <c r="A29" t="s">
        <v>57</v>
      </c>
      <c r="B29" t="s">
        <v>58</v>
      </c>
      <c r="C29">
        <v>4</v>
      </c>
      <c r="D29">
        <v>5</v>
      </c>
      <c r="E29">
        <v>13</v>
      </c>
      <c r="F29" t="s">
        <v>1014</v>
      </c>
      <c r="G29" t="s">
        <v>1015</v>
      </c>
      <c r="H29" t="s">
        <v>396</v>
      </c>
      <c r="I29">
        <f t="shared" si="0"/>
        <v>9</v>
      </c>
      <c r="J29">
        <f t="shared" si="1"/>
        <v>424</v>
      </c>
    </row>
    <row r="30" spans="1:10" x14ac:dyDescent="0.55000000000000004">
      <c r="A30" t="s">
        <v>59</v>
      </c>
      <c r="B30" t="s">
        <v>60</v>
      </c>
      <c r="C30">
        <v>2</v>
      </c>
      <c r="D30">
        <v>4</v>
      </c>
      <c r="E30">
        <v>8</v>
      </c>
      <c r="F30" t="s">
        <v>1016</v>
      </c>
      <c r="G30" t="s">
        <v>1017</v>
      </c>
      <c r="H30" t="s">
        <v>396</v>
      </c>
      <c r="I30">
        <f t="shared" si="0"/>
        <v>6</v>
      </c>
      <c r="J30">
        <f t="shared" si="1"/>
        <v>429</v>
      </c>
    </row>
    <row r="31" spans="1:10" x14ac:dyDescent="0.55000000000000004">
      <c r="A31" t="s">
        <v>61</v>
      </c>
      <c r="B31" t="s">
        <v>62</v>
      </c>
      <c r="C31">
        <v>2</v>
      </c>
      <c r="D31">
        <v>2</v>
      </c>
      <c r="E31">
        <v>3</v>
      </c>
      <c r="F31" t="s">
        <v>62</v>
      </c>
      <c r="G31" t="s">
        <v>1018</v>
      </c>
      <c r="H31" t="s">
        <v>385</v>
      </c>
      <c r="I31">
        <f t="shared" si="0"/>
        <v>1</v>
      </c>
      <c r="J31">
        <f t="shared" si="1"/>
        <v>434</v>
      </c>
    </row>
    <row r="32" spans="1:10" x14ac:dyDescent="0.55000000000000004">
      <c r="A32" t="s">
        <v>63</v>
      </c>
      <c r="B32" t="s">
        <v>64</v>
      </c>
      <c r="C32">
        <v>2</v>
      </c>
      <c r="D32">
        <v>3</v>
      </c>
      <c r="E32">
        <v>7</v>
      </c>
      <c r="F32" t="s">
        <v>1019</v>
      </c>
      <c r="G32" t="s">
        <v>1020</v>
      </c>
      <c r="H32" t="s">
        <v>396</v>
      </c>
      <c r="I32">
        <f t="shared" si="0"/>
        <v>5</v>
      </c>
      <c r="J32">
        <f t="shared" si="1"/>
        <v>430</v>
      </c>
    </row>
    <row r="33" spans="1:10" x14ac:dyDescent="0.55000000000000004">
      <c r="A33" t="s">
        <v>65</v>
      </c>
      <c r="B33" t="s">
        <v>66</v>
      </c>
      <c r="C33">
        <v>1</v>
      </c>
      <c r="D33">
        <v>2</v>
      </c>
      <c r="E33">
        <v>7</v>
      </c>
      <c r="F33" t="s">
        <v>990</v>
      </c>
      <c r="G33" t="s">
        <v>1021</v>
      </c>
      <c r="H33" t="s">
        <v>396</v>
      </c>
      <c r="I33">
        <f t="shared" si="0"/>
        <v>6</v>
      </c>
      <c r="J33">
        <f t="shared" si="1"/>
        <v>430</v>
      </c>
    </row>
    <row r="34" spans="1:10" x14ac:dyDescent="0.55000000000000004">
      <c r="A34" t="s">
        <v>67</v>
      </c>
      <c r="B34" t="s">
        <v>68</v>
      </c>
      <c r="C34">
        <v>2</v>
      </c>
      <c r="D34">
        <v>3</v>
      </c>
      <c r="E34">
        <v>6</v>
      </c>
      <c r="F34" t="s">
        <v>615</v>
      </c>
      <c r="G34" t="s">
        <v>1022</v>
      </c>
      <c r="H34" t="s">
        <v>396</v>
      </c>
      <c r="I34">
        <f t="shared" si="0"/>
        <v>4</v>
      </c>
      <c r="J34">
        <f t="shared" si="1"/>
        <v>431</v>
      </c>
    </row>
    <row r="35" spans="1:10" x14ac:dyDescent="0.55000000000000004">
      <c r="A35" t="s">
        <v>69</v>
      </c>
      <c r="B35" t="s">
        <v>70</v>
      </c>
      <c r="C35">
        <v>1</v>
      </c>
      <c r="D35">
        <v>2</v>
      </c>
      <c r="E35">
        <v>4</v>
      </c>
      <c r="F35" t="s">
        <v>264</v>
      </c>
      <c r="G35" t="s">
        <v>1023</v>
      </c>
      <c r="H35" t="s">
        <v>396</v>
      </c>
      <c r="I35">
        <f t="shared" si="0"/>
        <v>3</v>
      </c>
      <c r="J35">
        <f t="shared" si="1"/>
        <v>433</v>
      </c>
    </row>
    <row r="36" spans="1:10" x14ac:dyDescent="0.55000000000000004">
      <c r="A36" t="s">
        <v>71</v>
      </c>
      <c r="B36" t="s">
        <v>72</v>
      </c>
      <c r="C36">
        <v>2</v>
      </c>
      <c r="D36">
        <v>3</v>
      </c>
      <c r="E36">
        <v>9</v>
      </c>
      <c r="F36" t="s">
        <v>618</v>
      </c>
      <c r="G36" t="s">
        <v>1024</v>
      </c>
      <c r="H36" t="s">
        <v>396</v>
      </c>
      <c r="I36">
        <f t="shared" si="0"/>
        <v>7</v>
      </c>
      <c r="J36">
        <f t="shared" si="1"/>
        <v>428</v>
      </c>
    </row>
    <row r="37" spans="1:10" x14ac:dyDescent="0.55000000000000004">
      <c r="A37" t="s">
        <v>73</v>
      </c>
      <c r="B37" t="s">
        <v>74</v>
      </c>
      <c r="C37">
        <v>2</v>
      </c>
      <c r="D37">
        <v>2</v>
      </c>
      <c r="E37">
        <v>10</v>
      </c>
      <c r="F37" t="s">
        <v>1025</v>
      </c>
      <c r="G37" t="s">
        <v>1026</v>
      </c>
      <c r="H37" t="s">
        <v>385</v>
      </c>
      <c r="I37">
        <f t="shared" si="0"/>
        <v>8</v>
      </c>
      <c r="J37">
        <f t="shared" si="1"/>
        <v>427</v>
      </c>
    </row>
    <row r="38" spans="1:10" x14ac:dyDescent="0.55000000000000004">
      <c r="A38" t="s">
        <v>75</v>
      </c>
      <c r="B38" t="s">
        <v>76</v>
      </c>
      <c r="C38">
        <v>2</v>
      </c>
      <c r="D38">
        <v>4</v>
      </c>
      <c r="E38">
        <v>11</v>
      </c>
      <c r="F38" t="s">
        <v>1027</v>
      </c>
      <c r="G38" t="s">
        <v>1028</v>
      </c>
      <c r="H38" t="s">
        <v>396</v>
      </c>
      <c r="I38">
        <f t="shared" si="0"/>
        <v>9</v>
      </c>
      <c r="J38">
        <f t="shared" si="1"/>
        <v>426</v>
      </c>
    </row>
    <row r="39" spans="1:10" x14ac:dyDescent="0.55000000000000004">
      <c r="A39" t="s">
        <v>77</v>
      </c>
      <c r="B39" t="s">
        <v>78</v>
      </c>
      <c r="C39">
        <v>3</v>
      </c>
      <c r="D39">
        <v>3</v>
      </c>
      <c r="E39">
        <v>9</v>
      </c>
      <c r="F39" t="s">
        <v>741</v>
      </c>
      <c r="G39" t="s">
        <v>1029</v>
      </c>
      <c r="H39" t="s">
        <v>385</v>
      </c>
      <c r="I39">
        <f t="shared" si="0"/>
        <v>6</v>
      </c>
      <c r="J39">
        <f t="shared" si="1"/>
        <v>428</v>
      </c>
    </row>
    <row r="40" spans="1:10" x14ac:dyDescent="0.55000000000000004">
      <c r="A40" t="s">
        <v>79</v>
      </c>
      <c r="B40" t="s">
        <v>80</v>
      </c>
      <c r="C40">
        <v>3</v>
      </c>
      <c r="D40">
        <v>5</v>
      </c>
      <c r="E40">
        <v>18</v>
      </c>
      <c r="F40" t="s">
        <v>1030</v>
      </c>
      <c r="G40" t="s">
        <v>1031</v>
      </c>
      <c r="H40" t="s">
        <v>396</v>
      </c>
      <c r="I40">
        <f t="shared" si="0"/>
        <v>15</v>
      </c>
      <c r="J40">
        <f t="shared" si="1"/>
        <v>419</v>
      </c>
    </row>
    <row r="41" spans="1:10" x14ac:dyDescent="0.55000000000000004">
      <c r="A41" t="s">
        <v>81</v>
      </c>
      <c r="B41" t="s">
        <v>82</v>
      </c>
      <c r="C41">
        <v>2</v>
      </c>
      <c r="D41">
        <v>4</v>
      </c>
      <c r="E41">
        <v>7</v>
      </c>
      <c r="F41" t="s">
        <v>1032</v>
      </c>
      <c r="G41" t="s">
        <v>1033</v>
      </c>
      <c r="H41" t="s">
        <v>396</v>
      </c>
      <c r="I41">
        <f t="shared" si="0"/>
        <v>5</v>
      </c>
      <c r="J41">
        <f t="shared" si="1"/>
        <v>430</v>
      </c>
    </row>
    <row r="42" spans="1:10" x14ac:dyDescent="0.55000000000000004">
      <c r="A42" t="s">
        <v>83</v>
      </c>
      <c r="B42" t="s">
        <v>84</v>
      </c>
      <c r="C42">
        <v>4</v>
      </c>
      <c r="D42">
        <v>5</v>
      </c>
      <c r="E42">
        <v>13</v>
      </c>
      <c r="F42" t="s">
        <v>1034</v>
      </c>
      <c r="G42" t="s">
        <v>1035</v>
      </c>
      <c r="H42" t="s">
        <v>396</v>
      </c>
      <c r="I42">
        <f t="shared" si="0"/>
        <v>9</v>
      </c>
      <c r="J42">
        <f t="shared" si="1"/>
        <v>424</v>
      </c>
    </row>
    <row r="43" spans="1:10" x14ac:dyDescent="0.55000000000000004">
      <c r="A43" t="s">
        <v>85</v>
      </c>
      <c r="B43" t="s">
        <v>86</v>
      </c>
      <c r="C43">
        <v>2</v>
      </c>
      <c r="D43">
        <v>5</v>
      </c>
      <c r="E43">
        <v>11</v>
      </c>
      <c r="F43" t="s">
        <v>1036</v>
      </c>
      <c r="G43" t="s">
        <v>1037</v>
      </c>
      <c r="H43" t="s">
        <v>392</v>
      </c>
      <c r="I43">
        <f t="shared" si="0"/>
        <v>9</v>
      </c>
      <c r="J43">
        <f t="shared" si="1"/>
        <v>426</v>
      </c>
    </row>
    <row r="44" spans="1:10" x14ac:dyDescent="0.55000000000000004">
      <c r="A44" t="s">
        <v>87</v>
      </c>
      <c r="B44" t="s">
        <v>88</v>
      </c>
      <c r="C44">
        <v>3</v>
      </c>
      <c r="D44">
        <v>3</v>
      </c>
      <c r="E44">
        <v>6</v>
      </c>
      <c r="F44" t="s">
        <v>1038</v>
      </c>
      <c r="G44" t="s">
        <v>1039</v>
      </c>
      <c r="H44" t="s">
        <v>385</v>
      </c>
      <c r="I44">
        <f t="shared" si="0"/>
        <v>3</v>
      </c>
      <c r="J44">
        <f t="shared" si="1"/>
        <v>431</v>
      </c>
    </row>
    <row r="45" spans="1:10" x14ac:dyDescent="0.55000000000000004">
      <c r="A45" t="s">
        <v>89</v>
      </c>
      <c r="B45" t="s">
        <v>90</v>
      </c>
      <c r="C45">
        <v>1</v>
      </c>
      <c r="D45">
        <v>2</v>
      </c>
      <c r="E45">
        <v>5</v>
      </c>
      <c r="F45" t="s">
        <v>903</v>
      </c>
      <c r="G45" t="s">
        <v>1040</v>
      </c>
      <c r="H45" t="s">
        <v>396</v>
      </c>
      <c r="I45">
        <f t="shared" si="0"/>
        <v>4</v>
      </c>
      <c r="J45">
        <f t="shared" si="1"/>
        <v>432</v>
      </c>
    </row>
    <row r="46" spans="1:10" x14ac:dyDescent="0.55000000000000004">
      <c r="A46" t="s">
        <v>91</v>
      </c>
      <c r="B46" t="s">
        <v>92</v>
      </c>
      <c r="C46">
        <v>2</v>
      </c>
      <c r="D46">
        <v>2</v>
      </c>
      <c r="E46">
        <v>8</v>
      </c>
      <c r="F46" t="s">
        <v>92</v>
      </c>
      <c r="G46" t="s">
        <v>1041</v>
      </c>
      <c r="H46" t="s">
        <v>385</v>
      </c>
      <c r="I46">
        <f t="shared" si="0"/>
        <v>6</v>
      </c>
      <c r="J46">
        <f t="shared" si="1"/>
        <v>429</v>
      </c>
    </row>
    <row r="47" spans="1:10" x14ac:dyDescent="0.55000000000000004">
      <c r="A47" t="s">
        <v>93</v>
      </c>
      <c r="B47" t="s">
        <v>94</v>
      </c>
      <c r="C47">
        <v>3</v>
      </c>
      <c r="D47">
        <v>5</v>
      </c>
      <c r="E47">
        <v>8</v>
      </c>
      <c r="F47" t="s">
        <v>283</v>
      </c>
      <c r="G47" t="s">
        <v>1042</v>
      </c>
      <c r="H47" t="s">
        <v>396</v>
      </c>
      <c r="I47">
        <f t="shared" si="0"/>
        <v>5</v>
      </c>
      <c r="J47">
        <f t="shared" si="1"/>
        <v>429</v>
      </c>
    </row>
    <row r="48" spans="1:10" x14ac:dyDescent="0.55000000000000004">
      <c r="A48" t="s">
        <v>95</v>
      </c>
      <c r="B48" t="s">
        <v>96</v>
      </c>
      <c r="C48">
        <v>1</v>
      </c>
      <c r="D48">
        <v>3</v>
      </c>
      <c r="E48">
        <v>7</v>
      </c>
      <c r="F48" t="s">
        <v>555</v>
      </c>
      <c r="G48" t="s">
        <v>1043</v>
      </c>
      <c r="H48" t="s">
        <v>392</v>
      </c>
      <c r="I48">
        <f t="shared" si="0"/>
        <v>6</v>
      </c>
      <c r="J48">
        <f t="shared" si="1"/>
        <v>430</v>
      </c>
    </row>
    <row r="49" spans="1:10" x14ac:dyDescent="0.55000000000000004">
      <c r="A49" t="s">
        <v>97</v>
      </c>
      <c r="B49" t="s">
        <v>98</v>
      </c>
      <c r="C49">
        <v>2</v>
      </c>
      <c r="D49">
        <v>3</v>
      </c>
      <c r="E49">
        <v>11</v>
      </c>
      <c r="F49" t="s">
        <v>1044</v>
      </c>
      <c r="G49" t="s">
        <v>1045</v>
      </c>
      <c r="H49" t="s">
        <v>396</v>
      </c>
      <c r="I49">
        <f t="shared" si="0"/>
        <v>9</v>
      </c>
      <c r="J49">
        <f t="shared" si="1"/>
        <v>426</v>
      </c>
    </row>
    <row r="50" spans="1:10" x14ac:dyDescent="0.55000000000000004">
      <c r="A50" t="s">
        <v>99</v>
      </c>
      <c r="B50" t="s">
        <v>100</v>
      </c>
      <c r="C50">
        <v>4</v>
      </c>
      <c r="D50">
        <v>5</v>
      </c>
      <c r="E50">
        <v>10</v>
      </c>
      <c r="F50" t="s">
        <v>1046</v>
      </c>
      <c r="G50" t="s">
        <v>1047</v>
      </c>
      <c r="H50" t="s">
        <v>396</v>
      </c>
      <c r="I50">
        <f t="shared" si="0"/>
        <v>6</v>
      </c>
      <c r="J50">
        <f t="shared" si="1"/>
        <v>427</v>
      </c>
    </row>
    <row r="51" spans="1:10" x14ac:dyDescent="0.55000000000000004">
      <c r="A51" t="s">
        <v>101</v>
      </c>
      <c r="B51" t="s">
        <v>102</v>
      </c>
      <c r="C51">
        <v>3</v>
      </c>
      <c r="D51">
        <v>5</v>
      </c>
      <c r="E51">
        <v>12</v>
      </c>
      <c r="F51" t="s">
        <v>1048</v>
      </c>
      <c r="G51" t="s">
        <v>1049</v>
      </c>
      <c r="H51" t="s">
        <v>396</v>
      </c>
      <c r="I51">
        <f t="shared" si="0"/>
        <v>9</v>
      </c>
      <c r="J51">
        <f t="shared" si="1"/>
        <v>425</v>
      </c>
    </row>
    <row r="52" spans="1:10" x14ac:dyDescent="0.55000000000000004">
      <c r="A52" t="s">
        <v>103</v>
      </c>
      <c r="B52" t="s">
        <v>104</v>
      </c>
      <c r="C52">
        <v>1</v>
      </c>
      <c r="D52">
        <v>2</v>
      </c>
      <c r="E52">
        <v>4</v>
      </c>
      <c r="F52" t="s">
        <v>555</v>
      </c>
      <c r="G52" t="s">
        <v>1050</v>
      </c>
      <c r="H52" t="s">
        <v>396</v>
      </c>
      <c r="I52">
        <f t="shared" si="0"/>
        <v>3</v>
      </c>
      <c r="J52">
        <f t="shared" si="1"/>
        <v>433</v>
      </c>
    </row>
    <row r="53" spans="1:10" x14ac:dyDescent="0.55000000000000004">
      <c r="A53" t="s">
        <v>105</v>
      </c>
      <c r="B53" t="s">
        <v>92</v>
      </c>
      <c r="C53">
        <v>2</v>
      </c>
      <c r="D53">
        <v>2</v>
      </c>
      <c r="E53">
        <v>8</v>
      </c>
      <c r="F53" t="s">
        <v>92</v>
      </c>
      <c r="G53" t="s">
        <v>1041</v>
      </c>
      <c r="H53" t="s">
        <v>385</v>
      </c>
      <c r="I53">
        <f t="shared" si="0"/>
        <v>6</v>
      </c>
      <c r="J53">
        <f t="shared" si="1"/>
        <v>429</v>
      </c>
    </row>
    <row r="54" spans="1:10" x14ac:dyDescent="0.55000000000000004">
      <c r="A54" t="s">
        <v>106</v>
      </c>
      <c r="B54" t="s">
        <v>107</v>
      </c>
      <c r="C54">
        <v>2</v>
      </c>
      <c r="D54">
        <v>3</v>
      </c>
      <c r="E54">
        <v>5</v>
      </c>
      <c r="F54" t="s">
        <v>438</v>
      </c>
      <c r="G54" t="s">
        <v>1051</v>
      </c>
      <c r="H54" t="s">
        <v>396</v>
      </c>
      <c r="I54">
        <f t="shared" si="0"/>
        <v>3</v>
      </c>
      <c r="J54">
        <f t="shared" si="1"/>
        <v>432</v>
      </c>
    </row>
    <row r="55" spans="1:10" x14ac:dyDescent="0.55000000000000004">
      <c r="A55" t="s">
        <v>108</v>
      </c>
      <c r="B55" t="s">
        <v>109</v>
      </c>
      <c r="C55">
        <v>2</v>
      </c>
      <c r="D55">
        <v>2</v>
      </c>
      <c r="E55">
        <v>4</v>
      </c>
      <c r="F55" t="s">
        <v>522</v>
      </c>
      <c r="G55" t="s">
        <v>1052</v>
      </c>
      <c r="H55" t="s">
        <v>385</v>
      </c>
      <c r="I55">
        <f t="shared" si="0"/>
        <v>2</v>
      </c>
      <c r="J55">
        <f t="shared" si="1"/>
        <v>433</v>
      </c>
    </row>
    <row r="56" spans="1:10" x14ac:dyDescent="0.55000000000000004">
      <c r="A56" t="s">
        <v>110</v>
      </c>
      <c r="B56" t="s">
        <v>111</v>
      </c>
      <c r="C56">
        <v>3</v>
      </c>
      <c r="D56">
        <v>4</v>
      </c>
      <c r="E56">
        <v>15</v>
      </c>
      <c r="F56" t="s">
        <v>300</v>
      </c>
      <c r="G56" t="s">
        <v>1053</v>
      </c>
      <c r="H56" t="s">
        <v>396</v>
      </c>
      <c r="I56">
        <f t="shared" si="0"/>
        <v>12</v>
      </c>
      <c r="J56">
        <f t="shared" si="1"/>
        <v>422</v>
      </c>
    </row>
    <row r="57" spans="1:10" x14ac:dyDescent="0.55000000000000004">
      <c r="A57" t="s">
        <v>112</v>
      </c>
      <c r="B57" t="s">
        <v>113</v>
      </c>
      <c r="C57">
        <v>2</v>
      </c>
      <c r="D57">
        <v>3</v>
      </c>
      <c r="E57">
        <v>9</v>
      </c>
      <c r="F57" t="s">
        <v>1054</v>
      </c>
      <c r="G57" t="s">
        <v>1055</v>
      </c>
      <c r="H57" t="s">
        <v>396</v>
      </c>
      <c r="I57">
        <f t="shared" si="0"/>
        <v>7</v>
      </c>
      <c r="J57">
        <f t="shared" si="1"/>
        <v>428</v>
      </c>
    </row>
    <row r="58" spans="1:10" x14ac:dyDescent="0.55000000000000004">
      <c r="A58" t="s">
        <v>114</v>
      </c>
      <c r="B58" t="s">
        <v>115</v>
      </c>
      <c r="C58">
        <v>2</v>
      </c>
      <c r="D58">
        <v>5</v>
      </c>
      <c r="E58">
        <v>8</v>
      </c>
      <c r="F58" t="s">
        <v>1056</v>
      </c>
      <c r="G58" t="s">
        <v>1057</v>
      </c>
      <c r="H58" t="s">
        <v>392</v>
      </c>
      <c r="I58">
        <f t="shared" si="0"/>
        <v>6</v>
      </c>
      <c r="J58">
        <f t="shared" si="1"/>
        <v>429</v>
      </c>
    </row>
    <row r="59" spans="1:10" x14ac:dyDescent="0.55000000000000004">
      <c r="A59" t="s">
        <v>116</v>
      </c>
      <c r="B59" t="s">
        <v>117</v>
      </c>
      <c r="C59">
        <v>2</v>
      </c>
      <c r="D59">
        <v>3</v>
      </c>
      <c r="E59">
        <v>6</v>
      </c>
      <c r="F59" t="s">
        <v>764</v>
      </c>
      <c r="G59" t="s">
        <v>1058</v>
      </c>
      <c r="H59" t="s">
        <v>396</v>
      </c>
      <c r="I59">
        <f t="shared" si="0"/>
        <v>4</v>
      </c>
      <c r="J59">
        <f t="shared" si="1"/>
        <v>431</v>
      </c>
    </row>
    <row r="60" spans="1:10" x14ac:dyDescent="0.55000000000000004">
      <c r="A60" t="s">
        <v>118</v>
      </c>
      <c r="B60" t="s">
        <v>119</v>
      </c>
      <c r="C60">
        <v>3</v>
      </c>
      <c r="D60">
        <v>3</v>
      </c>
      <c r="E60">
        <v>7</v>
      </c>
      <c r="F60" t="s">
        <v>1059</v>
      </c>
      <c r="G60" t="s">
        <v>1060</v>
      </c>
      <c r="H60" t="s">
        <v>385</v>
      </c>
      <c r="I60">
        <f t="shared" si="0"/>
        <v>4</v>
      </c>
      <c r="J60">
        <f t="shared" si="1"/>
        <v>430</v>
      </c>
    </row>
    <row r="61" spans="1:10" x14ac:dyDescent="0.55000000000000004">
      <c r="A61" t="s">
        <v>120</v>
      </c>
      <c r="B61" t="s">
        <v>121</v>
      </c>
      <c r="C61">
        <v>2</v>
      </c>
      <c r="D61">
        <v>2</v>
      </c>
      <c r="E61">
        <v>8</v>
      </c>
      <c r="F61" t="s">
        <v>121</v>
      </c>
      <c r="G61" t="s">
        <v>1061</v>
      </c>
      <c r="H61" t="s">
        <v>385</v>
      </c>
      <c r="I61">
        <f t="shared" si="0"/>
        <v>6</v>
      </c>
      <c r="J61">
        <f t="shared" si="1"/>
        <v>429</v>
      </c>
    </row>
    <row r="62" spans="1:10" x14ac:dyDescent="0.55000000000000004">
      <c r="A62" t="s">
        <v>122</v>
      </c>
      <c r="B62" t="s">
        <v>123</v>
      </c>
      <c r="C62">
        <v>2</v>
      </c>
      <c r="D62">
        <v>2</v>
      </c>
      <c r="E62">
        <v>8</v>
      </c>
      <c r="F62" t="s">
        <v>1062</v>
      </c>
      <c r="G62" t="s">
        <v>1063</v>
      </c>
      <c r="H62" t="s">
        <v>385</v>
      </c>
      <c r="I62">
        <f t="shared" si="0"/>
        <v>6</v>
      </c>
      <c r="J62">
        <f t="shared" si="1"/>
        <v>429</v>
      </c>
    </row>
    <row r="63" spans="1:10" x14ac:dyDescent="0.55000000000000004">
      <c r="A63" t="s">
        <v>124</v>
      </c>
      <c r="B63" t="s">
        <v>125</v>
      </c>
      <c r="C63">
        <v>2</v>
      </c>
      <c r="D63">
        <v>2</v>
      </c>
      <c r="E63">
        <v>6</v>
      </c>
      <c r="F63" t="s">
        <v>1064</v>
      </c>
      <c r="G63" t="s">
        <v>1065</v>
      </c>
      <c r="H63" t="s">
        <v>385</v>
      </c>
      <c r="I63">
        <f t="shared" si="0"/>
        <v>4</v>
      </c>
      <c r="J63">
        <f t="shared" si="1"/>
        <v>431</v>
      </c>
    </row>
    <row r="64" spans="1:10" x14ac:dyDescent="0.55000000000000004">
      <c r="A64" t="s">
        <v>126</v>
      </c>
      <c r="B64" t="s">
        <v>127</v>
      </c>
      <c r="C64">
        <v>1</v>
      </c>
      <c r="D64">
        <v>2</v>
      </c>
      <c r="E64">
        <v>7</v>
      </c>
      <c r="F64" t="s">
        <v>824</v>
      </c>
      <c r="G64" t="s">
        <v>1066</v>
      </c>
      <c r="H64" t="s">
        <v>396</v>
      </c>
      <c r="I64">
        <f t="shared" si="0"/>
        <v>6</v>
      </c>
      <c r="J64">
        <f t="shared" si="1"/>
        <v>430</v>
      </c>
    </row>
    <row r="65" spans="1:10" x14ac:dyDescent="0.55000000000000004">
      <c r="A65" t="s">
        <v>128</v>
      </c>
      <c r="B65" t="s">
        <v>129</v>
      </c>
      <c r="C65">
        <v>3</v>
      </c>
      <c r="D65">
        <v>4</v>
      </c>
      <c r="E65">
        <v>10</v>
      </c>
      <c r="F65" t="s">
        <v>1067</v>
      </c>
      <c r="G65" t="s">
        <v>1068</v>
      </c>
      <c r="H65" t="s">
        <v>396</v>
      </c>
      <c r="I65">
        <f t="shared" si="0"/>
        <v>7</v>
      </c>
      <c r="J65">
        <f t="shared" si="1"/>
        <v>427</v>
      </c>
    </row>
    <row r="66" spans="1:10" x14ac:dyDescent="0.55000000000000004">
      <c r="A66" t="s">
        <v>130</v>
      </c>
      <c r="B66" t="s">
        <v>131</v>
      </c>
      <c r="C66">
        <v>1</v>
      </c>
      <c r="D66">
        <v>2</v>
      </c>
      <c r="E66">
        <v>7</v>
      </c>
      <c r="F66" t="s">
        <v>249</v>
      </c>
      <c r="G66" t="s">
        <v>1069</v>
      </c>
      <c r="H66" t="s">
        <v>396</v>
      </c>
      <c r="I66">
        <f t="shared" si="0"/>
        <v>6</v>
      </c>
      <c r="J66">
        <f t="shared" si="1"/>
        <v>430</v>
      </c>
    </row>
    <row r="67" spans="1:10" x14ac:dyDescent="0.55000000000000004">
      <c r="A67" t="s">
        <v>132</v>
      </c>
      <c r="B67" t="s">
        <v>133</v>
      </c>
      <c r="C67">
        <v>2</v>
      </c>
      <c r="D67">
        <v>3</v>
      </c>
      <c r="E67">
        <v>4</v>
      </c>
      <c r="F67" t="s">
        <v>506</v>
      </c>
      <c r="G67" t="s">
        <v>1070</v>
      </c>
      <c r="H67" t="s">
        <v>396</v>
      </c>
      <c r="I67">
        <f t="shared" ref="I67:I101" si="2">E67-C67</f>
        <v>2</v>
      </c>
      <c r="J67">
        <f t="shared" ref="J67:J102" si="3">437-E67</f>
        <v>433</v>
      </c>
    </row>
    <row r="68" spans="1:10" x14ac:dyDescent="0.55000000000000004">
      <c r="A68" t="s">
        <v>134</v>
      </c>
      <c r="B68" t="s">
        <v>135</v>
      </c>
      <c r="C68">
        <v>2</v>
      </c>
      <c r="D68">
        <v>3</v>
      </c>
      <c r="E68">
        <v>8</v>
      </c>
      <c r="F68" t="s">
        <v>1071</v>
      </c>
      <c r="G68" t="s">
        <v>1072</v>
      </c>
      <c r="H68" t="s">
        <v>396</v>
      </c>
      <c r="I68">
        <f t="shared" si="2"/>
        <v>6</v>
      </c>
      <c r="J68">
        <f t="shared" si="3"/>
        <v>429</v>
      </c>
    </row>
    <row r="69" spans="1:10" x14ac:dyDescent="0.55000000000000004">
      <c r="A69" t="s">
        <v>136</v>
      </c>
      <c r="B69" t="s">
        <v>137</v>
      </c>
      <c r="C69">
        <v>2</v>
      </c>
      <c r="D69">
        <v>4</v>
      </c>
      <c r="E69">
        <v>10</v>
      </c>
      <c r="F69" t="s">
        <v>1073</v>
      </c>
      <c r="G69" t="s">
        <v>1074</v>
      </c>
      <c r="H69" t="s">
        <v>396</v>
      </c>
      <c r="I69">
        <f t="shared" si="2"/>
        <v>8</v>
      </c>
      <c r="J69">
        <f t="shared" si="3"/>
        <v>427</v>
      </c>
    </row>
    <row r="70" spans="1:10" x14ac:dyDescent="0.55000000000000004">
      <c r="A70" t="s">
        <v>138</v>
      </c>
      <c r="B70" t="s">
        <v>139</v>
      </c>
      <c r="C70">
        <v>2</v>
      </c>
      <c r="D70">
        <v>3</v>
      </c>
      <c r="E70">
        <v>6</v>
      </c>
      <c r="F70" t="s">
        <v>1075</v>
      </c>
      <c r="G70" t="s">
        <v>1076</v>
      </c>
      <c r="H70" t="s">
        <v>396</v>
      </c>
      <c r="I70">
        <f t="shared" si="2"/>
        <v>4</v>
      </c>
      <c r="J70">
        <f t="shared" si="3"/>
        <v>431</v>
      </c>
    </row>
    <row r="71" spans="1:10" x14ac:dyDescent="0.55000000000000004">
      <c r="A71" t="s">
        <v>140</v>
      </c>
      <c r="B71" t="s">
        <v>141</v>
      </c>
      <c r="C71">
        <v>3</v>
      </c>
      <c r="D71">
        <v>5</v>
      </c>
      <c r="E71">
        <v>14</v>
      </c>
      <c r="F71" t="s">
        <v>1077</v>
      </c>
      <c r="G71" t="s">
        <v>1078</v>
      </c>
      <c r="H71" t="s">
        <v>396</v>
      </c>
      <c r="I71">
        <f t="shared" si="2"/>
        <v>11</v>
      </c>
      <c r="J71">
        <f t="shared" si="3"/>
        <v>423</v>
      </c>
    </row>
    <row r="72" spans="1:10" x14ac:dyDescent="0.55000000000000004">
      <c r="A72" t="s">
        <v>142</v>
      </c>
      <c r="B72" t="s">
        <v>143</v>
      </c>
      <c r="C72">
        <v>4</v>
      </c>
      <c r="D72">
        <v>4</v>
      </c>
      <c r="E72">
        <v>11</v>
      </c>
      <c r="F72" t="s">
        <v>1079</v>
      </c>
      <c r="G72" t="s">
        <v>1080</v>
      </c>
      <c r="H72" t="s">
        <v>385</v>
      </c>
      <c r="I72">
        <f t="shared" si="2"/>
        <v>7</v>
      </c>
      <c r="J72">
        <f t="shared" si="3"/>
        <v>426</v>
      </c>
    </row>
    <row r="73" spans="1:10" x14ac:dyDescent="0.55000000000000004">
      <c r="A73" t="s">
        <v>144</v>
      </c>
      <c r="B73" t="s">
        <v>145</v>
      </c>
      <c r="C73">
        <v>3</v>
      </c>
      <c r="D73">
        <v>4</v>
      </c>
      <c r="E73">
        <v>5</v>
      </c>
      <c r="F73" t="s">
        <v>1081</v>
      </c>
      <c r="G73" t="s">
        <v>1082</v>
      </c>
      <c r="H73" t="s">
        <v>396</v>
      </c>
      <c r="I73">
        <f t="shared" si="2"/>
        <v>2</v>
      </c>
      <c r="J73">
        <f t="shared" si="3"/>
        <v>432</v>
      </c>
    </row>
    <row r="74" spans="1:10" x14ac:dyDescent="0.55000000000000004">
      <c r="A74" t="s">
        <v>146</v>
      </c>
      <c r="B74" t="s">
        <v>147</v>
      </c>
      <c r="C74">
        <v>2</v>
      </c>
      <c r="D74">
        <v>3</v>
      </c>
      <c r="E74">
        <v>4</v>
      </c>
      <c r="F74" t="s">
        <v>1083</v>
      </c>
      <c r="G74" t="s">
        <v>1084</v>
      </c>
      <c r="H74" t="s">
        <v>396</v>
      </c>
      <c r="I74">
        <f t="shared" si="2"/>
        <v>2</v>
      </c>
      <c r="J74">
        <f t="shared" si="3"/>
        <v>433</v>
      </c>
    </row>
    <row r="75" spans="1:10" x14ac:dyDescent="0.55000000000000004">
      <c r="A75" t="s">
        <v>148</v>
      </c>
      <c r="B75" t="s">
        <v>149</v>
      </c>
      <c r="C75">
        <v>1</v>
      </c>
      <c r="D75">
        <v>2</v>
      </c>
      <c r="E75">
        <v>7</v>
      </c>
      <c r="F75" t="s">
        <v>302</v>
      </c>
      <c r="G75" t="s">
        <v>1085</v>
      </c>
      <c r="H75" t="s">
        <v>396</v>
      </c>
      <c r="I75">
        <f t="shared" si="2"/>
        <v>6</v>
      </c>
      <c r="J75" t="e">
        <f>Stats!F12+Stats!F12+Stats!F12+Stats!E12437-E75</f>
        <v>#VALUE!</v>
      </c>
    </row>
    <row r="76" spans="1:10" x14ac:dyDescent="0.55000000000000004">
      <c r="A76" t="s">
        <v>150</v>
      </c>
      <c r="B76" t="s">
        <v>151</v>
      </c>
      <c r="C76">
        <v>4</v>
      </c>
      <c r="D76">
        <v>4</v>
      </c>
      <c r="E76">
        <v>9</v>
      </c>
      <c r="F76" t="s">
        <v>1086</v>
      </c>
      <c r="G76" t="s">
        <v>1087</v>
      </c>
      <c r="H76" t="s">
        <v>385</v>
      </c>
      <c r="I76">
        <f t="shared" si="2"/>
        <v>5</v>
      </c>
      <c r="J76">
        <f t="shared" si="3"/>
        <v>428</v>
      </c>
    </row>
    <row r="77" spans="1:10" x14ac:dyDescent="0.55000000000000004">
      <c r="A77" t="s">
        <v>152</v>
      </c>
      <c r="B77" t="s">
        <v>153</v>
      </c>
      <c r="C77">
        <v>3</v>
      </c>
      <c r="D77">
        <v>5</v>
      </c>
      <c r="E77">
        <v>13</v>
      </c>
      <c r="F77" t="s">
        <v>1088</v>
      </c>
      <c r="G77" t="s">
        <v>1089</v>
      </c>
      <c r="H77" t="s">
        <v>396</v>
      </c>
      <c r="I77">
        <f t="shared" si="2"/>
        <v>10</v>
      </c>
      <c r="J77">
        <f t="shared" si="3"/>
        <v>424</v>
      </c>
    </row>
    <row r="78" spans="1:10" x14ac:dyDescent="0.55000000000000004">
      <c r="A78" t="s">
        <v>154</v>
      </c>
      <c r="B78" t="s">
        <v>155</v>
      </c>
      <c r="C78">
        <v>1</v>
      </c>
      <c r="D78">
        <v>2</v>
      </c>
      <c r="E78">
        <v>4</v>
      </c>
      <c r="F78" t="s">
        <v>336</v>
      </c>
      <c r="G78" t="s">
        <v>1090</v>
      </c>
      <c r="H78" t="s">
        <v>396</v>
      </c>
      <c r="I78">
        <f t="shared" si="2"/>
        <v>3</v>
      </c>
      <c r="J78">
        <f t="shared" si="3"/>
        <v>433</v>
      </c>
    </row>
    <row r="79" spans="1:10" x14ac:dyDescent="0.55000000000000004">
      <c r="A79" t="s">
        <v>156</v>
      </c>
      <c r="B79" t="s">
        <v>157</v>
      </c>
      <c r="C79">
        <v>4</v>
      </c>
      <c r="D79">
        <v>5</v>
      </c>
      <c r="E79">
        <v>16</v>
      </c>
      <c r="F79" t="s">
        <v>1091</v>
      </c>
      <c r="G79" t="s">
        <v>1092</v>
      </c>
      <c r="H79" t="s">
        <v>396</v>
      </c>
      <c r="I79">
        <f t="shared" si="2"/>
        <v>12</v>
      </c>
      <c r="J79">
        <f t="shared" si="3"/>
        <v>421</v>
      </c>
    </row>
    <row r="80" spans="1:10" x14ac:dyDescent="0.55000000000000004">
      <c r="A80" t="s">
        <v>158</v>
      </c>
      <c r="B80" t="s">
        <v>159</v>
      </c>
      <c r="C80">
        <v>4</v>
      </c>
      <c r="D80">
        <v>5</v>
      </c>
      <c r="E80">
        <v>11</v>
      </c>
      <c r="F80" t="s">
        <v>1093</v>
      </c>
      <c r="G80" t="s">
        <v>1094</v>
      </c>
      <c r="H80" t="s">
        <v>396</v>
      </c>
      <c r="I80">
        <f t="shared" si="2"/>
        <v>7</v>
      </c>
      <c r="J80">
        <f t="shared" si="3"/>
        <v>426</v>
      </c>
    </row>
    <row r="81" spans="1:10" x14ac:dyDescent="0.55000000000000004">
      <c r="A81" t="s">
        <v>160</v>
      </c>
      <c r="B81" t="s">
        <v>161</v>
      </c>
      <c r="C81">
        <v>2</v>
      </c>
      <c r="D81">
        <v>4</v>
      </c>
      <c r="E81">
        <v>13</v>
      </c>
      <c r="F81" t="s">
        <v>1095</v>
      </c>
      <c r="G81" t="s">
        <v>1096</v>
      </c>
      <c r="H81" t="s">
        <v>396</v>
      </c>
      <c r="I81">
        <f t="shared" si="2"/>
        <v>11</v>
      </c>
      <c r="J81">
        <f t="shared" si="3"/>
        <v>424</v>
      </c>
    </row>
    <row r="82" spans="1:10" x14ac:dyDescent="0.55000000000000004">
      <c r="A82" t="s">
        <v>162</v>
      </c>
      <c r="B82" t="s">
        <v>163</v>
      </c>
      <c r="C82">
        <v>1</v>
      </c>
      <c r="D82">
        <v>2</v>
      </c>
      <c r="E82">
        <v>7</v>
      </c>
      <c r="F82" t="s">
        <v>455</v>
      </c>
      <c r="G82" t="s">
        <v>1097</v>
      </c>
      <c r="H82" t="s">
        <v>396</v>
      </c>
      <c r="I82">
        <f t="shared" si="2"/>
        <v>6</v>
      </c>
      <c r="J82">
        <f t="shared" si="3"/>
        <v>430</v>
      </c>
    </row>
    <row r="83" spans="1:10" x14ac:dyDescent="0.55000000000000004">
      <c r="A83" t="s">
        <v>164</v>
      </c>
      <c r="B83" t="s">
        <v>165</v>
      </c>
      <c r="C83">
        <v>3</v>
      </c>
      <c r="D83">
        <v>5</v>
      </c>
      <c r="E83">
        <v>10</v>
      </c>
      <c r="F83" t="s">
        <v>1098</v>
      </c>
      <c r="G83" t="s">
        <v>1099</v>
      </c>
      <c r="H83" t="s">
        <v>396</v>
      </c>
      <c r="I83">
        <f t="shared" si="2"/>
        <v>7</v>
      </c>
      <c r="J83">
        <f t="shared" si="3"/>
        <v>427</v>
      </c>
    </row>
    <row r="84" spans="1:10" x14ac:dyDescent="0.55000000000000004">
      <c r="A84" t="s">
        <v>166</v>
      </c>
      <c r="B84" t="s">
        <v>167</v>
      </c>
      <c r="C84">
        <v>1</v>
      </c>
      <c r="D84">
        <v>2</v>
      </c>
      <c r="E84">
        <v>6</v>
      </c>
      <c r="F84" t="s">
        <v>347</v>
      </c>
      <c r="G84" t="s">
        <v>1100</v>
      </c>
      <c r="H84" t="s">
        <v>396</v>
      </c>
      <c r="I84">
        <f t="shared" si="2"/>
        <v>5</v>
      </c>
      <c r="J84">
        <f t="shared" si="3"/>
        <v>431</v>
      </c>
    </row>
    <row r="85" spans="1:10" x14ac:dyDescent="0.55000000000000004">
      <c r="A85" t="s">
        <v>168</v>
      </c>
      <c r="B85" t="s">
        <v>169</v>
      </c>
      <c r="C85">
        <v>2</v>
      </c>
      <c r="D85">
        <v>5</v>
      </c>
      <c r="E85">
        <v>8</v>
      </c>
      <c r="F85" t="s">
        <v>1083</v>
      </c>
      <c r="G85" t="s">
        <v>1101</v>
      </c>
      <c r="H85" t="s">
        <v>392</v>
      </c>
      <c r="I85">
        <f t="shared" si="2"/>
        <v>6</v>
      </c>
      <c r="J85">
        <f t="shared" si="3"/>
        <v>429</v>
      </c>
    </row>
    <row r="86" spans="1:10" x14ac:dyDescent="0.55000000000000004">
      <c r="A86" t="s">
        <v>170</v>
      </c>
      <c r="B86" t="s">
        <v>171</v>
      </c>
      <c r="C86">
        <v>3</v>
      </c>
      <c r="D86">
        <v>5</v>
      </c>
      <c r="E86">
        <v>10</v>
      </c>
      <c r="F86" t="s">
        <v>1102</v>
      </c>
      <c r="G86" t="s">
        <v>1103</v>
      </c>
      <c r="H86" t="s">
        <v>396</v>
      </c>
      <c r="I86">
        <f t="shared" si="2"/>
        <v>7</v>
      </c>
      <c r="J86">
        <f t="shared" si="3"/>
        <v>427</v>
      </c>
    </row>
    <row r="87" spans="1:10" x14ac:dyDescent="0.55000000000000004">
      <c r="A87" t="s">
        <v>172</v>
      </c>
      <c r="B87" t="s">
        <v>173</v>
      </c>
      <c r="C87">
        <v>2</v>
      </c>
      <c r="D87">
        <v>5</v>
      </c>
      <c r="E87">
        <v>17</v>
      </c>
      <c r="F87" t="s">
        <v>1104</v>
      </c>
      <c r="G87" t="s">
        <v>1105</v>
      </c>
      <c r="H87" t="s">
        <v>392</v>
      </c>
      <c r="I87">
        <f t="shared" si="2"/>
        <v>15</v>
      </c>
      <c r="J87">
        <f t="shared" si="3"/>
        <v>420</v>
      </c>
    </row>
    <row r="88" spans="1:10" x14ac:dyDescent="0.55000000000000004">
      <c r="A88" t="s">
        <v>174</v>
      </c>
      <c r="B88" t="s">
        <v>175</v>
      </c>
      <c r="C88">
        <v>2</v>
      </c>
      <c r="D88">
        <v>2</v>
      </c>
      <c r="E88">
        <v>6</v>
      </c>
      <c r="F88" t="s">
        <v>175</v>
      </c>
      <c r="G88" t="s">
        <v>1106</v>
      </c>
      <c r="H88" t="s">
        <v>385</v>
      </c>
      <c r="I88">
        <f t="shared" si="2"/>
        <v>4</v>
      </c>
      <c r="J88">
        <f t="shared" si="3"/>
        <v>431</v>
      </c>
    </row>
    <row r="89" spans="1:10" x14ac:dyDescent="0.55000000000000004">
      <c r="A89" t="s">
        <v>176</v>
      </c>
      <c r="B89" t="s">
        <v>177</v>
      </c>
      <c r="C89">
        <v>1</v>
      </c>
      <c r="D89">
        <v>3</v>
      </c>
      <c r="E89">
        <v>5</v>
      </c>
      <c r="F89" t="s">
        <v>608</v>
      </c>
      <c r="G89" t="s">
        <v>1107</v>
      </c>
      <c r="H89" t="s">
        <v>392</v>
      </c>
      <c r="I89">
        <f t="shared" si="2"/>
        <v>4</v>
      </c>
      <c r="J89">
        <f t="shared" si="3"/>
        <v>432</v>
      </c>
    </row>
    <row r="90" spans="1:10" x14ac:dyDescent="0.55000000000000004">
      <c r="A90" t="s">
        <v>178</v>
      </c>
      <c r="B90" t="s">
        <v>179</v>
      </c>
      <c r="C90">
        <v>2</v>
      </c>
      <c r="D90">
        <v>4</v>
      </c>
      <c r="E90">
        <v>10</v>
      </c>
      <c r="F90" t="s">
        <v>175</v>
      </c>
      <c r="G90" t="s">
        <v>1108</v>
      </c>
      <c r="H90" t="s">
        <v>396</v>
      </c>
      <c r="I90">
        <f t="shared" si="2"/>
        <v>8</v>
      </c>
      <c r="J90">
        <f t="shared" si="3"/>
        <v>427</v>
      </c>
    </row>
    <row r="91" spans="1:10" x14ac:dyDescent="0.55000000000000004">
      <c r="A91" t="s">
        <v>180</v>
      </c>
      <c r="B91" t="s">
        <v>181</v>
      </c>
      <c r="C91">
        <v>2</v>
      </c>
      <c r="D91">
        <v>4</v>
      </c>
      <c r="E91">
        <v>7</v>
      </c>
      <c r="F91" t="s">
        <v>1109</v>
      </c>
      <c r="G91" t="s">
        <v>1110</v>
      </c>
      <c r="H91" t="s">
        <v>396</v>
      </c>
      <c r="I91">
        <f t="shared" si="2"/>
        <v>5</v>
      </c>
      <c r="J91">
        <f t="shared" si="3"/>
        <v>430</v>
      </c>
    </row>
    <row r="92" spans="1:10" x14ac:dyDescent="0.55000000000000004">
      <c r="A92" t="s">
        <v>182</v>
      </c>
      <c r="B92" t="s">
        <v>183</v>
      </c>
      <c r="C92">
        <v>3</v>
      </c>
      <c r="D92">
        <v>4</v>
      </c>
      <c r="E92">
        <v>11</v>
      </c>
      <c r="F92" t="s">
        <v>1111</v>
      </c>
      <c r="G92" t="s">
        <v>1112</v>
      </c>
      <c r="H92" t="s">
        <v>396</v>
      </c>
      <c r="I92">
        <f t="shared" si="2"/>
        <v>8</v>
      </c>
      <c r="J92">
        <f t="shared" si="3"/>
        <v>426</v>
      </c>
    </row>
    <row r="93" spans="1:10" x14ac:dyDescent="0.55000000000000004">
      <c r="A93" t="s">
        <v>184</v>
      </c>
      <c r="B93" t="s">
        <v>185</v>
      </c>
      <c r="C93">
        <v>2</v>
      </c>
      <c r="D93">
        <v>4</v>
      </c>
      <c r="E93">
        <v>10</v>
      </c>
      <c r="F93" t="s">
        <v>1113</v>
      </c>
      <c r="G93" t="s">
        <v>1114</v>
      </c>
      <c r="H93" t="s">
        <v>396</v>
      </c>
      <c r="I93">
        <f t="shared" si="2"/>
        <v>8</v>
      </c>
      <c r="J93">
        <f t="shared" si="3"/>
        <v>427</v>
      </c>
    </row>
    <row r="94" spans="1:10" x14ac:dyDescent="0.55000000000000004">
      <c r="A94" t="s">
        <v>186</v>
      </c>
      <c r="B94" t="s">
        <v>187</v>
      </c>
      <c r="C94">
        <v>3</v>
      </c>
      <c r="D94">
        <v>3</v>
      </c>
      <c r="E94">
        <v>8</v>
      </c>
      <c r="F94" t="s">
        <v>187</v>
      </c>
      <c r="G94" t="s">
        <v>1115</v>
      </c>
      <c r="H94" t="s">
        <v>385</v>
      </c>
      <c r="I94">
        <f t="shared" si="2"/>
        <v>5</v>
      </c>
      <c r="J94">
        <f t="shared" si="3"/>
        <v>429</v>
      </c>
    </row>
    <row r="95" spans="1:10" x14ac:dyDescent="0.55000000000000004">
      <c r="A95" t="s">
        <v>188</v>
      </c>
      <c r="B95" t="s">
        <v>189</v>
      </c>
      <c r="C95">
        <v>2</v>
      </c>
      <c r="D95">
        <v>2</v>
      </c>
      <c r="E95">
        <v>5</v>
      </c>
      <c r="F95" t="s">
        <v>189</v>
      </c>
      <c r="G95" t="s">
        <v>1116</v>
      </c>
      <c r="H95" t="s">
        <v>385</v>
      </c>
      <c r="I95">
        <f t="shared" si="2"/>
        <v>3</v>
      </c>
      <c r="J95">
        <f t="shared" si="3"/>
        <v>432</v>
      </c>
    </row>
    <row r="96" spans="1:10" x14ac:dyDescent="0.55000000000000004">
      <c r="A96" t="s">
        <v>190</v>
      </c>
      <c r="B96" t="s">
        <v>191</v>
      </c>
      <c r="C96">
        <v>1</v>
      </c>
      <c r="D96">
        <v>3</v>
      </c>
      <c r="E96">
        <v>6</v>
      </c>
      <c r="F96" t="s">
        <v>824</v>
      </c>
      <c r="G96" t="s">
        <v>1117</v>
      </c>
      <c r="H96" t="s">
        <v>392</v>
      </c>
      <c r="I96">
        <f t="shared" si="2"/>
        <v>5</v>
      </c>
      <c r="J96">
        <f t="shared" si="3"/>
        <v>431</v>
      </c>
    </row>
    <row r="97" spans="1:10" x14ac:dyDescent="0.55000000000000004">
      <c r="A97" t="s">
        <v>192</v>
      </c>
      <c r="B97" t="s">
        <v>193</v>
      </c>
      <c r="C97">
        <v>2</v>
      </c>
      <c r="D97">
        <v>5</v>
      </c>
      <c r="E97">
        <v>15</v>
      </c>
      <c r="F97" t="s">
        <v>1118</v>
      </c>
      <c r="G97" t="s">
        <v>1119</v>
      </c>
      <c r="H97" t="s">
        <v>392</v>
      </c>
      <c r="I97">
        <f t="shared" si="2"/>
        <v>13</v>
      </c>
      <c r="J97">
        <f t="shared" si="3"/>
        <v>422</v>
      </c>
    </row>
    <row r="98" spans="1:10" x14ac:dyDescent="0.55000000000000004">
      <c r="A98" t="s">
        <v>194</v>
      </c>
      <c r="B98" t="s">
        <v>195</v>
      </c>
      <c r="C98">
        <v>2</v>
      </c>
      <c r="D98">
        <v>5</v>
      </c>
      <c r="E98">
        <v>15</v>
      </c>
      <c r="F98" t="s">
        <v>1120</v>
      </c>
      <c r="G98" t="s">
        <v>1121</v>
      </c>
      <c r="H98" t="s">
        <v>392</v>
      </c>
      <c r="I98">
        <f t="shared" si="2"/>
        <v>13</v>
      </c>
      <c r="J98">
        <f t="shared" si="3"/>
        <v>422</v>
      </c>
    </row>
    <row r="99" spans="1:10" x14ac:dyDescent="0.55000000000000004">
      <c r="A99" t="s">
        <v>196</v>
      </c>
      <c r="B99" t="s">
        <v>197</v>
      </c>
      <c r="C99">
        <v>3</v>
      </c>
      <c r="D99">
        <v>5</v>
      </c>
      <c r="E99">
        <v>9</v>
      </c>
      <c r="F99" t="s">
        <v>1122</v>
      </c>
      <c r="G99" t="s">
        <v>1123</v>
      </c>
      <c r="H99" t="s">
        <v>396</v>
      </c>
      <c r="I99">
        <f t="shared" si="2"/>
        <v>6</v>
      </c>
      <c r="J99">
        <f t="shared" si="3"/>
        <v>428</v>
      </c>
    </row>
    <row r="100" spans="1:10" x14ac:dyDescent="0.55000000000000004">
      <c r="A100" t="s">
        <v>198</v>
      </c>
      <c r="B100" t="s">
        <v>199</v>
      </c>
      <c r="C100">
        <v>2</v>
      </c>
      <c r="D100">
        <v>4</v>
      </c>
      <c r="E100">
        <v>16</v>
      </c>
      <c r="F100" t="s">
        <v>1124</v>
      </c>
      <c r="G100" t="s">
        <v>1125</v>
      </c>
      <c r="H100" t="s">
        <v>396</v>
      </c>
      <c r="I100">
        <f t="shared" si="2"/>
        <v>14</v>
      </c>
      <c r="J100">
        <f t="shared" si="3"/>
        <v>421</v>
      </c>
    </row>
    <row r="101" spans="1:10" x14ac:dyDescent="0.55000000000000004">
      <c r="A101" t="s">
        <v>200</v>
      </c>
      <c r="B101" t="s">
        <v>201</v>
      </c>
      <c r="C101">
        <v>2</v>
      </c>
      <c r="D101">
        <v>3</v>
      </c>
      <c r="E101">
        <v>10</v>
      </c>
      <c r="F101" t="s">
        <v>1126</v>
      </c>
      <c r="G101" t="s">
        <v>1127</v>
      </c>
      <c r="H101" t="s">
        <v>396</v>
      </c>
      <c r="I101">
        <f t="shared" si="2"/>
        <v>8</v>
      </c>
      <c r="J101">
        <f t="shared" si="3"/>
        <v>427</v>
      </c>
    </row>
    <row r="102" spans="1:10" x14ac:dyDescent="0.55000000000000004">
      <c r="C102">
        <f>SUM(C2:C101)</f>
        <v>220</v>
      </c>
      <c r="D102">
        <f>SUM(D2:D101)</f>
        <v>345</v>
      </c>
      <c r="E102">
        <f>SUM(E2:E101)</f>
        <v>861</v>
      </c>
      <c r="I102">
        <f>SUM(I2:I101)</f>
        <v>641</v>
      </c>
      <c r="J102" t="e">
        <f>SUM(J2:J101)</f>
        <v>#VALUE!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AF94-D821-4AD9-9F5A-3BE5A3935EFF}">
  <dimension ref="A1:O19"/>
  <sheetViews>
    <sheetView tabSelected="1" topLeftCell="A12" zoomScaleNormal="100" workbookViewId="0">
      <selection activeCell="A24" sqref="A24"/>
    </sheetView>
  </sheetViews>
  <sheetFormatPr defaultRowHeight="14.4" x14ac:dyDescent="0.55000000000000004"/>
  <cols>
    <col min="1" max="1" width="13.3671875" customWidth="1"/>
    <col min="2" max="2" width="15.9453125" customWidth="1"/>
    <col min="3" max="3" width="12.15625" customWidth="1"/>
    <col min="4" max="4" width="19.9453125" customWidth="1"/>
    <col min="5" max="5" width="10.26171875" customWidth="1"/>
    <col min="6" max="6" width="14.578125" customWidth="1"/>
    <col min="8" max="8" width="14.26171875" customWidth="1"/>
    <col min="9" max="9" width="11.41796875" customWidth="1"/>
    <col min="10" max="10" width="16.83984375" customWidth="1"/>
    <col min="11" max="11" width="15.1015625" customWidth="1"/>
    <col min="12" max="12" width="12.578125" customWidth="1"/>
  </cols>
  <sheetData>
    <row r="1" spans="1:15" x14ac:dyDescent="0.55000000000000004">
      <c r="A1" s="1"/>
      <c r="B1" s="2"/>
      <c r="C1" s="3" t="s">
        <v>385</v>
      </c>
      <c r="D1" s="1" t="s">
        <v>383</v>
      </c>
      <c r="E1" s="1" t="s">
        <v>384</v>
      </c>
      <c r="F1" s="3" t="s">
        <v>382</v>
      </c>
    </row>
    <row r="2" spans="1:15" x14ac:dyDescent="0.55000000000000004">
      <c r="A2" s="8" t="s">
        <v>700</v>
      </c>
      <c r="B2" s="2" t="s">
        <v>567</v>
      </c>
      <c r="C2" s="1">
        <v>19</v>
      </c>
      <c r="D2" s="1">
        <v>47</v>
      </c>
      <c r="E2" s="1">
        <v>22</v>
      </c>
      <c r="F2" s="1">
        <v>12</v>
      </c>
    </row>
    <row r="3" spans="1:15" x14ac:dyDescent="0.55000000000000004">
      <c r="A3" s="8"/>
      <c r="B3" s="2" t="s">
        <v>568</v>
      </c>
      <c r="C3" s="1">
        <v>6</v>
      </c>
      <c r="D3" s="1">
        <v>45</v>
      </c>
      <c r="E3" s="1">
        <v>31</v>
      </c>
      <c r="F3" s="1">
        <v>18</v>
      </c>
    </row>
    <row r="4" spans="1:15" x14ac:dyDescent="0.55000000000000004">
      <c r="A4" s="8"/>
      <c r="B4" s="2" t="s">
        <v>569</v>
      </c>
      <c r="C4" s="1">
        <v>1</v>
      </c>
      <c r="D4" s="1">
        <v>27</v>
      </c>
      <c r="E4" s="1">
        <v>43</v>
      </c>
      <c r="F4" s="1">
        <v>29</v>
      </c>
    </row>
    <row r="5" spans="1:15" x14ac:dyDescent="0.55000000000000004">
      <c r="A5" s="6" t="s">
        <v>570</v>
      </c>
      <c r="B5" s="2"/>
      <c r="C5" s="1">
        <v>1</v>
      </c>
      <c r="D5" s="1">
        <v>29</v>
      </c>
      <c r="E5" s="1">
        <v>45</v>
      </c>
      <c r="F5" s="1">
        <v>25</v>
      </c>
    </row>
    <row r="6" spans="1:15" x14ac:dyDescent="0.55000000000000004">
      <c r="A6" s="6" t="s">
        <v>970</v>
      </c>
      <c r="B6" s="1"/>
      <c r="C6" s="1">
        <v>23</v>
      </c>
      <c r="D6" s="1">
        <v>59</v>
      </c>
      <c r="E6" s="1">
        <v>16</v>
      </c>
      <c r="F6" s="1">
        <v>2</v>
      </c>
    </row>
    <row r="7" spans="1:15" x14ac:dyDescent="0.55000000000000004">
      <c r="A7" s="6" t="s">
        <v>969</v>
      </c>
      <c r="B7" s="1"/>
      <c r="C7" s="1">
        <v>35</v>
      </c>
      <c r="D7" s="1">
        <v>45</v>
      </c>
      <c r="E7" s="1">
        <v>15</v>
      </c>
      <c r="F7" s="1">
        <v>5</v>
      </c>
    </row>
    <row r="8" spans="1:15" x14ac:dyDescent="0.55000000000000004">
      <c r="A8" s="6" t="s">
        <v>706</v>
      </c>
      <c r="B8" s="1"/>
      <c r="C8" s="1">
        <v>12</v>
      </c>
      <c r="D8" s="1">
        <v>49</v>
      </c>
      <c r="E8" s="1">
        <v>24</v>
      </c>
      <c r="F8" s="1">
        <v>15</v>
      </c>
    </row>
    <row r="12" spans="1:15" ht="43.2" x14ac:dyDescent="0.55000000000000004">
      <c r="A12" s="1"/>
      <c r="B12" s="1"/>
      <c r="C12" s="11" t="s">
        <v>1130</v>
      </c>
      <c r="D12" s="11" t="s">
        <v>1131</v>
      </c>
      <c r="E12" s="11" t="s">
        <v>1132</v>
      </c>
      <c r="F12" s="11" t="s">
        <v>971</v>
      </c>
      <c r="G12" s="11" t="s">
        <v>972</v>
      </c>
      <c r="H12" s="11" t="s">
        <v>1129</v>
      </c>
      <c r="I12" s="7"/>
      <c r="J12" s="11"/>
      <c r="K12" s="11"/>
      <c r="L12" s="11"/>
      <c r="M12" s="11"/>
      <c r="N12" s="11"/>
      <c r="O12" s="11"/>
    </row>
    <row r="13" spans="1:15" x14ac:dyDescent="0.55000000000000004">
      <c r="A13" s="8" t="s">
        <v>700</v>
      </c>
      <c r="B13" s="2" t="s">
        <v>567</v>
      </c>
      <c r="C13" s="9">
        <v>187</v>
      </c>
      <c r="D13" s="9">
        <v>544</v>
      </c>
      <c r="E13" s="9">
        <v>158</v>
      </c>
      <c r="F13" s="9">
        <v>0.2555</v>
      </c>
      <c r="G13" s="9">
        <v>0.54120000000000001</v>
      </c>
      <c r="H13" s="9">
        <v>0.34849999999999998</v>
      </c>
      <c r="I13" s="9"/>
      <c r="J13" s="9"/>
      <c r="K13" s="9"/>
      <c r="L13" s="9"/>
      <c r="M13" s="9"/>
      <c r="N13" s="9"/>
      <c r="O13" s="9"/>
    </row>
    <row r="14" spans="1:15" x14ac:dyDescent="0.55000000000000004">
      <c r="A14" s="8"/>
      <c r="B14" s="2" t="s">
        <v>568</v>
      </c>
      <c r="C14" s="9">
        <v>146</v>
      </c>
      <c r="D14" s="9">
        <v>310</v>
      </c>
      <c r="E14" s="9">
        <v>199</v>
      </c>
      <c r="F14" s="9">
        <v>0.32040000000000002</v>
      </c>
      <c r="G14" s="9">
        <v>0.42320000000000002</v>
      </c>
      <c r="H14" s="9">
        <v>0.36670000000000003</v>
      </c>
      <c r="I14" s="10"/>
      <c r="J14" s="9"/>
      <c r="K14" s="9"/>
      <c r="L14" s="9"/>
      <c r="M14" s="9"/>
      <c r="N14" s="9"/>
      <c r="O14" s="9"/>
    </row>
    <row r="15" spans="1:15" x14ac:dyDescent="0.55000000000000004">
      <c r="A15" s="8"/>
      <c r="B15" s="2" t="s">
        <v>569</v>
      </c>
      <c r="C15" s="9">
        <v>98</v>
      </c>
      <c r="D15" s="9">
        <v>222</v>
      </c>
      <c r="E15" s="9">
        <v>247</v>
      </c>
      <c r="F15" s="9">
        <v>0.3</v>
      </c>
      <c r="G15" s="9">
        <v>0.28000000000000003</v>
      </c>
      <c r="H15" s="9">
        <v>0.28999999999999998</v>
      </c>
      <c r="I15" s="10"/>
      <c r="J15" s="9"/>
      <c r="K15" s="9"/>
      <c r="L15" s="9"/>
      <c r="M15" s="9"/>
      <c r="N15" s="9"/>
      <c r="O15" s="9"/>
    </row>
    <row r="16" spans="1:15" x14ac:dyDescent="0.55000000000000004">
      <c r="A16" s="4" t="s">
        <v>1133</v>
      </c>
      <c r="B16" s="2"/>
      <c r="C16" s="9">
        <v>111</v>
      </c>
      <c r="D16" s="9">
        <v>661</v>
      </c>
      <c r="E16" s="9">
        <v>234</v>
      </c>
      <c r="F16" s="9">
        <v>0.1426</v>
      </c>
      <c r="G16" s="9">
        <v>0.32140000000000002</v>
      </c>
      <c r="H16" s="9">
        <v>0.19819999999999999</v>
      </c>
      <c r="J16" s="9"/>
      <c r="K16" s="9"/>
      <c r="L16" s="9"/>
      <c r="M16" s="9"/>
      <c r="N16" s="9"/>
      <c r="O16" s="9"/>
    </row>
    <row r="17" spans="1:15" x14ac:dyDescent="0.55000000000000004">
      <c r="A17" s="6" t="s">
        <v>970</v>
      </c>
      <c r="B17" s="1"/>
      <c r="C17" s="9">
        <v>220</v>
      </c>
      <c r="D17" s="9">
        <v>861</v>
      </c>
      <c r="E17" s="9">
        <v>125</v>
      </c>
      <c r="F17" s="9">
        <v>0.2031</v>
      </c>
      <c r="G17" s="9">
        <v>0.63890000000000002</v>
      </c>
      <c r="H17" s="9">
        <v>0.31019999999999998</v>
      </c>
      <c r="J17" s="9"/>
      <c r="K17" s="9"/>
      <c r="L17" s="9"/>
      <c r="M17" s="9"/>
      <c r="N17" s="9"/>
      <c r="O17" s="9"/>
    </row>
    <row r="18" spans="1:15" x14ac:dyDescent="0.55000000000000004">
      <c r="A18" s="6" t="s">
        <v>969</v>
      </c>
      <c r="B18" s="1"/>
      <c r="C18" s="9">
        <v>238</v>
      </c>
      <c r="D18" s="9">
        <v>1264</v>
      </c>
      <c r="E18" s="9">
        <v>107</v>
      </c>
      <c r="F18" s="9">
        <v>0.1588</v>
      </c>
      <c r="G18" s="9">
        <v>0.68969999999999998</v>
      </c>
      <c r="H18" s="9">
        <v>0.2571</v>
      </c>
      <c r="J18" s="9"/>
      <c r="K18" s="9"/>
      <c r="L18" s="9"/>
      <c r="M18" s="9"/>
      <c r="N18" s="9"/>
      <c r="O18" s="9"/>
    </row>
    <row r="19" spans="1:15" x14ac:dyDescent="0.55000000000000004">
      <c r="A19" s="6" t="s">
        <v>706</v>
      </c>
      <c r="B19" s="1"/>
      <c r="C19" s="9">
        <v>169</v>
      </c>
      <c r="D19" s="9">
        <v>255</v>
      </c>
      <c r="E19" s="9">
        <v>176</v>
      </c>
      <c r="F19" s="9">
        <v>0.39939999999999998</v>
      </c>
      <c r="G19" s="9">
        <v>0.4909</v>
      </c>
      <c r="H19" s="9">
        <v>0.44009999999999999</v>
      </c>
      <c r="J19" s="9"/>
      <c r="K19" s="9"/>
      <c r="L19" s="9"/>
      <c r="M19" s="9"/>
      <c r="N19" s="9"/>
      <c r="O19" s="9"/>
    </row>
  </sheetData>
  <mergeCells count="2">
    <mergeCell ref="A13:A15"/>
    <mergeCell ref="A2:A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8</vt:i4>
      </vt:variant>
    </vt:vector>
  </HeadingPairs>
  <TitlesOfParts>
    <vt:vector size="8" baseType="lpstr">
      <vt:lpstr>TRAMFull Sensitive</vt:lpstr>
      <vt:lpstr>TRAMMedium Sensitivity</vt:lpstr>
      <vt:lpstr>TRAMLow Sensitivity</vt:lpstr>
      <vt:lpstr>THREATHUNTER</vt:lpstr>
      <vt:lpstr>TRAP</vt:lpstr>
      <vt:lpstr>GPT4.o</vt:lpstr>
      <vt:lpstr>Gemini1.5pro</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ZACHARIS</cp:lastModifiedBy>
  <dcterms:created xsi:type="dcterms:W3CDTF">2024-09-10T09:38:11Z</dcterms:created>
  <dcterms:modified xsi:type="dcterms:W3CDTF">2024-09-24T10:45:52Z</dcterms:modified>
</cp:coreProperties>
</file>