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L 4001\Assignment\GROUP_Z_ACC_PROJ_UNSW_2022\data\"/>
    </mc:Choice>
  </mc:AlternateContent>
  <xr:revisionPtr revIDLastSave="0" documentId="13_ncr:40009_{DCF85B76-680A-4901-AD42-0CC16ABBDCEE}" xr6:coauthVersionLast="47" xr6:coauthVersionMax="47" xr10:uidLastSave="{00000000-0000-0000-0000-000000000000}"/>
  <bookViews>
    <workbookView xWindow="810" yWindow="-120" windowWidth="28110" windowHeight="16440" activeTab="2"/>
  </bookViews>
  <sheets>
    <sheet name="match_model_data" sheetId="1" r:id="rId1"/>
    <sheet name="model" sheetId="2" r:id="rId2"/>
    <sheet name="model final" sheetId="3" r:id="rId3"/>
  </sheets>
  <definedNames>
    <definedName name="_xlnm._FilterDatabase" localSheetId="1" hidden="1">model!$A$1:$J$530</definedName>
  </definedName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" i="2"/>
  <c r="B25" i="2"/>
  <c r="A25" i="2" l="1"/>
  <c r="D25" i="2"/>
  <c r="B26" i="2"/>
  <c r="J15" i="2"/>
  <c r="F15" i="2"/>
  <c r="G15" i="2"/>
  <c r="H15" i="2"/>
  <c r="I15" i="2"/>
  <c r="J3" i="2"/>
  <c r="F3" i="2"/>
  <c r="G3" i="2"/>
  <c r="H3" i="2"/>
  <c r="I3" i="2"/>
  <c r="I14" i="2"/>
  <c r="F14" i="2"/>
  <c r="G14" i="2"/>
  <c r="J14" i="2"/>
  <c r="H14" i="2"/>
  <c r="J2" i="2"/>
  <c r="G2" i="2"/>
  <c r="H2" i="2"/>
  <c r="I2" i="2"/>
  <c r="F2" i="2"/>
  <c r="F13" i="2"/>
  <c r="G13" i="2"/>
  <c r="H13" i="2"/>
  <c r="I13" i="2"/>
  <c r="J13" i="2"/>
  <c r="J19" i="2"/>
  <c r="F19" i="2"/>
  <c r="G19" i="2"/>
  <c r="H19" i="2"/>
  <c r="I19" i="2"/>
  <c r="J7" i="2"/>
  <c r="F7" i="2"/>
  <c r="G7" i="2"/>
  <c r="H7" i="2"/>
  <c r="I7" i="2"/>
  <c r="F24" i="2"/>
  <c r="G24" i="2"/>
  <c r="H24" i="2"/>
  <c r="I24" i="2"/>
  <c r="J24" i="2"/>
  <c r="F12" i="2"/>
  <c r="G12" i="2"/>
  <c r="H12" i="2"/>
  <c r="I12" i="2"/>
  <c r="J12" i="2"/>
  <c r="I23" i="2"/>
  <c r="J23" i="2"/>
  <c r="F23" i="2"/>
  <c r="G23" i="2"/>
  <c r="H23" i="2"/>
  <c r="I11" i="2"/>
  <c r="J11" i="2"/>
  <c r="F11" i="2"/>
  <c r="G11" i="2"/>
  <c r="F22" i="2"/>
  <c r="G22" i="2"/>
  <c r="J22" i="2"/>
  <c r="H22" i="2"/>
  <c r="I22" i="2"/>
  <c r="F10" i="2"/>
  <c r="G10" i="2"/>
  <c r="J10" i="2"/>
  <c r="H10" i="2"/>
  <c r="I10" i="2"/>
  <c r="F21" i="2"/>
  <c r="G21" i="2"/>
  <c r="H21" i="2"/>
  <c r="I21" i="2"/>
  <c r="J21" i="2"/>
  <c r="F9" i="2"/>
  <c r="G9" i="2"/>
  <c r="H9" i="2"/>
  <c r="I9" i="2"/>
  <c r="J9" i="2"/>
  <c r="I20" i="2"/>
  <c r="J20" i="2"/>
  <c r="F20" i="2"/>
  <c r="G20" i="2"/>
  <c r="H20" i="2"/>
  <c r="I8" i="2"/>
  <c r="J8" i="2"/>
  <c r="F8" i="2"/>
  <c r="G8" i="2"/>
  <c r="F18" i="2"/>
  <c r="G18" i="2"/>
  <c r="J18" i="2"/>
  <c r="H18" i="2"/>
  <c r="I18" i="2"/>
  <c r="F6" i="2"/>
  <c r="G6" i="2"/>
  <c r="J6" i="2"/>
  <c r="H6" i="2"/>
  <c r="I6" i="2"/>
  <c r="I17" i="2"/>
  <c r="J17" i="2"/>
  <c r="F17" i="2"/>
  <c r="G17" i="2"/>
  <c r="H17" i="2"/>
  <c r="I5" i="2"/>
  <c r="J5" i="2"/>
  <c r="F5" i="2"/>
  <c r="G5" i="2"/>
  <c r="H5" i="2"/>
  <c r="H11" i="2"/>
  <c r="J16" i="2"/>
  <c r="F16" i="2"/>
  <c r="G16" i="2"/>
  <c r="H16" i="2"/>
  <c r="I16" i="2"/>
  <c r="J4" i="2"/>
  <c r="F4" i="2"/>
  <c r="G4" i="2"/>
  <c r="H4" i="2"/>
  <c r="I4" i="2"/>
  <c r="H8" i="2"/>
  <c r="B27" i="2" l="1"/>
  <c r="A26" i="2"/>
  <c r="D26" i="2"/>
  <c r="F25" i="2"/>
  <c r="G25" i="2"/>
  <c r="H25" i="2"/>
  <c r="I25" i="2"/>
  <c r="J25" i="2"/>
  <c r="I26" i="2" l="1"/>
  <c r="F26" i="2"/>
  <c r="G26" i="2"/>
  <c r="J26" i="2"/>
  <c r="H26" i="2"/>
  <c r="B28" i="2"/>
  <c r="A27" i="2"/>
  <c r="D27" i="2"/>
  <c r="J27" i="2" l="1"/>
  <c r="F27" i="2"/>
  <c r="G27" i="2"/>
  <c r="H27" i="2"/>
  <c r="I27" i="2"/>
  <c r="B29" i="2"/>
  <c r="D28" i="2"/>
  <c r="A28" i="2"/>
  <c r="J28" i="2" l="1"/>
  <c r="F28" i="2"/>
  <c r="G28" i="2"/>
  <c r="H28" i="2"/>
  <c r="I28" i="2"/>
  <c r="B30" i="2"/>
  <c r="D29" i="2"/>
  <c r="A29" i="2"/>
  <c r="I29" i="2" l="1"/>
  <c r="J29" i="2"/>
  <c r="F29" i="2"/>
  <c r="G29" i="2"/>
  <c r="H29" i="2"/>
  <c r="B31" i="2"/>
  <c r="D30" i="2"/>
  <c r="A30" i="2"/>
  <c r="F30" i="2" l="1"/>
  <c r="G30" i="2"/>
  <c r="J30" i="2"/>
  <c r="H30" i="2"/>
  <c r="I30" i="2"/>
  <c r="B32" i="2"/>
  <c r="A31" i="2"/>
  <c r="D31" i="2"/>
  <c r="J31" i="2" l="1"/>
  <c r="F31" i="2"/>
  <c r="G31" i="2"/>
  <c r="H31" i="2"/>
  <c r="I31" i="2"/>
  <c r="B33" i="2"/>
  <c r="D32" i="2"/>
  <c r="A32" i="2"/>
  <c r="I32" i="2" l="1"/>
  <c r="J32" i="2"/>
  <c r="F32" i="2"/>
  <c r="G32" i="2"/>
  <c r="H32" i="2"/>
  <c r="B34" i="2"/>
  <c r="D33" i="2"/>
  <c r="A33" i="2"/>
  <c r="B35" i="2" l="1"/>
  <c r="D34" i="2"/>
  <c r="A34" i="2"/>
  <c r="F33" i="2"/>
  <c r="G33" i="2"/>
  <c r="H33" i="2"/>
  <c r="I33" i="2"/>
  <c r="J33" i="2"/>
  <c r="F34" i="2" l="1"/>
  <c r="G34" i="2"/>
  <c r="J34" i="2"/>
  <c r="H34" i="2"/>
  <c r="I34" i="2"/>
  <c r="B36" i="2"/>
  <c r="D35" i="2"/>
  <c r="A35" i="2"/>
  <c r="I35" i="2" l="1"/>
  <c r="J35" i="2"/>
  <c r="F35" i="2"/>
  <c r="G35" i="2"/>
  <c r="H35" i="2"/>
  <c r="B37" i="2"/>
  <c r="D36" i="2"/>
  <c r="A36" i="2"/>
  <c r="F36" i="2" l="1"/>
  <c r="G36" i="2"/>
  <c r="H36" i="2"/>
  <c r="I36" i="2"/>
  <c r="J36" i="2"/>
  <c r="B38" i="2"/>
  <c r="D37" i="2"/>
  <c r="A37" i="2"/>
  <c r="B39" i="2" l="1"/>
  <c r="D38" i="2"/>
  <c r="A38" i="2"/>
  <c r="F37" i="2"/>
  <c r="G37" i="2"/>
  <c r="H37" i="2"/>
  <c r="I37" i="2"/>
  <c r="J37" i="2"/>
  <c r="I38" i="2" l="1"/>
  <c r="F38" i="2"/>
  <c r="G38" i="2"/>
  <c r="J38" i="2"/>
  <c r="H38" i="2"/>
  <c r="B40" i="2"/>
  <c r="A39" i="2"/>
  <c r="D39" i="2"/>
  <c r="B41" i="2" l="1"/>
  <c r="A40" i="2"/>
  <c r="D40" i="2"/>
  <c r="J39" i="2"/>
  <c r="F39" i="2"/>
  <c r="G39" i="2"/>
  <c r="H39" i="2"/>
  <c r="I39" i="2"/>
  <c r="J40" i="2" l="1"/>
  <c r="F40" i="2"/>
  <c r="G40" i="2"/>
  <c r="H40" i="2"/>
  <c r="I40" i="2"/>
  <c r="B42" i="2"/>
  <c r="A41" i="2"/>
  <c r="D41" i="2"/>
  <c r="B43" i="2" l="1"/>
  <c r="A42" i="2"/>
  <c r="D42" i="2"/>
  <c r="I41" i="2"/>
  <c r="J41" i="2"/>
  <c r="F41" i="2"/>
  <c r="G41" i="2"/>
  <c r="H41" i="2"/>
  <c r="F42" i="2" l="1"/>
  <c r="G42" i="2"/>
  <c r="J42" i="2"/>
  <c r="H42" i="2"/>
  <c r="I42" i="2"/>
  <c r="B44" i="2"/>
  <c r="A43" i="2"/>
  <c r="D43" i="2"/>
  <c r="B45" i="2" l="1"/>
  <c r="D44" i="2"/>
  <c r="A44" i="2"/>
  <c r="J43" i="2"/>
  <c r="F43" i="2"/>
  <c r="G43" i="2"/>
  <c r="H43" i="2"/>
  <c r="I43" i="2"/>
  <c r="I44" i="2" l="1"/>
  <c r="J44" i="2"/>
  <c r="F44" i="2"/>
  <c r="G44" i="2"/>
  <c r="H44" i="2"/>
  <c r="B46" i="2"/>
  <c r="D45" i="2"/>
  <c r="A45" i="2"/>
  <c r="B47" i="2" l="1"/>
  <c r="A46" i="2"/>
  <c r="D46" i="2"/>
  <c r="F45" i="2"/>
  <c r="G45" i="2"/>
  <c r="H45" i="2"/>
  <c r="I45" i="2"/>
  <c r="J45" i="2"/>
  <c r="F46" i="2" l="1"/>
  <c r="G46" i="2"/>
  <c r="J46" i="2"/>
  <c r="H46" i="2"/>
  <c r="I46" i="2"/>
  <c r="B48" i="2"/>
  <c r="D47" i="2"/>
  <c r="A47" i="2"/>
  <c r="B49" i="2" l="1"/>
  <c r="D48" i="2"/>
  <c r="A48" i="2"/>
  <c r="I47" i="2"/>
  <c r="J47" i="2"/>
  <c r="F47" i="2"/>
  <c r="G47" i="2"/>
  <c r="H47" i="2"/>
  <c r="F48" i="2" l="1"/>
  <c r="G48" i="2"/>
  <c r="H48" i="2"/>
  <c r="I48" i="2"/>
  <c r="J48" i="2"/>
  <c r="B50" i="2"/>
  <c r="D49" i="2"/>
  <c r="A49" i="2"/>
  <c r="F49" i="2" l="1"/>
  <c r="G49" i="2"/>
  <c r="H49" i="2"/>
  <c r="I49" i="2"/>
  <c r="J49" i="2"/>
  <c r="B51" i="2"/>
  <c r="D50" i="2"/>
  <c r="A50" i="2"/>
  <c r="B52" i="2" l="1"/>
  <c r="D51" i="2"/>
  <c r="A51" i="2"/>
  <c r="I50" i="2"/>
  <c r="F50" i="2"/>
  <c r="G50" i="2"/>
  <c r="J50" i="2"/>
  <c r="H50" i="2"/>
  <c r="J51" i="2" l="1"/>
  <c r="F51" i="2"/>
  <c r="G51" i="2"/>
  <c r="H51" i="2"/>
  <c r="I51" i="2"/>
  <c r="B53" i="2"/>
  <c r="D52" i="2"/>
  <c r="A52" i="2"/>
  <c r="J52" i="2" l="1"/>
  <c r="F52" i="2"/>
  <c r="G52" i="2"/>
  <c r="H52" i="2"/>
  <c r="I52" i="2"/>
  <c r="B54" i="2"/>
  <c r="D53" i="2"/>
  <c r="A53" i="2"/>
  <c r="I53" i="2" l="1"/>
  <c r="J53" i="2"/>
  <c r="F53" i="2"/>
  <c r="G53" i="2"/>
  <c r="H53" i="2"/>
  <c r="B55" i="2"/>
  <c r="D54" i="2"/>
  <c r="A54" i="2"/>
  <c r="B56" i="2" l="1"/>
  <c r="A55" i="2"/>
  <c r="D55" i="2"/>
  <c r="F54" i="2"/>
  <c r="G54" i="2"/>
  <c r="J54" i="2"/>
  <c r="H54" i="2"/>
  <c r="I54" i="2"/>
  <c r="J55" i="2" l="1"/>
  <c r="F55" i="2"/>
  <c r="G55" i="2"/>
  <c r="H55" i="2"/>
  <c r="I55" i="2"/>
  <c r="B57" i="2"/>
  <c r="D56" i="2"/>
  <c r="A56" i="2"/>
  <c r="B58" i="2" l="1"/>
  <c r="D57" i="2"/>
  <c r="A57" i="2"/>
  <c r="I56" i="2"/>
  <c r="J56" i="2"/>
  <c r="F56" i="2"/>
  <c r="G56" i="2"/>
  <c r="H56" i="2"/>
  <c r="F57" i="2" l="1"/>
  <c r="G57" i="2"/>
  <c r="H57" i="2"/>
  <c r="I57" i="2"/>
  <c r="J57" i="2"/>
  <c r="B59" i="2"/>
  <c r="A58" i="2"/>
  <c r="D58" i="2"/>
  <c r="F58" i="2" l="1"/>
  <c r="G58" i="2"/>
  <c r="J58" i="2"/>
  <c r="H58" i="2"/>
  <c r="I58" i="2"/>
  <c r="B60" i="2"/>
  <c r="D59" i="2"/>
  <c r="A59" i="2"/>
  <c r="I59" i="2" l="1"/>
  <c r="J59" i="2"/>
  <c r="F59" i="2"/>
  <c r="G59" i="2"/>
  <c r="H59" i="2"/>
  <c r="B61" i="2"/>
  <c r="A60" i="2"/>
  <c r="D60" i="2"/>
  <c r="F60" i="2" l="1"/>
  <c r="G60" i="2"/>
  <c r="H60" i="2"/>
  <c r="I60" i="2"/>
  <c r="J60" i="2"/>
  <c r="B62" i="2"/>
  <c r="A61" i="2"/>
  <c r="D61" i="2"/>
  <c r="B63" i="2" l="1"/>
  <c r="A62" i="2"/>
  <c r="D62" i="2"/>
  <c r="F61" i="2"/>
  <c r="G61" i="2"/>
  <c r="H61" i="2"/>
  <c r="I61" i="2"/>
  <c r="J61" i="2"/>
  <c r="I62" i="2" l="1"/>
  <c r="F62" i="2"/>
  <c r="G62" i="2"/>
  <c r="H62" i="2"/>
  <c r="J62" i="2"/>
  <c r="B64" i="2"/>
  <c r="A63" i="2"/>
  <c r="D63" i="2"/>
  <c r="B65" i="2" l="1"/>
  <c r="D64" i="2"/>
  <c r="A64" i="2"/>
  <c r="J63" i="2"/>
  <c r="F63" i="2"/>
  <c r="G63" i="2"/>
  <c r="H63" i="2"/>
  <c r="I63" i="2"/>
  <c r="J64" i="2" l="1"/>
  <c r="F64" i="2"/>
  <c r="G64" i="2"/>
  <c r="H64" i="2"/>
  <c r="I64" i="2"/>
  <c r="B66" i="2"/>
  <c r="D65" i="2"/>
  <c r="A65" i="2"/>
  <c r="I65" i="2" l="1"/>
  <c r="J65" i="2"/>
  <c r="G65" i="2"/>
  <c r="F65" i="2"/>
  <c r="H65" i="2"/>
  <c r="B67" i="2"/>
  <c r="D66" i="2"/>
  <c r="A66" i="2"/>
  <c r="B68" i="2" l="1"/>
  <c r="A67" i="2"/>
  <c r="D67" i="2"/>
  <c r="F66" i="2"/>
  <c r="G66" i="2"/>
  <c r="J66" i="2"/>
  <c r="H66" i="2"/>
  <c r="I66" i="2"/>
  <c r="J67" i="2" l="1"/>
  <c r="F67" i="2"/>
  <c r="G67" i="2"/>
  <c r="H67" i="2"/>
  <c r="I67" i="2"/>
  <c r="B69" i="2"/>
  <c r="D68" i="2"/>
  <c r="A68" i="2"/>
  <c r="I68" i="2" l="1"/>
  <c r="J68" i="2"/>
  <c r="G68" i="2"/>
  <c r="F68" i="2"/>
  <c r="H68" i="2"/>
  <c r="B70" i="2"/>
  <c r="D69" i="2"/>
  <c r="A69" i="2"/>
  <c r="F69" i="2" l="1"/>
  <c r="G69" i="2"/>
  <c r="H69" i="2"/>
  <c r="I69" i="2"/>
  <c r="J69" i="2"/>
  <c r="B71" i="2"/>
  <c r="D70" i="2"/>
  <c r="A70" i="2"/>
  <c r="B72" i="2" l="1"/>
  <c r="D71" i="2"/>
  <c r="A71" i="2"/>
  <c r="F70" i="2"/>
  <c r="G70" i="2"/>
  <c r="J70" i="2"/>
  <c r="H70" i="2"/>
  <c r="I70" i="2"/>
  <c r="I71" i="2" l="1"/>
  <c r="J71" i="2"/>
  <c r="G71" i="2"/>
  <c r="F71" i="2"/>
  <c r="H71" i="2"/>
  <c r="B73" i="2"/>
  <c r="D72" i="2"/>
  <c r="A72" i="2"/>
  <c r="B74" i="2" l="1"/>
  <c r="D73" i="2"/>
  <c r="A73" i="2"/>
  <c r="F72" i="2"/>
  <c r="G72" i="2"/>
  <c r="H72" i="2"/>
  <c r="I72" i="2"/>
  <c r="J72" i="2"/>
  <c r="F73" i="2" l="1"/>
  <c r="G73" i="2"/>
  <c r="J73" i="2"/>
  <c r="H73" i="2"/>
  <c r="I73" i="2"/>
  <c r="B75" i="2"/>
  <c r="D74" i="2"/>
  <c r="A74" i="2"/>
  <c r="B76" i="2" l="1"/>
  <c r="A75" i="2"/>
  <c r="D75" i="2"/>
  <c r="I74" i="2"/>
  <c r="G74" i="2"/>
  <c r="F74" i="2"/>
  <c r="H74" i="2"/>
  <c r="J74" i="2"/>
  <c r="J75" i="2" l="1"/>
  <c r="F75" i="2"/>
  <c r="G75" i="2"/>
  <c r="H75" i="2"/>
  <c r="I75" i="2"/>
  <c r="B77" i="2"/>
  <c r="D76" i="2"/>
  <c r="A76" i="2"/>
  <c r="B78" i="2" l="1"/>
  <c r="D77" i="2"/>
  <c r="A77" i="2"/>
  <c r="J76" i="2"/>
  <c r="F76" i="2"/>
  <c r="G76" i="2"/>
  <c r="H76" i="2"/>
  <c r="I76" i="2"/>
  <c r="I77" i="2" l="1"/>
  <c r="J77" i="2"/>
  <c r="G77" i="2"/>
  <c r="F77" i="2"/>
  <c r="H77" i="2"/>
  <c r="B79" i="2"/>
  <c r="A78" i="2"/>
  <c r="D78" i="2"/>
  <c r="B80" i="2" l="1"/>
  <c r="D79" i="2"/>
  <c r="A79" i="2"/>
  <c r="F78" i="2"/>
  <c r="G78" i="2"/>
  <c r="J78" i="2"/>
  <c r="H78" i="2"/>
  <c r="I78" i="2"/>
  <c r="J79" i="2" l="1"/>
  <c r="F79" i="2"/>
  <c r="G79" i="2"/>
  <c r="H79" i="2"/>
  <c r="I79" i="2"/>
  <c r="B81" i="2"/>
  <c r="D80" i="2"/>
  <c r="A80" i="2"/>
  <c r="I80" i="2" l="1"/>
  <c r="J80" i="2"/>
  <c r="G80" i="2"/>
  <c r="F80" i="2"/>
  <c r="H80" i="2"/>
  <c r="B82" i="2"/>
  <c r="D81" i="2"/>
  <c r="A81" i="2"/>
  <c r="F81" i="2" l="1"/>
  <c r="G81" i="2"/>
  <c r="H81" i="2"/>
  <c r="J81" i="2"/>
  <c r="I81" i="2"/>
  <c r="B83" i="2"/>
  <c r="D82" i="2"/>
  <c r="A82" i="2"/>
  <c r="F82" i="2" l="1"/>
  <c r="G82" i="2"/>
  <c r="J82" i="2"/>
  <c r="H82" i="2"/>
  <c r="I82" i="2"/>
  <c r="B84" i="2"/>
  <c r="D83" i="2"/>
  <c r="A83" i="2"/>
  <c r="I83" i="2" l="1"/>
  <c r="J83" i="2"/>
  <c r="G83" i="2"/>
  <c r="F83" i="2"/>
  <c r="H83" i="2"/>
  <c r="B85" i="2"/>
  <c r="D84" i="2"/>
  <c r="A84" i="2"/>
  <c r="F84" i="2" l="1"/>
  <c r="J84" i="2"/>
  <c r="G84" i="2"/>
  <c r="H84" i="2"/>
  <c r="I84" i="2"/>
  <c r="B86" i="2"/>
  <c r="D85" i="2"/>
  <c r="A85" i="2"/>
  <c r="F85" i="2" l="1"/>
  <c r="G85" i="2"/>
  <c r="J85" i="2"/>
  <c r="H85" i="2"/>
  <c r="I85" i="2"/>
  <c r="B87" i="2"/>
  <c r="D86" i="2"/>
  <c r="A86" i="2"/>
  <c r="I86" i="2" l="1"/>
  <c r="G86" i="2"/>
  <c r="J86" i="2"/>
  <c r="F86" i="2"/>
  <c r="H86" i="2"/>
  <c r="B88" i="2"/>
  <c r="D87" i="2"/>
  <c r="A87" i="2"/>
  <c r="B89" i="2" l="1"/>
  <c r="D88" i="2"/>
  <c r="A88" i="2"/>
  <c r="J87" i="2"/>
  <c r="F87" i="2"/>
  <c r="G87" i="2"/>
  <c r="H87" i="2"/>
  <c r="I87" i="2"/>
  <c r="J88" i="2" l="1"/>
  <c r="F88" i="2"/>
  <c r="G88" i="2"/>
  <c r="H88" i="2"/>
  <c r="I88" i="2"/>
  <c r="B90" i="2"/>
  <c r="D89" i="2"/>
  <c r="A89" i="2"/>
  <c r="I89" i="2" l="1"/>
  <c r="J89" i="2"/>
  <c r="G89" i="2"/>
  <c r="F89" i="2"/>
  <c r="H89" i="2"/>
  <c r="B91" i="2"/>
  <c r="D90" i="2"/>
  <c r="A90" i="2"/>
  <c r="F90" i="2" l="1"/>
  <c r="J90" i="2"/>
  <c r="G90" i="2"/>
  <c r="H90" i="2"/>
  <c r="I90" i="2"/>
  <c r="B92" i="2"/>
  <c r="A91" i="2"/>
  <c r="D91" i="2"/>
  <c r="J91" i="2" l="1"/>
  <c r="F91" i="2"/>
  <c r="G91" i="2"/>
  <c r="H91" i="2"/>
  <c r="I91" i="2"/>
  <c r="B93" i="2"/>
  <c r="D92" i="2"/>
  <c r="A92" i="2"/>
  <c r="I92" i="2" l="1"/>
  <c r="J92" i="2"/>
  <c r="G92" i="2"/>
  <c r="F92" i="2"/>
  <c r="H92" i="2"/>
  <c r="B94" i="2"/>
  <c r="A93" i="2"/>
  <c r="D93" i="2"/>
  <c r="F93" i="2" l="1"/>
  <c r="J93" i="2"/>
  <c r="G93" i="2"/>
  <c r="H93" i="2"/>
  <c r="I93" i="2"/>
  <c r="B95" i="2"/>
  <c r="D94" i="2"/>
  <c r="A94" i="2"/>
  <c r="F94" i="2" l="1"/>
  <c r="G94" i="2"/>
  <c r="J94" i="2"/>
  <c r="H94" i="2"/>
  <c r="I94" i="2"/>
  <c r="B96" i="2"/>
  <c r="D95" i="2"/>
  <c r="A95" i="2"/>
  <c r="B97" i="2" l="1"/>
  <c r="D96" i="2"/>
  <c r="A96" i="2"/>
  <c r="I95" i="2"/>
  <c r="J95" i="2"/>
  <c r="G95" i="2"/>
  <c r="F95" i="2"/>
  <c r="H95" i="2"/>
  <c r="F96" i="2" l="1"/>
  <c r="J96" i="2"/>
  <c r="G96" i="2"/>
  <c r="H96" i="2"/>
  <c r="I96" i="2"/>
  <c r="B98" i="2"/>
  <c r="D97" i="2"/>
  <c r="A97" i="2"/>
  <c r="F97" i="2" l="1"/>
  <c r="G97" i="2"/>
  <c r="J97" i="2"/>
  <c r="H97" i="2"/>
  <c r="I97" i="2"/>
  <c r="B99" i="2"/>
  <c r="D98" i="2"/>
  <c r="A98" i="2"/>
  <c r="I98" i="2" l="1"/>
  <c r="G98" i="2"/>
  <c r="F98" i="2"/>
  <c r="H98" i="2"/>
  <c r="J98" i="2"/>
  <c r="B100" i="2"/>
  <c r="D99" i="2"/>
  <c r="A99" i="2"/>
  <c r="B101" i="2" l="1"/>
  <c r="A100" i="2"/>
  <c r="D100" i="2"/>
  <c r="J99" i="2"/>
  <c r="F99" i="2"/>
  <c r="G99" i="2"/>
  <c r="H99" i="2"/>
  <c r="I99" i="2"/>
  <c r="J100" i="2" l="1"/>
  <c r="F100" i="2"/>
  <c r="G100" i="2"/>
  <c r="H100" i="2"/>
  <c r="I100" i="2"/>
  <c r="B102" i="2"/>
  <c r="A101" i="2"/>
  <c r="D101" i="2"/>
  <c r="I101" i="2" l="1"/>
  <c r="J101" i="2"/>
  <c r="G101" i="2"/>
  <c r="F101" i="2"/>
  <c r="H101" i="2"/>
  <c r="B103" i="2"/>
  <c r="D102" i="2"/>
  <c r="A102" i="2"/>
  <c r="B104" i="2" l="1"/>
  <c r="A103" i="2"/>
  <c r="D103" i="2"/>
  <c r="J102" i="2"/>
  <c r="G102" i="2"/>
  <c r="H102" i="2"/>
  <c r="I102" i="2"/>
  <c r="F102" i="2"/>
  <c r="J103" i="2" l="1"/>
  <c r="F103" i="2"/>
  <c r="G103" i="2"/>
  <c r="H103" i="2"/>
  <c r="I103" i="2"/>
  <c r="B105" i="2"/>
  <c r="D104" i="2"/>
  <c r="A104" i="2"/>
  <c r="B106" i="2" l="1"/>
  <c r="A105" i="2"/>
  <c r="D105" i="2"/>
  <c r="I104" i="2"/>
  <c r="J104" i="2"/>
  <c r="G104" i="2"/>
  <c r="F104" i="2"/>
  <c r="H104" i="2"/>
  <c r="J105" i="2" l="1"/>
  <c r="I105" i="2"/>
  <c r="F105" i="2"/>
  <c r="G105" i="2"/>
  <c r="H105" i="2"/>
  <c r="B107" i="2"/>
  <c r="D106" i="2"/>
  <c r="A106" i="2"/>
  <c r="J106" i="2" l="1"/>
  <c r="F106" i="2"/>
  <c r="G106" i="2"/>
  <c r="H106" i="2"/>
  <c r="I106" i="2"/>
  <c r="B108" i="2"/>
  <c r="D107" i="2"/>
  <c r="A107" i="2"/>
  <c r="B109" i="2" l="1"/>
  <c r="D108" i="2"/>
  <c r="A108" i="2"/>
  <c r="I107" i="2"/>
  <c r="J107" i="2"/>
  <c r="G107" i="2"/>
  <c r="F107" i="2"/>
  <c r="H107" i="2"/>
  <c r="J108" i="2" l="1"/>
  <c r="F108" i="2"/>
  <c r="G108" i="2"/>
  <c r="H108" i="2"/>
  <c r="I108" i="2"/>
  <c r="B110" i="2"/>
  <c r="D109" i="2"/>
  <c r="A109" i="2"/>
  <c r="J109" i="2" l="1"/>
  <c r="G109" i="2"/>
  <c r="H109" i="2"/>
  <c r="I109" i="2"/>
  <c r="F109" i="2"/>
  <c r="B111" i="2"/>
  <c r="D110" i="2"/>
  <c r="A110" i="2"/>
  <c r="B112" i="2" l="1"/>
  <c r="D111" i="2"/>
  <c r="A111" i="2"/>
  <c r="I110" i="2"/>
  <c r="G110" i="2"/>
  <c r="F110" i="2"/>
  <c r="H110" i="2"/>
  <c r="J110" i="2"/>
  <c r="J111" i="2" l="1"/>
  <c r="F111" i="2"/>
  <c r="G111" i="2"/>
  <c r="H111" i="2"/>
  <c r="I111" i="2"/>
  <c r="B113" i="2"/>
  <c r="D112" i="2"/>
  <c r="A112" i="2"/>
  <c r="B114" i="2" l="1"/>
  <c r="D113" i="2"/>
  <c r="A113" i="2"/>
  <c r="J112" i="2"/>
  <c r="I112" i="2"/>
  <c r="F112" i="2"/>
  <c r="G112" i="2"/>
  <c r="H112" i="2"/>
  <c r="I113" i="2" l="1"/>
  <c r="J113" i="2"/>
  <c r="G113" i="2"/>
  <c r="F113" i="2"/>
  <c r="H113" i="2"/>
  <c r="B115" i="2"/>
  <c r="A114" i="2"/>
  <c r="D114" i="2"/>
  <c r="J114" i="2" l="1"/>
  <c r="F114" i="2"/>
  <c r="G114" i="2"/>
  <c r="H114" i="2"/>
  <c r="I114" i="2"/>
  <c r="B116" i="2"/>
  <c r="A115" i="2"/>
  <c r="D115" i="2"/>
  <c r="B117" i="2" l="1"/>
  <c r="D116" i="2"/>
  <c r="A116" i="2"/>
  <c r="J115" i="2"/>
  <c r="F115" i="2"/>
  <c r="G115" i="2"/>
  <c r="H115" i="2"/>
  <c r="I115" i="2"/>
  <c r="I116" i="2" l="1"/>
  <c r="J116" i="2"/>
  <c r="G116" i="2"/>
  <c r="H116" i="2"/>
  <c r="F116" i="2"/>
  <c r="B118" i="2"/>
  <c r="A117" i="2"/>
  <c r="D117" i="2"/>
  <c r="J117" i="2" l="1"/>
  <c r="F117" i="2"/>
  <c r="G117" i="2"/>
  <c r="H117" i="2"/>
  <c r="I117" i="2"/>
  <c r="B119" i="2"/>
  <c r="A118" i="2"/>
  <c r="D118" i="2"/>
  <c r="B120" i="2" l="1"/>
  <c r="D119" i="2"/>
  <c r="A119" i="2"/>
  <c r="J118" i="2"/>
  <c r="F118" i="2"/>
  <c r="G118" i="2"/>
  <c r="H118" i="2"/>
  <c r="I118" i="2"/>
  <c r="I119" i="2" l="1"/>
  <c r="J119" i="2"/>
  <c r="F119" i="2"/>
  <c r="G119" i="2"/>
  <c r="H119" i="2"/>
  <c r="B121" i="2"/>
  <c r="A120" i="2"/>
  <c r="D120" i="2"/>
  <c r="B122" i="2" l="1"/>
  <c r="A121" i="2"/>
  <c r="D121" i="2"/>
  <c r="J120" i="2"/>
  <c r="F120" i="2"/>
  <c r="G120" i="2"/>
  <c r="H120" i="2"/>
  <c r="I120" i="2"/>
  <c r="J121" i="2" l="1"/>
  <c r="F121" i="2"/>
  <c r="G121" i="2"/>
  <c r="H121" i="2"/>
  <c r="I121" i="2"/>
  <c r="B123" i="2"/>
  <c r="A122" i="2"/>
  <c r="D122" i="2"/>
  <c r="I122" i="2" l="1"/>
  <c r="F122" i="2"/>
  <c r="J122" i="2"/>
  <c r="G122" i="2"/>
  <c r="H122" i="2"/>
  <c r="B124" i="2"/>
  <c r="D123" i="2"/>
  <c r="A123" i="2"/>
  <c r="J123" i="2" l="1"/>
  <c r="G123" i="2"/>
  <c r="H123" i="2"/>
  <c r="I123" i="2"/>
  <c r="F123" i="2"/>
  <c r="B125" i="2"/>
  <c r="D124" i="2"/>
  <c r="A124" i="2"/>
  <c r="B126" i="2" l="1"/>
  <c r="D125" i="2"/>
  <c r="A125" i="2"/>
  <c r="J124" i="2"/>
  <c r="F124" i="2"/>
  <c r="G124" i="2"/>
  <c r="H124" i="2"/>
  <c r="I124" i="2"/>
  <c r="J125" i="2" l="1"/>
  <c r="F125" i="2"/>
  <c r="G125" i="2"/>
  <c r="H125" i="2"/>
  <c r="I125" i="2"/>
  <c r="B127" i="2"/>
  <c r="D126" i="2"/>
  <c r="A126" i="2"/>
  <c r="J126" i="2" l="1"/>
  <c r="G126" i="2"/>
  <c r="H126" i="2"/>
  <c r="I126" i="2"/>
  <c r="F126" i="2"/>
  <c r="B128" i="2"/>
  <c r="A127" i="2"/>
  <c r="D127" i="2"/>
  <c r="B129" i="2" l="1"/>
  <c r="D128" i="2"/>
  <c r="A128" i="2"/>
  <c r="J127" i="2"/>
  <c r="F127" i="2"/>
  <c r="G127" i="2"/>
  <c r="H127" i="2"/>
  <c r="I127" i="2"/>
  <c r="J128" i="2" l="1"/>
  <c r="F128" i="2"/>
  <c r="G128" i="2"/>
  <c r="H128" i="2"/>
  <c r="I128" i="2"/>
  <c r="B130" i="2"/>
  <c r="A129" i="2"/>
  <c r="D129" i="2"/>
  <c r="B131" i="2" l="1"/>
  <c r="A130" i="2"/>
  <c r="D130" i="2"/>
  <c r="J129" i="2"/>
  <c r="G129" i="2"/>
  <c r="H129" i="2"/>
  <c r="I129" i="2"/>
  <c r="F129" i="2"/>
  <c r="J130" i="2" l="1"/>
  <c r="F130" i="2"/>
  <c r="G130" i="2"/>
  <c r="H130" i="2"/>
  <c r="I130" i="2"/>
  <c r="B132" i="2"/>
  <c r="D131" i="2"/>
  <c r="A131" i="2"/>
  <c r="B133" i="2" l="1"/>
  <c r="A132" i="2"/>
  <c r="D132" i="2"/>
  <c r="J131" i="2"/>
  <c r="F131" i="2"/>
  <c r="G131" i="2"/>
  <c r="H131" i="2"/>
  <c r="I131" i="2"/>
  <c r="J132" i="2" l="1"/>
  <c r="G132" i="2"/>
  <c r="H132" i="2"/>
  <c r="I132" i="2"/>
  <c r="F132" i="2"/>
  <c r="B134" i="2"/>
  <c r="A133" i="2"/>
  <c r="D133" i="2"/>
  <c r="B135" i="2" l="1"/>
  <c r="A134" i="2"/>
  <c r="D134" i="2"/>
  <c r="J133" i="2"/>
  <c r="F133" i="2"/>
  <c r="G133" i="2"/>
  <c r="H133" i="2"/>
  <c r="I133" i="2"/>
  <c r="F134" i="2" l="1"/>
  <c r="G134" i="2"/>
  <c r="H134" i="2"/>
  <c r="J134" i="2"/>
  <c r="I134" i="2"/>
  <c r="B136" i="2"/>
  <c r="A135" i="2"/>
  <c r="D135" i="2"/>
  <c r="J135" i="2" l="1"/>
  <c r="G135" i="2"/>
  <c r="H135" i="2"/>
  <c r="I135" i="2"/>
  <c r="F135" i="2"/>
  <c r="B137" i="2"/>
  <c r="A136" i="2"/>
  <c r="D136" i="2"/>
  <c r="J136" i="2" l="1"/>
  <c r="F136" i="2"/>
  <c r="G136" i="2"/>
  <c r="H136" i="2"/>
  <c r="I136" i="2"/>
  <c r="B138" i="2"/>
  <c r="D137" i="2"/>
  <c r="A137" i="2"/>
  <c r="B139" i="2" l="1"/>
  <c r="D138" i="2"/>
  <c r="A138" i="2"/>
  <c r="J137" i="2"/>
  <c r="F137" i="2"/>
  <c r="G137" i="2"/>
  <c r="H137" i="2"/>
  <c r="I137" i="2"/>
  <c r="J138" i="2" l="1"/>
  <c r="G138" i="2"/>
  <c r="H138" i="2"/>
  <c r="I138" i="2"/>
  <c r="F138" i="2"/>
  <c r="B140" i="2"/>
  <c r="A139" i="2"/>
  <c r="D139" i="2"/>
  <c r="J139" i="2" l="1"/>
  <c r="F139" i="2"/>
  <c r="G139" i="2"/>
  <c r="H139" i="2"/>
  <c r="I139" i="2"/>
  <c r="B141" i="2"/>
  <c r="D140" i="2"/>
  <c r="A140" i="2"/>
  <c r="J140" i="2" l="1"/>
  <c r="F140" i="2"/>
  <c r="G140" i="2"/>
  <c r="H140" i="2"/>
  <c r="I140" i="2"/>
  <c r="B142" i="2"/>
  <c r="A141" i="2"/>
  <c r="D141" i="2"/>
  <c r="J141" i="2" l="1"/>
  <c r="G141" i="2"/>
  <c r="H141" i="2"/>
  <c r="I141" i="2"/>
  <c r="F141" i="2"/>
  <c r="B143" i="2"/>
  <c r="D142" i="2"/>
  <c r="A142" i="2"/>
  <c r="J142" i="2" l="1"/>
  <c r="F142" i="2"/>
  <c r="G142" i="2"/>
  <c r="H142" i="2"/>
  <c r="I142" i="2"/>
  <c r="B144" i="2"/>
  <c r="D143" i="2"/>
  <c r="A143" i="2"/>
  <c r="B145" i="2" l="1"/>
  <c r="A144" i="2"/>
  <c r="D144" i="2"/>
  <c r="J143" i="2"/>
  <c r="F143" i="2"/>
  <c r="G143" i="2"/>
  <c r="H143" i="2"/>
  <c r="I143" i="2"/>
  <c r="J144" i="2" l="1"/>
  <c r="G144" i="2"/>
  <c r="H144" i="2"/>
  <c r="I144" i="2"/>
  <c r="F144" i="2"/>
  <c r="B146" i="2"/>
  <c r="D145" i="2"/>
  <c r="A145" i="2"/>
  <c r="B147" i="2" l="1"/>
  <c r="D146" i="2"/>
  <c r="A146" i="2"/>
  <c r="J145" i="2"/>
  <c r="F145" i="2"/>
  <c r="G145" i="2"/>
  <c r="H145" i="2"/>
  <c r="I145" i="2"/>
  <c r="F146" i="2" l="1"/>
  <c r="G146" i="2"/>
  <c r="H146" i="2"/>
  <c r="I146" i="2"/>
  <c r="J146" i="2"/>
  <c r="B148" i="2"/>
  <c r="A147" i="2"/>
  <c r="D147" i="2"/>
  <c r="B149" i="2" l="1"/>
  <c r="A148" i="2"/>
  <c r="D148" i="2"/>
  <c r="J147" i="2"/>
  <c r="G147" i="2"/>
  <c r="H147" i="2"/>
  <c r="I147" i="2"/>
  <c r="F147" i="2"/>
  <c r="J148" i="2" l="1"/>
  <c r="F148" i="2"/>
  <c r="G148" i="2"/>
  <c r="H148" i="2"/>
  <c r="I148" i="2"/>
  <c r="B150" i="2"/>
  <c r="D149" i="2"/>
  <c r="A149" i="2"/>
  <c r="J149" i="2" l="1"/>
  <c r="F149" i="2"/>
  <c r="G149" i="2"/>
  <c r="H149" i="2"/>
  <c r="I149" i="2"/>
  <c r="B151" i="2"/>
  <c r="D150" i="2"/>
  <c r="A150" i="2"/>
  <c r="B152" i="2" l="1"/>
  <c r="D151" i="2"/>
  <c r="A151" i="2"/>
  <c r="J150" i="2"/>
  <c r="G150" i="2"/>
  <c r="H150" i="2"/>
  <c r="I150" i="2"/>
  <c r="F150" i="2"/>
  <c r="J151" i="2" l="1"/>
  <c r="F151" i="2"/>
  <c r="G151" i="2"/>
  <c r="H151" i="2"/>
  <c r="I151" i="2"/>
  <c r="B153" i="2"/>
  <c r="D152" i="2"/>
  <c r="A152" i="2"/>
  <c r="B154" i="2" l="1"/>
  <c r="D153" i="2"/>
  <c r="A153" i="2"/>
  <c r="J152" i="2"/>
  <c r="F152" i="2"/>
  <c r="G152" i="2"/>
  <c r="H152" i="2"/>
  <c r="I152" i="2"/>
  <c r="J153" i="2" l="1"/>
  <c r="G153" i="2"/>
  <c r="H153" i="2"/>
  <c r="I153" i="2"/>
  <c r="F153" i="2"/>
  <c r="B155" i="2"/>
  <c r="D154" i="2"/>
  <c r="A154" i="2"/>
  <c r="B156" i="2" l="1"/>
  <c r="D155" i="2"/>
  <c r="A155" i="2"/>
  <c r="J154" i="2"/>
  <c r="F154" i="2"/>
  <c r="G154" i="2"/>
  <c r="H154" i="2"/>
  <c r="I154" i="2"/>
  <c r="J155" i="2" l="1"/>
  <c r="F155" i="2"/>
  <c r="G155" i="2"/>
  <c r="H155" i="2"/>
  <c r="I155" i="2"/>
  <c r="B157" i="2"/>
  <c r="D156" i="2"/>
  <c r="A156" i="2"/>
  <c r="J156" i="2" l="1"/>
  <c r="G156" i="2"/>
  <c r="H156" i="2"/>
  <c r="I156" i="2"/>
  <c r="F156" i="2"/>
  <c r="B158" i="2"/>
  <c r="D157" i="2"/>
  <c r="A157" i="2"/>
  <c r="J157" i="2" l="1"/>
  <c r="F157" i="2"/>
  <c r="G157" i="2"/>
  <c r="H157" i="2"/>
  <c r="I157" i="2"/>
  <c r="B159" i="2"/>
  <c r="D158" i="2"/>
  <c r="A158" i="2"/>
  <c r="J158" i="2" l="1"/>
  <c r="F158" i="2"/>
  <c r="G158" i="2"/>
  <c r="H158" i="2"/>
  <c r="I158" i="2"/>
  <c r="B160" i="2"/>
  <c r="D159" i="2"/>
  <c r="A159" i="2"/>
  <c r="J159" i="2" l="1"/>
  <c r="G159" i="2"/>
  <c r="H159" i="2"/>
  <c r="I159" i="2"/>
  <c r="F159" i="2"/>
  <c r="B161" i="2"/>
  <c r="D160" i="2"/>
  <c r="A160" i="2"/>
  <c r="J160" i="2" l="1"/>
  <c r="F160" i="2"/>
  <c r="G160" i="2"/>
  <c r="H160" i="2"/>
  <c r="I160" i="2"/>
  <c r="B162" i="2"/>
  <c r="D161" i="2"/>
  <c r="A161" i="2"/>
  <c r="B163" i="2" l="1"/>
  <c r="D162" i="2"/>
  <c r="A162" i="2"/>
  <c r="J161" i="2"/>
  <c r="F161" i="2"/>
  <c r="G161" i="2"/>
  <c r="H161" i="2"/>
  <c r="I161" i="2"/>
  <c r="J162" i="2" l="1"/>
  <c r="G162" i="2"/>
  <c r="H162" i="2"/>
  <c r="I162" i="2"/>
  <c r="F162" i="2"/>
  <c r="B164" i="2"/>
  <c r="A163" i="2"/>
  <c r="D163" i="2"/>
  <c r="J163" i="2" l="1"/>
  <c r="F163" i="2"/>
  <c r="G163" i="2"/>
  <c r="H163" i="2"/>
  <c r="I163" i="2"/>
  <c r="B165" i="2"/>
  <c r="D164" i="2"/>
  <c r="A164" i="2"/>
  <c r="B166" i="2" l="1"/>
  <c r="A165" i="2"/>
  <c r="D165" i="2"/>
  <c r="J164" i="2"/>
  <c r="F164" i="2"/>
  <c r="G164" i="2"/>
  <c r="H164" i="2"/>
  <c r="I164" i="2"/>
  <c r="J165" i="2" l="1"/>
  <c r="G165" i="2"/>
  <c r="H165" i="2"/>
  <c r="I165" i="2"/>
  <c r="F165" i="2"/>
  <c r="B167" i="2"/>
  <c r="D166" i="2"/>
  <c r="A166" i="2"/>
  <c r="B168" i="2" l="1"/>
  <c r="D167" i="2"/>
  <c r="A167" i="2"/>
  <c r="J166" i="2"/>
  <c r="F166" i="2"/>
  <c r="G166" i="2"/>
  <c r="H166" i="2"/>
  <c r="I166" i="2"/>
  <c r="J167" i="2" l="1"/>
  <c r="F167" i="2"/>
  <c r="G167" i="2"/>
  <c r="H167" i="2"/>
  <c r="I167" i="2"/>
  <c r="B169" i="2"/>
  <c r="D168" i="2"/>
  <c r="A168" i="2"/>
  <c r="B170" i="2" l="1"/>
  <c r="D169" i="2"/>
  <c r="A169" i="2"/>
  <c r="J168" i="2"/>
  <c r="G168" i="2"/>
  <c r="H168" i="2"/>
  <c r="I168" i="2"/>
  <c r="F168" i="2"/>
  <c r="J169" i="2" l="1"/>
  <c r="F169" i="2"/>
  <c r="G169" i="2"/>
  <c r="H169" i="2"/>
  <c r="I169" i="2"/>
  <c r="B171" i="2"/>
  <c r="D170" i="2"/>
  <c r="A170" i="2"/>
  <c r="B172" i="2" l="1"/>
  <c r="D171" i="2"/>
  <c r="A171" i="2"/>
  <c r="J170" i="2"/>
  <c r="F170" i="2"/>
  <c r="G170" i="2"/>
  <c r="H170" i="2"/>
  <c r="I170" i="2"/>
  <c r="J171" i="2" l="1"/>
  <c r="G171" i="2"/>
  <c r="H171" i="2"/>
  <c r="I171" i="2"/>
  <c r="F171" i="2"/>
  <c r="B173" i="2"/>
  <c r="A172" i="2"/>
  <c r="D172" i="2"/>
  <c r="B174" i="2" l="1"/>
  <c r="A173" i="2"/>
  <c r="D173" i="2"/>
  <c r="J172" i="2"/>
  <c r="F172" i="2"/>
  <c r="G172" i="2"/>
  <c r="H172" i="2"/>
  <c r="I172" i="2"/>
  <c r="J173" i="2" l="1"/>
  <c r="F173" i="2"/>
  <c r="G173" i="2"/>
  <c r="H173" i="2"/>
  <c r="I173" i="2"/>
  <c r="B175" i="2"/>
  <c r="A174" i="2"/>
  <c r="D174" i="2"/>
  <c r="J174" i="2" l="1"/>
  <c r="G174" i="2"/>
  <c r="H174" i="2"/>
  <c r="I174" i="2"/>
  <c r="F174" i="2"/>
  <c r="B176" i="2"/>
  <c r="A175" i="2"/>
  <c r="D175" i="2"/>
  <c r="J175" i="2" l="1"/>
  <c r="F175" i="2"/>
  <c r="G175" i="2"/>
  <c r="H175" i="2"/>
  <c r="I175" i="2"/>
  <c r="B177" i="2"/>
  <c r="D176" i="2"/>
  <c r="A176" i="2"/>
  <c r="B178" i="2" l="1"/>
  <c r="A177" i="2"/>
  <c r="D177" i="2"/>
  <c r="J176" i="2"/>
  <c r="F176" i="2"/>
  <c r="G176" i="2"/>
  <c r="H176" i="2"/>
  <c r="I176" i="2"/>
  <c r="J177" i="2" l="1"/>
  <c r="G177" i="2"/>
  <c r="H177" i="2"/>
  <c r="I177" i="2"/>
  <c r="F177" i="2"/>
  <c r="B179" i="2"/>
  <c r="D178" i="2"/>
  <c r="A178" i="2"/>
  <c r="J178" i="2" l="1"/>
  <c r="F178" i="2"/>
  <c r="G178" i="2"/>
  <c r="H178" i="2"/>
  <c r="I178" i="2"/>
  <c r="B180" i="2"/>
  <c r="D179" i="2"/>
  <c r="A179" i="2"/>
  <c r="B181" i="2" l="1"/>
  <c r="D180" i="2"/>
  <c r="A180" i="2"/>
  <c r="J179" i="2"/>
  <c r="F179" i="2"/>
  <c r="G179" i="2"/>
  <c r="H179" i="2"/>
  <c r="I179" i="2"/>
  <c r="J180" i="2" l="1"/>
  <c r="G180" i="2"/>
  <c r="H180" i="2"/>
  <c r="I180" i="2"/>
  <c r="F180" i="2"/>
  <c r="B182" i="2"/>
  <c r="D181" i="2"/>
  <c r="A181" i="2"/>
  <c r="J181" i="2" l="1"/>
  <c r="F181" i="2"/>
  <c r="G181" i="2"/>
  <c r="H181" i="2"/>
  <c r="I181" i="2"/>
  <c r="B183" i="2"/>
  <c r="D182" i="2"/>
  <c r="A182" i="2"/>
  <c r="J182" i="2" l="1"/>
  <c r="F182" i="2"/>
  <c r="G182" i="2"/>
  <c r="H182" i="2"/>
  <c r="I182" i="2"/>
  <c r="B184" i="2"/>
  <c r="D183" i="2"/>
  <c r="A183" i="2"/>
  <c r="B185" i="2" l="1"/>
  <c r="D184" i="2"/>
  <c r="A184" i="2"/>
  <c r="J183" i="2"/>
  <c r="G183" i="2"/>
  <c r="H183" i="2"/>
  <c r="I183" i="2"/>
  <c r="F183" i="2"/>
  <c r="J184" i="2" l="1"/>
  <c r="F184" i="2"/>
  <c r="G184" i="2"/>
  <c r="H184" i="2"/>
  <c r="I184" i="2"/>
  <c r="B186" i="2"/>
  <c r="D185" i="2"/>
  <c r="A185" i="2"/>
  <c r="B187" i="2" l="1"/>
  <c r="A186" i="2"/>
  <c r="D186" i="2"/>
  <c r="J185" i="2"/>
  <c r="F185" i="2"/>
  <c r="G185" i="2"/>
  <c r="H185" i="2"/>
  <c r="I185" i="2"/>
  <c r="J186" i="2" l="1"/>
  <c r="G186" i="2"/>
  <c r="H186" i="2"/>
  <c r="I186" i="2"/>
  <c r="F186" i="2"/>
  <c r="B188" i="2"/>
  <c r="A187" i="2"/>
  <c r="D187" i="2"/>
  <c r="B189" i="2" l="1"/>
  <c r="D188" i="2"/>
  <c r="A188" i="2"/>
  <c r="J187" i="2"/>
  <c r="F187" i="2"/>
  <c r="G187" i="2"/>
  <c r="H187" i="2"/>
  <c r="I187" i="2"/>
  <c r="J188" i="2" l="1"/>
  <c r="F188" i="2"/>
  <c r="G188" i="2"/>
  <c r="H188" i="2"/>
  <c r="I188" i="2"/>
  <c r="B190" i="2"/>
  <c r="A189" i="2"/>
  <c r="D189" i="2"/>
  <c r="B191" i="2" l="1"/>
  <c r="A190" i="2"/>
  <c r="D190" i="2"/>
  <c r="J189" i="2"/>
  <c r="G189" i="2"/>
  <c r="H189" i="2"/>
  <c r="I189" i="2"/>
  <c r="F189" i="2"/>
  <c r="J190" i="2" l="1"/>
  <c r="F190" i="2"/>
  <c r="G190" i="2"/>
  <c r="H190" i="2"/>
  <c r="I190" i="2"/>
  <c r="B192" i="2"/>
  <c r="D191" i="2"/>
  <c r="A191" i="2"/>
  <c r="B193" i="2" l="1"/>
  <c r="A192" i="2"/>
  <c r="D192" i="2"/>
  <c r="J191" i="2"/>
  <c r="F191" i="2"/>
  <c r="G191" i="2"/>
  <c r="H191" i="2"/>
  <c r="I191" i="2"/>
  <c r="J192" i="2" l="1"/>
  <c r="G192" i="2"/>
  <c r="H192" i="2"/>
  <c r="I192" i="2"/>
  <c r="F192" i="2"/>
  <c r="B194" i="2"/>
  <c r="A193" i="2"/>
  <c r="D193" i="2"/>
  <c r="B195" i="2" l="1"/>
  <c r="D194" i="2"/>
  <c r="A194" i="2"/>
  <c r="J193" i="2"/>
  <c r="F193" i="2"/>
  <c r="G193" i="2"/>
  <c r="H193" i="2"/>
  <c r="I193" i="2"/>
  <c r="J194" i="2" l="1"/>
  <c r="F194" i="2"/>
  <c r="G194" i="2"/>
  <c r="H194" i="2"/>
  <c r="I194" i="2"/>
  <c r="B196" i="2"/>
  <c r="D195" i="2"/>
  <c r="A195" i="2"/>
  <c r="B197" i="2" l="1"/>
  <c r="D196" i="2"/>
  <c r="A196" i="2"/>
  <c r="J195" i="2"/>
  <c r="G195" i="2"/>
  <c r="H195" i="2"/>
  <c r="I195" i="2"/>
  <c r="F195" i="2"/>
  <c r="J196" i="2" l="1"/>
  <c r="F196" i="2"/>
  <c r="G196" i="2"/>
  <c r="H196" i="2"/>
  <c r="I196" i="2"/>
  <c r="B198" i="2"/>
  <c r="D197" i="2"/>
  <c r="A197" i="2"/>
  <c r="J197" i="2" l="1"/>
  <c r="F197" i="2"/>
  <c r="G197" i="2"/>
  <c r="H197" i="2"/>
  <c r="I197" i="2"/>
  <c r="B199" i="2"/>
  <c r="D198" i="2"/>
  <c r="A198" i="2"/>
  <c r="J198" i="2" l="1"/>
  <c r="G198" i="2"/>
  <c r="H198" i="2"/>
  <c r="I198" i="2"/>
  <c r="F198" i="2"/>
  <c r="B200" i="2"/>
  <c r="A199" i="2"/>
  <c r="D199" i="2"/>
  <c r="J199" i="2" l="1"/>
  <c r="F199" i="2"/>
  <c r="G199" i="2"/>
  <c r="H199" i="2"/>
  <c r="I199" i="2"/>
  <c r="B201" i="2"/>
  <c r="A200" i="2"/>
  <c r="D200" i="2"/>
  <c r="J200" i="2" l="1"/>
  <c r="F200" i="2"/>
  <c r="G200" i="2"/>
  <c r="H200" i="2"/>
  <c r="I200" i="2"/>
  <c r="B202" i="2"/>
  <c r="A201" i="2"/>
  <c r="D201" i="2"/>
  <c r="B203" i="2" l="1"/>
  <c r="A202" i="2"/>
  <c r="D202" i="2"/>
  <c r="J201" i="2"/>
  <c r="G201" i="2"/>
  <c r="H201" i="2"/>
  <c r="I201" i="2"/>
  <c r="F201" i="2"/>
  <c r="J202" i="2" l="1"/>
  <c r="F202" i="2"/>
  <c r="G202" i="2"/>
  <c r="H202" i="2"/>
  <c r="I202" i="2"/>
  <c r="B204" i="2"/>
  <c r="D203" i="2"/>
  <c r="A203" i="2"/>
  <c r="J203" i="2" l="1"/>
  <c r="F203" i="2"/>
  <c r="G203" i="2"/>
  <c r="H203" i="2"/>
  <c r="I203" i="2"/>
  <c r="B205" i="2"/>
  <c r="A204" i="2"/>
  <c r="D204" i="2"/>
  <c r="J204" i="2" l="1"/>
  <c r="G204" i="2"/>
  <c r="H204" i="2"/>
  <c r="I204" i="2"/>
  <c r="F204" i="2"/>
  <c r="B206" i="2"/>
  <c r="A205" i="2"/>
  <c r="D205" i="2"/>
  <c r="J205" i="2" l="1"/>
  <c r="F205" i="2"/>
  <c r="G205" i="2"/>
  <c r="H205" i="2"/>
  <c r="I205" i="2"/>
  <c r="B207" i="2"/>
  <c r="A206" i="2"/>
  <c r="D206" i="2"/>
  <c r="J206" i="2" l="1"/>
  <c r="F206" i="2"/>
  <c r="G206" i="2"/>
  <c r="H206" i="2"/>
  <c r="I206" i="2"/>
  <c r="B208" i="2"/>
  <c r="A207" i="2"/>
  <c r="D207" i="2"/>
  <c r="B209" i="2" l="1"/>
  <c r="D208" i="2"/>
  <c r="A208" i="2"/>
  <c r="J207" i="2"/>
  <c r="G207" i="2"/>
  <c r="H207" i="2"/>
  <c r="I207" i="2"/>
  <c r="F207" i="2"/>
  <c r="J208" i="2" l="1"/>
  <c r="F208" i="2"/>
  <c r="G208" i="2"/>
  <c r="H208" i="2"/>
  <c r="I208" i="2"/>
  <c r="B210" i="2"/>
  <c r="D209" i="2"/>
  <c r="A209" i="2"/>
  <c r="J209" i="2" l="1"/>
  <c r="F209" i="2"/>
  <c r="G209" i="2"/>
  <c r="I209" i="2"/>
  <c r="H209" i="2"/>
  <c r="B211" i="2"/>
  <c r="D210" i="2"/>
  <c r="A210" i="2"/>
  <c r="B212" i="2" l="1"/>
  <c r="A211" i="2"/>
  <c r="D211" i="2"/>
  <c r="J210" i="2"/>
  <c r="G210" i="2"/>
  <c r="H210" i="2"/>
  <c r="I210" i="2"/>
  <c r="F210" i="2"/>
  <c r="J211" i="2" l="1"/>
  <c r="F211" i="2"/>
  <c r="G211" i="2"/>
  <c r="H211" i="2"/>
  <c r="I211" i="2"/>
  <c r="B213" i="2"/>
  <c r="A212" i="2"/>
  <c r="D212" i="2"/>
  <c r="J212" i="2" l="1"/>
  <c r="F212" i="2"/>
  <c r="G212" i="2"/>
  <c r="H212" i="2"/>
  <c r="I212" i="2"/>
  <c r="B214" i="2"/>
  <c r="A213" i="2"/>
  <c r="D213" i="2"/>
  <c r="B215" i="2" l="1"/>
  <c r="A214" i="2"/>
  <c r="D214" i="2"/>
  <c r="J213" i="2"/>
  <c r="G213" i="2"/>
  <c r="H213" i="2"/>
  <c r="I213" i="2"/>
  <c r="F213" i="2"/>
  <c r="J214" i="2" l="1"/>
  <c r="F214" i="2"/>
  <c r="G214" i="2"/>
  <c r="H214" i="2"/>
  <c r="I214" i="2"/>
  <c r="B216" i="2"/>
  <c r="D215" i="2"/>
  <c r="A215" i="2"/>
  <c r="J215" i="2" l="1"/>
  <c r="F215" i="2"/>
  <c r="G215" i="2"/>
  <c r="H215" i="2"/>
  <c r="I215" i="2"/>
  <c r="B217" i="2"/>
  <c r="D216" i="2"/>
  <c r="A216" i="2"/>
  <c r="B218" i="2" l="1"/>
  <c r="D217" i="2"/>
  <c r="A217" i="2"/>
  <c r="J216" i="2"/>
  <c r="G216" i="2"/>
  <c r="H216" i="2"/>
  <c r="I216" i="2"/>
  <c r="F216" i="2"/>
  <c r="J217" i="2" l="1"/>
  <c r="F217" i="2"/>
  <c r="G217" i="2"/>
  <c r="H217" i="2"/>
  <c r="I217" i="2"/>
  <c r="B219" i="2"/>
  <c r="A218" i="2"/>
  <c r="D218" i="2"/>
  <c r="B220" i="2" l="1"/>
  <c r="A219" i="2"/>
  <c r="D219" i="2"/>
  <c r="J218" i="2"/>
  <c r="F218" i="2"/>
  <c r="G218" i="2"/>
  <c r="H218" i="2"/>
  <c r="I218" i="2"/>
  <c r="J219" i="2" l="1"/>
  <c r="G219" i="2"/>
  <c r="H219" i="2"/>
  <c r="I219" i="2"/>
  <c r="F219" i="2"/>
  <c r="B221" i="2"/>
  <c r="D220" i="2"/>
  <c r="A220" i="2"/>
  <c r="J220" i="2" l="1"/>
  <c r="F220" i="2"/>
  <c r="G220" i="2"/>
  <c r="H220" i="2"/>
  <c r="I220" i="2"/>
  <c r="B222" i="2"/>
  <c r="D221" i="2"/>
  <c r="A221" i="2"/>
  <c r="J221" i="2" l="1"/>
  <c r="F221" i="2"/>
  <c r="G221" i="2"/>
  <c r="H221" i="2"/>
  <c r="I221" i="2"/>
  <c r="B223" i="2"/>
  <c r="D222" i="2"/>
  <c r="A222" i="2"/>
  <c r="B224" i="2" l="1"/>
  <c r="A223" i="2"/>
  <c r="D223" i="2"/>
  <c r="J222" i="2"/>
  <c r="G222" i="2"/>
  <c r="H222" i="2"/>
  <c r="I222" i="2"/>
  <c r="F222" i="2"/>
  <c r="J223" i="2" l="1"/>
  <c r="F223" i="2"/>
  <c r="H223" i="2"/>
  <c r="I223" i="2"/>
  <c r="G223" i="2"/>
  <c r="B225" i="2"/>
  <c r="A224" i="2"/>
  <c r="D224" i="2"/>
  <c r="J224" i="2" l="1"/>
  <c r="F224" i="2"/>
  <c r="G224" i="2"/>
  <c r="H224" i="2"/>
  <c r="I224" i="2"/>
  <c r="B226" i="2"/>
  <c r="D225" i="2"/>
  <c r="A225" i="2"/>
  <c r="J225" i="2" l="1"/>
  <c r="G225" i="2"/>
  <c r="H225" i="2"/>
  <c r="I225" i="2"/>
  <c r="F225" i="2"/>
  <c r="B227" i="2"/>
  <c r="D226" i="2"/>
  <c r="A226" i="2"/>
  <c r="J226" i="2" l="1"/>
  <c r="F226" i="2"/>
  <c r="G226" i="2"/>
  <c r="H226" i="2"/>
  <c r="I226" i="2"/>
  <c r="B228" i="2"/>
  <c r="D227" i="2"/>
  <c r="A227" i="2"/>
  <c r="J227" i="2" l="1"/>
  <c r="F227" i="2"/>
  <c r="G227" i="2"/>
  <c r="H227" i="2"/>
  <c r="I227" i="2"/>
  <c r="B229" i="2"/>
  <c r="D228" i="2"/>
  <c r="A228" i="2"/>
  <c r="J228" i="2" l="1"/>
  <c r="G228" i="2"/>
  <c r="H228" i="2"/>
  <c r="I228" i="2"/>
  <c r="F228" i="2"/>
  <c r="B230" i="2"/>
  <c r="D229" i="2"/>
  <c r="A229" i="2"/>
  <c r="J229" i="2" l="1"/>
  <c r="F229" i="2"/>
  <c r="H229" i="2"/>
  <c r="I229" i="2"/>
  <c r="G229" i="2"/>
  <c r="B231" i="2"/>
  <c r="D230" i="2"/>
  <c r="A230" i="2"/>
  <c r="J230" i="2" l="1"/>
  <c r="F230" i="2"/>
  <c r="G230" i="2"/>
  <c r="H230" i="2"/>
  <c r="I230" i="2"/>
  <c r="B232" i="2"/>
  <c r="D231" i="2"/>
  <c r="A231" i="2"/>
  <c r="J231" i="2" l="1"/>
  <c r="G231" i="2"/>
  <c r="H231" i="2"/>
  <c r="I231" i="2"/>
  <c r="F231" i="2"/>
  <c r="B233" i="2"/>
  <c r="D232" i="2"/>
  <c r="A232" i="2"/>
  <c r="J232" i="2" l="1"/>
  <c r="F232" i="2"/>
  <c r="G232" i="2"/>
  <c r="H232" i="2"/>
  <c r="I232" i="2"/>
  <c r="B234" i="2"/>
  <c r="A233" i="2"/>
  <c r="D233" i="2"/>
  <c r="J233" i="2" l="1"/>
  <c r="F233" i="2"/>
  <c r="G233" i="2"/>
  <c r="H233" i="2"/>
  <c r="I233" i="2"/>
  <c r="B235" i="2"/>
  <c r="D234" i="2"/>
  <c r="A234" i="2"/>
  <c r="B236" i="2" l="1"/>
  <c r="A235" i="2"/>
  <c r="D235" i="2"/>
  <c r="J234" i="2"/>
  <c r="G234" i="2"/>
  <c r="H234" i="2"/>
  <c r="I234" i="2"/>
  <c r="F234" i="2"/>
  <c r="J235" i="2" l="1"/>
  <c r="F235" i="2"/>
  <c r="G235" i="2"/>
  <c r="H235" i="2"/>
  <c r="I235" i="2"/>
  <c r="B237" i="2"/>
  <c r="A236" i="2"/>
  <c r="D236" i="2"/>
  <c r="B238" i="2" l="1"/>
  <c r="D237" i="2"/>
  <c r="A237" i="2"/>
  <c r="J236" i="2"/>
  <c r="F236" i="2"/>
  <c r="G236" i="2"/>
  <c r="H236" i="2"/>
  <c r="I236" i="2"/>
  <c r="J237" i="2" l="1"/>
  <c r="G237" i="2"/>
  <c r="H237" i="2"/>
  <c r="I237" i="2"/>
  <c r="F237" i="2"/>
  <c r="B239" i="2"/>
  <c r="D238" i="2"/>
  <c r="A238" i="2"/>
  <c r="J238" i="2" l="1"/>
  <c r="F238" i="2"/>
  <c r="G238" i="2"/>
  <c r="H238" i="2"/>
  <c r="I238" i="2"/>
  <c r="B240" i="2"/>
  <c r="D239" i="2"/>
  <c r="A239" i="2"/>
  <c r="B241" i="2" l="1"/>
  <c r="A240" i="2"/>
  <c r="D240" i="2"/>
  <c r="J239" i="2"/>
  <c r="G239" i="2"/>
  <c r="H239" i="2"/>
  <c r="I239" i="2"/>
  <c r="F239" i="2"/>
  <c r="J240" i="2" l="1"/>
  <c r="G240" i="2"/>
  <c r="H240" i="2"/>
  <c r="I240" i="2"/>
  <c r="F240" i="2"/>
  <c r="B242" i="2"/>
  <c r="A241" i="2"/>
  <c r="D241" i="2"/>
  <c r="J241" i="2" l="1"/>
  <c r="F241" i="2"/>
  <c r="G241" i="2"/>
  <c r="H241" i="2"/>
  <c r="I241" i="2"/>
  <c r="B243" i="2"/>
  <c r="A242" i="2"/>
  <c r="D242" i="2"/>
  <c r="J242" i="2" l="1"/>
  <c r="F242" i="2"/>
  <c r="G242" i="2"/>
  <c r="H242" i="2"/>
  <c r="I242" i="2"/>
  <c r="B244" i="2"/>
  <c r="A243" i="2"/>
  <c r="D243" i="2"/>
  <c r="B245" i="2" l="1"/>
  <c r="D244" i="2"/>
  <c r="A244" i="2"/>
  <c r="J243" i="2"/>
  <c r="G243" i="2"/>
  <c r="H243" i="2"/>
  <c r="I243" i="2"/>
  <c r="F243" i="2"/>
  <c r="J244" i="2" l="1"/>
  <c r="F244" i="2"/>
  <c r="G244" i="2"/>
  <c r="H244" i="2"/>
  <c r="I244" i="2"/>
  <c r="B246" i="2"/>
  <c r="D245" i="2"/>
  <c r="A245" i="2"/>
  <c r="B247" i="2" l="1"/>
  <c r="D246" i="2"/>
  <c r="A246" i="2"/>
  <c r="J245" i="2"/>
  <c r="F245" i="2"/>
  <c r="G245" i="2"/>
  <c r="H245" i="2"/>
  <c r="I245" i="2"/>
  <c r="J246" i="2" l="1"/>
  <c r="G246" i="2"/>
  <c r="H246" i="2"/>
  <c r="I246" i="2"/>
  <c r="F246" i="2"/>
  <c r="B248" i="2"/>
  <c r="D247" i="2"/>
  <c r="A247" i="2"/>
  <c r="J247" i="2" l="1"/>
  <c r="F247" i="2"/>
  <c r="G247" i="2"/>
  <c r="H247" i="2"/>
  <c r="I247" i="2"/>
  <c r="B249" i="2"/>
  <c r="D248" i="2"/>
  <c r="A248" i="2"/>
  <c r="B250" i="2" l="1"/>
  <c r="D249" i="2"/>
  <c r="A249" i="2"/>
  <c r="J248" i="2"/>
  <c r="G248" i="2"/>
  <c r="H248" i="2"/>
  <c r="I248" i="2"/>
  <c r="F248" i="2"/>
  <c r="J249" i="2" l="1"/>
  <c r="G249" i="2"/>
  <c r="H249" i="2"/>
  <c r="I249" i="2"/>
  <c r="F249" i="2"/>
  <c r="B251" i="2"/>
  <c r="D250" i="2"/>
  <c r="A250" i="2"/>
  <c r="J250" i="2" l="1"/>
  <c r="F250" i="2"/>
  <c r="G250" i="2"/>
  <c r="H250" i="2"/>
  <c r="I250" i="2"/>
  <c r="B252" i="2"/>
  <c r="D251" i="2"/>
  <c r="A251" i="2"/>
  <c r="B253" i="2" l="1"/>
  <c r="D252" i="2"/>
  <c r="A252" i="2"/>
  <c r="J251" i="2"/>
  <c r="F251" i="2"/>
  <c r="G251" i="2"/>
  <c r="H251" i="2"/>
  <c r="I251" i="2"/>
  <c r="J252" i="2" l="1"/>
  <c r="G252" i="2"/>
  <c r="H252" i="2"/>
  <c r="I252" i="2"/>
  <c r="F252" i="2"/>
  <c r="B254" i="2"/>
  <c r="D253" i="2"/>
  <c r="A253" i="2"/>
  <c r="B255" i="2" l="1"/>
  <c r="D254" i="2"/>
  <c r="A254" i="2"/>
  <c r="J253" i="2"/>
  <c r="F253" i="2"/>
  <c r="G253" i="2"/>
  <c r="H253" i="2"/>
  <c r="I253" i="2"/>
  <c r="J254" i="2" l="1"/>
  <c r="F254" i="2"/>
  <c r="G254" i="2"/>
  <c r="H254" i="2"/>
  <c r="I254" i="2"/>
  <c r="B256" i="2"/>
  <c r="D255" i="2"/>
  <c r="A255" i="2"/>
  <c r="B257" i="2" l="1"/>
  <c r="D256" i="2"/>
  <c r="A256" i="2"/>
  <c r="J255" i="2"/>
  <c r="G255" i="2"/>
  <c r="H255" i="2"/>
  <c r="I255" i="2"/>
  <c r="F255" i="2"/>
  <c r="J256" i="2" l="1"/>
  <c r="F256" i="2"/>
  <c r="G256" i="2"/>
  <c r="H256" i="2"/>
  <c r="I256" i="2"/>
  <c r="B258" i="2"/>
  <c r="A257" i="2"/>
  <c r="D257" i="2"/>
  <c r="J257" i="2" l="1"/>
  <c r="F257" i="2"/>
  <c r="G257" i="2"/>
  <c r="H257" i="2"/>
  <c r="I257" i="2"/>
  <c r="B259" i="2"/>
  <c r="D258" i="2"/>
  <c r="A258" i="2"/>
  <c r="B260" i="2" l="1"/>
  <c r="A259" i="2"/>
  <c r="D259" i="2"/>
  <c r="J258" i="2"/>
  <c r="G258" i="2"/>
  <c r="H258" i="2"/>
  <c r="I258" i="2"/>
  <c r="F258" i="2"/>
  <c r="J259" i="2" l="1"/>
  <c r="F259" i="2"/>
  <c r="G259" i="2"/>
  <c r="H259" i="2"/>
  <c r="I259" i="2"/>
  <c r="B261" i="2"/>
  <c r="D260" i="2"/>
  <c r="A260" i="2"/>
  <c r="B262" i="2" l="1"/>
  <c r="D261" i="2"/>
  <c r="A261" i="2"/>
  <c r="J260" i="2"/>
  <c r="I260" i="2"/>
  <c r="F260" i="2"/>
  <c r="G260" i="2"/>
  <c r="H260" i="2"/>
  <c r="J261" i="2" l="1"/>
  <c r="G261" i="2"/>
  <c r="H261" i="2"/>
  <c r="I261" i="2"/>
  <c r="F261" i="2"/>
  <c r="B263" i="2"/>
  <c r="D262" i="2"/>
  <c r="A262" i="2"/>
  <c r="B264" i="2" l="1"/>
  <c r="D263" i="2"/>
  <c r="A263" i="2"/>
  <c r="J262" i="2"/>
  <c r="F262" i="2"/>
  <c r="G262" i="2"/>
  <c r="H262" i="2"/>
  <c r="I262" i="2"/>
  <c r="J263" i="2" l="1"/>
  <c r="F263" i="2"/>
  <c r="G263" i="2"/>
  <c r="H263" i="2"/>
  <c r="I263" i="2"/>
  <c r="B265" i="2"/>
  <c r="D264" i="2"/>
  <c r="A264" i="2"/>
  <c r="B266" i="2" l="1"/>
  <c r="D265" i="2"/>
  <c r="A265" i="2"/>
  <c r="J264" i="2"/>
  <c r="H264" i="2"/>
  <c r="I264" i="2"/>
  <c r="F264" i="2"/>
  <c r="G264" i="2"/>
  <c r="J265" i="2" l="1"/>
  <c r="F265" i="2"/>
  <c r="G265" i="2"/>
  <c r="H265" i="2"/>
  <c r="I265" i="2"/>
  <c r="B267" i="2"/>
  <c r="A266" i="2"/>
  <c r="D266" i="2"/>
  <c r="J266" i="2" l="1"/>
  <c r="F266" i="2"/>
  <c r="G266" i="2"/>
  <c r="H266" i="2"/>
  <c r="I266" i="2"/>
  <c r="B268" i="2"/>
  <c r="A267" i="2"/>
  <c r="D267" i="2"/>
  <c r="B269" i="2" l="1"/>
  <c r="D268" i="2"/>
  <c r="A268" i="2"/>
  <c r="J267" i="2"/>
  <c r="H267" i="2"/>
  <c r="I267" i="2"/>
  <c r="F267" i="2"/>
  <c r="G267" i="2"/>
  <c r="J268" i="2" l="1"/>
  <c r="H268" i="2"/>
  <c r="I268" i="2"/>
  <c r="F268" i="2"/>
  <c r="G268" i="2"/>
  <c r="B270" i="2"/>
  <c r="D269" i="2"/>
  <c r="A269" i="2"/>
  <c r="J269" i="2" l="1"/>
  <c r="F269" i="2"/>
  <c r="G269" i="2"/>
  <c r="H269" i="2"/>
  <c r="I269" i="2"/>
  <c r="B271" i="2"/>
  <c r="D270" i="2"/>
  <c r="A270" i="2"/>
  <c r="B272" i="2" l="1"/>
  <c r="A271" i="2"/>
  <c r="D271" i="2"/>
  <c r="J270" i="2"/>
  <c r="H270" i="2"/>
  <c r="I270" i="2"/>
  <c r="F270" i="2"/>
  <c r="G270" i="2"/>
  <c r="J271" i="2" l="1"/>
  <c r="F271" i="2"/>
  <c r="G271" i="2"/>
  <c r="H271" i="2"/>
  <c r="I271" i="2"/>
  <c r="B273" i="2"/>
  <c r="A272" i="2"/>
  <c r="D272" i="2"/>
  <c r="J272" i="2" l="1"/>
  <c r="F272" i="2"/>
  <c r="G272" i="2"/>
  <c r="H272" i="2"/>
  <c r="I272" i="2"/>
  <c r="B274" i="2"/>
  <c r="D273" i="2"/>
  <c r="A273" i="2"/>
  <c r="B275" i="2" l="1"/>
  <c r="D274" i="2"/>
  <c r="A274" i="2"/>
  <c r="J273" i="2"/>
  <c r="H273" i="2"/>
  <c r="I273" i="2"/>
  <c r="F273" i="2"/>
  <c r="G273" i="2"/>
  <c r="J274" i="2" l="1"/>
  <c r="F274" i="2"/>
  <c r="G274" i="2"/>
  <c r="H274" i="2"/>
  <c r="I274" i="2"/>
  <c r="B276" i="2"/>
  <c r="D275" i="2"/>
  <c r="A275" i="2"/>
  <c r="B277" i="2" l="1"/>
  <c r="D276" i="2"/>
  <c r="A276" i="2"/>
  <c r="J275" i="2"/>
  <c r="H275" i="2"/>
  <c r="I275" i="2"/>
  <c r="F275" i="2"/>
  <c r="G275" i="2"/>
  <c r="J276" i="2" l="1"/>
  <c r="H276" i="2"/>
  <c r="I276" i="2"/>
  <c r="F276" i="2"/>
  <c r="G276" i="2"/>
  <c r="B278" i="2"/>
  <c r="D277" i="2"/>
  <c r="A277" i="2"/>
  <c r="B279" i="2" l="1"/>
  <c r="D278" i="2"/>
  <c r="A278" i="2"/>
  <c r="J277" i="2"/>
  <c r="F277" i="2"/>
  <c r="G277" i="2"/>
  <c r="H277" i="2"/>
  <c r="I277" i="2"/>
  <c r="J278" i="2" l="1"/>
  <c r="F278" i="2"/>
  <c r="G278" i="2"/>
  <c r="H278" i="2"/>
  <c r="I278" i="2"/>
  <c r="B280" i="2"/>
  <c r="A279" i="2"/>
  <c r="D279" i="2"/>
  <c r="J279" i="2" l="1"/>
  <c r="H279" i="2"/>
  <c r="I279" i="2"/>
  <c r="F279" i="2"/>
  <c r="G279" i="2"/>
  <c r="B281" i="2"/>
  <c r="A280" i="2"/>
  <c r="D280" i="2"/>
  <c r="J280" i="2" l="1"/>
  <c r="F280" i="2"/>
  <c r="G280" i="2"/>
  <c r="H280" i="2"/>
  <c r="I280" i="2"/>
  <c r="B282" i="2"/>
  <c r="A281" i="2"/>
  <c r="D281" i="2"/>
  <c r="J281" i="2" l="1"/>
  <c r="F281" i="2"/>
  <c r="G281" i="2"/>
  <c r="H281" i="2"/>
  <c r="I281" i="2"/>
  <c r="B283" i="2"/>
  <c r="A282" i="2"/>
  <c r="D282" i="2"/>
  <c r="J282" i="2" l="1"/>
  <c r="H282" i="2"/>
  <c r="I282" i="2"/>
  <c r="F282" i="2"/>
  <c r="G282" i="2"/>
  <c r="B284" i="2"/>
  <c r="A283" i="2"/>
  <c r="D283" i="2"/>
  <c r="J283" i="2" l="1"/>
  <c r="F283" i="2"/>
  <c r="G283" i="2"/>
  <c r="H283" i="2"/>
  <c r="I283" i="2"/>
  <c r="B285" i="2"/>
  <c r="A284" i="2"/>
  <c r="D284" i="2"/>
  <c r="J284" i="2" l="1"/>
  <c r="F284" i="2"/>
  <c r="G284" i="2"/>
  <c r="H284" i="2"/>
  <c r="I284" i="2"/>
  <c r="B286" i="2"/>
  <c r="A285" i="2"/>
  <c r="D285" i="2"/>
  <c r="B287" i="2" l="1"/>
  <c r="D286" i="2"/>
  <c r="A286" i="2"/>
  <c r="J285" i="2"/>
  <c r="H285" i="2"/>
  <c r="I285" i="2"/>
  <c r="F285" i="2"/>
  <c r="G285" i="2"/>
  <c r="J286" i="2" l="1"/>
  <c r="H286" i="2"/>
  <c r="I286" i="2"/>
  <c r="F286" i="2"/>
  <c r="G286" i="2"/>
  <c r="B288" i="2"/>
  <c r="D287" i="2"/>
  <c r="A287" i="2"/>
  <c r="J287" i="2" l="1"/>
  <c r="F287" i="2"/>
  <c r="G287" i="2"/>
  <c r="H287" i="2"/>
  <c r="I287" i="2"/>
  <c r="B289" i="2"/>
  <c r="D288" i="2"/>
  <c r="A288" i="2"/>
  <c r="J288" i="2" l="1"/>
  <c r="H288" i="2"/>
  <c r="I288" i="2"/>
  <c r="F288" i="2"/>
  <c r="G288" i="2"/>
  <c r="B290" i="2"/>
  <c r="D289" i="2"/>
  <c r="A289" i="2"/>
  <c r="J289" i="2" l="1"/>
  <c r="F289" i="2"/>
  <c r="G289" i="2"/>
  <c r="H289" i="2"/>
  <c r="I289" i="2"/>
  <c r="B291" i="2"/>
  <c r="D290" i="2"/>
  <c r="A290" i="2"/>
  <c r="B292" i="2" l="1"/>
  <c r="D291" i="2"/>
  <c r="A291" i="2"/>
  <c r="F290" i="2"/>
  <c r="G290" i="2"/>
  <c r="H290" i="2"/>
  <c r="I290" i="2"/>
  <c r="J290" i="2"/>
  <c r="J291" i="2" l="1"/>
  <c r="H291" i="2"/>
  <c r="I291" i="2"/>
  <c r="F291" i="2"/>
  <c r="G291" i="2"/>
  <c r="B293" i="2"/>
  <c r="D292" i="2"/>
  <c r="A292" i="2"/>
  <c r="J292" i="2" l="1"/>
  <c r="F292" i="2"/>
  <c r="G292" i="2"/>
  <c r="H292" i="2"/>
  <c r="I292" i="2"/>
  <c r="B294" i="2"/>
  <c r="D293" i="2"/>
  <c r="A293" i="2"/>
  <c r="B295" i="2" l="1"/>
  <c r="D294" i="2"/>
  <c r="A294" i="2"/>
  <c r="J293" i="2"/>
  <c r="H293" i="2"/>
  <c r="I293" i="2"/>
  <c r="F293" i="2"/>
  <c r="G293" i="2"/>
  <c r="J294" i="2" l="1"/>
  <c r="H294" i="2"/>
  <c r="I294" i="2"/>
  <c r="F294" i="2"/>
  <c r="G294" i="2"/>
  <c r="B296" i="2"/>
  <c r="A295" i="2"/>
  <c r="D295" i="2"/>
  <c r="J295" i="2" l="1"/>
  <c r="F295" i="2"/>
  <c r="G295" i="2"/>
  <c r="H295" i="2"/>
  <c r="I295" i="2"/>
  <c r="B297" i="2"/>
  <c r="A296" i="2"/>
  <c r="D296" i="2"/>
  <c r="J296" i="2" l="1"/>
  <c r="F296" i="2"/>
  <c r="G296" i="2"/>
  <c r="H296" i="2"/>
  <c r="I296" i="2"/>
  <c r="B298" i="2"/>
  <c r="A297" i="2"/>
  <c r="D297" i="2"/>
  <c r="J297" i="2" l="1"/>
  <c r="H297" i="2"/>
  <c r="I297" i="2"/>
  <c r="F297" i="2"/>
  <c r="G297" i="2"/>
  <c r="B299" i="2"/>
  <c r="A298" i="2"/>
  <c r="D298" i="2"/>
  <c r="J298" i="2" l="1"/>
  <c r="F298" i="2"/>
  <c r="G298" i="2"/>
  <c r="H298" i="2"/>
  <c r="I298" i="2"/>
  <c r="B300" i="2"/>
  <c r="D299" i="2"/>
  <c r="A299" i="2"/>
  <c r="B301" i="2" l="1"/>
  <c r="D300" i="2"/>
  <c r="A300" i="2"/>
  <c r="J299" i="2"/>
  <c r="F299" i="2"/>
  <c r="G299" i="2"/>
  <c r="H299" i="2"/>
  <c r="I299" i="2"/>
  <c r="J300" i="2" l="1"/>
  <c r="H300" i="2"/>
  <c r="I300" i="2"/>
  <c r="F300" i="2"/>
  <c r="G300" i="2"/>
  <c r="B302" i="2"/>
  <c r="D301" i="2"/>
  <c r="A301" i="2"/>
  <c r="B303" i="2" l="1"/>
  <c r="D302" i="2"/>
  <c r="A302" i="2"/>
  <c r="J301" i="2"/>
  <c r="F301" i="2"/>
  <c r="G301" i="2"/>
  <c r="H301" i="2"/>
  <c r="I301" i="2"/>
  <c r="J302" i="2" l="1"/>
  <c r="F302" i="2"/>
  <c r="G302" i="2"/>
  <c r="H302" i="2"/>
  <c r="I302" i="2"/>
  <c r="B304" i="2"/>
  <c r="D303" i="2"/>
  <c r="A303" i="2"/>
  <c r="B305" i="2" l="1"/>
  <c r="D304" i="2"/>
  <c r="A304" i="2"/>
  <c r="J303" i="2"/>
  <c r="H303" i="2"/>
  <c r="I303" i="2"/>
  <c r="F303" i="2"/>
  <c r="G303" i="2"/>
  <c r="J304" i="2" l="1"/>
  <c r="H304" i="2"/>
  <c r="I304" i="2"/>
  <c r="F304" i="2"/>
  <c r="G304" i="2"/>
  <c r="B306" i="2"/>
  <c r="A305" i="2"/>
  <c r="D305" i="2"/>
  <c r="J305" i="2" l="1"/>
  <c r="F305" i="2"/>
  <c r="G305" i="2"/>
  <c r="H305" i="2"/>
  <c r="I305" i="2"/>
  <c r="B307" i="2"/>
  <c r="A306" i="2"/>
  <c r="D306" i="2"/>
  <c r="B308" i="2" l="1"/>
  <c r="A307" i="2"/>
  <c r="D307" i="2"/>
  <c r="J306" i="2"/>
  <c r="H306" i="2"/>
  <c r="I306" i="2"/>
  <c r="F306" i="2"/>
  <c r="G306" i="2"/>
  <c r="J307" i="2" l="1"/>
  <c r="F307" i="2"/>
  <c r="G307" i="2"/>
  <c r="H307" i="2"/>
  <c r="I307" i="2"/>
  <c r="B309" i="2"/>
  <c r="A308" i="2"/>
  <c r="D308" i="2"/>
  <c r="B310" i="2" l="1"/>
  <c r="A309" i="2"/>
  <c r="D309" i="2"/>
  <c r="J308" i="2"/>
  <c r="F308" i="2"/>
  <c r="G308" i="2"/>
  <c r="H308" i="2"/>
  <c r="I308" i="2"/>
  <c r="J309" i="2" l="1"/>
  <c r="H309" i="2"/>
  <c r="I309" i="2"/>
  <c r="F309" i="2"/>
  <c r="G309" i="2"/>
  <c r="B311" i="2"/>
  <c r="D310" i="2"/>
  <c r="A310" i="2"/>
  <c r="B312" i="2" l="1"/>
  <c r="D311" i="2"/>
  <c r="A311" i="2"/>
  <c r="J310" i="2"/>
  <c r="F310" i="2"/>
  <c r="G310" i="2"/>
  <c r="H310" i="2"/>
  <c r="I310" i="2"/>
  <c r="J311" i="2" l="1"/>
  <c r="H311" i="2"/>
  <c r="I311" i="2"/>
  <c r="F311" i="2"/>
  <c r="G311" i="2"/>
  <c r="B313" i="2"/>
  <c r="D312" i="2"/>
  <c r="A312" i="2"/>
  <c r="J312" i="2" l="1"/>
  <c r="H312" i="2"/>
  <c r="I312" i="2"/>
  <c r="F312" i="2"/>
  <c r="G312" i="2"/>
  <c r="B314" i="2"/>
  <c r="D313" i="2"/>
  <c r="A313" i="2"/>
  <c r="J313" i="2" l="1"/>
  <c r="F313" i="2"/>
  <c r="G313" i="2"/>
  <c r="H313" i="2"/>
  <c r="I313" i="2"/>
  <c r="B315" i="2"/>
  <c r="D314" i="2"/>
  <c r="A314" i="2"/>
  <c r="B316" i="2" l="1"/>
  <c r="D315" i="2"/>
  <c r="A315" i="2"/>
  <c r="J314" i="2"/>
  <c r="F314" i="2"/>
  <c r="G314" i="2"/>
  <c r="H314" i="2"/>
  <c r="I314" i="2"/>
  <c r="J315" i="2" l="1"/>
  <c r="H315" i="2"/>
  <c r="I315" i="2"/>
  <c r="F315" i="2"/>
  <c r="G315" i="2"/>
  <c r="B317" i="2"/>
  <c r="D316" i="2"/>
  <c r="A316" i="2"/>
  <c r="B318" i="2" l="1"/>
  <c r="D317" i="2"/>
  <c r="A317" i="2"/>
  <c r="J316" i="2"/>
  <c r="F316" i="2"/>
  <c r="G316" i="2"/>
  <c r="H316" i="2"/>
  <c r="I316" i="2"/>
  <c r="J317" i="2" l="1"/>
  <c r="F317" i="2"/>
  <c r="G317" i="2"/>
  <c r="H317" i="2"/>
  <c r="I317" i="2"/>
  <c r="B319" i="2"/>
  <c r="D318" i="2"/>
  <c r="A318" i="2"/>
  <c r="J318" i="2" l="1"/>
  <c r="H318" i="2"/>
  <c r="I318" i="2"/>
  <c r="F318" i="2"/>
  <c r="G318" i="2"/>
  <c r="B320" i="2"/>
  <c r="A319" i="2"/>
  <c r="D319" i="2"/>
  <c r="J319" i="2" l="1"/>
  <c r="F319" i="2"/>
  <c r="G319" i="2"/>
  <c r="H319" i="2"/>
  <c r="I319" i="2"/>
  <c r="B321" i="2"/>
  <c r="A320" i="2"/>
  <c r="D320" i="2"/>
  <c r="B322" i="2" l="1"/>
  <c r="A321" i="2"/>
  <c r="D321" i="2"/>
  <c r="J320" i="2"/>
  <c r="F320" i="2"/>
  <c r="G320" i="2"/>
  <c r="H320" i="2"/>
  <c r="I320" i="2"/>
  <c r="J321" i="2" l="1"/>
  <c r="H321" i="2"/>
  <c r="I321" i="2"/>
  <c r="F321" i="2"/>
  <c r="G321" i="2"/>
  <c r="B323" i="2"/>
  <c r="A322" i="2"/>
  <c r="D322" i="2"/>
  <c r="B324" i="2" l="1"/>
  <c r="D323" i="2"/>
  <c r="A323" i="2"/>
  <c r="J322" i="2"/>
  <c r="H322" i="2"/>
  <c r="I322" i="2"/>
  <c r="F322" i="2"/>
  <c r="G322" i="2"/>
  <c r="J323" i="2" l="1"/>
  <c r="F323" i="2"/>
  <c r="G323" i="2"/>
  <c r="H323" i="2"/>
  <c r="I323" i="2"/>
  <c r="B325" i="2"/>
  <c r="A324" i="2"/>
  <c r="D324" i="2"/>
  <c r="J324" i="2" l="1"/>
  <c r="H324" i="2"/>
  <c r="I324" i="2"/>
  <c r="F324" i="2"/>
  <c r="G324" i="2"/>
  <c r="B326" i="2"/>
  <c r="A325" i="2"/>
  <c r="D325" i="2"/>
  <c r="J325" i="2" l="1"/>
  <c r="F325" i="2"/>
  <c r="G325" i="2"/>
  <c r="H325" i="2"/>
  <c r="I325" i="2"/>
  <c r="B327" i="2"/>
  <c r="D326" i="2"/>
  <c r="A326" i="2"/>
  <c r="B328" i="2" l="1"/>
  <c r="D327" i="2"/>
  <c r="A327" i="2"/>
  <c r="J326" i="2"/>
  <c r="F326" i="2"/>
  <c r="G326" i="2"/>
  <c r="H326" i="2"/>
  <c r="I326" i="2"/>
  <c r="J327" i="2" l="1"/>
  <c r="F327" i="2"/>
  <c r="G327" i="2"/>
  <c r="H327" i="2"/>
  <c r="I327" i="2"/>
  <c r="B329" i="2"/>
  <c r="D328" i="2"/>
  <c r="A328" i="2"/>
  <c r="J328" i="2" l="1"/>
  <c r="F328" i="2"/>
  <c r="G328" i="2"/>
  <c r="H328" i="2"/>
  <c r="I328" i="2"/>
  <c r="B330" i="2"/>
  <c r="D329" i="2"/>
  <c r="A329" i="2"/>
  <c r="B331" i="2" l="1"/>
  <c r="D330" i="2"/>
  <c r="A330" i="2"/>
  <c r="J329" i="2"/>
  <c r="F329" i="2"/>
  <c r="G329" i="2"/>
  <c r="H329" i="2"/>
  <c r="I329" i="2"/>
  <c r="J330" i="2" l="1"/>
  <c r="F330" i="2"/>
  <c r="G330" i="2"/>
  <c r="H330" i="2"/>
  <c r="I330" i="2"/>
  <c r="B332" i="2"/>
  <c r="A331" i="2"/>
  <c r="D331" i="2"/>
  <c r="B333" i="2" l="1"/>
  <c r="A332" i="2"/>
  <c r="D332" i="2"/>
  <c r="J331" i="2"/>
  <c r="F331" i="2"/>
  <c r="G331" i="2"/>
  <c r="H331" i="2"/>
  <c r="I331" i="2"/>
  <c r="J332" i="2" l="1"/>
  <c r="F332" i="2"/>
  <c r="G332" i="2"/>
  <c r="H332" i="2"/>
  <c r="I332" i="2"/>
  <c r="B334" i="2"/>
  <c r="D333" i="2"/>
  <c r="A333" i="2"/>
  <c r="B335" i="2" l="1"/>
  <c r="D334" i="2"/>
  <c r="A334" i="2"/>
  <c r="J333" i="2"/>
  <c r="F333" i="2"/>
  <c r="G333" i="2"/>
  <c r="H333" i="2"/>
  <c r="I333" i="2"/>
  <c r="J334" i="2" l="1"/>
  <c r="F334" i="2"/>
  <c r="G334" i="2"/>
  <c r="H334" i="2"/>
  <c r="I334" i="2"/>
  <c r="B336" i="2"/>
  <c r="D335" i="2"/>
  <c r="A335" i="2"/>
  <c r="B337" i="2" l="1"/>
  <c r="D336" i="2"/>
  <c r="A336" i="2"/>
  <c r="J335" i="2"/>
  <c r="F335" i="2"/>
  <c r="G335" i="2"/>
  <c r="H335" i="2"/>
  <c r="I335" i="2"/>
  <c r="J336" i="2" l="1"/>
  <c r="F336" i="2"/>
  <c r="G336" i="2"/>
  <c r="H336" i="2"/>
  <c r="I336" i="2"/>
  <c r="B338" i="2"/>
  <c r="D337" i="2"/>
  <c r="A337" i="2"/>
  <c r="B339" i="2" l="1"/>
  <c r="D338" i="2"/>
  <c r="A338" i="2"/>
  <c r="J337" i="2"/>
  <c r="F337" i="2"/>
  <c r="G337" i="2"/>
  <c r="H337" i="2"/>
  <c r="I337" i="2"/>
  <c r="J338" i="2" l="1"/>
  <c r="F338" i="2"/>
  <c r="G338" i="2"/>
  <c r="H338" i="2"/>
  <c r="I338" i="2"/>
  <c r="B340" i="2"/>
  <c r="D339" i="2"/>
  <c r="A339" i="2"/>
  <c r="B341" i="2" l="1"/>
  <c r="D340" i="2"/>
  <c r="A340" i="2"/>
  <c r="J339" i="2"/>
  <c r="F339" i="2"/>
  <c r="G339" i="2"/>
  <c r="H339" i="2"/>
  <c r="I339" i="2"/>
  <c r="J340" i="2" l="1"/>
  <c r="F340" i="2"/>
  <c r="G340" i="2"/>
  <c r="H340" i="2"/>
  <c r="I340" i="2"/>
  <c r="B342" i="2"/>
  <c r="D341" i="2"/>
  <c r="A341" i="2"/>
  <c r="J341" i="2" l="1"/>
  <c r="F341" i="2"/>
  <c r="G341" i="2"/>
  <c r="H341" i="2"/>
  <c r="I341" i="2"/>
  <c r="B343" i="2"/>
  <c r="D342" i="2"/>
  <c r="A342" i="2"/>
  <c r="J342" i="2" l="1"/>
  <c r="F342" i="2"/>
  <c r="G342" i="2"/>
  <c r="H342" i="2"/>
  <c r="I342" i="2"/>
  <c r="B344" i="2"/>
  <c r="A343" i="2"/>
  <c r="D343" i="2"/>
  <c r="B345" i="2" l="1"/>
  <c r="A344" i="2"/>
  <c r="D344" i="2"/>
  <c r="J343" i="2"/>
  <c r="F343" i="2"/>
  <c r="G343" i="2"/>
  <c r="H343" i="2"/>
  <c r="I343" i="2"/>
  <c r="J344" i="2" l="1"/>
  <c r="F344" i="2"/>
  <c r="G344" i="2"/>
  <c r="H344" i="2"/>
  <c r="I344" i="2"/>
  <c r="B346" i="2"/>
  <c r="D345" i="2"/>
  <c r="A345" i="2"/>
  <c r="J345" i="2" l="1"/>
  <c r="F345" i="2"/>
  <c r="G345" i="2"/>
  <c r="H345" i="2"/>
  <c r="I345" i="2"/>
  <c r="B347" i="2"/>
  <c r="D346" i="2"/>
  <c r="A346" i="2"/>
  <c r="J346" i="2" l="1"/>
  <c r="F346" i="2"/>
  <c r="G346" i="2"/>
  <c r="H346" i="2"/>
  <c r="I346" i="2"/>
  <c r="B348" i="2"/>
  <c r="D347" i="2"/>
  <c r="A347" i="2"/>
  <c r="J347" i="2" l="1"/>
  <c r="F347" i="2"/>
  <c r="G347" i="2"/>
  <c r="H347" i="2"/>
  <c r="I347" i="2"/>
  <c r="B349" i="2"/>
  <c r="A348" i="2"/>
  <c r="D348" i="2"/>
  <c r="J348" i="2" l="1"/>
  <c r="F348" i="2"/>
  <c r="G348" i="2"/>
  <c r="H348" i="2"/>
  <c r="I348" i="2"/>
  <c r="B350" i="2"/>
  <c r="A349" i="2"/>
  <c r="D349" i="2"/>
  <c r="B351" i="2" l="1"/>
  <c r="A350" i="2"/>
  <c r="D350" i="2"/>
  <c r="J349" i="2"/>
  <c r="F349" i="2"/>
  <c r="G349" i="2"/>
  <c r="H349" i="2"/>
  <c r="I349" i="2"/>
  <c r="J350" i="2" l="1"/>
  <c r="F350" i="2"/>
  <c r="G350" i="2"/>
  <c r="H350" i="2"/>
  <c r="I350" i="2"/>
  <c r="B352" i="2"/>
  <c r="A351" i="2"/>
  <c r="D351" i="2"/>
  <c r="J351" i="2" l="1"/>
  <c r="F351" i="2"/>
  <c r="G351" i="2"/>
  <c r="H351" i="2"/>
  <c r="I351" i="2"/>
  <c r="B353" i="2"/>
  <c r="D352" i="2"/>
  <c r="A352" i="2"/>
  <c r="B354" i="2" l="1"/>
  <c r="D353" i="2"/>
  <c r="A353" i="2"/>
  <c r="J352" i="2"/>
  <c r="F352" i="2"/>
  <c r="G352" i="2"/>
  <c r="H352" i="2"/>
  <c r="I352" i="2"/>
  <c r="J353" i="2" l="1"/>
  <c r="F353" i="2"/>
  <c r="G353" i="2"/>
  <c r="H353" i="2"/>
  <c r="I353" i="2"/>
  <c r="B355" i="2"/>
  <c r="D354" i="2"/>
  <c r="A354" i="2"/>
  <c r="J354" i="2" l="1"/>
  <c r="F354" i="2"/>
  <c r="G354" i="2"/>
  <c r="H354" i="2"/>
  <c r="I354" i="2"/>
  <c r="B356" i="2"/>
  <c r="A355" i="2"/>
  <c r="D355" i="2"/>
  <c r="J355" i="2" l="1"/>
  <c r="F355" i="2"/>
  <c r="G355" i="2"/>
  <c r="H355" i="2"/>
  <c r="I355" i="2"/>
  <c r="B357" i="2"/>
  <c r="A356" i="2"/>
  <c r="D356" i="2"/>
  <c r="B358" i="2" l="1"/>
  <c r="A357" i="2"/>
  <c r="D357" i="2"/>
  <c r="J356" i="2"/>
  <c r="F356" i="2"/>
  <c r="G356" i="2"/>
  <c r="H356" i="2"/>
  <c r="I356" i="2"/>
  <c r="J357" i="2" l="1"/>
  <c r="F357" i="2"/>
  <c r="G357" i="2"/>
  <c r="H357" i="2"/>
  <c r="I357" i="2"/>
  <c r="B359" i="2"/>
  <c r="D358" i="2"/>
  <c r="A358" i="2"/>
  <c r="J358" i="2" l="1"/>
  <c r="F358" i="2"/>
  <c r="G358" i="2"/>
  <c r="H358" i="2"/>
  <c r="I358" i="2"/>
  <c r="B360" i="2"/>
  <c r="D359" i="2"/>
  <c r="A359" i="2"/>
  <c r="J359" i="2" l="1"/>
  <c r="F359" i="2"/>
  <c r="G359" i="2"/>
  <c r="H359" i="2"/>
  <c r="I359" i="2"/>
  <c r="B361" i="2"/>
  <c r="D360" i="2"/>
  <c r="A360" i="2"/>
  <c r="J360" i="2" l="1"/>
  <c r="F360" i="2"/>
  <c r="G360" i="2"/>
  <c r="H360" i="2"/>
  <c r="I360" i="2"/>
  <c r="B362" i="2"/>
  <c r="D361" i="2"/>
  <c r="A361" i="2"/>
  <c r="J361" i="2" l="1"/>
  <c r="F361" i="2"/>
  <c r="G361" i="2"/>
  <c r="H361" i="2"/>
  <c r="I361" i="2"/>
  <c r="B363" i="2"/>
  <c r="D362" i="2"/>
  <c r="A362" i="2"/>
  <c r="J362" i="2" l="1"/>
  <c r="F362" i="2"/>
  <c r="G362" i="2"/>
  <c r="H362" i="2"/>
  <c r="I362" i="2"/>
  <c r="B364" i="2"/>
  <c r="A363" i="2"/>
  <c r="D363" i="2"/>
  <c r="J363" i="2" l="1"/>
  <c r="F363" i="2"/>
  <c r="G363" i="2"/>
  <c r="H363" i="2"/>
  <c r="I363" i="2"/>
  <c r="B365" i="2"/>
  <c r="A364" i="2"/>
  <c r="D364" i="2"/>
  <c r="B366" i="2" l="1"/>
  <c r="D365" i="2"/>
  <c r="A365" i="2"/>
  <c r="J364" i="2"/>
  <c r="F364" i="2"/>
  <c r="G364" i="2"/>
  <c r="H364" i="2"/>
  <c r="I364" i="2"/>
  <c r="J365" i="2" l="1"/>
  <c r="F365" i="2"/>
  <c r="G365" i="2"/>
  <c r="H365" i="2"/>
  <c r="I365" i="2"/>
  <c r="B367" i="2"/>
  <c r="D366" i="2"/>
  <c r="A366" i="2"/>
  <c r="J366" i="2" l="1"/>
  <c r="F366" i="2"/>
  <c r="G366" i="2"/>
  <c r="H366" i="2"/>
  <c r="I366" i="2"/>
  <c r="B368" i="2"/>
  <c r="A367" i="2"/>
  <c r="D367" i="2"/>
  <c r="J367" i="2" l="1"/>
  <c r="F367" i="2"/>
  <c r="G367" i="2"/>
  <c r="H367" i="2"/>
  <c r="I367" i="2"/>
  <c r="B369" i="2"/>
  <c r="A368" i="2"/>
  <c r="D368" i="2"/>
  <c r="B370" i="2" l="1"/>
  <c r="D369" i="2"/>
  <c r="A369" i="2"/>
  <c r="J368" i="2"/>
  <c r="F368" i="2"/>
  <c r="G368" i="2"/>
  <c r="H368" i="2"/>
  <c r="I368" i="2"/>
  <c r="J369" i="2" l="1"/>
  <c r="F369" i="2"/>
  <c r="G369" i="2"/>
  <c r="H369" i="2"/>
  <c r="I369" i="2"/>
  <c r="B371" i="2"/>
  <c r="A370" i="2"/>
  <c r="D370" i="2"/>
  <c r="J370" i="2" l="1"/>
  <c r="F370" i="2"/>
  <c r="G370" i="2"/>
  <c r="H370" i="2"/>
  <c r="I370" i="2"/>
  <c r="B372" i="2"/>
  <c r="D371" i="2"/>
  <c r="A371" i="2"/>
  <c r="J371" i="2" l="1"/>
  <c r="F371" i="2"/>
  <c r="G371" i="2"/>
  <c r="H371" i="2"/>
  <c r="I371" i="2"/>
  <c r="B373" i="2"/>
  <c r="D372" i="2"/>
  <c r="A372" i="2"/>
  <c r="B374" i="2" l="1"/>
  <c r="D373" i="2"/>
  <c r="A373" i="2"/>
  <c r="J372" i="2"/>
  <c r="F372" i="2"/>
  <c r="G372" i="2"/>
  <c r="H372" i="2"/>
  <c r="I372" i="2"/>
  <c r="J373" i="2" l="1"/>
  <c r="F373" i="2"/>
  <c r="G373" i="2"/>
  <c r="H373" i="2"/>
  <c r="I373" i="2"/>
  <c r="B375" i="2"/>
  <c r="D374" i="2"/>
  <c r="A374" i="2"/>
  <c r="J374" i="2" l="1"/>
  <c r="F374" i="2"/>
  <c r="G374" i="2"/>
  <c r="H374" i="2"/>
  <c r="I374" i="2"/>
  <c r="B376" i="2"/>
  <c r="D375" i="2"/>
  <c r="A375" i="2"/>
  <c r="J375" i="2" l="1"/>
  <c r="F375" i="2"/>
  <c r="G375" i="2"/>
  <c r="H375" i="2"/>
  <c r="I375" i="2"/>
  <c r="B377" i="2"/>
  <c r="D376" i="2"/>
  <c r="A376" i="2"/>
  <c r="J376" i="2" l="1"/>
  <c r="F376" i="2"/>
  <c r="G376" i="2"/>
  <c r="H376" i="2"/>
  <c r="I376" i="2"/>
  <c r="B378" i="2"/>
  <c r="D377" i="2"/>
  <c r="A377" i="2"/>
  <c r="B379" i="2" l="1"/>
  <c r="D378" i="2"/>
  <c r="A378" i="2"/>
  <c r="J377" i="2"/>
  <c r="F377" i="2"/>
  <c r="G377" i="2"/>
  <c r="H377" i="2"/>
  <c r="I377" i="2"/>
  <c r="J378" i="2" l="1"/>
  <c r="F378" i="2"/>
  <c r="G378" i="2"/>
  <c r="I378" i="2"/>
  <c r="H378" i="2"/>
  <c r="B380" i="2"/>
  <c r="A379" i="2"/>
  <c r="D379" i="2"/>
  <c r="J379" i="2" l="1"/>
  <c r="F379" i="2"/>
  <c r="G379" i="2"/>
  <c r="H379" i="2"/>
  <c r="I379" i="2"/>
  <c r="B381" i="2"/>
  <c r="A380" i="2"/>
  <c r="D380" i="2"/>
  <c r="J380" i="2" l="1"/>
  <c r="F380" i="2"/>
  <c r="G380" i="2"/>
  <c r="H380" i="2"/>
  <c r="I380" i="2"/>
  <c r="B382" i="2"/>
  <c r="D381" i="2"/>
  <c r="A381" i="2"/>
  <c r="J381" i="2" l="1"/>
  <c r="F381" i="2"/>
  <c r="G381" i="2"/>
  <c r="I381" i="2"/>
  <c r="H381" i="2"/>
  <c r="B383" i="2"/>
  <c r="D382" i="2"/>
  <c r="A382" i="2"/>
  <c r="J382" i="2" l="1"/>
  <c r="F382" i="2"/>
  <c r="G382" i="2"/>
  <c r="H382" i="2"/>
  <c r="I382" i="2"/>
  <c r="B384" i="2"/>
  <c r="D383" i="2"/>
  <c r="A383" i="2"/>
  <c r="J383" i="2" l="1"/>
  <c r="F383" i="2"/>
  <c r="G383" i="2"/>
  <c r="H383" i="2"/>
  <c r="I383" i="2"/>
  <c r="B385" i="2"/>
  <c r="D384" i="2"/>
  <c r="A384" i="2"/>
  <c r="J384" i="2" l="1"/>
  <c r="F384" i="2"/>
  <c r="G384" i="2"/>
  <c r="I384" i="2"/>
  <c r="H384" i="2"/>
  <c r="B386" i="2"/>
  <c r="D385" i="2"/>
  <c r="A385" i="2"/>
  <c r="J385" i="2" l="1"/>
  <c r="F385" i="2"/>
  <c r="G385" i="2"/>
  <c r="H385" i="2"/>
  <c r="I385" i="2"/>
  <c r="B387" i="2"/>
  <c r="D386" i="2"/>
  <c r="A386" i="2"/>
  <c r="B388" i="2" l="1"/>
  <c r="D387" i="2"/>
  <c r="A387" i="2"/>
  <c r="J386" i="2"/>
  <c r="F386" i="2"/>
  <c r="G386" i="2"/>
  <c r="H386" i="2"/>
  <c r="I386" i="2"/>
  <c r="J387" i="2" l="1"/>
  <c r="F387" i="2"/>
  <c r="G387" i="2"/>
  <c r="I387" i="2"/>
  <c r="H387" i="2"/>
  <c r="B389" i="2"/>
  <c r="D388" i="2"/>
  <c r="A388" i="2"/>
  <c r="B390" i="2" l="1"/>
  <c r="D389" i="2"/>
  <c r="A389" i="2"/>
  <c r="J388" i="2"/>
  <c r="F388" i="2"/>
  <c r="G388" i="2"/>
  <c r="H388" i="2"/>
  <c r="I388" i="2"/>
  <c r="J389" i="2" l="1"/>
  <c r="F389" i="2"/>
  <c r="G389" i="2"/>
  <c r="H389" i="2"/>
  <c r="I389" i="2"/>
  <c r="B391" i="2"/>
  <c r="A390" i="2"/>
  <c r="D390" i="2"/>
  <c r="J390" i="2" l="1"/>
  <c r="F390" i="2"/>
  <c r="G390" i="2"/>
  <c r="I390" i="2"/>
  <c r="H390" i="2"/>
  <c r="B392" i="2"/>
  <c r="D391" i="2"/>
  <c r="A391" i="2"/>
  <c r="J391" i="2" l="1"/>
  <c r="F391" i="2"/>
  <c r="G391" i="2"/>
  <c r="H391" i="2"/>
  <c r="I391" i="2"/>
  <c r="B393" i="2"/>
  <c r="D392" i="2"/>
  <c r="A392" i="2"/>
  <c r="B394" i="2" l="1"/>
  <c r="D393" i="2"/>
  <c r="A393" i="2"/>
  <c r="J392" i="2"/>
  <c r="F392" i="2"/>
  <c r="G392" i="2"/>
  <c r="H392" i="2"/>
  <c r="I392" i="2"/>
  <c r="J393" i="2" l="1"/>
  <c r="F393" i="2"/>
  <c r="I393" i="2"/>
  <c r="H393" i="2"/>
  <c r="G393" i="2"/>
  <c r="B395" i="2"/>
  <c r="D394" i="2"/>
  <c r="A394" i="2"/>
  <c r="J394" i="2" l="1"/>
  <c r="F394" i="2"/>
  <c r="G394" i="2"/>
  <c r="H394" i="2"/>
  <c r="I394" i="2"/>
  <c r="B396" i="2"/>
  <c r="D395" i="2"/>
  <c r="A395" i="2"/>
  <c r="J395" i="2" l="1"/>
  <c r="F395" i="2"/>
  <c r="G395" i="2"/>
  <c r="H395" i="2"/>
  <c r="I395" i="2"/>
  <c r="B397" i="2"/>
  <c r="D396" i="2"/>
  <c r="A396" i="2"/>
  <c r="J396" i="2" l="1"/>
  <c r="F396" i="2"/>
  <c r="I396" i="2"/>
  <c r="G396" i="2"/>
  <c r="H396" i="2"/>
  <c r="B398" i="2"/>
  <c r="A397" i="2"/>
  <c r="D397" i="2"/>
  <c r="B399" i="2" l="1"/>
  <c r="A398" i="2"/>
  <c r="D398" i="2"/>
  <c r="J397" i="2"/>
  <c r="F397" i="2"/>
  <c r="G397" i="2"/>
  <c r="H397" i="2"/>
  <c r="I397" i="2"/>
  <c r="J398" i="2" l="1"/>
  <c r="F398" i="2"/>
  <c r="G398" i="2"/>
  <c r="H398" i="2"/>
  <c r="I398" i="2"/>
  <c r="B400" i="2"/>
  <c r="A399" i="2"/>
  <c r="D399" i="2"/>
  <c r="J399" i="2" l="1"/>
  <c r="F399" i="2"/>
  <c r="I399" i="2"/>
  <c r="G399" i="2"/>
  <c r="H399" i="2"/>
  <c r="B401" i="2"/>
  <c r="A400" i="2"/>
  <c r="D400" i="2"/>
  <c r="B402" i="2" l="1"/>
  <c r="D401" i="2"/>
  <c r="A401" i="2"/>
  <c r="J400" i="2"/>
  <c r="F400" i="2"/>
  <c r="H400" i="2"/>
  <c r="I400" i="2"/>
  <c r="G400" i="2"/>
  <c r="J401" i="2" l="1"/>
  <c r="F401" i="2"/>
  <c r="G401" i="2"/>
  <c r="H401" i="2"/>
  <c r="I401" i="2"/>
  <c r="B403" i="2"/>
  <c r="D402" i="2"/>
  <c r="A402" i="2"/>
  <c r="B404" i="2" l="1"/>
  <c r="D403" i="2"/>
  <c r="A403" i="2"/>
  <c r="J402" i="2"/>
  <c r="F402" i="2"/>
  <c r="I402" i="2"/>
  <c r="G402" i="2"/>
  <c r="H402" i="2"/>
  <c r="J403" i="2" l="1"/>
  <c r="F403" i="2"/>
  <c r="G403" i="2"/>
  <c r="H403" i="2"/>
  <c r="I403" i="2"/>
  <c r="B405" i="2"/>
  <c r="D404" i="2"/>
  <c r="A404" i="2"/>
  <c r="J404" i="2" l="1"/>
  <c r="F404" i="2"/>
  <c r="G404" i="2"/>
  <c r="H404" i="2"/>
  <c r="I404" i="2"/>
  <c r="B406" i="2"/>
  <c r="D405" i="2"/>
  <c r="A405" i="2"/>
  <c r="J405" i="2" l="1"/>
  <c r="I405" i="2"/>
  <c r="F405" i="2"/>
  <c r="G405" i="2"/>
  <c r="H405" i="2"/>
  <c r="B407" i="2"/>
  <c r="D406" i="2"/>
  <c r="A406" i="2"/>
  <c r="J406" i="2" l="1"/>
  <c r="F406" i="2"/>
  <c r="I406" i="2"/>
  <c r="G406" i="2"/>
  <c r="H406" i="2"/>
  <c r="B408" i="2"/>
  <c r="D407" i="2"/>
  <c r="A407" i="2"/>
  <c r="J407" i="2" l="1"/>
  <c r="F407" i="2"/>
  <c r="G407" i="2"/>
  <c r="H407" i="2"/>
  <c r="I407" i="2"/>
  <c r="B409" i="2"/>
  <c r="D408" i="2"/>
  <c r="A408" i="2"/>
  <c r="J408" i="2" l="1"/>
  <c r="I408" i="2"/>
  <c r="F408" i="2"/>
  <c r="G408" i="2"/>
  <c r="H408" i="2"/>
  <c r="B410" i="2"/>
  <c r="A409" i="2"/>
  <c r="D409" i="2"/>
  <c r="J409" i="2" l="1"/>
  <c r="F409" i="2"/>
  <c r="G409" i="2"/>
  <c r="H409" i="2"/>
  <c r="I409" i="2"/>
  <c r="B411" i="2"/>
  <c r="D410" i="2"/>
  <c r="A410" i="2"/>
  <c r="F410" i="2" l="1"/>
  <c r="G410" i="2"/>
  <c r="H410" i="2"/>
  <c r="I410" i="2"/>
  <c r="J410" i="2"/>
  <c r="B412" i="2"/>
  <c r="D411" i="2"/>
  <c r="A411" i="2"/>
  <c r="B413" i="2" l="1"/>
  <c r="D412" i="2"/>
  <c r="A412" i="2"/>
  <c r="J411" i="2"/>
  <c r="I411" i="2"/>
  <c r="F411" i="2"/>
  <c r="G411" i="2"/>
  <c r="H411" i="2"/>
  <c r="J412" i="2" l="1"/>
  <c r="F412" i="2"/>
  <c r="I412" i="2"/>
  <c r="G412" i="2"/>
  <c r="H412" i="2"/>
  <c r="B414" i="2"/>
  <c r="D413" i="2"/>
  <c r="A413" i="2"/>
  <c r="B415" i="2" l="1"/>
  <c r="D414" i="2"/>
  <c r="A414" i="2"/>
  <c r="J413" i="2"/>
  <c r="F413" i="2"/>
  <c r="G413" i="2"/>
  <c r="H413" i="2"/>
  <c r="I413" i="2"/>
  <c r="J414" i="2" l="1"/>
  <c r="I414" i="2"/>
  <c r="F414" i="2"/>
  <c r="G414" i="2"/>
  <c r="H414" i="2"/>
  <c r="B416" i="2"/>
  <c r="D415" i="2"/>
  <c r="A415" i="2"/>
  <c r="B417" i="2" l="1"/>
  <c r="D416" i="2"/>
  <c r="A416" i="2"/>
  <c r="J415" i="2"/>
  <c r="F415" i="2"/>
  <c r="G415" i="2"/>
  <c r="H415" i="2"/>
  <c r="I415" i="2"/>
  <c r="J416" i="2" l="1"/>
  <c r="F416" i="2"/>
  <c r="G416" i="2"/>
  <c r="H416" i="2"/>
  <c r="I416" i="2"/>
  <c r="B418" i="2"/>
  <c r="D417" i="2"/>
  <c r="A417" i="2"/>
  <c r="J417" i="2" l="1"/>
  <c r="I417" i="2"/>
  <c r="F417" i="2"/>
  <c r="G417" i="2"/>
  <c r="H417" i="2"/>
  <c r="B419" i="2"/>
  <c r="D418" i="2"/>
  <c r="A418" i="2"/>
  <c r="J418" i="2" l="1"/>
  <c r="F418" i="2"/>
  <c r="I418" i="2"/>
  <c r="G418" i="2"/>
  <c r="H418" i="2"/>
  <c r="B420" i="2"/>
  <c r="D419" i="2"/>
  <c r="A419" i="2"/>
  <c r="J419" i="2" l="1"/>
  <c r="F419" i="2"/>
  <c r="G419" i="2"/>
  <c r="H419" i="2"/>
  <c r="I419" i="2"/>
  <c r="B421" i="2"/>
  <c r="D420" i="2"/>
  <c r="A420" i="2"/>
  <c r="B422" i="2" l="1"/>
  <c r="A421" i="2"/>
  <c r="D421" i="2"/>
  <c r="J420" i="2"/>
  <c r="I420" i="2"/>
  <c r="F420" i="2"/>
  <c r="G420" i="2"/>
  <c r="H420" i="2"/>
  <c r="J421" i="2" l="1"/>
  <c r="F421" i="2"/>
  <c r="G421" i="2"/>
  <c r="H421" i="2"/>
  <c r="I421" i="2"/>
  <c r="B423" i="2"/>
  <c r="A422" i="2"/>
  <c r="D422" i="2"/>
  <c r="F422" i="2" l="1"/>
  <c r="G422" i="2"/>
  <c r="H422" i="2"/>
  <c r="I422" i="2"/>
  <c r="J422" i="2"/>
  <c r="B424" i="2"/>
  <c r="D423" i="2"/>
  <c r="A423" i="2"/>
  <c r="J423" i="2" l="1"/>
  <c r="I423" i="2"/>
  <c r="F423" i="2"/>
  <c r="G423" i="2"/>
  <c r="H423" i="2"/>
  <c r="B425" i="2"/>
  <c r="D424" i="2"/>
  <c r="A424" i="2"/>
  <c r="J424" i="2" l="1"/>
  <c r="F424" i="2"/>
  <c r="I424" i="2"/>
  <c r="G424" i="2"/>
  <c r="H424" i="2"/>
  <c r="B426" i="2"/>
  <c r="D425" i="2"/>
  <c r="A425" i="2"/>
  <c r="B427" i="2" l="1"/>
  <c r="D426" i="2"/>
  <c r="A426" i="2"/>
  <c r="J425" i="2"/>
  <c r="F425" i="2"/>
  <c r="G425" i="2"/>
  <c r="H425" i="2"/>
  <c r="I425" i="2"/>
  <c r="J426" i="2" l="1"/>
  <c r="I426" i="2"/>
  <c r="F426" i="2"/>
  <c r="G426" i="2"/>
  <c r="H426" i="2"/>
  <c r="B428" i="2"/>
  <c r="D427" i="2"/>
  <c r="A427" i="2"/>
  <c r="J427" i="2" l="1"/>
  <c r="F427" i="2"/>
  <c r="G427" i="2"/>
  <c r="H427" i="2"/>
  <c r="I427" i="2"/>
  <c r="B429" i="2"/>
  <c r="D428" i="2"/>
  <c r="A428" i="2"/>
  <c r="J428" i="2" l="1"/>
  <c r="F428" i="2"/>
  <c r="G428" i="2"/>
  <c r="H428" i="2"/>
  <c r="I428" i="2"/>
  <c r="B430" i="2"/>
  <c r="D429" i="2"/>
  <c r="A429" i="2"/>
  <c r="B431" i="2" l="1"/>
  <c r="D430" i="2"/>
  <c r="A430" i="2"/>
  <c r="J429" i="2"/>
  <c r="I429" i="2"/>
  <c r="F429" i="2"/>
  <c r="G429" i="2"/>
  <c r="H429" i="2"/>
  <c r="J430" i="2" l="1"/>
  <c r="F430" i="2"/>
  <c r="I430" i="2"/>
  <c r="G430" i="2"/>
  <c r="H430" i="2"/>
  <c r="B432" i="2"/>
  <c r="D431" i="2"/>
  <c r="A431" i="2"/>
  <c r="J431" i="2" l="1"/>
  <c r="F431" i="2"/>
  <c r="G431" i="2"/>
  <c r="H431" i="2"/>
  <c r="I431" i="2"/>
  <c r="B433" i="2"/>
  <c r="D432" i="2"/>
  <c r="A432" i="2"/>
  <c r="B434" i="2" l="1"/>
  <c r="A433" i="2"/>
  <c r="D433" i="2"/>
  <c r="J432" i="2"/>
  <c r="I432" i="2"/>
  <c r="F432" i="2"/>
  <c r="G432" i="2"/>
  <c r="H432" i="2"/>
  <c r="J433" i="2" l="1"/>
  <c r="F433" i="2"/>
  <c r="G433" i="2"/>
  <c r="H433" i="2"/>
  <c r="I433" i="2"/>
  <c r="B435" i="2"/>
  <c r="A434" i="2"/>
  <c r="D434" i="2"/>
  <c r="B436" i="2" l="1"/>
  <c r="A435" i="2"/>
  <c r="D435" i="2"/>
  <c r="F434" i="2"/>
  <c r="G434" i="2"/>
  <c r="H434" i="2"/>
  <c r="I434" i="2"/>
  <c r="J434" i="2"/>
  <c r="J435" i="2" l="1"/>
  <c r="I435" i="2"/>
  <c r="F435" i="2"/>
  <c r="G435" i="2"/>
  <c r="H435" i="2"/>
  <c r="B437" i="2"/>
  <c r="A436" i="2"/>
  <c r="D436" i="2"/>
  <c r="B438" i="2" l="1"/>
  <c r="D437" i="2"/>
  <c r="A437" i="2"/>
  <c r="J436" i="2"/>
  <c r="F436" i="2"/>
  <c r="I436" i="2"/>
  <c r="G436" i="2"/>
  <c r="H436" i="2"/>
  <c r="J437" i="2" l="1"/>
  <c r="F437" i="2"/>
  <c r="G437" i="2"/>
  <c r="H437" i="2"/>
  <c r="I437" i="2"/>
  <c r="B439" i="2"/>
  <c r="A438" i="2"/>
  <c r="D438" i="2"/>
  <c r="J438" i="2" l="1"/>
  <c r="I438" i="2"/>
  <c r="F438" i="2"/>
  <c r="G438" i="2"/>
  <c r="H438" i="2"/>
  <c r="B440" i="2"/>
  <c r="D439" i="2"/>
  <c r="A439" i="2"/>
  <c r="J439" i="2" l="1"/>
  <c r="F439" i="2"/>
  <c r="G439" i="2"/>
  <c r="H439" i="2"/>
  <c r="I439" i="2"/>
  <c r="B441" i="2"/>
  <c r="D440" i="2"/>
  <c r="A440" i="2"/>
  <c r="J440" i="2" l="1"/>
  <c r="F440" i="2"/>
  <c r="H440" i="2"/>
  <c r="I440" i="2"/>
  <c r="G440" i="2"/>
  <c r="B442" i="2"/>
  <c r="D441" i="2"/>
  <c r="A441" i="2"/>
  <c r="B443" i="2" l="1"/>
  <c r="D442" i="2"/>
  <c r="A442" i="2"/>
  <c r="J441" i="2"/>
  <c r="F441" i="2"/>
  <c r="G441" i="2"/>
  <c r="H441" i="2"/>
  <c r="I441" i="2"/>
  <c r="J442" i="2" l="1"/>
  <c r="F442" i="2"/>
  <c r="G442" i="2"/>
  <c r="H442" i="2"/>
  <c r="I442" i="2"/>
  <c r="B444" i="2"/>
  <c r="D443" i="2"/>
  <c r="A443" i="2"/>
  <c r="J443" i="2" l="1"/>
  <c r="F443" i="2"/>
  <c r="H443" i="2"/>
  <c r="I443" i="2"/>
  <c r="G443" i="2"/>
  <c r="B445" i="2"/>
  <c r="D444" i="2"/>
  <c r="A444" i="2"/>
  <c r="B446" i="2" l="1"/>
  <c r="D445" i="2"/>
  <c r="A445" i="2"/>
  <c r="J444" i="2"/>
  <c r="F444" i="2"/>
  <c r="G444" i="2"/>
  <c r="H444" i="2"/>
  <c r="I444" i="2"/>
  <c r="J445" i="2" l="1"/>
  <c r="F445" i="2"/>
  <c r="G445" i="2"/>
  <c r="H445" i="2"/>
  <c r="I445" i="2"/>
  <c r="B447" i="2"/>
  <c r="D446" i="2"/>
  <c r="A446" i="2"/>
  <c r="J446" i="2" l="1"/>
  <c r="F446" i="2"/>
  <c r="I446" i="2"/>
  <c r="G446" i="2"/>
  <c r="H446" i="2"/>
  <c r="B448" i="2"/>
  <c r="A447" i="2"/>
  <c r="D447" i="2"/>
  <c r="J447" i="2" l="1"/>
  <c r="F447" i="2"/>
  <c r="G447" i="2"/>
  <c r="H447" i="2"/>
  <c r="I447" i="2"/>
  <c r="B449" i="2"/>
  <c r="D448" i="2"/>
  <c r="A448" i="2"/>
  <c r="B450" i="2" l="1"/>
  <c r="D449" i="2"/>
  <c r="A449" i="2"/>
  <c r="J448" i="2"/>
  <c r="F448" i="2"/>
  <c r="G448" i="2"/>
  <c r="H448" i="2"/>
  <c r="I448" i="2"/>
  <c r="J449" i="2" l="1"/>
  <c r="F449" i="2"/>
  <c r="I449" i="2"/>
  <c r="G449" i="2"/>
  <c r="H449" i="2"/>
  <c r="B451" i="2"/>
  <c r="D450" i="2"/>
  <c r="A450" i="2"/>
  <c r="J450" i="2" l="1"/>
  <c r="F450" i="2"/>
  <c r="G450" i="2"/>
  <c r="H450" i="2"/>
  <c r="I450" i="2"/>
  <c r="B452" i="2"/>
  <c r="D451" i="2"/>
  <c r="A451" i="2"/>
  <c r="B453" i="2" l="1"/>
  <c r="D452" i="2"/>
  <c r="A452" i="2"/>
  <c r="J451" i="2"/>
  <c r="F451" i="2"/>
  <c r="G451" i="2"/>
  <c r="H451" i="2"/>
  <c r="I451" i="2"/>
  <c r="J452" i="2" l="1"/>
  <c r="F452" i="2"/>
  <c r="I452" i="2"/>
  <c r="G452" i="2"/>
  <c r="H452" i="2"/>
  <c r="B454" i="2"/>
  <c r="D453" i="2"/>
  <c r="A453" i="2"/>
  <c r="J453" i="2" l="1"/>
  <c r="H453" i="2"/>
  <c r="I453" i="2"/>
  <c r="F453" i="2"/>
  <c r="G453" i="2"/>
  <c r="B455" i="2"/>
  <c r="D454" i="2"/>
  <c r="A454" i="2"/>
  <c r="B456" i="2" l="1"/>
  <c r="D455" i="2"/>
  <c r="A455" i="2"/>
  <c r="J454" i="2"/>
  <c r="F454" i="2"/>
  <c r="G454" i="2"/>
  <c r="H454" i="2"/>
  <c r="I454" i="2"/>
  <c r="J455" i="2" l="1"/>
  <c r="F455" i="2"/>
  <c r="I455" i="2"/>
  <c r="G455" i="2"/>
  <c r="H455" i="2"/>
  <c r="B457" i="2"/>
  <c r="D456" i="2"/>
  <c r="A456" i="2"/>
  <c r="J456" i="2" l="1"/>
  <c r="F456" i="2"/>
  <c r="G456" i="2"/>
  <c r="H456" i="2"/>
  <c r="I456" i="2"/>
  <c r="B458" i="2"/>
  <c r="A457" i="2"/>
  <c r="D457" i="2"/>
  <c r="B459" i="2" l="1"/>
  <c r="A458" i="2"/>
  <c r="D458" i="2"/>
  <c r="J457" i="2"/>
  <c r="F457" i="2"/>
  <c r="G457" i="2"/>
  <c r="H457" i="2"/>
  <c r="I457" i="2"/>
  <c r="J458" i="2" l="1"/>
  <c r="F458" i="2"/>
  <c r="I458" i="2"/>
  <c r="G458" i="2"/>
  <c r="H458" i="2"/>
  <c r="B460" i="2"/>
  <c r="A459" i="2"/>
  <c r="D459" i="2"/>
  <c r="B461" i="2" l="1"/>
  <c r="A460" i="2"/>
  <c r="D460" i="2"/>
  <c r="J459" i="2"/>
  <c r="F459" i="2"/>
  <c r="G459" i="2"/>
  <c r="H459" i="2"/>
  <c r="I459" i="2"/>
  <c r="J460" i="2" l="1"/>
  <c r="H460" i="2"/>
  <c r="I460" i="2"/>
  <c r="F460" i="2"/>
  <c r="G460" i="2"/>
  <c r="B462" i="2"/>
  <c r="A461" i="2"/>
  <c r="D461" i="2"/>
  <c r="B463" i="2" l="1"/>
  <c r="D462" i="2"/>
  <c r="A462" i="2"/>
  <c r="J461" i="2"/>
  <c r="F461" i="2"/>
  <c r="G461" i="2"/>
  <c r="H461" i="2"/>
  <c r="I461" i="2"/>
  <c r="J462" i="2" l="1"/>
  <c r="F462" i="2"/>
  <c r="G462" i="2"/>
  <c r="H462" i="2"/>
  <c r="I462" i="2"/>
  <c r="B464" i="2"/>
  <c r="D463" i="2"/>
  <c r="A463" i="2"/>
  <c r="J463" i="2" l="1"/>
  <c r="H463" i="2"/>
  <c r="I463" i="2"/>
  <c r="F463" i="2"/>
  <c r="G463" i="2"/>
  <c r="B465" i="2"/>
  <c r="D464" i="2"/>
  <c r="A464" i="2"/>
  <c r="J464" i="2" l="1"/>
  <c r="F464" i="2"/>
  <c r="G464" i="2"/>
  <c r="H464" i="2"/>
  <c r="I464" i="2"/>
  <c r="B466" i="2"/>
  <c r="D465" i="2"/>
  <c r="A465" i="2"/>
  <c r="J465" i="2" l="1"/>
  <c r="F465" i="2"/>
  <c r="G465" i="2"/>
  <c r="H465" i="2"/>
  <c r="I465" i="2"/>
  <c r="B467" i="2"/>
  <c r="D466" i="2"/>
  <c r="A466" i="2"/>
  <c r="J466" i="2" l="1"/>
  <c r="H466" i="2"/>
  <c r="I466" i="2"/>
  <c r="F466" i="2"/>
  <c r="G466" i="2"/>
  <c r="B468" i="2"/>
  <c r="D467" i="2"/>
  <c r="A467" i="2"/>
  <c r="J467" i="2" l="1"/>
  <c r="F467" i="2"/>
  <c r="G467" i="2"/>
  <c r="H467" i="2"/>
  <c r="I467" i="2"/>
  <c r="B469" i="2"/>
  <c r="D468" i="2"/>
  <c r="A468" i="2"/>
  <c r="J468" i="2" l="1"/>
  <c r="F468" i="2"/>
  <c r="G468" i="2"/>
  <c r="H468" i="2"/>
  <c r="I468" i="2"/>
  <c r="B470" i="2"/>
  <c r="A469" i="2"/>
  <c r="D469" i="2"/>
  <c r="B471" i="2" l="1"/>
  <c r="A470" i="2"/>
  <c r="D470" i="2"/>
  <c r="J469" i="2"/>
  <c r="H469" i="2"/>
  <c r="I469" i="2"/>
  <c r="F469" i="2"/>
  <c r="G469" i="2"/>
  <c r="J470" i="2" l="1"/>
  <c r="F470" i="2"/>
  <c r="G470" i="2"/>
  <c r="H470" i="2"/>
  <c r="I470" i="2"/>
  <c r="B472" i="2"/>
  <c r="A471" i="2"/>
  <c r="D471" i="2"/>
  <c r="J471" i="2" l="1"/>
  <c r="F471" i="2"/>
  <c r="G471" i="2"/>
  <c r="H471" i="2"/>
  <c r="I471" i="2"/>
  <c r="B473" i="2"/>
  <c r="A472" i="2"/>
  <c r="D472" i="2"/>
  <c r="J472" i="2" l="1"/>
  <c r="H472" i="2"/>
  <c r="I472" i="2"/>
  <c r="F472" i="2"/>
  <c r="G472" i="2"/>
  <c r="B474" i="2"/>
  <c r="D473" i="2"/>
  <c r="A473" i="2"/>
  <c r="B475" i="2" l="1"/>
  <c r="A474" i="2"/>
  <c r="D474" i="2"/>
  <c r="J473" i="2"/>
  <c r="F473" i="2"/>
  <c r="G473" i="2"/>
  <c r="H473" i="2"/>
  <c r="I473" i="2"/>
  <c r="J474" i="2" l="1"/>
  <c r="F474" i="2"/>
  <c r="G474" i="2"/>
  <c r="H474" i="2"/>
  <c r="I474" i="2"/>
  <c r="B476" i="2"/>
  <c r="D475" i="2"/>
  <c r="A475" i="2"/>
  <c r="J475" i="2" l="1"/>
  <c r="H475" i="2"/>
  <c r="I475" i="2"/>
  <c r="F475" i="2"/>
  <c r="G475" i="2"/>
  <c r="B477" i="2"/>
  <c r="D476" i="2"/>
  <c r="A476" i="2"/>
  <c r="B478" i="2" l="1"/>
  <c r="D477" i="2"/>
  <c r="A477" i="2"/>
  <c r="J476" i="2"/>
  <c r="F476" i="2"/>
  <c r="G476" i="2"/>
  <c r="H476" i="2"/>
  <c r="I476" i="2"/>
  <c r="J477" i="2" l="1"/>
  <c r="F477" i="2"/>
  <c r="G477" i="2"/>
  <c r="H477" i="2"/>
  <c r="I477" i="2"/>
  <c r="B479" i="2"/>
  <c r="D478" i="2"/>
  <c r="A478" i="2"/>
  <c r="B480" i="2" l="1"/>
  <c r="D479" i="2"/>
  <c r="A479" i="2"/>
  <c r="J478" i="2"/>
  <c r="H478" i="2"/>
  <c r="I478" i="2"/>
  <c r="F478" i="2"/>
  <c r="G478" i="2"/>
  <c r="J479" i="2" l="1"/>
  <c r="F479" i="2"/>
  <c r="G479" i="2"/>
  <c r="H479" i="2"/>
  <c r="I479" i="2"/>
  <c r="B481" i="2"/>
  <c r="D480" i="2"/>
  <c r="A480" i="2"/>
  <c r="J480" i="2" l="1"/>
  <c r="F480" i="2"/>
  <c r="G480" i="2"/>
  <c r="H480" i="2"/>
  <c r="I480" i="2"/>
  <c r="B482" i="2"/>
  <c r="A481" i="2"/>
  <c r="D481" i="2"/>
  <c r="J481" i="2" l="1"/>
  <c r="H481" i="2"/>
  <c r="I481" i="2"/>
  <c r="F481" i="2"/>
  <c r="G481" i="2"/>
  <c r="B483" i="2"/>
  <c r="A482" i="2"/>
  <c r="D482" i="2"/>
  <c r="B484" i="2" l="1"/>
  <c r="A483" i="2"/>
  <c r="D483" i="2"/>
  <c r="J482" i="2"/>
  <c r="F482" i="2"/>
  <c r="G482" i="2"/>
  <c r="H482" i="2"/>
  <c r="I482" i="2"/>
  <c r="J483" i="2" l="1"/>
  <c r="F483" i="2"/>
  <c r="G483" i="2"/>
  <c r="H483" i="2"/>
  <c r="I483" i="2"/>
  <c r="B485" i="2"/>
  <c r="D484" i="2"/>
  <c r="A484" i="2"/>
  <c r="J484" i="2" l="1"/>
  <c r="H484" i="2"/>
  <c r="I484" i="2"/>
  <c r="F484" i="2"/>
  <c r="G484" i="2"/>
  <c r="B486" i="2"/>
  <c r="D485" i="2"/>
  <c r="A485" i="2"/>
  <c r="J485" i="2" l="1"/>
  <c r="F485" i="2"/>
  <c r="G485" i="2"/>
  <c r="H485" i="2"/>
  <c r="I485" i="2"/>
  <c r="B487" i="2"/>
  <c r="D486" i="2"/>
  <c r="A486" i="2"/>
  <c r="J486" i="2" l="1"/>
  <c r="F486" i="2"/>
  <c r="G486" i="2"/>
  <c r="H486" i="2"/>
  <c r="I486" i="2"/>
  <c r="B488" i="2"/>
  <c r="D487" i="2"/>
  <c r="A487" i="2"/>
  <c r="J487" i="2" l="1"/>
  <c r="H487" i="2"/>
  <c r="I487" i="2"/>
  <c r="F487" i="2"/>
  <c r="G487" i="2"/>
  <c r="B489" i="2"/>
  <c r="D488" i="2"/>
  <c r="A488" i="2"/>
  <c r="B490" i="2" l="1"/>
  <c r="D489" i="2"/>
  <c r="A489" i="2"/>
  <c r="J488" i="2"/>
  <c r="F488" i="2"/>
  <c r="G488" i="2"/>
  <c r="H488" i="2"/>
  <c r="I488" i="2"/>
  <c r="J489" i="2" l="1"/>
  <c r="F489" i="2"/>
  <c r="G489" i="2"/>
  <c r="H489" i="2"/>
  <c r="I489" i="2"/>
  <c r="B491" i="2"/>
  <c r="D490" i="2"/>
  <c r="A490" i="2"/>
  <c r="J490" i="2" l="1"/>
  <c r="H490" i="2"/>
  <c r="I490" i="2"/>
  <c r="F490" i="2"/>
  <c r="G490" i="2"/>
  <c r="B492" i="2"/>
  <c r="D491" i="2"/>
  <c r="A491" i="2"/>
  <c r="J491" i="2" l="1"/>
  <c r="F491" i="2"/>
  <c r="G491" i="2"/>
  <c r="H491" i="2"/>
  <c r="I491" i="2"/>
  <c r="B493" i="2"/>
  <c r="D492" i="2"/>
  <c r="A492" i="2"/>
  <c r="B494" i="2" l="1"/>
  <c r="A493" i="2"/>
  <c r="D493" i="2"/>
  <c r="J492" i="2"/>
  <c r="F492" i="2"/>
  <c r="G492" i="2"/>
  <c r="H492" i="2"/>
  <c r="I492" i="2"/>
  <c r="J493" i="2" l="1"/>
  <c r="H493" i="2"/>
  <c r="I493" i="2"/>
  <c r="F493" i="2"/>
  <c r="G493" i="2"/>
  <c r="B495" i="2"/>
  <c r="A494" i="2"/>
  <c r="D494" i="2"/>
  <c r="J494" i="2" l="1"/>
  <c r="F494" i="2"/>
  <c r="G494" i="2"/>
  <c r="H494" i="2"/>
  <c r="I494" i="2"/>
  <c r="B496" i="2"/>
  <c r="A495" i="2"/>
  <c r="D495" i="2"/>
  <c r="B497" i="2" l="1"/>
  <c r="A496" i="2"/>
  <c r="D496" i="2"/>
  <c r="J495" i="2"/>
  <c r="F495" i="2"/>
  <c r="G495" i="2"/>
  <c r="H495" i="2"/>
  <c r="I495" i="2"/>
  <c r="J496" i="2" l="1"/>
  <c r="H496" i="2"/>
  <c r="I496" i="2"/>
  <c r="F496" i="2"/>
  <c r="G496" i="2"/>
  <c r="B498" i="2"/>
  <c r="D497" i="2"/>
  <c r="A497" i="2"/>
  <c r="J497" i="2" l="1"/>
  <c r="F497" i="2"/>
  <c r="G497" i="2"/>
  <c r="H497" i="2"/>
  <c r="I497" i="2"/>
  <c r="B499" i="2"/>
  <c r="A498" i="2"/>
  <c r="D498" i="2"/>
  <c r="J498" i="2" l="1"/>
  <c r="F498" i="2"/>
  <c r="G498" i="2"/>
  <c r="H498" i="2"/>
  <c r="I498" i="2"/>
  <c r="B500" i="2"/>
  <c r="D499" i="2"/>
  <c r="A499" i="2"/>
  <c r="J499" i="2" l="1"/>
  <c r="H499" i="2"/>
  <c r="I499" i="2"/>
  <c r="F499" i="2"/>
  <c r="G499" i="2"/>
  <c r="B501" i="2"/>
  <c r="D500" i="2"/>
  <c r="A500" i="2"/>
  <c r="B502" i="2" l="1"/>
  <c r="D501" i="2"/>
  <c r="A501" i="2"/>
  <c r="J500" i="2"/>
  <c r="F500" i="2"/>
  <c r="G500" i="2"/>
  <c r="H500" i="2"/>
  <c r="I500" i="2"/>
  <c r="J501" i="2" l="1"/>
  <c r="F501" i="2"/>
  <c r="G501" i="2"/>
  <c r="H501" i="2"/>
  <c r="I501" i="2"/>
  <c r="B503" i="2"/>
  <c r="D502" i="2"/>
  <c r="A502" i="2"/>
  <c r="B504" i="2" l="1"/>
  <c r="D503" i="2"/>
  <c r="A503" i="2"/>
  <c r="J502" i="2"/>
  <c r="H502" i="2"/>
  <c r="I502" i="2"/>
  <c r="F502" i="2"/>
  <c r="G502" i="2"/>
  <c r="J503" i="2" l="1"/>
  <c r="F503" i="2"/>
  <c r="G503" i="2"/>
  <c r="H503" i="2"/>
  <c r="I503" i="2"/>
  <c r="B505" i="2"/>
  <c r="D504" i="2"/>
  <c r="A504" i="2"/>
  <c r="B506" i="2" l="1"/>
  <c r="A505" i="2"/>
  <c r="D505" i="2"/>
  <c r="J504" i="2"/>
  <c r="F504" i="2"/>
  <c r="G504" i="2"/>
  <c r="H504" i="2"/>
  <c r="I504" i="2"/>
  <c r="J505" i="2" l="1"/>
  <c r="H505" i="2"/>
  <c r="I505" i="2"/>
  <c r="F505" i="2"/>
  <c r="G505" i="2"/>
  <c r="B507" i="2"/>
  <c r="D506" i="2"/>
  <c r="A506" i="2"/>
  <c r="J506" i="2" l="1"/>
  <c r="F506" i="2"/>
  <c r="G506" i="2"/>
  <c r="H506" i="2"/>
  <c r="I506" i="2"/>
  <c r="D507" i="2"/>
  <c r="A507" i="2"/>
  <c r="B508" i="2"/>
  <c r="J507" i="2" l="1"/>
  <c r="F507" i="2"/>
  <c r="G507" i="2"/>
  <c r="H507" i="2"/>
  <c r="I507" i="2"/>
  <c r="B509" i="2"/>
  <c r="D508" i="2"/>
  <c r="A508" i="2"/>
  <c r="J508" i="2" l="1"/>
  <c r="H508" i="2"/>
  <c r="I508" i="2"/>
  <c r="F508" i="2"/>
  <c r="G508" i="2"/>
  <c r="B510" i="2"/>
  <c r="D509" i="2"/>
  <c r="A509" i="2"/>
  <c r="B511" i="2" l="1"/>
  <c r="D510" i="2"/>
  <c r="A510" i="2"/>
  <c r="J509" i="2"/>
  <c r="F509" i="2"/>
  <c r="G509" i="2"/>
  <c r="H509" i="2"/>
  <c r="I509" i="2"/>
  <c r="J510" i="2" l="1"/>
  <c r="F510" i="2"/>
  <c r="G510" i="2"/>
  <c r="H510" i="2"/>
  <c r="I510" i="2"/>
  <c r="B512" i="2"/>
  <c r="D511" i="2"/>
  <c r="A511" i="2"/>
  <c r="J511" i="2" l="1"/>
  <c r="H511" i="2"/>
  <c r="I511" i="2"/>
  <c r="F511" i="2"/>
  <c r="G511" i="2"/>
  <c r="B513" i="2"/>
  <c r="D512" i="2"/>
  <c r="A512" i="2"/>
  <c r="B514" i="2" l="1"/>
  <c r="D513" i="2"/>
  <c r="A513" i="2"/>
  <c r="J512" i="2"/>
  <c r="F512" i="2"/>
  <c r="G512" i="2"/>
  <c r="H512" i="2"/>
  <c r="I512" i="2"/>
  <c r="J513" i="2" l="1"/>
  <c r="F513" i="2"/>
  <c r="G513" i="2"/>
  <c r="H513" i="2"/>
  <c r="I513" i="2"/>
  <c r="B515" i="2"/>
  <c r="D514" i="2"/>
  <c r="A514" i="2"/>
  <c r="J514" i="2" l="1"/>
  <c r="H514" i="2"/>
  <c r="I514" i="2"/>
  <c r="F514" i="2"/>
  <c r="G514" i="2"/>
  <c r="B516" i="2"/>
  <c r="D515" i="2"/>
  <c r="A515" i="2"/>
  <c r="B517" i="2" l="1"/>
  <c r="D516" i="2"/>
  <c r="A516" i="2"/>
  <c r="J515" i="2"/>
  <c r="F515" i="2"/>
  <c r="G515" i="2"/>
  <c r="H515" i="2"/>
  <c r="I515" i="2"/>
  <c r="J516" i="2" l="1"/>
  <c r="F516" i="2"/>
  <c r="G516" i="2"/>
  <c r="H516" i="2"/>
  <c r="I516" i="2"/>
  <c r="B518" i="2"/>
  <c r="A517" i="2"/>
  <c r="D517" i="2"/>
  <c r="J517" i="2" l="1"/>
  <c r="H517" i="2"/>
  <c r="I517" i="2"/>
  <c r="G517" i="2"/>
  <c r="F517" i="2"/>
  <c r="A518" i="2"/>
  <c r="D518" i="2"/>
  <c r="B519" i="2"/>
  <c r="J518" i="2" l="1"/>
  <c r="F518" i="2"/>
  <c r="G518" i="2"/>
  <c r="H518" i="2"/>
  <c r="I518" i="2"/>
  <c r="B520" i="2"/>
  <c r="A519" i="2"/>
  <c r="D519" i="2"/>
  <c r="J519" i="2" l="1"/>
  <c r="F519" i="2"/>
  <c r="G519" i="2"/>
  <c r="H519" i="2"/>
  <c r="I519" i="2"/>
  <c r="B521" i="2"/>
  <c r="D520" i="2"/>
  <c r="A520" i="2"/>
  <c r="B522" i="2" l="1"/>
  <c r="D521" i="2"/>
  <c r="A521" i="2"/>
  <c r="J520" i="2"/>
  <c r="H520" i="2"/>
  <c r="I520" i="2"/>
  <c r="F520" i="2"/>
  <c r="G520" i="2"/>
  <c r="J521" i="2" l="1"/>
  <c r="F521" i="2"/>
  <c r="G521" i="2"/>
  <c r="H521" i="2"/>
  <c r="I521" i="2"/>
  <c r="B523" i="2"/>
  <c r="A522" i="2"/>
  <c r="D522" i="2"/>
  <c r="B524" i="2" l="1"/>
  <c r="D523" i="2"/>
  <c r="A523" i="2"/>
  <c r="J522" i="2"/>
  <c r="F522" i="2"/>
  <c r="G522" i="2"/>
  <c r="H522" i="2"/>
  <c r="I522" i="2"/>
  <c r="J523" i="2" l="1"/>
  <c r="H523" i="2"/>
  <c r="I523" i="2"/>
  <c r="F523" i="2"/>
  <c r="G523" i="2"/>
  <c r="B525" i="2"/>
  <c r="D524" i="2"/>
  <c r="A524" i="2"/>
  <c r="J524" i="2" l="1"/>
  <c r="F524" i="2"/>
  <c r="G524" i="2"/>
  <c r="H524" i="2"/>
  <c r="I524" i="2"/>
  <c r="D525" i="2"/>
  <c r="B526" i="2"/>
  <c r="A525" i="2"/>
  <c r="B527" i="2" l="1"/>
  <c r="D526" i="2"/>
  <c r="A526" i="2"/>
  <c r="J525" i="2"/>
  <c r="F525" i="2"/>
  <c r="G525" i="2"/>
  <c r="H525" i="2"/>
  <c r="I525" i="2"/>
  <c r="J526" i="2" l="1"/>
  <c r="H526" i="2"/>
  <c r="I526" i="2"/>
  <c r="F526" i="2"/>
  <c r="G526" i="2"/>
  <c r="D527" i="2"/>
  <c r="A527" i="2"/>
  <c r="B528" i="2"/>
  <c r="B529" i="2" l="1"/>
  <c r="D528" i="2"/>
  <c r="A528" i="2"/>
  <c r="J527" i="2"/>
  <c r="F527" i="2"/>
  <c r="G527" i="2"/>
  <c r="H527" i="2"/>
  <c r="I527" i="2"/>
  <c r="J528" i="2" l="1"/>
  <c r="F528" i="2"/>
  <c r="G528" i="2"/>
  <c r="H528" i="2"/>
  <c r="I528" i="2"/>
  <c r="D529" i="2"/>
  <c r="A529" i="2"/>
  <c r="B530" i="2"/>
  <c r="J529" i="2" l="1"/>
  <c r="H529" i="2"/>
  <c r="I529" i="2"/>
  <c r="F529" i="2"/>
  <c r="G529" i="2"/>
  <c r="A530" i="2"/>
  <c r="D530" i="2"/>
  <c r="J530" i="2" l="1"/>
  <c r="F530" i="2"/>
  <c r="G530" i="2"/>
  <c r="H530" i="2"/>
  <c r="I530" i="2"/>
</calcChain>
</file>

<file path=xl/sharedStrings.xml><?xml version="1.0" encoding="utf-8"?>
<sst xmlns="http://schemas.openxmlformats.org/spreadsheetml/2006/main" count="1569" uniqueCount="43">
  <si>
    <t>Nation</t>
  </si>
  <si>
    <t>MF_Score</t>
  </si>
  <si>
    <t>DF_Score</t>
  </si>
  <si>
    <t>FW_Score</t>
  </si>
  <si>
    <t>GK_Score</t>
  </si>
  <si>
    <t>2021 Tournament Place</t>
  </si>
  <si>
    <t>total_score</t>
  </si>
  <si>
    <t>Sobianitedrucy</t>
  </si>
  <si>
    <t>People's Land of Maneau</t>
  </si>
  <si>
    <t>Nganion</t>
  </si>
  <si>
    <t>Mico</t>
  </si>
  <si>
    <t>Quewenia</t>
  </si>
  <si>
    <t>Southern Ristan</t>
  </si>
  <si>
    <t>Galamily</t>
  </si>
  <si>
    <t>Bernepamar</t>
  </si>
  <si>
    <t>Giumle Lizeibon</t>
  </si>
  <si>
    <t>Greri Landmoslands</t>
  </si>
  <si>
    <t>Xikong</t>
  </si>
  <si>
    <t>Manlisgamncent</t>
  </si>
  <si>
    <t>Esia</t>
  </si>
  <si>
    <t>Byasier Pujan</t>
  </si>
  <si>
    <t>Djipines</t>
  </si>
  <si>
    <t>Leoneku Guidisia</t>
  </si>
  <si>
    <t>Ledian</t>
  </si>
  <si>
    <t>Eastern Sleboube</t>
  </si>
  <si>
    <t>New Uwi</t>
  </si>
  <si>
    <t>Ngoque Blicri</t>
  </si>
  <si>
    <t>Nkasland Cronestan</t>
  </si>
  <si>
    <t>Eastern Niasland</t>
  </si>
  <si>
    <t>Varijitri Isles</t>
  </si>
  <si>
    <t>Outcome</t>
  </si>
  <si>
    <t>Rank_A</t>
  </si>
  <si>
    <t>Rank_B</t>
  </si>
  <si>
    <t>Name_A</t>
  </si>
  <si>
    <t>Name_B</t>
  </si>
  <si>
    <t>MF_Score_Dif</t>
  </si>
  <si>
    <t>DF_Score_Dif</t>
  </si>
  <si>
    <t>FW_Score_Dif</t>
  </si>
  <si>
    <t>GK_Score_Dif</t>
  </si>
  <si>
    <t>Total_Score_Dif</t>
  </si>
  <si>
    <t>Win</t>
  </si>
  <si>
    <t>Lose</t>
  </si>
  <si>
    <t>Paste table without NA values into model final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</si>
</sst>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2" sqref="H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>
        <v>20138259.3902798</v>
      </c>
      <c r="D2">
        <v>16814504.9565323</v>
      </c>
      <c r="E2">
        <v>25707181.1907699</v>
      </c>
      <c r="F2">
        <v>15698345.533069</v>
      </c>
      <c r="G2">
        <v>1</v>
      </c>
      <c r="H2">
        <v>19538524.118350599</v>
      </c>
    </row>
    <row r="3" spans="1:8" x14ac:dyDescent="0.25">
      <c r="A3">
        <v>2</v>
      </c>
      <c r="B3" t="s">
        <v>8</v>
      </c>
      <c r="C3">
        <v>21183450.041087002</v>
      </c>
      <c r="D3">
        <v>16650468.734567501</v>
      </c>
      <c r="E3">
        <v>21291997.7751486</v>
      </c>
      <c r="F3">
        <v>18444394.525272202</v>
      </c>
      <c r="G3">
        <v>2</v>
      </c>
      <c r="H3">
        <v>19305824.107108001</v>
      </c>
    </row>
    <row r="4" spans="1:8" x14ac:dyDescent="0.25">
      <c r="A4">
        <v>3</v>
      </c>
      <c r="B4" t="s">
        <v>9</v>
      </c>
      <c r="C4">
        <v>20756736.668197799</v>
      </c>
      <c r="D4">
        <v>18687648.742916301</v>
      </c>
      <c r="E4">
        <v>30982081.596005</v>
      </c>
      <c r="F4">
        <v>15510459.7913539</v>
      </c>
      <c r="G4">
        <v>3</v>
      </c>
      <c r="H4">
        <v>21386560.420711</v>
      </c>
    </row>
    <row r="5" spans="1:8" x14ac:dyDescent="0.25">
      <c r="A5">
        <v>4</v>
      </c>
      <c r="B5" t="s">
        <v>10</v>
      </c>
      <c r="C5">
        <v>23773597.4661173</v>
      </c>
      <c r="D5">
        <v>18500428.354472902</v>
      </c>
      <c r="E5">
        <v>26950696.6082412</v>
      </c>
      <c r="F5">
        <v>15749252.5026714</v>
      </c>
      <c r="G5">
        <v>4</v>
      </c>
      <c r="H5">
        <v>21704249.909228601</v>
      </c>
    </row>
    <row r="6" spans="1:8" x14ac:dyDescent="0.25">
      <c r="A6">
        <v>5</v>
      </c>
      <c r="B6" t="s">
        <v>11</v>
      </c>
      <c r="C6">
        <v>23131152.564870201</v>
      </c>
      <c r="D6">
        <v>18698137.392885</v>
      </c>
      <c r="E6">
        <v>23938568.885389</v>
      </c>
      <c r="F6">
        <v>14053557.110918799</v>
      </c>
      <c r="G6">
        <v>5</v>
      </c>
      <c r="H6">
        <v>20840714.064792499</v>
      </c>
    </row>
    <row r="7" spans="1:8" x14ac:dyDescent="0.25">
      <c r="A7">
        <v>6</v>
      </c>
      <c r="B7" t="s">
        <v>12</v>
      </c>
      <c r="C7">
        <v>15595614.370864</v>
      </c>
      <c r="D7">
        <v>17788976.303775199</v>
      </c>
      <c r="E7">
        <v>16494220.3395807</v>
      </c>
      <c r="F7">
        <v>15778510.495453401</v>
      </c>
      <c r="G7">
        <v>6</v>
      </c>
      <c r="H7">
        <v>16573210.3521065</v>
      </c>
    </row>
    <row r="8" spans="1:8" x14ac:dyDescent="0.25">
      <c r="A8">
        <v>7</v>
      </c>
      <c r="B8" t="s">
        <v>13</v>
      </c>
      <c r="C8">
        <v>18163870.717671499</v>
      </c>
      <c r="D8">
        <v>16410523.0582116</v>
      </c>
      <c r="E8">
        <v>22075190.3753171</v>
      </c>
      <c r="F8">
        <v>15856129.0472477</v>
      </c>
      <c r="G8">
        <v>7</v>
      </c>
      <c r="H8">
        <v>18027644.081946801</v>
      </c>
    </row>
    <row r="9" spans="1:8" x14ac:dyDescent="0.25">
      <c r="A9">
        <v>8</v>
      </c>
      <c r="B9" t="s">
        <v>14</v>
      </c>
      <c r="C9">
        <v>18566516.925855901</v>
      </c>
      <c r="D9">
        <v>16401436.6667943</v>
      </c>
      <c r="E9">
        <v>20704775.8205139</v>
      </c>
      <c r="F9">
        <v>15248312.8409297</v>
      </c>
      <c r="G9">
        <v>8</v>
      </c>
      <c r="H9">
        <v>17866334.441141602</v>
      </c>
    </row>
    <row r="10" spans="1:8" x14ac:dyDescent="0.25">
      <c r="A10">
        <v>9</v>
      </c>
      <c r="B10" t="s">
        <v>15</v>
      </c>
      <c r="C10">
        <v>19753151.5750621</v>
      </c>
      <c r="D10">
        <v>14930921.849953501</v>
      </c>
      <c r="E10">
        <v>24998080.419301499</v>
      </c>
      <c r="F10">
        <v>14062265.8221556</v>
      </c>
      <c r="G10">
        <v>10</v>
      </c>
      <c r="H10">
        <v>18435883.6691655</v>
      </c>
    </row>
    <row r="11" spans="1:8" x14ac:dyDescent="0.25">
      <c r="A11">
        <v>10</v>
      </c>
      <c r="B11" t="s">
        <v>16</v>
      </c>
      <c r="C11">
        <v>17697355.253896601</v>
      </c>
      <c r="D11">
        <v>18769379.364287499</v>
      </c>
      <c r="E11">
        <v>28153227.100032799</v>
      </c>
      <c r="F11">
        <v>15434882.1083833</v>
      </c>
      <c r="G11">
        <v>11</v>
      </c>
      <c r="H11">
        <v>19782570.4346532</v>
      </c>
    </row>
    <row r="12" spans="1:8" x14ac:dyDescent="0.25">
      <c r="A12">
        <v>11</v>
      </c>
      <c r="B12" t="s">
        <v>17</v>
      </c>
      <c r="C12">
        <v>17382873.6537292</v>
      </c>
      <c r="D12">
        <v>13328704.359980799</v>
      </c>
      <c r="E12">
        <v>25406046.4501555</v>
      </c>
      <c r="F12">
        <v>15037453.5185796</v>
      </c>
      <c r="G12">
        <v>12</v>
      </c>
      <c r="H12">
        <v>17154168.9521573</v>
      </c>
    </row>
    <row r="13" spans="1:8" x14ac:dyDescent="0.25">
      <c r="A13">
        <v>12</v>
      </c>
      <c r="B13" t="s">
        <v>18</v>
      </c>
      <c r="C13">
        <v>19900314.035382699</v>
      </c>
      <c r="D13">
        <v>16753306.2644589</v>
      </c>
      <c r="E13">
        <v>25239654.091196101</v>
      </c>
      <c r="F13">
        <v>12050631.237037599</v>
      </c>
      <c r="G13">
        <v>13</v>
      </c>
      <c r="H13">
        <v>19013129.147163302</v>
      </c>
    </row>
    <row r="14" spans="1:8" x14ac:dyDescent="0.25">
      <c r="A14">
        <v>13</v>
      </c>
      <c r="B14" t="s">
        <v>19</v>
      </c>
      <c r="C14">
        <v>20887072.386735301</v>
      </c>
      <c r="D14">
        <v>17468738.818221301</v>
      </c>
      <c r="E14">
        <v>21150271.668041699</v>
      </c>
      <c r="F14">
        <v>14374665.729055701</v>
      </c>
      <c r="G14">
        <v>14</v>
      </c>
      <c r="H14">
        <v>19099859.4440878</v>
      </c>
    </row>
    <row r="15" spans="1:8" x14ac:dyDescent="0.25">
      <c r="A15">
        <v>14</v>
      </c>
      <c r="B15" t="s">
        <v>20</v>
      </c>
      <c r="C15">
        <v>18677343.557629898</v>
      </c>
      <c r="D15">
        <v>18912421.764349699</v>
      </c>
      <c r="E15">
        <v>19894242.266748901</v>
      </c>
      <c r="F15">
        <v>15039445.3501759</v>
      </c>
      <c r="G15">
        <v>15</v>
      </c>
      <c r="H15">
        <v>18653362.833781101</v>
      </c>
    </row>
    <row r="16" spans="1:8" x14ac:dyDescent="0.25">
      <c r="A16">
        <v>15</v>
      </c>
      <c r="B16" t="s">
        <v>21</v>
      </c>
      <c r="C16">
        <v>21796575.180675302</v>
      </c>
      <c r="D16">
        <v>14532548.595273999</v>
      </c>
      <c r="E16">
        <v>15678127.741304001</v>
      </c>
      <c r="F16">
        <v>16507886.744734799</v>
      </c>
      <c r="G16">
        <v>16</v>
      </c>
      <c r="H16">
        <v>17561876.121012699</v>
      </c>
    </row>
    <row r="17" spans="1:8" x14ac:dyDescent="0.25">
      <c r="A17">
        <v>16</v>
      </c>
      <c r="B17" t="s">
        <v>22</v>
      </c>
      <c r="C17">
        <v>16728721.3234536</v>
      </c>
      <c r="D17">
        <v>14793572.9848062</v>
      </c>
      <c r="E17">
        <v>16895271.448711202</v>
      </c>
      <c r="F17">
        <v>19295003.7742589</v>
      </c>
      <c r="G17">
        <v>17</v>
      </c>
      <c r="H17">
        <v>16288611.2640655</v>
      </c>
    </row>
    <row r="18" spans="1:8" x14ac:dyDescent="0.25">
      <c r="A18">
        <v>17</v>
      </c>
      <c r="B18" t="s">
        <v>23</v>
      </c>
      <c r="C18">
        <v>14260768.958316799</v>
      </c>
      <c r="D18">
        <v>16720436.9274654</v>
      </c>
      <c r="E18">
        <v>17822984.165264901</v>
      </c>
      <c r="F18">
        <v>13496146.8328426</v>
      </c>
      <c r="G18">
        <v>18</v>
      </c>
      <c r="H18">
        <v>15733358.0642274</v>
      </c>
    </row>
    <row r="19" spans="1:8" x14ac:dyDescent="0.25">
      <c r="A19">
        <v>18</v>
      </c>
      <c r="B19" t="s">
        <v>24</v>
      </c>
      <c r="C19">
        <v>25566139.4149209</v>
      </c>
      <c r="D19">
        <v>14749584.418515099</v>
      </c>
      <c r="E19">
        <v>24648236.660355899</v>
      </c>
      <c r="F19">
        <v>13302404.644541601</v>
      </c>
      <c r="G19">
        <v>19</v>
      </c>
      <c r="H19">
        <v>20351070.299908899</v>
      </c>
    </row>
    <row r="20" spans="1:8" x14ac:dyDescent="0.25">
      <c r="A20">
        <v>19</v>
      </c>
      <c r="B20" t="s">
        <v>25</v>
      </c>
      <c r="C20">
        <v>15001148.991822699</v>
      </c>
      <c r="D20">
        <v>17220001.7066998</v>
      </c>
      <c r="E20">
        <v>18438997.123401798</v>
      </c>
      <c r="F20">
        <v>16814346.320049599</v>
      </c>
      <c r="G20">
        <v>20</v>
      </c>
      <c r="H20">
        <v>16597903.9419039</v>
      </c>
    </row>
    <row r="21" spans="1:8" x14ac:dyDescent="0.25">
      <c r="A21">
        <v>20</v>
      </c>
      <c r="B21" t="s">
        <v>26</v>
      </c>
      <c r="C21">
        <v>23268521.102545001</v>
      </c>
      <c r="D21">
        <v>18233554.382411201</v>
      </c>
      <c r="E21">
        <v>26011468.9910012</v>
      </c>
      <c r="F21">
        <v>17179741.680863101</v>
      </c>
      <c r="G21">
        <v>21</v>
      </c>
      <c r="H21">
        <v>21382816.509335499</v>
      </c>
    </row>
    <row r="22" spans="1:8" x14ac:dyDescent="0.25">
      <c r="A22">
        <v>21</v>
      </c>
      <c r="B22" t="s">
        <v>27</v>
      </c>
      <c r="C22">
        <v>20985611.958093502</v>
      </c>
      <c r="D22">
        <v>16536241.7828175</v>
      </c>
      <c r="E22">
        <v>24309814.584821802</v>
      </c>
      <c r="F22">
        <v>16092475.390115401</v>
      </c>
      <c r="G22">
        <v>22</v>
      </c>
      <c r="H22">
        <v>19527229.047582</v>
      </c>
    </row>
    <row r="23" spans="1:8" x14ac:dyDescent="0.25">
      <c r="A23">
        <v>22</v>
      </c>
      <c r="B23" t="s">
        <v>28</v>
      </c>
      <c r="C23">
        <v>18364737.1118742</v>
      </c>
      <c r="D23">
        <v>19404926.632170301</v>
      </c>
      <c r="E23">
        <v>16257947.0764091</v>
      </c>
      <c r="F23">
        <v>16394127.6512076</v>
      </c>
      <c r="G23">
        <v>23</v>
      </c>
      <c r="H23">
        <v>18180788.798200302</v>
      </c>
    </row>
    <row r="24" spans="1:8" x14ac:dyDescent="0.25">
      <c r="A24">
        <v>23</v>
      </c>
      <c r="B24" t="s">
        <v>29</v>
      </c>
      <c r="C24">
        <v>17274923.536934901</v>
      </c>
      <c r="D24">
        <v>21095758.408095099</v>
      </c>
      <c r="E24">
        <v>24455482.392298698</v>
      </c>
      <c r="F24">
        <v>16253974.5792455</v>
      </c>
      <c r="G24">
        <v>24</v>
      </c>
      <c r="H24">
        <v>19877060.6494512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0"/>
  <sheetViews>
    <sheetView zoomScale="70" zoomScaleNormal="70" workbookViewId="0">
      <selection activeCell="M2" sqref="M2"/>
    </sheetView>
  </sheetViews>
  <sheetFormatPr defaultRowHeight="15" x14ac:dyDescent="0.25"/>
  <cols>
    <col min="4" max="4" width="14.7109375" customWidth="1"/>
    <col min="5" max="5" width="23.28515625" customWidth="1"/>
    <col min="6" max="6" width="14" bestFit="1" customWidth="1"/>
    <col min="7" max="7" width="13.7109375" bestFit="1" customWidth="1"/>
    <col min="8" max="8" width="14.140625" bestFit="1" customWidth="1"/>
    <col min="9" max="9" width="14" bestFit="1" customWidth="1"/>
    <col min="10" max="10" width="15.28515625" bestFit="1" customWidth="1"/>
  </cols>
  <sheetData>
    <row r="1" spans="1:13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M1" t="s">
        <v>42</v>
      </c>
    </row>
    <row r="2" spans="1:13" x14ac:dyDescent="0.25">
      <c r="A2" t="str">
        <f>IF(B2=C2,"NA",IF(B2&lt;C2,"Win","Lose"))</f>
        <v>NA</v>
      </c>
      <c r="B2">
        <v>1</v>
      </c>
      <c r="C2">
        <v>1</v>
      </c>
      <c r="D2" t="str">
        <f>VLOOKUP(model!B2,match_model_data!$A$1:$H$24,2,FALSE)</f>
        <v>Sobianitedrucy</v>
      </c>
      <c r="E2" t="str">
        <f>VLOOKUP(model!C2,match_model_data!$A$1:$H$24,2,FALSE)</f>
        <v>Sobianitedrucy</v>
      </c>
      <c r="F2">
        <f>INDEX(match_model_data!C:C,MATCH(model!$D2,match_model_data!$B:$B,0))-INDEX(match_model_data!C:C,MATCH(model!$E2,match_model_data!$B:$B,0))</f>
        <v>0</v>
      </c>
      <c r="G2">
        <f>INDEX(match_model_data!D:D,MATCH(model!$D2,match_model_data!$B:$B,0))-INDEX(match_model_data!D:D,MATCH(model!$E2,match_model_data!$B:$B,0))</f>
        <v>0</v>
      </c>
      <c r="H2">
        <f>INDEX(match_model_data!E:E,MATCH(model!$D2,match_model_data!$B:$B,0))-INDEX(match_model_data!E:E,MATCH(model!$E2,match_model_data!$B:$B,0))</f>
        <v>0</v>
      </c>
      <c r="I2">
        <f>INDEX(match_model_data!F:F,MATCH(model!$D2,match_model_data!$B:$B,0))-INDEX(match_model_data!F:F,MATCH(model!$E2,match_model_data!$B:$B,0))</f>
        <v>0</v>
      </c>
      <c r="J2">
        <f>INDEX(match_model_data!H:H,MATCH(model!$D2,match_model_data!$B:$B,0))-INDEX(match_model_data!H:H,MATCH(model!$E2,match_model_data!$B:$B,0))</f>
        <v>0</v>
      </c>
    </row>
    <row r="3" spans="1:13" x14ac:dyDescent="0.25">
      <c r="A3" t="str">
        <f t="shared" ref="A3:A66" si="0">IF(B3=C3,"NA",IF(B3&lt;C3,"Win","Lose"))</f>
        <v>Win</v>
      </c>
      <c r="B3">
        <v>1</v>
      </c>
      <c r="C3">
        <v>2</v>
      </c>
      <c r="D3" t="str">
        <f>VLOOKUP(model!B3,match_model_data!$A$1:$H$24,2,FALSE)</f>
        <v>Sobianitedrucy</v>
      </c>
      <c r="E3" t="str">
        <f>VLOOKUP(model!C3,match_model_data!$A$1:$H$24,2,FALSE)</f>
        <v>People's Land of Maneau</v>
      </c>
      <c r="F3">
        <f>INDEX(match_model_data!C:C,MATCH(model!$D3,match_model_data!$B:$B,0))-INDEX(match_model_data!C:C,MATCH(model!$E3,match_model_data!$B:$B,0))</f>
        <v>-1045190.6508072019</v>
      </c>
      <c r="G3">
        <f>INDEX(match_model_data!D:D,MATCH(model!$D3,match_model_data!$B:$B,0))-INDEX(match_model_data!D:D,MATCH(model!$E3,match_model_data!$B:$B,0))</f>
        <v>164036.22196479887</v>
      </c>
      <c r="H3">
        <f>INDEX(match_model_data!E:E,MATCH(model!$D3,match_model_data!$B:$B,0))-INDEX(match_model_data!E:E,MATCH(model!$E3,match_model_data!$B:$B,0))</f>
        <v>4415183.4156212993</v>
      </c>
      <c r="I3">
        <f>INDEX(match_model_data!F:F,MATCH(model!$D3,match_model_data!$B:$B,0))-INDEX(match_model_data!F:F,MATCH(model!$E3,match_model_data!$B:$B,0))</f>
        <v>-2746048.9922032021</v>
      </c>
      <c r="J3">
        <f>INDEX(match_model_data!H:H,MATCH(model!$D3,match_model_data!$B:$B,0))-INDEX(match_model_data!H:H,MATCH(model!$E3,match_model_data!$B:$B,0))</f>
        <v>232700.0112425983</v>
      </c>
    </row>
    <row r="4" spans="1:13" x14ac:dyDescent="0.25">
      <c r="A4" t="str">
        <f t="shared" si="0"/>
        <v>Win</v>
      </c>
      <c r="B4">
        <v>1</v>
      </c>
      <c r="C4">
        <v>3</v>
      </c>
      <c r="D4" t="str">
        <f>VLOOKUP(model!B4,match_model_data!$A$1:$H$24,2,FALSE)</f>
        <v>Sobianitedrucy</v>
      </c>
      <c r="E4" t="str">
        <f>VLOOKUP(model!C4,match_model_data!$A$1:$H$24,2,FALSE)</f>
        <v>Nganion</v>
      </c>
      <c r="F4">
        <f>INDEX(match_model_data!C:C,MATCH(model!$D4,match_model_data!$B:$B,0))-INDEX(match_model_data!C:C,MATCH(model!$E4,match_model_data!$B:$B,0))</f>
        <v>-618477.27791799977</v>
      </c>
      <c r="G4">
        <f>INDEX(match_model_data!D:D,MATCH(model!$D4,match_model_data!$B:$B,0))-INDEX(match_model_data!D:D,MATCH(model!$E4,match_model_data!$B:$B,0))</f>
        <v>-1873143.7863840014</v>
      </c>
      <c r="H4">
        <f>INDEX(match_model_data!E:E,MATCH(model!$D4,match_model_data!$B:$B,0))-INDEX(match_model_data!E:E,MATCH(model!$E4,match_model_data!$B:$B,0))</f>
        <v>-5274900.4052351005</v>
      </c>
      <c r="I4">
        <f>INDEX(match_model_data!F:F,MATCH(model!$D4,match_model_data!$B:$B,0))-INDEX(match_model_data!F:F,MATCH(model!$E4,match_model_data!$B:$B,0))</f>
        <v>187885.74171509966</v>
      </c>
      <c r="J4">
        <f>INDEX(match_model_data!H:H,MATCH(model!$D4,match_model_data!$B:$B,0))-INDEX(match_model_data!H:H,MATCH(model!$E4,match_model_data!$B:$B,0))</f>
        <v>-1848036.3023604006</v>
      </c>
    </row>
    <row r="5" spans="1:13" x14ac:dyDescent="0.25">
      <c r="A5" t="str">
        <f t="shared" si="0"/>
        <v>Win</v>
      </c>
      <c r="B5">
        <v>1</v>
      </c>
      <c r="C5">
        <v>4</v>
      </c>
      <c r="D5" t="str">
        <f>VLOOKUP(model!B5,match_model_data!$A$1:$H$24,2,FALSE)</f>
        <v>Sobianitedrucy</v>
      </c>
      <c r="E5" t="str">
        <f>VLOOKUP(model!C5,match_model_data!$A$1:$H$24,2,FALSE)</f>
        <v>Mico</v>
      </c>
      <c r="F5">
        <f>INDEX(match_model_data!C:C,MATCH(model!$D5,match_model_data!$B:$B,0))-INDEX(match_model_data!C:C,MATCH(model!$E5,match_model_data!$B:$B,0))</f>
        <v>-3635338.0758375004</v>
      </c>
      <c r="G5">
        <f>INDEX(match_model_data!D:D,MATCH(model!$D5,match_model_data!$B:$B,0))-INDEX(match_model_data!D:D,MATCH(model!$E5,match_model_data!$B:$B,0))</f>
        <v>-1685923.3979406022</v>
      </c>
      <c r="H5">
        <f>INDEX(match_model_data!E:E,MATCH(model!$D5,match_model_data!$B:$B,0))-INDEX(match_model_data!E:E,MATCH(model!$E5,match_model_data!$B:$B,0))</f>
        <v>-1243515.4174713008</v>
      </c>
      <c r="I5">
        <f>INDEX(match_model_data!F:F,MATCH(model!$D5,match_model_data!$B:$B,0))-INDEX(match_model_data!F:F,MATCH(model!$E5,match_model_data!$B:$B,0))</f>
        <v>-50906.969602400437</v>
      </c>
      <c r="J5">
        <f>INDEX(match_model_data!H:H,MATCH(model!$D5,match_model_data!$B:$B,0))-INDEX(match_model_data!H:H,MATCH(model!$E5,match_model_data!$B:$B,0))</f>
        <v>-2165725.7908780016</v>
      </c>
    </row>
    <row r="6" spans="1:13" x14ac:dyDescent="0.25">
      <c r="A6" t="str">
        <f t="shared" si="0"/>
        <v>Win</v>
      </c>
      <c r="B6">
        <v>1</v>
      </c>
      <c r="C6">
        <v>5</v>
      </c>
      <c r="D6" t="str">
        <f>VLOOKUP(model!B6,match_model_data!$A$1:$H$24,2,FALSE)</f>
        <v>Sobianitedrucy</v>
      </c>
      <c r="E6" t="str">
        <f>VLOOKUP(model!C6,match_model_data!$A$1:$H$24,2,FALSE)</f>
        <v>Quewenia</v>
      </c>
      <c r="F6">
        <f>INDEX(match_model_data!C:C,MATCH(model!$D6,match_model_data!$B:$B,0))-INDEX(match_model_data!C:C,MATCH(model!$E6,match_model_data!$B:$B,0))</f>
        <v>-2992893.1745904014</v>
      </c>
      <c r="G6">
        <f>INDEX(match_model_data!D:D,MATCH(model!$D6,match_model_data!$B:$B,0))-INDEX(match_model_data!D:D,MATCH(model!$E6,match_model_data!$B:$B,0))</f>
        <v>-1883632.4363527</v>
      </c>
      <c r="H6">
        <f>INDEX(match_model_data!E:E,MATCH(model!$D6,match_model_data!$B:$B,0))-INDEX(match_model_data!E:E,MATCH(model!$E6,match_model_data!$B:$B,0))</f>
        <v>1768612.3053808995</v>
      </c>
      <c r="I6">
        <f>INDEX(match_model_data!F:F,MATCH(model!$D6,match_model_data!$B:$B,0))-INDEX(match_model_data!F:F,MATCH(model!$E6,match_model_data!$B:$B,0))</f>
        <v>1644788.4221502002</v>
      </c>
      <c r="J6">
        <f>INDEX(match_model_data!H:H,MATCH(model!$D6,match_model_data!$B:$B,0))-INDEX(match_model_data!H:H,MATCH(model!$E6,match_model_data!$B:$B,0))</f>
        <v>-1302189.9464419</v>
      </c>
    </row>
    <row r="7" spans="1:13" x14ac:dyDescent="0.25">
      <c r="A7" t="str">
        <f t="shared" si="0"/>
        <v>Win</v>
      </c>
      <c r="B7">
        <v>1</v>
      </c>
      <c r="C7">
        <v>6</v>
      </c>
      <c r="D7" t="str">
        <f>VLOOKUP(model!B7,match_model_data!$A$1:$H$24,2,FALSE)</f>
        <v>Sobianitedrucy</v>
      </c>
      <c r="E7" t="str">
        <f>VLOOKUP(model!C7,match_model_data!$A$1:$H$24,2,FALSE)</f>
        <v>Southern Ristan</v>
      </c>
      <c r="F7">
        <f>INDEX(match_model_data!C:C,MATCH(model!$D7,match_model_data!$B:$B,0))-INDEX(match_model_data!C:C,MATCH(model!$E7,match_model_data!$B:$B,0))</f>
        <v>4542645.0194157995</v>
      </c>
      <c r="G7">
        <f>INDEX(match_model_data!D:D,MATCH(model!$D7,match_model_data!$B:$B,0))-INDEX(match_model_data!D:D,MATCH(model!$E7,match_model_data!$B:$B,0))</f>
        <v>-974471.34724289924</v>
      </c>
      <c r="H7">
        <f>INDEX(match_model_data!E:E,MATCH(model!$D7,match_model_data!$B:$B,0))-INDEX(match_model_data!E:E,MATCH(model!$E7,match_model_data!$B:$B,0))</f>
        <v>9212960.8511891998</v>
      </c>
      <c r="I7">
        <f>INDEX(match_model_data!F:F,MATCH(model!$D7,match_model_data!$B:$B,0))-INDEX(match_model_data!F:F,MATCH(model!$E7,match_model_data!$B:$B,0))</f>
        <v>-80164.962384400889</v>
      </c>
      <c r="J7">
        <f>INDEX(match_model_data!H:H,MATCH(model!$D7,match_model_data!$B:$B,0))-INDEX(match_model_data!H:H,MATCH(model!$E7,match_model_data!$B:$B,0))</f>
        <v>2965313.7662440985</v>
      </c>
    </row>
    <row r="8" spans="1:13" x14ac:dyDescent="0.25">
      <c r="A8" t="str">
        <f t="shared" si="0"/>
        <v>Win</v>
      </c>
      <c r="B8">
        <v>1</v>
      </c>
      <c r="C8">
        <v>7</v>
      </c>
      <c r="D8" t="str">
        <f>VLOOKUP(model!B8,match_model_data!$A$1:$H$24,2,FALSE)</f>
        <v>Sobianitedrucy</v>
      </c>
      <c r="E8" t="str">
        <f>VLOOKUP(model!C8,match_model_data!$A$1:$H$24,2,FALSE)</f>
        <v>Galamily</v>
      </c>
      <c r="F8">
        <f>INDEX(match_model_data!C:C,MATCH(model!$D8,match_model_data!$B:$B,0))-INDEX(match_model_data!C:C,MATCH(model!$E8,match_model_data!$B:$B,0))</f>
        <v>1974388.672608301</v>
      </c>
      <c r="G8">
        <f>INDEX(match_model_data!D:D,MATCH(model!$D8,match_model_data!$B:$B,0))-INDEX(match_model_data!D:D,MATCH(model!$E8,match_model_data!$B:$B,0))</f>
        <v>403981.89832069911</v>
      </c>
      <c r="H8">
        <f>INDEX(match_model_data!E:E,MATCH(model!$D8,match_model_data!$B:$B,0))-INDEX(match_model_data!E:E,MATCH(model!$E8,match_model_data!$B:$B,0))</f>
        <v>3631990.8154527992</v>
      </c>
      <c r="I8">
        <f>INDEX(match_model_data!F:F,MATCH(model!$D8,match_model_data!$B:$B,0))-INDEX(match_model_data!F:F,MATCH(model!$E8,match_model_data!$B:$B,0))</f>
        <v>-157783.51417870075</v>
      </c>
      <c r="J8">
        <f>INDEX(match_model_data!H:H,MATCH(model!$D8,match_model_data!$B:$B,0))-INDEX(match_model_data!H:H,MATCH(model!$E8,match_model_data!$B:$B,0))</f>
        <v>1510880.0364037976</v>
      </c>
    </row>
    <row r="9" spans="1:13" x14ac:dyDescent="0.25">
      <c r="A9" t="str">
        <f t="shared" si="0"/>
        <v>Win</v>
      </c>
      <c r="B9">
        <v>1</v>
      </c>
      <c r="C9">
        <v>8</v>
      </c>
      <c r="D9" t="str">
        <f>VLOOKUP(model!B9,match_model_data!$A$1:$H$24,2,FALSE)</f>
        <v>Sobianitedrucy</v>
      </c>
      <c r="E9" t="str">
        <f>VLOOKUP(model!C9,match_model_data!$A$1:$H$24,2,FALSE)</f>
        <v>Bernepamar</v>
      </c>
      <c r="F9">
        <f>INDEX(match_model_data!C:C,MATCH(model!$D9,match_model_data!$B:$B,0))-INDEX(match_model_data!C:C,MATCH(model!$E9,match_model_data!$B:$B,0))</f>
        <v>1571742.4644238986</v>
      </c>
      <c r="G9">
        <f>INDEX(match_model_data!D:D,MATCH(model!$D9,match_model_data!$B:$B,0))-INDEX(match_model_data!D:D,MATCH(model!$E9,match_model_data!$B:$B,0))</f>
        <v>413068.28973799944</v>
      </c>
      <c r="H9">
        <f>INDEX(match_model_data!E:E,MATCH(model!$D9,match_model_data!$B:$B,0))-INDEX(match_model_data!E:E,MATCH(model!$E9,match_model_data!$B:$B,0))</f>
        <v>5002405.3702559993</v>
      </c>
      <c r="I9">
        <f>INDEX(match_model_data!F:F,MATCH(model!$D9,match_model_data!$B:$B,0))-INDEX(match_model_data!F:F,MATCH(model!$E9,match_model_data!$B:$B,0))</f>
        <v>450032.69213929959</v>
      </c>
      <c r="J9">
        <f>INDEX(match_model_data!H:H,MATCH(model!$D9,match_model_data!$B:$B,0))-INDEX(match_model_data!H:H,MATCH(model!$E9,match_model_data!$B:$B,0))</f>
        <v>1672189.6772089973</v>
      </c>
    </row>
    <row r="10" spans="1:13" x14ac:dyDescent="0.25">
      <c r="A10" t="str">
        <f t="shared" si="0"/>
        <v>Win</v>
      </c>
      <c r="B10">
        <v>1</v>
      </c>
      <c r="C10">
        <v>9</v>
      </c>
      <c r="D10" t="str">
        <f>VLOOKUP(model!B10,match_model_data!$A$1:$H$24,2,FALSE)</f>
        <v>Sobianitedrucy</v>
      </c>
      <c r="E10" t="str">
        <f>VLOOKUP(model!C10,match_model_data!$A$1:$H$24,2,FALSE)</f>
        <v>Giumle Lizeibon</v>
      </c>
      <c r="F10">
        <f>INDEX(match_model_data!C:C,MATCH(model!$D10,match_model_data!$B:$B,0))-INDEX(match_model_data!C:C,MATCH(model!$E10,match_model_data!$B:$B,0))</f>
        <v>385107.81521769986</v>
      </c>
      <c r="G10">
        <f>INDEX(match_model_data!D:D,MATCH(model!$D10,match_model_data!$B:$B,0))-INDEX(match_model_data!D:D,MATCH(model!$E10,match_model_data!$B:$B,0))</f>
        <v>1883583.106578799</v>
      </c>
      <c r="H10">
        <f>INDEX(match_model_data!E:E,MATCH(model!$D10,match_model_data!$B:$B,0))-INDEX(match_model_data!E:E,MATCH(model!$E10,match_model_data!$B:$B,0))</f>
        <v>709100.77146840096</v>
      </c>
      <c r="I10">
        <f>INDEX(match_model_data!F:F,MATCH(model!$D10,match_model_data!$B:$B,0))-INDEX(match_model_data!F:F,MATCH(model!$E10,match_model_data!$B:$B,0))</f>
        <v>1636079.7109133992</v>
      </c>
      <c r="J10">
        <f>INDEX(match_model_data!H:H,MATCH(model!$D10,match_model_data!$B:$B,0))-INDEX(match_model_data!H:H,MATCH(model!$E10,match_model_data!$B:$B,0))</f>
        <v>1102640.4491850995</v>
      </c>
    </row>
    <row r="11" spans="1:13" x14ac:dyDescent="0.25">
      <c r="A11" t="str">
        <f t="shared" si="0"/>
        <v>Win</v>
      </c>
      <c r="B11">
        <v>1</v>
      </c>
      <c r="C11">
        <v>10</v>
      </c>
      <c r="D11" t="str">
        <f>VLOOKUP(model!B11,match_model_data!$A$1:$H$24,2,FALSE)</f>
        <v>Sobianitedrucy</v>
      </c>
      <c r="E11" t="str">
        <f>VLOOKUP(model!C11,match_model_data!$A$1:$H$24,2,FALSE)</f>
        <v>Greri Landmoslands</v>
      </c>
      <c r="F11">
        <f>INDEX(match_model_data!C:C,MATCH(model!$D11,match_model_data!$B:$B,0))-INDEX(match_model_data!C:C,MATCH(model!$E11,match_model_data!$B:$B,0))</f>
        <v>2440904.1363831982</v>
      </c>
      <c r="G11">
        <f>INDEX(match_model_data!D:D,MATCH(model!$D11,match_model_data!$B:$B,0))-INDEX(match_model_data!D:D,MATCH(model!$E11,match_model_data!$B:$B,0))</f>
        <v>-1954874.4077551998</v>
      </c>
      <c r="H11">
        <f>INDEX(match_model_data!E:E,MATCH(model!$D11,match_model_data!$B:$B,0))-INDEX(match_model_data!E:E,MATCH(model!$E11,match_model_data!$B:$B,0))</f>
        <v>-2446045.9092628993</v>
      </c>
      <c r="I11">
        <f>INDEX(match_model_data!F:F,MATCH(model!$D11,match_model_data!$B:$B,0))-INDEX(match_model_data!F:F,MATCH(model!$E11,match_model_data!$B:$B,0))</f>
        <v>263463.42468569987</v>
      </c>
      <c r="J11">
        <f>INDEX(match_model_data!H:H,MATCH(model!$D11,match_model_data!$B:$B,0))-INDEX(match_model_data!H:H,MATCH(model!$E11,match_model_data!$B:$B,0))</f>
        <v>-244046.31630260125</v>
      </c>
    </row>
    <row r="12" spans="1:13" x14ac:dyDescent="0.25">
      <c r="A12" t="str">
        <f t="shared" si="0"/>
        <v>Win</v>
      </c>
      <c r="B12">
        <v>1</v>
      </c>
      <c r="C12">
        <v>11</v>
      </c>
      <c r="D12" t="str">
        <f>VLOOKUP(model!B12,match_model_data!$A$1:$H$24,2,FALSE)</f>
        <v>Sobianitedrucy</v>
      </c>
      <c r="E12" t="str">
        <f>VLOOKUP(model!C12,match_model_data!$A$1:$H$24,2,FALSE)</f>
        <v>Xikong</v>
      </c>
      <c r="F12">
        <f>INDEX(match_model_data!C:C,MATCH(model!$D12,match_model_data!$B:$B,0))-INDEX(match_model_data!C:C,MATCH(model!$E12,match_model_data!$B:$B,0))</f>
        <v>2755385.7365505993</v>
      </c>
      <c r="G12">
        <f>INDEX(match_model_data!D:D,MATCH(model!$D12,match_model_data!$B:$B,0))-INDEX(match_model_data!D:D,MATCH(model!$E12,match_model_data!$B:$B,0))</f>
        <v>3485800.5965515003</v>
      </c>
      <c r="H12">
        <f>INDEX(match_model_data!E:E,MATCH(model!$D12,match_model_data!$B:$B,0))-INDEX(match_model_data!E:E,MATCH(model!$E12,match_model_data!$B:$B,0))</f>
        <v>301134.74061439931</v>
      </c>
      <c r="I12">
        <f>INDEX(match_model_data!F:F,MATCH(model!$D12,match_model_data!$B:$B,0))-INDEX(match_model_data!F:F,MATCH(model!$E12,match_model_data!$B:$B,0))</f>
        <v>660892.01448939927</v>
      </c>
      <c r="J12">
        <f>INDEX(match_model_data!H:H,MATCH(model!$D12,match_model_data!$B:$B,0))-INDEX(match_model_data!H:H,MATCH(model!$E12,match_model_data!$B:$B,0))</f>
        <v>2384355.166193299</v>
      </c>
    </row>
    <row r="13" spans="1:13" x14ac:dyDescent="0.25">
      <c r="A13" t="str">
        <f t="shared" si="0"/>
        <v>Win</v>
      </c>
      <c r="B13">
        <v>1</v>
      </c>
      <c r="C13">
        <v>12</v>
      </c>
      <c r="D13" t="str">
        <f>VLOOKUP(model!B13,match_model_data!$A$1:$H$24,2,FALSE)</f>
        <v>Sobianitedrucy</v>
      </c>
      <c r="E13" t="str">
        <f>VLOOKUP(model!C13,match_model_data!$A$1:$H$24,2,FALSE)</f>
        <v>Manlisgamncent</v>
      </c>
      <c r="F13">
        <f>INDEX(match_model_data!C:C,MATCH(model!$D13,match_model_data!$B:$B,0))-INDEX(match_model_data!C:C,MATCH(model!$E13,match_model_data!$B:$B,0))</f>
        <v>237945.35489710048</v>
      </c>
      <c r="G13">
        <f>INDEX(match_model_data!D:D,MATCH(model!$D13,match_model_data!$B:$B,0))-INDEX(match_model_data!D:D,MATCH(model!$E13,match_model_data!$B:$B,0))</f>
        <v>61198.692073399201</v>
      </c>
      <c r="H13">
        <f>INDEX(match_model_data!E:E,MATCH(model!$D13,match_model_data!$B:$B,0))-INDEX(match_model_data!E:E,MATCH(model!$E13,match_model_data!$B:$B,0))</f>
        <v>467527.09957379848</v>
      </c>
      <c r="I13">
        <f>INDEX(match_model_data!F:F,MATCH(model!$D13,match_model_data!$B:$B,0))-INDEX(match_model_data!F:F,MATCH(model!$E13,match_model_data!$B:$B,0))</f>
        <v>3647714.2960314006</v>
      </c>
      <c r="J13">
        <f>INDEX(match_model_data!H:H,MATCH(model!$D13,match_model_data!$B:$B,0))-INDEX(match_model_data!H:H,MATCH(model!$E13,match_model_data!$B:$B,0))</f>
        <v>525394.97118729725</v>
      </c>
    </row>
    <row r="14" spans="1:13" x14ac:dyDescent="0.25">
      <c r="A14" t="str">
        <f t="shared" si="0"/>
        <v>Win</v>
      </c>
      <c r="B14">
        <v>1</v>
      </c>
      <c r="C14">
        <v>13</v>
      </c>
      <c r="D14" t="str">
        <f>VLOOKUP(model!B14,match_model_data!$A$1:$H$24,2,FALSE)</f>
        <v>Sobianitedrucy</v>
      </c>
      <c r="E14" t="str">
        <f>VLOOKUP(model!C14,match_model_data!$A$1:$H$24,2,FALSE)</f>
        <v>Esia</v>
      </c>
      <c r="F14">
        <f>INDEX(match_model_data!C:C,MATCH(model!$D14,match_model_data!$B:$B,0))-INDEX(match_model_data!C:C,MATCH(model!$E14,match_model_data!$B:$B,0))</f>
        <v>-748812.99645550177</v>
      </c>
      <c r="G14">
        <f>INDEX(match_model_data!D:D,MATCH(model!$D14,match_model_data!$B:$B,0))-INDEX(match_model_data!D:D,MATCH(model!$E14,match_model_data!$B:$B,0))</f>
        <v>-654233.86168900132</v>
      </c>
      <c r="H14">
        <f>INDEX(match_model_data!E:E,MATCH(model!$D14,match_model_data!$B:$B,0))-INDEX(match_model_data!E:E,MATCH(model!$E14,match_model_data!$B:$B,0))</f>
        <v>4556909.522728201</v>
      </c>
      <c r="I14">
        <f>INDEX(match_model_data!F:F,MATCH(model!$D14,match_model_data!$B:$B,0))-INDEX(match_model_data!F:F,MATCH(model!$E14,match_model_data!$B:$B,0))</f>
        <v>1323679.8040132988</v>
      </c>
      <c r="J14">
        <f>INDEX(match_model_data!H:H,MATCH(model!$D14,match_model_data!$B:$B,0))-INDEX(match_model_data!H:H,MATCH(model!$E14,match_model_data!$B:$B,0))</f>
        <v>438664.67426279932</v>
      </c>
    </row>
    <row r="15" spans="1:13" x14ac:dyDescent="0.25">
      <c r="A15" t="str">
        <f t="shared" si="0"/>
        <v>Win</v>
      </c>
      <c r="B15">
        <v>1</v>
      </c>
      <c r="C15">
        <v>14</v>
      </c>
      <c r="D15" t="str">
        <f>VLOOKUP(model!B15,match_model_data!$A$1:$H$24,2,FALSE)</f>
        <v>Sobianitedrucy</v>
      </c>
      <c r="E15" t="str">
        <f>VLOOKUP(model!C15,match_model_data!$A$1:$H$24,2,FALSE)</f>
        <v>Byasier Pujan</v>
      </c>
      <c r="F15">
        <f>INDEX(match_model_data!C:C,MATCH(model!$D15,match_model_data!$B:$B,0))-INDEX(match_model_data!C:C,MATCH(model!$E15,match_model_data!$B:$B,0))</f>
        <v>1460915.8326499015</v>
      </c>
      <c r="G15">
        <f>INDEX(match_model_data!D:D,MATCH(model!$D15,match_model_data!$B:$B,0))-INDEX(match_model_data!D:D,MATCH(model!$E15,match_model_data!$B:$B,0))</f>
        <v>-2097916.8078173995</v>
      </c>
      <c r="H15">
        <f>INDEX(match_model_data!E:E,MATCH(model!$D15,match_model_data!$B:$B,0))-INDEX(match_model_data!E:E,MATCH(model!$E15,match_model_data!$B:$B,0))</f>
        <v>5812938.9240209982</v>
      </c>
      <c r="I15">
        <f>INDEX(match_model_data!F:F,MATCH(model!$D15,match_model_data!$B:$B,0))-INDEX(match_model_data!F:F,MATCH(model!$E15,match_model_data!$B:$B,0))</f>
        <v>658900.18289309926</v>
      </c>
      <c r="J15">
        <f>INDEX(match_model_data!H:H,MATCH(model!$D15,match_model_data!$B:$B,0))-INDEX(match_model_data!H:H,MATCH(model!$E15,match_model_data!$B:$B,0))</f>
        <v>885161.28456949815</v>
      </c>
    </row>
    <row r="16" spans="1:13" x14ac:dyDescent="0.25">
      <c r="A16" t="str">
        <f t="shared" si="0"/>
        <v>Win</v>
      </c>
      <c r="B16">
        <v>1</v>
      </c>
      <c r="C16">
        <v>15</v>
      </c>
      <c r="D16" t="str">
        <f>VLOOKUP(model!B16,match_model_data!$A$1:$H$24,2,FALSE)</f>
        <v>Sobianitedrucy</v>
      </c>
      <c r="E16" t="str">
        <f>VLOOKUP(model!C16,match_model_data!$A$1:$H$24,2,FALSE)</f>
        <v>Djipines</v>
      </c>
      <c r="F16">
        <f>INDEX(match_model_data!C:C,MATCH(model!$D16,match_model_data!$B:$B,0))-INDEX(match_model_data!C:C,MATCH(model!$E16,match_model_data!$B:$B,0))</f>
        <v>-1658315.790395502</v>
      </c>
      <c r="G16">
        <f>INDEX(match_model_data!D:D,MATCH(model!$D16,match_model_data!$B:$B,0))-INDEX(match_model_data!D:D,MATCH(model!$E16,match_model_data!$B:$B,0))</f>
        <v>2281956.3612583</v>
      </c>
      <c r="H16">
        <f>INDEX(match_model_data!E:E,MATCH(model!$D16,match_model_data!$B:$B,0))-INDEX(match_model_data!E:E,MATCH(model!$E16,match_model_data!$B:$B,0))</f>
        <v>10029053.449465899</v>
      </c>
      <c r="I16">
        <f>INDEX(match_model_data!F:F,MATCH(model!$D16,match_model_data!$B:$B,0))-INDEX(match_model_data!F:F,MATCH(model!$E16,match_model_data!$B:$B,0))</f>
        <v>-809541.21166579984</v>
      </c>
      <c r="J16">
        <f>INDEX(match_model_data!H:H,MATCH(model!$D16,match_model_data!$B:$B,0))-INDEX(match_model_data!H:H,MATCH(model!$E16,match_model_data!$B:$B,0))</f>
        <v>1976647.9973379001</v>
      </c>
    </row>
    <row r="17" spans="1:10" x14ac:dyDescent="0.25">
      <c r="A17" t="str">
        <f t="shared" si="0"/>
        <v>Win</v>
      </c>
      <c r="B17">
        <v>1</v>
      </c>
      <c r="C17">
        <v>16</v>
      </c>
      <c r="D17" t="str">
        <f>VLOOKUP(model!B17,match_model_data!$A$1:$H$24,2,FALSE)</f>
        <v>Sobianitedrucy</v>
      </c>
      <c r="E17" t="str">
        <f>VLOOKUP(model!C17,match_model_data!$A$1:$H$24,2,FALSE)</f>
        <v>Leoneku Guidisia</v>
      </c>
      <c r="F17">
        <f>INDEX(match_model_data!C:C,MATCH(model!$D17,match_model_data!$B:$B,0))-INDEX(match_model_data!C:C,MATCH(model!$E17,match_model_data!$B:$B,0))</f>
        <v>3409538.0668262001</v>
      </c>
      <c r="G17">
        <f>INDEX(match_model_data!D:D,MATCH(model!$D17,match_model_data!$B:$B,0))-INDEX(match_model_data!D:D,MATCH(model!$E17,match_model_data!$B:$B,0))</f>
        <v>2020931.971726099</v>
      </c>
      <c r="H17">
        <f>INDEX(match_model_data!E:E,MATCH(model!$D17,match_model_data!$B:$B,0))-INDEX(match_model_data!E:E,MATCH(model!$E17,match_model_data!$B:$B,0))</f>
        <v>8811909.7420586981</v>
      </c>
      <c r="I17">
        <f>INDEX(match_model_data!F:F,MATCH(model!$D17,match_model_data!$B:$B,0))-INDEX(match_model_data!F:F,MATCH(model!$E17,match_model_data!$B:$B,0))</f>
        <v>-3596658.2411899008</v>
      </c>
      <c r="J17">
        <f>INDEX(match_model_data!H:H,MATCH(model!$D17,match_model_data!$B:$B,0))-INDEX(match_model_data!H:H,MATCH(model!$E17,match_model_data!$B:$B,0))</f>
        <v>3249912.8542850986</v>
      </c>
    </row>
    <row r="18" spans="1:10" x14ac:dyDescent="0.25">
      <c r="A18" t="str">
        <f t="shared" si="0"/>
        <v>Win</v>
      </c>
      <c r="B18">
        <v>1</v>
      </c>
      <c r="C18">
        <v>17</v>
      </c>
      <c r="D18" t="str">
        <f>VLOOKUP(model!B18,match_model_data!$A$1:$H$24,2,FALSE)</f>
        <v>Sobianitedrucy</v>
      </c>
      <c r="E18" t="str">
        <f>VLOOKUP(model!C18,match_model_data!$A$1:$H$24,2,FALSE)</f>
        <v>Ledian</v>
      </c>
      <c r="F18">
        <f>INDEX(match_model_data!C:C,MATCH(model!$D18,match_model_data!$B:$B,0))-INDEX(match_model_data!C:C,MATCH(model!$E18,match_model_data!$B:$B,0))</f>
        <v>5877490.4319630004</v>
      </c>
      <c r="G18">
        <f>INDEX(match_model_data!D:D,MATCH(model!$D18,match_model_data!$B:$B,0))-INDEX(match_model_data!D:D,MATCH(model!$E18,match_model_data!$B:$B,0))</f>
        <v>94068.029066899791</v>
      </c>
      <c r="H18">
        <f>INDEX(match_model_data!E:E,MATCH(model!$D18,match_model_data!$B:$B,0))-INDEX(match_model_data!E:E,MATCH(model!$E18,match_model_data!$B:$B,0))</f>
        <v>7884197.0255049989</v>
      </c>
      <c r="I18">
        <f>INDEX(match_model_data!F:F,MATCH(model!$D18,match_model_data!$B:$B,0))-INDEX(match_model_data!F:F,MATCH(model!$E18,match_model_data!$B:$B,0))</f>
        <v>2202198.7002264</v>
      </c>
      <c r="J18">
        <f>INDEX(match_model_data!H:H,MATCH(model!$D18,match_model_data!$B:$B,0))-INDEX(match_model_data!H:H,MATCH(model!$E18,match_model_data!$B:$B,0))</f>
        <v>3805166.0541231986</v>
      </c>
    </row>
    <row r="19" spans="1:10" x14ac:dyDescent="0.25">
      <c r="A19" t="str">
        <f t="shared" si="0"/>
        <v>Win</v>
      </c>
      <c r="B19">
        <v>1</v>
      </c>
      <c r="C19">
        <v>18</v>
      </c>
      <c r="D19" t="str">
        <f>VLOOKUP(model!B19,match_model_data!$A$1:$H$24,2,FALSE)</f>
        <v>Sobianitedrucy</v>
      </c>
      <c r="E19" t="str">
        <f>VLOOKUP(model!C19,match_model_data!$A$1:$H$24,2,FALSE)</f>
        <v>Eastern Sleboube</v>
      </c>
      <c r="F19">
        <f>INDEX(match_model_data!C:C,MATCH(model!$D19,match_model_data!$B:$B,0))-INDEX(match_model_data!C:C,MATCH(model!$E19,match_model_data!$B:$B,0))</f>
        <v>-5427880.0246411003</v>
      </c>
      <c r="G19">
        <f>INDEX(match_model_data!D:D,MATCH(model!$D19,match_model_data!$B:$B,0))-INDEX(match_model_data!D:D,MATCH(model!$E19,match_model_data!$B:$B,0))</f>
        <v>2064920.5380172003</v>
      </c>
      <c r="H19">
        <f>INDEX(match_model_data!E:E,MATCH(model!$D19,match_model_data!$B:$B,0))-INDEX(match_model_data!E:E,MATCH(model!$E19,match_model_data!$B:$B,0))</f>
        <v>1058944.5304140002</v>
      </c>
      <c r="I19">
        <f>INDEX(match_model_data!F:F,MATCH(model!$D19,match_model_data!$B:$B,0))-INDEX(match_model_data!F:F,MATCH(model!$E19,match_model_data!$B:$B,0))</f>
        <v>2395940.8885273989</v>
      </c>
      <c r="J19">
        <f>INDEX(match_model_data!H:H,MATCH(model!$D19,match_model_data!$B:$B,0))-INDEX(match_model_data!H:H,MATCH(model!$E19,match_model_data!$B:$B,0))</f>
        <v>-812546.18155829981</v>
      </c>
    </row>
    <row r="20" spans="1:10" x14ac:dyDescent="0.25">
      <c r="A20" t="str">
        <f t="shared" si="0"/>
        <v>Win</v>
      </c>
      <c r="B20">
        <v>1</v>
      </c>
      <c r="C20">
        <v>19</v>
      </c>
      <c r="D20" t="str">
        <f>VLOOKUP(model!B20,match_model_data!$A$1:$H$24,2,FALSE)</f>
        <v>Sobianitedrucy</v>
      </c>
      <c r="E20" t="str">
        <f>VLOOKUP(model!C20,match_model_data!$A$1:$H$24,2,FALSE)</f>
        <v>New Uwi</v>
      </c>
      <c r="F20">
        <f>INDEX(match_model_data!C:C,MATCH(model!$D20,match_model_data!$B:$B,0))-INDEX(match_model_data!C:C,MATCH(model!$E20,match_model_data!$B:$B,0))</f>
        <v>5137110.3984571006</v>
      </c>
      <c r="G20">
        <f>INDEX(match_model_data!D:D,MATCH(model!$D20,match_model_data!$B:$B,0))-INDEX(match_model_data!D:D,MATCH(model!$E20,match_model_data!$B:$B,0))</f>
        <v>-405496.75016750023</v>
      </c>
      <c r="H20">
        <f>INDEX(match_model_data!E:E,MATCH(model!$D20,match_model_data!$B:$B,0))-INDEX(match_model_data!E:E,MATCH(model!$E20,match_model_data!$B:$B,0))</f>
        <v>7268184.0673681013</v>
      </c>
      <c r="I20">
        <f>INDEX(match_model_data!F:F,MATCH(model!$D20,match_model_data!$B:$B,0))-INDEX(match_model_data!F:F,MATCH(model!$E20,match_model_data!$B:$B,0))</f>
        <v>-1116000.7869805992</v>
      </c>
      <c r="J20">
        <f>INDEX(match_model_data!H:H,MATCH(model!$D20,match_model_data!$B:$B,0))-INDEX(match_model_data!H:H,MATCH(model!$E20,match_model_data!$B:$B,0))</f>
        <v>2940620.1764466986</v>
      </c>
    </row>
    <row r="21" spans="1:10" x14ac:dyDescent="0.25">
      <c r="A21" t="str">
        <f t="shared" si="0"/>
        <v>Win</v>
      </c>
      <c r="B21">
        <v>1</v>
      </c>
      <c r="C21">
        <v>20</v>
      </c>
      <c r="D21" t="str">
        <f>VLOOKUP(model!B21,match_model_data!$A$1:$H$24,2,FALSE)</f>
        <v>Sobianitedrucy</v>
      </c>
      <c r="E21" t="str">
        <f>VLOOKUP(model!C21,match_model_data!$A$1:$H$24,2,FALSE)</f>
        <v>Ngoque Blicri</v>
      </c>
      <c r="F21">
        <f>INDEX(match_model_data!C:C,MATCH(model!$D21,match_model_data!$B:$B,0))-INDEX(match_model_data!C:C,MATCH(model!$E21,match_model_data!$B:$B,0))</f>
        <v>-3130261.7122652009</v>
      </c>
      <c r="G21">
        <f>INDEX(match_model_data!D:D,MATCH(model!$D21,match_model_data!$B:$B,0))-INDEX(match_model_data!D:D,MATCH(model!$E21,match_model_data!$B:$B,0))</f>
        <v>-1419049.425878901</v>
      </c>
      <c r="H21">
        <f>INDEX(match_model_data!E:E,MATCH(model!$D21,match_model_data!$B:$B,0))-INDEX(match_model_data!E:E,MATCH(model!$E21,match_model_data!$B:$B,0))</f>
        <v>-304287.80023130029</v>
      </c>
      <c r="I21">
        <f>INDEX(match_model_data!F:F,MATCH(model!$D21,match_model_data!$B:$B,0))-INDEX(match_model_data!F:F,MATCH(model!$E21,match_model_data!$B:$B,0))</f>
        <v>-1481396.1477941014</v>
      </c>
      <c r="J21">
        <f>INDEX(match_model_data!H:H,MATCH(model!$D21,match_model_data!$B:$B,0))-INDEX(match_model_data!H:H,MATCH(model!$E21,match_model_data!$B:$B,0))</f>
        <v>-1844292.3909849003</v>
      </c>
    </row>
    <row r="22" spans="1:10" x14ac:dyDescent="0.25">
      <c r="A22" t="str">
        <f t="shared" si="0"/>
        <v>Win</v>
      </c>
      <c r="B22">
        <v>1</v>
      </c>
      <c r="C22">
        <v>21</v>
      </c>
      <c r="D22" t="str">
        <f>VLOOKUP(model!B22,match_model_data!$A$1:$H$24,2,FALSE)</f>
        <v>Sobianitedrucy</v>
      </c>
      <c r="E22" t="str">
        <f>VLOOKUP(model!C22,match_model_data!$A$1:$H$24,2,FALSE)</f>
        <v>Nkasland Cronestan</v>
      </c>
      <c r="F22">
        <f>INDEX(match_model_data!C:C,MATCH(model!$D22,match_model_data!$B:$B,0))-INDEX(match_model_data!C:C,MATCH(model!$E22,match_model_data!$B:$B,0))</f>
        <v>-847352.56781370193</v>
      </c>
      <c r="G22">
        <f>INDEX(match_model_data!D:D,MATCH(model!$D22,match_model_data!$B:$B,0))-INDEX(match_model_data!D:D,MATCH(model!$E22,match_model_data!$B:$B,0))</f>
        <v>278263.17371479981</v>
      </c>
      <c r="H22">
        <f>INDEX(match_model_data!E:E,MATCH(model!$D22,match_model_data!$B:$B,0))-INDEX(match_model_data!E:E,MATCH(model!$E22,match_model_data!$B:$B,0))</f>
        <v>1397366.605948098</v>
      </c>
      <c r="I22">
        <f>INDEX(match_model_data!F:F,MATCH(model!$D22,match_model_data!$B:$B,0))-INDEX(match_model_data!F:F,MATCH(model!$E22,match_model_data!$B:$B,0))</f>
        <v>-394129.85704640113</v>
      </c>
      <c r="J22">
        <f>INDEX(match_model_data!H:H,MATCH(model!$D22,match_model_data!$B:$B,0))-INDEX(match_model_data!H:H,MATCH(model!$E22,match_model_data!$B:$B,0))</f>
        <v>11295.070768598467</v>
      </c>
    </row>
    <row r="23" spans="1:10" x14ac:dyDescent="0.25">
      <c r="A23" t="str">
        <f t="shared" si="0"/>
        <v>Win</v>
      </c>
      <c r="B23">
        <v>1</v>
      </c>
      <c r="C23">
        <v>22</v>
      </c>
      <c r="D23" t="str">
        <f>VLOOKUP(model!B23,match_model_data!$A$1:$H$24,2,FALSE)</f>
        <v>Sobianitedrucy</v>
      </c>
      <c r="E23" t="str">
        <f>VLOOKUP(model!C23,match_model_data!$A$1:$H$24,2,FALSE)</f>
        <v>Eastern Niasland</v>
      </c>
      <c r="F23">
        <f>INDEX(match_model_data!C:C,MATCH(model!$D23,match_model_data!$B:$B,0))-INDEX(match_model_data!C:C,MATCH(model!$E23,match_model_data!$B:$B,0))</f>
        <v>1773522.2784055993</v>
      </c>
      <c r="G23">
        <f>INDEX(match_model_data!D:D,MATCH(model!$D23,match_model_data!$B:$B,0))-INDEX(match_model_data!D:D,MATCH(model!$E23,match_model_data!$B:$B,0))</f>
        <v>-2590421.6756380014</v>
      </c>
      <c r="H23">
        <f>INDEX(match_model_data!E:E,MATCH(model!$D23,match_model_data!$B:$B,0))-INDEX(match_model_data!E:E,MATCH(model!$E23,match_model_data!$B:$B,0))</f>
        <v>9449234.1143608</v>
      </c>
      <c r="I23">
        <f>INDEX(match_model_data!F:F,MATCH(model!$D23,match_model_data!$B:$B,0))-INDEX(match_model_data!F:F,MATCH(model!$E23,match_model_data!$B:$B,0))</f>
        <v>-695782.11813860014</v>
      </c>
      <c r="J23">
        <f>INDEX(match_model_data!H:H,MATCH(model!$D23,match_model_data!$B:$B,0))-INDEX(match_model_data!H:H,MATCH(model!$E23,match_model_data!$B:$B,0))</f>
        <v>1357735.3201502971</v>
      </c>
    </row>
    <row r="24" spans="1:10" x14ac:dyDescent="0.25">
      <c r="A24" t="str">
        <f t="shared" si="0"/>
        <v>Win</v>
      </c>
      <c r="B24">
        <v>1</v>
      </c>
      <c r="C24">
        <v>23</v>
      </c>
      <c r="D24" t="str">
        <f>VLOOKUP(model!B24,match_model_data!$A$1:$H$24,2,FALSE)</f>
        <v>Sobianitedrucy</v>
      </c>
      <c r="E24" t="str">
        <f>VLOOKUP(model!C24,match_model_data!$A$1:$H$24,2,FALSE)</f>
        <v>Varijitri Isles</v>
      </c>
      <c r="F24">
        <f>INDEX(match_model_data!C:C,MATCH(model!$D24,match_model_data!$B:$B,0))-INDEX(match_model_data!C:C,MATCH(model!$E24,match_model_data!$B:$B,0))</f>
        <v>2863335.8533448987</v>
      </c>
      <c r="G24">
        <f>INDEX(match_model_data!D:D,MATCH(model!$D24,match_model_data!$B:$B,0))-INDEX(match_model_data!D:D,MATCH(model!$E24,match_model_data!$B:$B,0))</f>
        <v>-4281253.4515627995</v>
      </c>
      <c r="H24">
        <f>INDEX(match_model_data!E:E,MATCH(model!$D24,match_model_data!$B:$B,0))-INDEX(match_model_data!E:E,MATCH(model!$E24,match_model_data!$B:$B,0))</f>
        <v>1251698.7984712012</v>
      </c>
      <c r="I24">
        <f>INDEX(match_model_data!F:F,MATCH(model!$D24,match_model_data!$B:$B,0))-INDEX(match_model_data!F:F,MATCH(model!$E24,match_model_data!$B:$B,0))</f>
        <v>-555629.04617650062</v>
      </c>
      <c r="J24">
        <f>INDEX(match_model_data!H:H,MATCH(model!$D24,match_model_data!$B:$B,0))-INDEX(match_model_data!H:H,MATCH(model!$E24,match_model_data!$B:$B,0))</f>
        <v>-338536.53110060096</v>
      </c>
    </row>
    <row r="25" spans="1:10" x14ac:dyDescent="0.25">
      <c r="A25" t="str">
        <f t="shared" si="0"/>
        <v>Lose</v>
      </c>
      <c r="B25">
        <f>IF(COUNTIF(B2:B24,B24)=23,B24+1,B24)</f>
        <v>2</v>
      </c>
      <c r="C25">
        <v>1</v>
      </c>
      <c r="D25" t="str">
        <f>VLOOKUP(model!B25,match_model_data!$A$1:$H$24,2,FALSE)</f>
        <v>People's Land of Maneau</v>
      </c>
      <c r="E25" t="str">
        <f>VLOOKUP(model!C25,match_model_data!$A$1:$H$24,2,FALSE)</f>
        <v>Sobianitedrucy</v>
      </c>
      <c r="F25">
        <f>INDEX(match_model_data!C:C,MATCH(model!$D25,match_model_data!$B:$B,0))-INDEX(match_model_data!C:C,MATCH(model!$E25,match_model_data!$B:$B,0))</f>
        <v>1045190.6508072019</v>
      </c>
      <c r="G25">
        <f>INDEX(match_model_data!D:D,MATCH(model!$D25,match_model_data!$B:$B,0))-INDEX(match_model_data!D:D,MATCH(model!$E25,match_model_data!$B:$B,0))</f>
        <v>-164036.22196479887</v>
      </c>
      <c r="H25">
        <f>INDEX(match_model_data!E:E,MATCH(model!$D25,match_model_data!$B:$B,0))-INDEX(match_model_data!E:E,MATCH(model!$E25,match_model_data!$B:$B,0))</f>
        <v>-4415183.4156212993</v>
      </c>
      <c r="I25">
        <f>INDEX(match_model_data!F:F,MATCH(model!$D25,match_model_data!$B:$B,0))-INDEX(match_model_data!F:F,MATCH(model!$E25,match_model_data!$B:$B,0))</f>
        <v>2746048.9922032021</v>
      </c>
      <c r="J25">
        <f>INDEX(match_model_data!H:H,MATCH(model!$D25,match_model_data!$B:$B,0))-INDEX(match_model_data!H:H,MATCH(model!$E25,match_model_data!$B:$B,0))</f>
        <v>-232700.0112425983</v>
      </c>
    </row>
    <row r="26" spans="1:10" x14ac:dyDescent="0.25">
      <c r="A26" t="str">
        <f t="shared" si="0"/>
        <v>NA</v>
      </c>
      <c r="B26">
        <f t="shared" ref="B26:B89" si="1">IF(COUNTIF(B3:B25,B25)=23,B25+1,B25)</f>
        <v>2</v>
      </c>
      <c r="C26">
        <v>2</v>
      </c>
      <c r="D26" t="str">
        <f>VLOOKUP(model!B26,match_model_data!$A$1:$H$24,2,FALSE)</f>
        <v>People's Land of Maneau</v>
      </c>
      <c r="E26" t="str">
        <f>VLOOKUP(model!C26,match_model_data!$A$1:$H$24,2,FALSE)</f>
        <v>People's Land of Maneau</v>
      </c>
      <c r="F26">
        <f>INDEX(match_model_data!C:C,MATCH(model!$D26,match_model_data!$B:$B,0))-INDEX(match_model_data!C:C,MATCH(model!$E26,match_model_data!$B:$B,0))</f>
        <v>0</v>
      </c>
      <c r="G26">
        <f>INDEX(match_model_data!D:D,MATCH(model!$D26,match_model_data!$B:$B,0))-INDEX(match_model_data!D:D,MATCH(model!$E26,match_model_data!$B:$B,0))</f>
        <v>0</v>
      </c>
      <c r="H26">
        <f>INDEX(match_model_data!E:E,MATCH(model!$D26,match_model_data!$B:$B,0))-INDEX(match_model_data!E:E,MATCH(model!$E26,match_model_data!$B:$B,0))</f>
        <v>0</v>
      </c>
      <c r="I26">
        <f>INDEX(match_model_data!F:F,MATCH(model!$D26,match_model_data!$B:$B,0))-INDEX(match_model_data!F:F,MATCH(model!$E26,match_model_data!$B:$B,0))</f>
        <v>0</v>
      </c>
      <c r="J26">
        <f>INDEX(match_model_data!H:H,MATCH(model!$D26,match_model_data!$B:$B,0))-INDEX(match_model_data!H:H,MATCH(model!$E26,match_model_data!$B:$B,0))</f>
        <v>0</v>
      </c>
    </row>
    <row r="27" spans="1:10" x14ac:dyDescent="0.25">
      <c r="A27" t="str">
        <f t="shared" si="0"/>
        <v>Win</v>
      </c>
      <c r="B27">
        <f t="shared" si="1"/>
        <v>2</v>
      </c>
      <c r="C27">
        <v>3</v>
      </c>
      <c r="D27" t="str">
        <f>VLOOKUP(model!B27,match_model_data!$A$1:$H$24,2,FALSE)</f>
        <v>People's Land of Maneau</v>
      </c>
      <c r="E27" t="str">
        <f>VLOOKUP(model!C27,match_model_data!$A$1:$H$24,2,FALSE)</f>
        <v>Nganion</v>
      </c>
      <c r="F27">
        <f>INDEX(match_model_data!C:C,MATCH(model!$D27,match_model_data!$B:$B,0))-INDEX(match_model_data!C:C,MATCH(model!$E27,match_model_data!$B:$B,0))</f>
        <v>426713.37288920209</v>
      </c>
      <c r="G27">
        <f>INDEX(match_model_data!D:D,MATCH(model!$D27,match_model_data!$B:$B,0))-INDEX(match_model_data!D:D,MATCH(model!$E27,match_model_data!$B:$B,0))</f>
        <v>-2037180.0083488002</v>
      </c>
      <c r="H27">
        <f>INDEX(match_model_data!E:E,MATCH(model!$D27,match_model_data!$B:$B,0))-INDEX(match_model_data!E:E,MATCH(model!$E27,match_model_data!$B:$B,0))</f>
        <v>-9690083.8208563998</v>
      </c>
      <c r="I27">
        <f>INDEX(match_model_data!F:F,MATCH(model!$D27,match_model_data!$B:$B,0))-INDEX(match_model_data!F:F,MATCH(model!$E27,match_model_data!$B:$B,0))</f>
        <v>2933934.7339183018</v>
      </c>
      <c r="J27">
        <f>INDEX(match_model_data!H:H,MATCH(model!$D27,match_model_data!$B:$B,0))-INDEX(match_model_data!H:H,MATCH(model!$E27,match_model_data!$B:$B,0))</f>
        <v>-2080736.3136029989</v>
      </c>
    </row>
    <row r="28" spans="1:10" x14ac:dyDescent="0.25">
      <c r="A28" t="str">
        <f t="shared" si="0"/>
        <v>Win</v>
      </c>
      <c r="B28">
        <f t="shared" si="1"/>
        <v>2</v>
      </c>
      <c r="C28">
        <v>4</v>
      </c>
      <c r="D28" t="str">
        <f>VLOOKUP(model!B28,match_model_data!$A$1:$H$24,2,FALSE)</f>
        <v>People's Land of Maneau</v>
      </c>
      <c r="E28" t="str">
        <f>VLOOKUP(model!C28,match_model_data!$A$1:$H$24,2,FALSE)</f>
        <v>Mico</v>
      </c>
      <c r="F28">
        <f>INDEX(match_model_data!C:C,MATCH(model!$D28,match_model_data!$B:$B,0))-INDEX(match_model_data!C:C,MATCH(model!$E28,match_model_data!$B:$B,0))</f>
        <v>-2590147.4250302985</v>
      </c>
      <c r="G28">
        <f>INDEX(match_model_data!D:D,MATCH(model!$D28,match_model_data!$B:$B,0))-INDEX(match_model_data!D:D,MATCH(model!$E28,match_model_data!$B:$B,0))</f>
        <v>-1849959.619905401</v>
      </c>
      <c r="H28">
        <f>INDEX(match_model_data!E:E,MATCH(model!$D28,match_model_data!$B:$B,0))-INDEX(match_model_data!E:E,MATCH(model!$E28,match_model_data!$B:$B,0))</f>
        <v>-5658698.8330926001</v>
      </c>
      <c r="I28">
        <f>INDEX(match_model_data!F:F,MATCH(model!$D28,match_model_data!$B:$B,0))-INDEX(match_model_data!F:F,MATCH(model!$E28,match_model_data!$B:$B,0))</f>
        <v>2695142.0226008017</v>
      </c>
      <c r="J28">
        <f>INDEX(match_model_data!H:H,MATCH(model!$D28,match_model_data!$B:$B,0))-INDEX(match_model_data!H:H,MATCH(model!$E28,match_model_data!$B:$B,0))</f>
        <v>-2398425.8021205999</v>
      </c>
    </row>
    <row r="29" spans="1:10" x14ac:dyDescent="0.25">
      <c r="A29" t="str">
        <f t="shared" si="0"/>
        <v>Win</v>
      </c>
      <c r="B29">
        <f t="shared" si="1"/>
        <v>2</v>
      </c>
      <c r="C29">
        <v>5</v>
      </c>
      <c r="D29" t="str">
        <f>VLOOKUP(model!B29,match_model_data!$A$1:$H$24,2,FALSE)</f>
        <v>People's Land of Maneau</v>
      </c>
      <c r="E29" t="str">
        <f>VLOOKUP(model!C29,match_model_data!$A$1:$H$24,2,FALSE)</f>
        <v>Quewenia</v>
      </c>
      <c r="F29">
        <f>INDEX(match_model_data!C:C,MATCH(model!$D29,match_model_data!$B:$B,0))-INDEX(match_model_data!C:C,MATCH(model!$E29,match_model_data!$B:$B,0))</f>
        <v>-1947702.5237831995</v>
      </c>
      <c r="G29">
        <f>INDEX(match_model_data!D:D,MATCH(model!$D29,match_model_data!$B:$B,0))-INDEX(match_model_data!D:D,MATCH(model!$E29,match_model_data!$B:$B,0))</f>
        <v>-2047668.6583174989</v>
      </c>
      <c r="H29">
        <f>INDEX(match_model_data!E:E,MATCH(model!$D29,match_model_data!$B:$B,0))-INDEX(match_model_data!E:E,MATCH(model!$E29,match_model_data!$B:$B,0))</f>
        <v>-2646571.1102403998</v>
      </c>
      <c r="I29">
        <f>INDEX(match_model_data!F:F,MATCH(model!$D29,match_model_data!$B:$B,0))-INDEX(match_model_data!F:F,MATCH(model!$E29,match_model_data!$B:$B,0))</f>
        <v>4390837.4143534023</v>
      </c>
      <c r="J29">
        <f>INDEX(match_model_data!H:H,MATCH(model!$D29,match_model_data!$B:$B,0))-INDEX(match_model_data!H:H,MATCH(model!$E29,match_model_data!$B:$B,0))</f>
        <v>-1534889.9576844983</v>
      </c>
    </row>
    <row r="30" spans="1:10" x14ac:dyDescent="0.25">
      <c r="A30" t="str">
        <f t="shared" si="0"/>
        <v>Win</v>
      </c>
      <c r="B30">
        <f t="shared" si="1"/>
        <v>2</v>
      </c>
      <c r="C30">
        <v>6</v>
      </c>
      <c r="D30" t="str">
        <f>VLOOKUP(model!B30,match_model_data!$A$1:$H$24,2,FALSE)</f>
        <v>People's Land of Maneau</v>
      </c>
      <c r="E30" t="str">
        <f>VLOOKUP(model!C30,match_model_data!$A$1:$H$24,2,FALSE)</f>
        <v>Southern Ristan</v>
      </c>
      <c r="F30">
        <f>INDEX(match_model_data!C:C,MATCH(model!$D30,match_model_data!$B:$B,0))-INDEX(match_model_data!C:C,MATCH(model!$E30,match_model_data!$B:$B,0))</f>
        <v>5587835.6702230014</v>
      </c>
      <c r="G30">
        <f>INDEX(match_model_data!D:D,MATCH(model!$D30,match_model_data!$B:$B,0))-INDEX(match_model_data!D:D,MATCH(model!$E30,match_model_data!$B:$B,0))</f>
        <v>-1138507.5692076981</v>
      </c>
      <c r="H30">
        <f>INDEX(match_model_data!E:E,MATCH(model!$D30,match_model_data!$B:$B,0))-INDEX(match_model_data!E:E,MATCH(model!$E30,match_model_data!$B:$B,0))</f>
        <v>4797777.4355679005</v>
      </c>
      <c r="I30">
        <f>INDEX(match_model_data!F:F,MATCH(model!$D30,match_model_data!$B:$B,0))-INDEX(match_model_data!F:F,MATCH(model!$E30,match_model_data!$B:$B,0))</f>
        <v>2665884.0298188012</v>
      </c>
      <c r="J30">
        <f>INDEX(match_model_data!H:H,MATCH(model!$D30,match_model_data!$B:$B,0))-INDEX(match_model_data!H:H,MATCH(model!$E30,match_model_data!$B:$B,0))</f>
        <v>2732613.7550015002</v>
      </c>
    </row>
    <row r="31" spans="1:10" x14ac:dyDescent="0.25">
      <c r="A31" t="str">
        <f t="shared" si="0"/>
        <v>Win</v>
      </c>
      <c r="B31">
        <f t="shared" si="1"/>
        <v>2</v>
      </c>
      <c r="C31">
        <v>7</v>
      </c>
      <c r="D31" t="str">
        <f>VLOOKUP(model!B31,match_model_data!$A$1:$H$24,2,FALSE)</f>
        <v>People's Land of Maneau</v>
      </c>
      <c r="E31" t="str">
        <f>VLOOKUP(model!C31,match_model_data!$A$1:$H$24,2,FALSE)</f>
        <v>Galamily</v>
      </c>
      <c r="F31">
        <f>INDEX(match_model_data!C:C,MATCH(model!$D31,match_model_data!$B:$B,0))-INDEX(match_model_data!C:C,MATCH(model!$E31,match_model_data!$B:$B,0))</f>
        <v>3019579.3234155029</v>
      </c>
      <c r="G31">
        <f>INDEX(match_model_data!D:D,MATCH(model!$D31,match_model_data!$B:$B,0))-INDEX(match_model_data!D:D,MATCH(model!$E31,match_model_data!$B:$B,0))</f>
        <v>239945.67635590024</v>
      </c>
      <c r="H31">
        <f>INDEX(match_model_data!E:E,MATCH(model!$D31,match_model_data!$B:$B,0))-INDEX(match_model_data!E:E,MATCH(model!$E31,match_model_data!$B:$B,0))</f>
        <v>-783192.6001685001</v>
      </c>
      <c r="I31">
        <f>INDEX(match_model_data!F:F,MATCH(model!$D31,match_model_data!$B:$B,0))-INDEX(match_model_data!F:F,MATCH(model!$E31,match_model_data!$B:$B,0))</f>
        <v>2588265.4780245014</v>
      </c>
      <c r="J31">
        <f>INDEX(match_model_data!H:H,MATCH(model!$D31,match_model_data!$B:$B,0))-INDEX(match_model_data!H:H,MATCH(model!$E31,match_model_data!$B:$B,0))</f>
        <v>1278180.0251611993</v>
      </c>
    </row>
    <row r="32" spans="1:10" x14ac:dyDescent="0.25">
      <c r="A32" t="str">
        <f t="shared" si="0"/>
        <v>Win</v>
      </c>
      <c r="B32">
        <f t="shared" si="1"/>
        <v>2</v>
      </c>
      <c r="C32">
        <v>8</v>
      </c>
      <c r="D32" t="str">
        <f>VLOOKUP(model!B32,match_model_data!$A$1:$H$24,2,FALSE)</f>
        <v>People's Land of Maneau</v>
      </c>
      <c r="E32" t="str">
        <f>VLOOKUP(model!C32,match_model_data!$A$1:$H$24,2,FALSE)</f>
        <v>Bernepamar</v>
      </c>
      <c r="F32">
        <f>INDEX(match_model_data!C:C,MATCH(model!$D32,match_model_data!$B:$B,0))-INDEX(match_model_data!C:C,MATCH(model!$E32,match_model_data!$B:$B,0))</f>
        <v>2616933.1152311005</v>
      </c>
      <c r="G32">
        <f>INDEX(match_model_data!D:D,MATCH(model!$D32,match_model_data!$B:$B,0))-INDEX(match_model_data!D:D,MATCH(model!$E32,match_model_data!$B:$B,0))</f>
        <v>249032.06777320057</v>
      </c>
      <c r="H32">
        <f>INDEX(match_model_data!E:E,MATCH(model!$D32,match_model_data!$B:$B,0))-INDEX(match_model_data!E:E,MATCH(model!$E32,match_model_data!$B:$B,0))</f>
        <v>587221.95463469997</v>
      </c>
      <c r="I32">
        <f>INDEX(match_model_data!F:F,MATCH(model!$D32,match_model_data!$B:$B,0))-INDEX(match_model_data!F:F,MATCH(model!$E32,match_model_data!$B:$B,0))</f>
        <v>3196081.6843425017</v>
      </c>
      <c r="J32">
        <f>INDEX(match_model_data!H:H,MATCH(model!$D32,match_model_data!$B:$B,0))-INDEX(match_model_data!H:H,MATCH(model!$E32,match_model_data!$B:$B,0))</f>
        <v>1439489.665966399</v>
      </c>
    </row>
    <row r="33" spans="1:10" x14ac:dyDescent="0.25">
      <c r="A33" t="str">
        <f t="shared" si="0"/>
        <v>Win</v>
      </c>
      <c r="B33">
        <f t="shared" si="1"/>
        <v>2</v>
      </c>
      <c r="C33">
        <v>9</v>
      </c>
      <c r="D33" t="str">
        <f>VLOOKUP(model!B33,match_model_data!$A$1:$H$24,2,FALSE)</f>
        <v>People's Land of Maneau</v>
      </c>
      <c r="E33" t="str">
        <f>VLOOKUP(model!C33,match_model_data!$A$1:$H$24,2,FALSE)</f>
        <v>Giumle Lizeibon</v>
      </c>
      <c r="F33">
        <f>INDEX(match_model_data!C:C,MATCH(model!$D33,match_model_data!$B:$B,0))-INDEX(match_model_data!C:C,MATCH(model!$E33,match_model_data!$B:$B,0))</f>
        <v>1430298.4660249017</v>
      </c>
      <c r="G33">
        <f>INDEX(match_model_data!D:D,MATCH(model!$D33,match_model_data!$B:$B,0))-INDEX(match_model_data!D:D,MATCH(model!$E33,match_model_data!$B:$B,0))</f>
        <v>1719546.8846140001</v>
      </c>
      <c r="H33">
        <f>INDEX(match_model_data!E:E,MATCH(model!$D33,match_model_data!$B:$B,0))-INDEX(match_model_data!E:E,MATCH(model!$E33,match_model_data!$B:$B,0))</f>
        <v>-3706082.6441528983</v>
      </c>
      <c r="I33">
        <f>INDEX(match_model_data!F:F,MATCH(model!$D33,match_model_data!$B:$B,0))-INDEX(match_model_data!F:F,MATCH(model!$E33,match_model_data!$B:$B,0))</f>
        <v>4382128.7031166013</v>
      </c>
      <c r="J33">
        <f>INDEX(match_model_data!H:H,MATCH(model!$D33,match_model_data!$B:$B,0))-INDEX(match_model_data!H:H,MATCH(model!$E33,match_model_data!$B:$B,0))</f>
        <v>869940.43794250116</v>
      </c>
    </row>
    <row r="34" spans="1:10" x14ac:dyDescent="0.25">
      <c r="A34" t="str">
        <f t="shared" si="0"/>
        <v>Win</v>
      </c>
      <c r="B34">
        <f t="shared" si="1"/>
        <v>2</v>
      </c>
      <c r="C34">
        <v>10</v>
      </c>
      <c r="D34" t="str">
        <f>VLOOKUP(model!B34,match_model_data!$A$1:$H$24,2,FALSE)</f>
        <v>People's Land of Maneau</v>
      </c>
      <c r="E34" t="str">
        <f>VLOOKUP(model!C34,match_model_data!$A$1:$H$24,2,FALSE)</f>
        <v>Greri Landmoslands</v>
      </c>
      <c r="F34">
        <f>INDEX(match_model_data!C:C,MATCH(model!$D34,match_model_data!$B:$B,0))-INDEX(match_model_data!C:C,MATCH(model!$E34,match_model_data!$B:$B,0))</f>
        <v>3486094.7871904001</v>
      </c>
      <c r="G34">
        <f>INDEX(match_model_data!D:D,MATCH(model!$D34,match_model_data!$B:$B,0))-INDEX(match_model_data!D:D,MATCH(model!$E34,match_model_data!$B:$B,0))</f>
        <v>-2118910.6297199987</v>
      </c>
      <c r="H34">
        <f>INDEX(match_model_data!E:E,MATCH(model!$D34,match_model_data!$B:$B,0))-INDEX(match_model_data!E:E,MATCH(model!$E34,match_model_data!$B:$B,0))</f>
        <v>-6861229.3248841986</v>
      </c>
      <c r="I34">
        <f>INDEX(match_model_data!F:F,MATCH(model!$D34,match_model_data!$B:$B,0))-INDEX(match_model_data!F:F,MATCH(model!$E34,match_model_data!$B:$B,0))</f>
        <v>3009512.416888902</v>
      </c>
      <c r="J34">
        <f>INDEX(match_model_data!H:H,MATCH(model!$D34,match_model_data!$B:$B,0))-INDEX(match_model_data!H:H,MATCH(model!$E34,match_model_data!$B:$B,0))</f>
        <v>-476746.32754519954</v>
      </c>
    </row>
    <row r="35" spans="1:10" x14ac:dyDescent="0.25">
      <c r="A35" t="str">
        <f t="shared" si="0"/>
        <v>Win</v>
      </c>
      <c r="B35">
        <f t="shared" si="1"/>
        <v>2</v>
      </c>
      <c r="C35">
        <v>11</v>
      </c>
      <c r="D35" t="str">
        <f>VLOOKUP(model!B35,match_model_data!$A$1:$H$24,2,FALSE)</f>
        <v>People's Land of Maneau</v>
      </c>
      <c r="E35" t="str">
        <f>VLOOKUP(model!C35,match_model_data!$A$1:$H$24,2,FALSE)</f>
        <v>Xikong</v>
      </c>
      <c r="F35">
        <f>INDEX(match_model_data!C:C,MATCH(model!$D35,match_model_data!$B:$B,0))-INDEX(match_model_data!C:C,MATCH(model!$E35,match_model_data!$B:$B,0))</f>
        <v>3800576.3873578012</v>
      </c>
      <c r="G35">
        <f>INDEX(match_model_data!D:D,MATCH(model!$D35,match_model_data!$B:$B,0))-INDEX(match_model_data!D:D,MATCH(model!$E35,match_model_data!$B:$B,0))</f>
        <v>3321764.3745867014</v>
      </c>
      <c r="H35">
        <f>INDEX(match_model_data!E:E,MATCH(model!$D35,match_model_data!$B:$B,0))-INDEX(match_model_data!E:E,MATCH(model!$E35,match_model_data!$B:$B,0))</f>
        <v>-4114048.6750069</v>
      </c>
      <c r="I35">
        <f>INDEX(match_model_data!F:F,MATCH(model!$D35,match_model_data!$B:$B,0))-INDEX(match_model_data!F:F,MATCH(model!$E35,match_model_data!$B:$B,0))</f>
        <v>3406941.0066926014</v>
      </c>
      <c r="J35">
        <f>INDEX(match_model_data!H:H,MATCH(model!$D35,match_model_data!$B:$B,0))-INDEX(match_model_data!H:H,MATCH(model!$E35,match_model_data!$B:$B,0))</f>
        <v>2151655.1549507007</v>
      </c>
    </row>
    <row r="36" spans="1:10" x14ac:dyDescent="0.25">
      <c r="A36" t="str">
        <f t="shared" si="0"/>
        <v>Win</v>
      </c>
      <c r="B36">
        <f t="shared" si="1"/>
        <v>2</v>
      </c>
      <c r="C36">
        <v>12</v>
      </c>
      <c r="D36" t="str">
        <f>VLOOKUP(model!B36,match_model_data!$A$1:$H$24,2,FALSE)</f>
        <v>People's Land of Maneau</v>
      </c>
      <c r="E36" t="str">
        <f>VLOOKUP(model!C36,match_model_data!$A$1:$H$24,2,FALSE)</f>
        <v>Manlisgamncent</v>
      </c>
      <c r="F36">
        <f>INDEX(match_model_data!C:C,MATCH(model!$D36,match_model_data!$B:$B,0))-INDEX(match_model_data!C:C,MATCH(model!$E36,match_model_data!$B:$B,0))</f>
        <v>1283136.0057043023</v>
      </c>
      <c r="G36">
        <f>INDEX(match_model_data!D:D,MATCH(model!$D36,match_model_data!$B:$B,0))-INDEX(match_model_data!D:D,MATCH(model!$E36,match_model_data!$B:$B,0))</f>
        <v>-102837.52989139967</v>
      </c>
      <c r="H36">
        <f>INDEX(match_model_data!E:E,MATCH(model!$D36,match_model_data!$B:$B,0))-INDEX(match_model_data!E:E,MATCH(model!$E36,match_model_data!$B:$B,0))</f>
        <v>-3947656.3160475008</v>
      </c>
      <c r="I36">
        <f>INDEX(match_model_data!F:F,MATCH(model!$D36,match_model_data!$B:$B,0))-INDEX(match_model_data!F:F,MATCH(model!$E36,match_model_data!$B:$B,0))</f>
        <v>6393763.2882346027</v>
      </c>
      <c r="J36">
        <f>INDEX(match_model_data!H:H,MATCH(model!$D36,match_model_data!$B:$B,0))-INDEX(match_model_data!H:H,MATCH(model!$E36,match_model_data!$B:$B,0))</f>
        <v>292694.95994469896</v>
      </c>
    </row>
    <row r="37" spans="1:10" x14ac:dyDescent="0.25">
      <c r="A37" t="str">
        <f t="shared" si="0"/>
        <v>Win</v>
      </c>
      <c r="B37">
        <f t="shared" si="1"/>
        <v>2</v>
      </c>
      <c r="C37">
        <v>13</v>
      </c>
      <c r="D37" t="str">
        <f>VLOOKUP(model!B37,match_model_data!$A$1:$H$24,2,FALSE)</f>
        <v>People's Land of Maneau</v>
      </c>
      <c r="E37" t="str">
        <f>VLOOKUP(model!C37,match_model_data!$A$1:$H$24,2,FALSE)</f>
        <v>Esia</v>
      </c>
      <c r="F37">
        <f>INDEX(match_model_data!C:C,MATCH(model!$D37,match_model_data!$B:$B,0))-INDEX(match_model_data!C:C,MATCH(model!$E37,match_model_data!$B:$B,0))</f>
        <v>296377.6543517001</v>
      </c>
      <c r="G37">
        <f>INDEX(match_model_data!D:D,MATCH(model!$D37,match_model_data!$B:$B,0))-INDEX(match_model_data!D:D,MATCH(model!$E37,match_model_data!$B:$B,0))</f>
        <v>-818270.08365380019</v>
      </c>
      <c r="H37">
        <f>INDEX(match_model_data!E:E,MATCH(model!$D37,match_model_data!$B:$B,0))-INDEX(match_model_data!E:E,MATCH(model!$E37,match_model_data!$B:$B,0))</f>
        <v>141726.10710690171</v>
      </c>
      <c r="I37">
        <f>INDEX(match_model_data!F:F,MATCH(model!$D37,match_model_data!$B:$B,0))-INDEX(match_model_data!F:F,MATCH(model!$E37,match_model_data!$B:$B,0))</f>
        <v>4069728.7962165009</v>
      </c>
      <c r="J37">
        <f>INDEX(match_model_data!H:H,MATCH(model!$D37,match_model_data!$B:$B,0))-INDEX(match_model_data!H:H,MATCH(model!$E37,match_model_data!$B:$B,0))</f>
        <v>205964.66302020103</v>
      </c>
    </row>
    <row r="38" spans="1:10" x14ac:dyDescent="0.25">
      <c r="A38" t="str">
        <f t="shared" si="0"/>
        <v>Win</v>
      </c>
      <c r="B38">
        <f t="shared" si="1"/>
        <v>2</v>
      </c>
      <c r="C38">
        <v>14</v>
      </c>
      <c r="D38" t="str">
        <f>VLOOKUP(model!B38,match_model_data!$A$1:$H$24,2,FALSE)</f>
        <v>People's Land of Maneau</v>
      </c>
      <c r="E38" t="str">
        <f>VLOOKUP(model!C38,match_model_data!$A$1:$H$24,2,FALSE)</f>
        <v>Byasier Pujan</v>
      </c>
      <c r="F38">
        <f>INDEX(match_model_data!C:C,MATCH(model!$D38,match_model_data!$B:$B,0))-INDEX(match_model_data!C:C,MATCH(model!$E38,match_model_data!$B:$B,0))</f>
        <v>2506106.4834571034</v>
      </c>
      <c r="G38">
        <f>INDEX(match_model_data!D:D,MATCH(model!$D38,match_model_data!$B:$B,0))-INDEX(match_model_data!D:D,MATCH(model!$E38,match_model_data!$B:$B,0))</f>
        <v>-2261953.0297821984</v>
      </c>
      <c r="H38">
        <f>INDEX(match_model_data!E:E,MATCH(model!$D38,match_model_data!$B:$B,0))-INDEX(match_model_data!E:E,MATCH(model!$E38,match_model_data!$B:$B,0))</f>
        <v>1397755.5083996989</v>
      </c>
      <c r="I38">
        <f>INDEX(match_model_data!F:F,MATCH(model!$D38,match_model_data!$B:$B,0))-INDEX(match_model_data!F:F,MATCH(model!$E38,match_model_data!$B:$B,0))</f>
        <v>3404949.1750963014</v>
      </c>
      <c r="J38">
        <f>INDEX(match_model_data!H:H,MATCH(model!$D38,match_model_data!$B:$B,0))-INDEX(match_model_data!H:H,MATCH(model!$E38,match_model_data!$B:$B,0))</f>
        <v>652461.27332689986</v>
      </c>
    </row>
    <row r="39" spans="1:10" x14ac:dyDescent="0.25">
      <c r="A39" t="str">
        <f t="shared" si="0"/>
        <v>Win</v>
      </c>
      <c r="B39">
        <f t="shared" si="1"/>
        <v>2</v>
      </c>
      <c r="C39">
        <v>15</v>
      </c>
      <c r="D39" t="str">
        <f>VLOOKUP(model!B39,match_model_data!$A$1:$H$24,2,FALSE)</f>
        <v>People's Land of Maneau</v>
      </c>
      <c r="E39" t="str">
        <f>VLOOKUP(model!C39,match_model_data!$A$1:$H$24,2,FALSE)</f>
        <v>Djipines</v>
      </c>
      <c r="F39">
        <f>INDEX(match_model_data!C:C,MATCH(model!$D39,match_model_data!$B:$B,0))-INDEX(match_model_data!C:C,MATCH(model!$E39,match_model_data!$B:$B,0))</f>
        <v>-613125.13958830014</v>
      </c>
      <c r="G39">
        <f>INDEX(match_model_data!D:D,MATCH(model!$D39,match_model_data!$B:$B,0))-INDEX(match_model_data!D:D,MATCH(model!$E39,match_model_data!$B:$B,0))</f>
        <v>2117920.1392935012</v>
      </c>
      <c r="H39">
        <f>INDEX(match_model_data!E:E,MATCH(model!$D39,match_model_data!$B:$B,0))-INDEX(match_model_data!E:E,MATCH(model!$E39,match_model_data!$B:$B,0))</f>
        <v>5613870.0338445995</v>
      </c>
      <c r="I39">
        <f>INDEX(match_model_data!F:F,MATCH(model!$D39,match_model_data!$B:$B,0))-INDEX(match_model_data!F:F,MATCH(model!$E39,match_model_data!$B:$B,0))</f>
        <v>1936507.7805374023</v>
      </c>
      <c r="J39">
        <f>INDEX(match_model_data!H:H,MATCH(model!$D39,match_model_data!$B:$B,0))-INDEX(match_model_data!H:H,MATCH(model!$E39,match_model_data!$B:$B,0))</f>
        <v>1743947.9860953018</v>
      </c>
    </row>
    <row r="40" spans="1:10" x14ac:dyDescent="0.25">
      <c r="A40" t="str">
        <f t="shared" si="0"/>
        <v>Win</v>
      </c>
      <c r="B40">
        <f t="shared" si="1"/>
        <v>2</v>
      </c>
      <c r="C40">
        <v>16</v>
      </c>
      <c r="D40" t="str">
        <f>VLOOKUP(model!B40,match_model_data!$A$1:$H$24,2,FALSE)</f>
        <v>People's Land of Maneau</v>
      </c>
      <c r="E40" t="str">
        <f>VLOOKUP(model!C40,match_model_data!$A$1:$H$24,2,FALSE)</f>
        <v>Leoneku Guidisia</v>
      </c>
      <c r="F40">
        <f>INDEX(match_model_data!C:C,MATCH(model!$D40,match_model_data!$B:$B,0))-INDEX(match_model_data!C:C,MATCH(model!$E40,match_model_data!$B:$B,0))</f>
        <v>4454728.717633402</v>
      </c>
      <c r="G40">
        <f>INDEX(match_model_data!D:D,MATCH(model!$D40,match_model_data!$B:$B,0))-INDEX(match_model_data!D:D,MATCH(model!$E40,match_model_data!$B:$B,0))</f>
        <v>1856895.7497613002</v>
      </c>
      <c r="H40">
        <f>INDEX(match_model_data!E:E,MATCH(model!$D40,match_model_data!$B:$B,0))-INDEX(match_model_data!E:E,MATCH(model!$E40,match_model_data!$B:$B,0))</f>
        <v>4396726.3264373988</v>
      </c>
      <c r="I40">
        <f>INDEX(match_model_data!F:F,MATCH(model!$D40,match_model_data!$B:$B,0))-INDEX(match_model_data!F:F,MATCH(model!$E40,match_model_data!$B:$B,0))</f>
        <v>-850609.24898669869</v>
      </c>
      <c r="J40">
        <f>INDEX(match_model_data!H:H,MATCH(model!$D40,match_model_data!$B:$B,0))-INDEX(match_model_data!H:H,MATCH(model!$E40,match_model_data!$B:$B,0))</f>
        <v>3017212.8430425003</v>
      </c>
    </row>
    <row r="41" spans="1:10" x14ac:dyDescent="0.25">
      <c r="A41" t="str">
        <f t="shared" si="0"/>
        <v>Win</v>
      </c>
      <c r="B41">
        <f t="shared" si="1"/>
        <v>2</v>
      </c>
      <c r="C41">
        <v>17</v>
      </c>
      <c r="D41" t="str">
        <f>VLOOKUP(model!B41,match_model_data!$A$1:$H$24,2,FALSE)</f>
        <v>People's Land of Maneau</v>
      </c>
      <c r="E41" t="str">
        <f>VLOOKUP(model!C41,match_model_data!$A$1:$H$24,2,FALSE)</f>
        <v>Ledian</v>
      </c>
      <c r="F41">
        <f>INDEX(match_model_data!C:C,MATCH(model!$D41,match_model_data!$B:$B,0))-INDEX(match_model_data!C:C,MATCH(model!$E41,match_model_data!$B:$B,0))</f>
        <v>6922681.0827702023</v>
      </c>
      <c r="G41">
        <f>INDEX(match_model_data!D:D,MATCH(model!$D41,match_model_data!$B:$B,0))-INDEX(match_model_data!D:D,MATCH(model!$E41,match_model_data!$B:$B,0))</f>
        <v>-69968.192897899076</v>
      </c>
      <c r="H41">
        <f>INDEX(match_model_data!E:E,MATCH(model!$D41,match_model_data!$B:$B,0))-INDEX(match_model_data!E:E,MATCH(model!$E41,match_model_data!$B:$B,0))</f>
        <v>3469013.6098836996</v>
      </c>
      <c r="I41">
        <f>INDEX(match_model_data!F:F,MATCH(model!$D41,match_model_data!$B:$B,0))-INDEX(match_model_data!F:F,MATCH(model!$E41,match_model_data!$B:$B,0))</f>
        <v>4948247.6924296021</v>
      </c>
      <c r="J41">
        <f>INDEX(match_model_data!H:H,MATCH(model!$D41,match_model_data!$B:$B,0))-INDEX(match_model_data!H:H,MATCH(model!$E41,match_model_data!$B:$B,0))</f>
        <v>3572466.0428806003</v>
      </c>
    </row>
    <row r="42" spans="1:10" x14ac:dyDescent="0.25">
      <c r="A42" t="str">
        <f t="shared" si="0"/>
        <v>Win</v>
      </c>
      <c r="B42">
        <f t="shared" si="1"/>
        <v>2</v>
      </c>
      <c r="C42">
        <v>18</v>
      </c>
      <c r="D42" t="str">
        <f>VLOOKUP(model!B42,match_model_data!$A$1:$H$24,2,FALSE)</f>
        <v>People's Land of Maneau</v>
      </c>
      <c r="E42" t="str">
        <f>VLOOKUP(model!C42,match_model_data!$A$1:$H$24,2,FALSE)</f>
        <v>Eastern Sleboube</v>
      </c>
      <c r="F42">
        <f>INDEX(match_model_data!C:C,MATCH(model!$D42,match_model_data!$B:$B,0))-INDEX(match_model_data!C:C,MATCH(model!$E42,match_model_data!$B:$B,0))</f>
        <v>-4382689.3738338985</v>
      </c>
      <c r="G42">
        <f>INDEX(match_model_data!D:D,MATCH(model!$D42,match_model_data!$B:$B,0))-INDEX(match_model_data!D:D,MATCH(model!$E42,match_model_data!$B:$B,0))</f>
        <v>1900884.3160524014</v>
      </c>
      <c r="H42">
        <f>INDEX(match_model_data!E:E,MATCH(model!$D42,match_model_data!$B:$B,0))-INDEX(match_model_data!E:E,MATCH(model!$E42,match_model_data!$B:$B,0))</f>
        <v>-3356238.8852072991</v>
      </c>
      <c r="I42">
        <f>INDEX(match_model_data!F:F,MATCH(model!$D42,match_model_data!$B:$B,0))-INDEX(match_model_data!F:F,MATCH(model!$E42,match_model_data!$B:$B,0))</f>
        <v>5141989.880730601</v>
      </c>
      <c r="J42">
        <f>INDEX(match_model_data!H:H,MATCH(model!$D42,match_model_data!$B:$B,0))-INDEX(match_model_data!H:H,MATCH(model!$E42,match_model_data!$B:$B,0))</f>
        <v>-1045246.1928008981</v>
      </c>
    </row>
    <row r="43" spans="1:10" x14ac:dyDescent="0.25">
      <c r="A43" t="str">
        <f t="shared" si="0"/>
        <v>Win</v>
      </c>
      <c r="B43">
        <f t="shared" si="1"/>
        <v>2</v>
      </c>
      <c r="C43">
        <v>19</v>
      </c>
      <c r="D43" t="str">
        <f>VLOOKUP(model!B43,match_model_data!$A$1:$H$24,2,FALSE)</f>
        <v>People's Land of Maneau</v>
      </c>
      <c r="E43" t="str">
        <f>VLOOKUP(model!C43,match_model_data!$A$1:$H$24,2,FALSE)</f>
        <v>New Uwi</v>
      </c>
      <c r="F43">
        <f>INDEX(match_model_data!C:C,MATCH(model!$D43,match_model_data!$B:$B,0))-INDEX(match_model_data!C:C,MATCH(model!$E43,match_model_data!$B:$B,0))</f>
        <v>6182301.0492643025</v>
      </c>
      <c r="G43">
        <f>INDEX(match_model_data!D:D,MATCH(model!$D43,match_model_data!$B:$B,0))-INDEX(match_model_data!D:D,MATCH(model!$E43,match_model_data!$B:$B,0))</f>
        <v>-569532.9721322991</v>
      </c>
      <c r="H43">
        <f>INDEX(match_model_data!E:E,MATCH(model!$D43,match_model_data!$B:$B,0))-INDEX(match_model_data!E:E,MATCH(model!$E43,match_model_data!$B:$B,0))</f>
        <v>2853000.651746802</v>
      </c>
      <c r="I43">
        <f>INDEX(match_model_data!F:F,MATCH(model!$D43,match_model_data!$B:$B,0))-INDEX(match_model_data!F:F,MATCH(model!$E43,match_model_data!$B:$B,0))</f>
        <v>1630048.2052226029</v>
      </c>
      <c r="J43">
        <f>INDEX(match_model_data!H:H,MATCH(model!$D43,match_model_data!$B:$B,0))-INDEX(match_model_data!H:H,MATCH(model!$E43,match_model_data!$B:$B,0))</f>
        <v>2707920.1652041003</v>
      </c>
    </row>
    <row r="44" spans="1:10" x14ac:dyDescent="0.25">
      <c r="A44" t="str">
        <f t="shared" si="0"/>
        <v>Win</v>
      </c>
      <c r="B44">
        <f t="shared" si="1"/>
        <v>2</v>
      </c>
      <c r="C44">
        <v>20</v>
      </c>
      <c r="D44" t="str">
        <f>VLOOKUP(model!B44,match_model_data!$A$1:$H$24,2,FALSE)</f>
        <v>People's Land of Maneau</v>
      </c>
      <c r="E44" t="str">
        <f>VLOOKUP(model!C44,match_model_data!$A$1:$H$24,2,FALSE)</f>
        <v>Ngoque Blicri</v>
      </c>
      <c r="F44">
        <f>INDEX(match_model_data!C:C,MATCH(model!$D44,match_model_data!$B:$B,0))-INDEX(match_model_data!C:C,MATCH(model!$E44,match_model_data!$B:$B,0))</f>
        <v>-2085071.0614579991</v>
      </c>
      <c r="G44">
        <f>INDEX(match_model_data!D:D,MATCH(model!$D44,match_model_data!$B:$B,0))-INDEX(match_model_data!D:D,MATCH(model!$E44,match_model_data!$B:$B,0))</f>
        <v>-1583085.6478436999</v>
      </c>
      <c r="H44">
        <f>INDEX(match_model_data!E:E,MATCH(model!$D44,match_model_data!$B:$B,0))-INDEX(match_model_data!E:E,MATCH(model!$E44,match_model_data!$B:$B,0))</f>
        <v>-4719471.2158525996</v>
      </c>
      <c r="I44">
        <f>INDEX(match_model_data!F:F,MATCH(model!$D44,match_model_data!$B:$B,0))-INDEX(match_model_data!F:F,MATCH(model!$E44,match_model_data!$B:$B,0))</f>
        <v>1264652.8444091007</v>
      </c>
      <c r="J44">
        <f>INDEX(match_model_data!H:H,MATCH(model!$D44,match_model_data!$B:$B,0))-INDEX(match_model_data!H:H,MATCH(model!$E44,match_model_data!$B:$B,0))</f>
        <v>-2076992.4022274986</v>
      </c>
    </row>
    <row r="45" spans="1:10" x14ac:dyDescent="0.25">
      <c r="A45" t="str">
        <f t="shared" si="0"/>
        <v>Win</v>
      </c>
      <c r="B45">
        <f t="shared" si="1"/>
        <v>2</v>
      </c>
      <c r="C45">
        <v>21</v>
      </c>
      <c r="D45" t="str">
        <f>VLOOKUP(model!B45,match_model_data!$A$1:$H$24,2,FALSE)</f>
        <v>People's Land of Maneau</v>
      </c>
      <c r="E45" t="str">
        <f>VLOOKUP(model!C45,match_model_data!$A$1:$H$24,2,FALSE)</f>
        <v>Nkasland Cronestan</v>
      </c>
      <c r="F45">
        <f>INDEX(match_model_data!C:C,MATCH(model!$D45,match_model_data!$B:$B,0))-INDEX(match_model_data!C:C,MATCH(model!$E45,match_model_data!$B:$B,0))</f>
        <v>197838.08299349993</v>
      </c>
      <c r="G45">
        <f>INDEX(match_model_data!D:D,MATCH(model!$D45,match_model_data!$B:$B,0))-INDEX(match_model_data!D:D,MATCH(model!$E45,match_model_data!$B:$B,0))</f>
        <v>114226.95175000094</v>
      </c>
      <c r="H45">
        <f>INDEX(match_model_data!E:E,MATCH(model!$D45,match_model_data!$B:$B,0))-INDEX(match_model_data!E:E,MATCH(model!$E45,match_model_data!$B:$B,0))</f>
        <v>-3017816.8096732013</v>
      </c>
      <c r="I45">
        <f>INDEX(match_model_data!F:F,MATCH(model!$D45,match_model_data!$B:$B,0))-INDEX(match_model_data!F:F,MATCH(model!$E45,match_model_data!$B:$B,0))</f>
        <v>2351919.135156801</v>
      </c>
      <c r="J45">
        <f>INDEX(match_model_data!H:H,MATCH(model!$D45,match_model_data!$B:$B,0))-INDEX(match_model_data!H:H,MATCH(model!$E45,match_model_data!$B:$B,0))</f>
        <v>-221404.94047399983</v>
      </c>
    </row>
    <row r="46" spans="1:10" x14ac:dyDescent="0.25">
      <c r="A46" t="str">
        <f t="shared" si="0"/>
        <v>Win</v>
      </c>
      <c r="B46">
        <f t="shared" si="1"/>
        <v>2</v>
      </c>
      <c r="C46">
        <v>22</v>
      </c>
      <c r="D46" t="str">
        <f>VLOOKUP(model!B46,match_model_data!$A$1:$H$24,2,FALSE)</f>
        <v>People's Land of Maneau</v>
      </c>
      <c r="E46" t="str">
        <f>VLOOKUP(model!C46,match_model_data!$A$1:$H$24,2,FALSE)</f>
        <v>Eastern Niasland</v>
      </c>
      <c r="F46">
        <f>INDEX(match_model_data!C:C,MATCH(model!$D46,match_model_data!$B:$B,0))-INDEX(match_model_data!C:C,MATCH(model!$E46,match_model_data!$B:$B,0))</f>
        <v>2818712.9292128012</v>
      </c>
      <c r="G46">
        <f>INDEX(match_model_data!D:D,MATCH(model!$D46,match_model_data!$B:$B,0))-INDEX(match_model_data!D:D,MATCH(model!$E46,match_model_data!$B:$B,0))</f>
        <v>-2754457.8976028003</v>
      </c>
      <c r="H46">
        <f>INDEX(match_model_data!E:E,MATCH(model!$D46,match_model_data!$B:$B,0))-INDEX(match_model_data!E:E,MATCH(model!$E46,match_model_data!$B:$B,0))</f>
        <v>5034050.6987395007</v>
      </c>
      <c r="I46">
        <f>INDEX(match_model_data!F:F,MATCH(model!$D46,match_model_data!$B:$B,0))-INDEX(match_model_data!F:F,MATCH(model!$E46,match_model_data!$B:$B,0))</f>
        <v>2050266.874064602</v>
      </c>
      <c r="J46">
        <f>INDEX(match_model_data!H:H,MATCH(model!$D46,match_model_data!$B:$B,0))-INDEX(match_model_data!H:H,MATCH(model!$E46,match_model_data!$B:$B,0))</f>
        <v>1125035.3089076988</v>
      </c>
    </row>
    <row r="47" spans="1:10" x14ac:dyDescent="0.25">
      <c r="A47" t="str">
        <f t="shared" si="0"/>
        <v>Win</v>
      </c>
      <c r="B47">
        <f t="shared" si="1"/>
        <v>2</v>
      </c>
      <c r="C47">
        <v>23</v>
      </c>
      <c r="D47" t="str">
        <f>VLOOKUP(model!B47,match_model_data!$A$1:$H$24,2,FALSE)</f>
        <v>People's Land of Maneau</v>
      </c>
      <c r="E47" t="str">
        <f>VLOOKUP(model!C47,match_model_data!$A$1:$H$24,2,FALSE)</f>
        <v>Varijitri Isles</v>
      </c>
      <c r="F47">
        <f>INDEX(match_model_data!C:C,MATCH(model!$D47,match_model_data!$B:$B,0))-INDEX(match_model_data!C:C,MATCH(model!$E47,match_model_data!$B:$B,0))</f>
        <v>3908526.5041521005</v>
      </c>
      <c r="G47">
        <f>INDEX(match_model_data!D:D,MATCH(model!$D47,match_model_data!$B:$B,0))-INDEX(match_model_data!D:D,MATCH(model!$E47,match_model_data!$B:$B,0))</f>
        <v>-4445289.6735275984</v>
      </c>
      <c r="H47">
        <f>INDEX(match_model_data!E:E,MATCH(model!$D47,match_model_data!$B:$B,0))-INDEX(match_model_data!E:E,MATCH(model!$E47,match_model_data!$B:$B,0))</f>
        <v>-3163484.6171500981</v>
      </c>
      <c r="I47">
        <f>INDEX(match_model_data!F:F,MATCH(model!$D47,match_model_data!$B:$B,0))-INDEX(match_model_data!F:F,MATCH(model!$E47,match_model_data!$B:$B,0))</f>
        <v>2190419.9460267015</v>
      </c>
      <c r="J47">
        <f>INDEX(match_model_data!H:H,MATCH(model!$D47,match_model_data!$B:$B,0))-INDEX(match_model_data!H:H,MATCH(model!$E47,match_model_data!$B:$B,0))</f>
        <v>-571236.54234319925</v>
      </c>
    </row>
    <row r="48" spans="1:10" x14ac:dyDescent="0.25">
      <c r="A48" t="str">
        <f t="shared" si="0"/>
        <v>Lose</v>
      </c>
      <c r="B48">
        <f t="shared" si="1"/>
        <v>3</v>
      </c>
      <c r="C48">
        <v>1</v>
      </c>
      <c r="D48" t="str">
        <f>VLOOKUP(model!B48,match_model_data!$A$1:$H$24,2,FALSE)</f>
        <v>Nganion</v>
      </c>
      <c r="E48" t="str">
        <f>VLOOKUP(model!C48,match_model_data!$A$1:$H$24,2,FALSE)</f>
        <v>Sobianitedrucy</v>
      </c>
      <c r="F48">
        <f>INDEX(match_model_data!C:C,MATCH(model!$D48,match_model_data!$B:$B,0))-INDEX(match_model_data!C:C,MATCH(model!$E48,match_model_data!$B:$B,0))</f>
        <v>618477.27791799977</v>
      </c>
      <c r="G48">
        <f>INDEX(match_model_data!D:D,MATCH(model!$D48,match_model_data!$B:$B,0))-INDEX(match_model_data!D:D,MATCH(model!$E48,match_model_data!$B:$B,0))</f>
        <v>1873143.7863840014</v>
      </c>
      <c r="H48">
        <f>INDEX(match_model_data!E:E,MATCH(model!$D48,match_model_data!$B:$B,0))-INDEX(match_model_data!E:E,MATCH(model!$E48,match_model_data!$B:$B,0))</f>
        <v>5274900.4052351005</v>
      </c>
      <c r="I48">
        <f>INDEX(match_model_data!F:F,MATCH(model!$D48,match_model_data!$B:$B,0))-INDEX(match_model_data!F:F,MATCH(model!$E48,match_model_data!$B:$B,0))</f>
        <v>-187885.74171509966</v>
      </c>
      <c r="J48">
        <f>INDEX(match_model_data!H:H,MATCH(model!$D48,match_model_data!$B:$B,0))-INDEX(match_model_data!H:H,MATCH(model!$E48,match_model_data!$B:$B,0))</f>
        <v>1848036.3023604006</v>
      </c>
    </row>
    <row r="49" spans="1:10" x14ac:dyDescent="0.25">
      <c r="A49" t="str">
        <f t="shared" si="0"/>
        <v>Lose</v>
      </c>
      <c r="B49">
        <f t="shared" si="1"/>
        <v>3</v>
      </c>
      <c r="C49">
        <v>2</v>
      </c>
      <c r="D49" t="str">
        <f>VLOOKUP(model!B49,match_model_data!$A$1:$H$24,2,FALSE)</f>
        <v>Nganion</v>
      </c>
      <c r="E49" t="str">
        <f>VLOOKUP(model!C49,match_model_data!$A$1:$H$24,2,FALSE)</f>
        <v>People's Land of Maneau</v>
      </c>
      <c r="F49">
        <f>INDEX(match_model_data!C:C,MATCH(model!$D49,match_model_data!$B:$B,0))-INDEX(match_model_data!C:C,MATCH(model!$E49,match_model_data!$B:$B,0))</f>
        <v>-426713.37288920209</v>
      </c>
      <c r="G49">
        <f>INDEX(match_model_data!D:D,MATCH(model!$D49,match_model_data!$B:$B,0))-INDEX(match_model_data!D:D,MATCH(model!$E49,match_model_data!$B:$B,0))</f>
        <v>2037180.0083488002</v>
      </c>
      <c r="H49">
        <f>INDEX(match_model_data!E:E,MATCH(model!$D49,match_model_data!$B:$B,0))-INDEX(match_model_data!E:E,MATCH(model!$E49,match_model_data!$B:$B,0))</f>
        <v>9690083.8208563998</v>
      </c>
      <c r="I49">
        <f>INDEX(match_model_data!F:F,MATCH(model!$D49,match_model_data!$B:$B,0))-INDEX(match_model_data!F:F,MATCH(model!$E49,match_model_data!$B:$B,0))</f>
        <v>-2933934.7339183018</v>
      </c>
      <c r="J49">
        <f>INDEX(match_model_data!H:H,MATCH(model!$D49,match_model_data!$B:$B,0))-INDEX(match_model_data!H:H,MATCH(model!$E49,match_model_data!$B:$B,0))</f>
        <v>2080736.3136029989</v>
      </c>
    </row>
    <row r="50" spans="1:10" x14ac:dyDescent="0.25">
      <c r="A50" t="str">
        <f t="shared" si="0"/>
        <v>NA</v>
      </c>
      <c r="B50">
        <f t="shared" si="1"/>
        <v>3</v>
      </c>
      <c r="C50">
        <v>3</v>
      </c>
      <c r="D50" t="str">
        <f>VLOOKUP(model!B50,match_model_data!$A$1:$H$24,2,FALSE)</f>
        <v>Nganion</v>
      </c>
      <c r="E50" t="str">
        <f>VLOOKUP(model!C50,match_model_data!$A$1:$H$24,2,FALSE)</f>
        <v>Nganion</v>
      </c>
      <c r="F50">
        <f>INDEX(match_model_data!C:C,MATCH(model!$D50,match_model_data!$B:$B,0))-INDEX(match_model_data!C:C,MATCH(model!$E50,match_model_data!$B:$B,0))</f>
        <v>0</v>
      </c>
      <c r="G50">
        <f>INDEX(match_model_data!D:D,MATCH(model!$D50,match_model_data!$B:$B,0))-INDEX(match_model_data!D:D,MATCH(model!$E50,match_model_data!$B:$B,0))</f>
        <v>0</v>
      </c>
      <c r="H50">
        <f>INDEX(match_model_data!E:E,MATCH(model!$D50,match_model_data!$B:$B,0))-INDEX(match_model_data!E:E,MATCH(model!$E50,match_model_data!$B:$B,0))</f>
        <v>0</v>
      </c>
      <c r="I50">
        <f>INDEX(match_model_data!F:F,MATCH(model!$D50,match_model_data!$B:$B,0))-INDEX(match_model_data!F:F,MATCH(model!$E50,match_model_data!$B:$B,0))</f>
        <v>0</v>
      </c>
      <c r="J50">
        <f>INDEX(match_model_data!H:H,MATCH(model!$D50,match_model_data!$B:$B,0))-INDEX(match_model_data!H:H,MATCH(model!$E50,match_model_data!$B:$B,0))</f>
        <v>0</v>
      </c>
    </row>
    <row r="51" spans="1:10" x14ac:dyDescent="0.25">
      <c r="A51" t="str">
        <f t="shared" si="0"/>
        <v>Win</v>
      </c>
      <c r="B51">
        <f t="shared" si="1"/>
        <v>3</v>
      </c>
      <c r="C51">
        <v>4</v>
      </c>
      <c r="D51" t="str">
        <f>VLOOKUP(model!B51,match_model_data!$A$1:$H$24,2,FALSE)</f>
        <v>Nganion</v>
      </c>
      <c r="E51" t="str">
        <f>VLOOKUP(model!C51,match_model_data!$A$1:$H$24,2,FALSE)</f>
        <v>Mico</v>
      </c>
      <c r="F51">
        <f>INDEX(match_model_data!C:C,MATCH(model!$D51,match_model_data!$B:$B,0))-INDEX(match_model_data!C:C,MATCH(model!$E51,match_model_data!$B:$B,0))</f>
        <v>-3016860.7979195006</v>
      </c>
      <c r="G51">
        <f>INDEX(match_model_data!D:D,MATCH(model!$D51,match_model_data!$B:$B,0))-INDEX(match_model_data!D:D,MATCH(model!$E51,match_model_data!$B:$B,0))</f>
        <v>187220.38844339922</v>
      </c>
      <c r="H51">
        <f>INDEX(match_model_data!E:E,MATCH(model!$D51,match_model_data!$B:$B,0))-INDEX(match_model_data!E:E,MATCH(model!$E51,match_model_data!$B:$B,0))</f>
        <v>4031384.9877637997</v>
      </c>
      <c r="I51">
        <f>INDEX(match_model_data!F:F,MATCH(model!$D51,match_model_data!$B:$B,0))-INDEX(match_model_data!F:F,MATCH(model!$E51,match_model_data!$B:$B,0))</f>
        <v>-238792.7113175001</v>
      </c>
      <c r="J51">
        <f>INDEX(match_model_data!H:H,MATCH(model!$D51,match_model_data!$B:$B,0))-INDEX(match_model_data!H:H,MATCH(model!$E51,match_model_data!$B:$B,0))</f>
        <v>-317689.48851760104</v>
      </c>
    </row>
    <row r="52" spans="1:10" x14ac:dyDescent="0.25">
      <c r="A52" t="str">
        <f t="shared" si="0"/>
        <v>Win</v>
      </c>
      <c r="B52">
        <f t="shared" si="1"/>
        <v>3</v>
      </c>
      <c r="C52">
        <v>5</v>
      </c>
      <c r="D52" t="str">
        <f>VLOOKUP(model!B52,match_model_data!$A$1:$H$24,2,FALSE)</f>
        <v>Nganion</v>
      </c>
      <c r="E52" t="str">
        <f>VLOOKUP(model!C52,match_model_data!$A$1:$H$24,2,FALSE)</f>
        <v>Quewenia</v>
      </c>
      <c r="F52">
        <f>INDEX(match_model_data!C:C,MATCH(model!$D52,match_model_data!$B:$B,0))-INDEX(match_model_data!C:C,MATCH(model!$E52,match_model_data!$B:$B,0))</f>
        <v>-2374415.8966724016</v>
      </c>
      <c r="G52">
        <f>INDEX(match_model_data!D:D,MATCH(model!$D52,match_model_data!$B:$B,0))-INDEX(match_model_data!D:D,MATCH(model!$E52,match_model_data!$B:$B,0))</f>
        <v>-10488.649968698621</v>
      </c>
      <c r="H52">
        <f>INDEX(match_model_data!E:E,MATCH(model!$D52,match_model_data!$B:$B,0))-INDEX(match_model_data!E:E,MATCH(model!$E52,match_model_data!$B:$B,0))</f>
        <v>7043512.710616</v>
      </c>
      <c r="I52">
        <f>INDEX(match_model_data!F:F,MATCH(model!$D52,match_model_data!$B:$B,0))-INDEX(match_model_data!F:F,MATCH(model!$E52,match_model_data!$B:$B,0))</f>
        <v>1456902.6804351006</v>
      </c>
      <c r="J52">
        <f>INDEX(match_model_data!H:H,MATCH(model!$D52,match_model_data!$B:$B,0))-INDEX(match_model_data!H:H,MATCH(model!$E52,match_model_data!$B:$B,0))</f>
        <v>545846.35591850057</v>
      </c>
    </row>
    <row r="53" spans="1:10" x14ac:dyDescent="0.25">
      <c r="A53" t="str">
        <f t="shared" si="0"/>
        <v>Win</v>
      </c>
      <c r="B53">
        <f t="shared" si="1"/>
        <v>3</v>
      </c>
      <c r="C53">
        <v>6</v>
      </c>
      <c r="D53" t="str">
        <f>VLOOKUP(model!B53,match_model_data!$A$1:$H$24,2,FALSE)</f>
        <v>Nganion</v>
      </c>
      <c r="E53" t="str">
        <f>VLOOKUP(model!C53,match_model_data!$A$1:$H$24,2,FALSE)</f>
        <v>Southern Ristan</v>
      </c>
      <c r="F53">
        <f>INDEX(match_model_data!C:C,MATCH(model!$D53,match_model_data!$B:$B,0))-INDEX(match_model_data!C:C,MATCH(model!$E53,match_model_data!$B:$B,0))</f>
        <v>5161122.2973337993</v>
      </c>
      <c r="G53">
        <f>INDEX(match_model_data!D:D,MATCH(model!$D53,match_model_data!$B:$B,0))-INDEX(match_model_data!D:D,MATCH(model!$E53,match_model_data!$B:$B,0))</f>
        <v>898672.43914110214</v>
      </c>
      <c r="H53">
        <f>INDEX(match_model_data!E:E,MATCH(model!$D53,match_model_data!$B:$B,0))-INDEX(match_model_data!E:E,MATCH(model!$E53,match_model_data!$B:$B,0))</f>
        <v>14487861.2564243</v>
      </c>
      <c r="I53">
        <f>INDEX(match_model_data!F:F,MATCH(model!$D53,match_model_data!$B:$B,0))-INDEX(match_model_data!F:F,MATCH(model!$E53,match_model_data!$B:$B,0))</f>
        <v>-268050.70409950055</v>
      </c>
      <c r="J53">
        <f>INDEX(match_model_data!H:H,MATCH(model!$D53,match_model_data!$B:$B,0))-INDEX(match_model_data!H:H,MATCH(model!$E53,match_model_data!$B:$B,0))</f>
        <v>4813350.0686044991</v>
      </c>
    </row>
    <row r="54" spans="1:10" x14ac:dyDescent="0.25">
      <c r="A54" t="str">
        <f t="shared" si="0"/>
        <v>Win</v>
      </c>
      <c r="B54">
        <f t="shared" si="1"/>
        <v>3</v>
      </c>
      <c r="C54">
        <v>7</v>
      </c>
      <c r="D54" t="str">
        <f>VLOOKUP(model!B54,match_model_data!$A$1:$H$24,2,FALSE)</f>
        <v>Nganion</v>
      </c>
      <c r="E54" t="str">
        <f>VLOOKUP(model!C54,match_model_data!$A$1:$H$24,2,FALSE)</f>
        <v>Galamily</v>
      </c>
      <c r="F54">
        <f>INDEX(match_model_data!C:C,MATCH(model!$D54,match_model_data!$B:$B,0))-INDEX(match_model_data!C:C,MATCH(model!$E54,match_model_data!$B:$B,0))</f>
        <v>2592865.9505263008</v>
      </c>
      <c r="G54">
        <f>INDEX(match_model_data!D:D,MATCH(model!$D54,match_model_data!$B:$B,0))-INDEX(match_model_data!D:D,MATCH(model!$E54,match_model_data!$B:$B,0))</f>
        <v>2277125.6847047005</v>
      </c>
      <c r="H54">
        <f>INDEX(match_model_data!E:E,MATCH(model!$D54,match_model_data!$B:$B,0))-INDEX(match_model_data!E:E,MATCH(model!$E54,match_model_data!$B:$B,0))</f>
        <v>8906891.2206878997</v>
      </c>
      <c r="I54">
        <f>INDEX(match_model_data!F:F,MATCH(model!$D54,match_model_data!$B:$B,0))-INDEX(match_model_data!F:F,MATCH(model!$E54,match_model_data!$B:$B,0))</f>
        <v>-345669.25589380041</v>
      </c>
      <c r="J54">
        <f>INDEX(match_model_data!H:H,MATCH(model!$D54,match_model_data!$B:$B,0))-INDEX(match_model_data!H:H,MATCH(model!$E54,match_model_data!$B:$B,0))</f>
        <v>3358916.3387641981</v>
      </c>
    </row>
    <row r="55" spans="1:10" x14ac:dyDescent="0.25">
      <c r="A55" t="str">
        <f t="shared" si="0"/>
        <v>Win</v>
      </c>
      <c r="B55">
        <f t="shared" si="1"/>
        <v>3</v>
      </c>
      <c r="C55">
        <v>8</v>
      </c>
      <c r="D55" t="str">
        <f>VLOOKUP(model!B55,match_model_data!$A$1:$H$24,2,FALSE)</f>
        <v>Nganion</v>
      </c>
      <c r="E55" t="str">
        <f>VLOOKUP(model!C55,match_model_data!$A$1:$H$24,2,FALSE)</f>
        <v>Bernepamar</v>
      </c>
      <c r="F55">
        <f>INDEX(match_model_data!C:C,MATCH(model!$D55,match_model_data!$B:$B,0))-INDEX(match_model_data!C:C,MATCH(model!$E55,match_model_data!$B:$B,0))</f>
        <v>2190219.7423418984</v>
      </c>
      <c r="G55">
        <f>INDEX(match_model_data!D:D,MATCH(model!$D55,match_model_data!$B:$B,0))-INDEX(match_model_data!D:D,MATCH(model!$E55,match_model_data!$B:$B,0))</f>
        <v>2286212.0761220008</v>
      </c>
      <c r="H55">
        <f>INDEX(match_model_data!E:E,MATCH(model!$D55,match_model_data!$B:$B,0))-INDEX(match_model_data!E:E,MATCH(model!$E55,match_model_data!$B:$B,0))</f>
        <v>10277305.7754911</v>
      </c>
      <c r="I55">
        <f>INDEX(match_model_data!F:F,MATCH(model!$D55,match_model_data!$B:$B,0))-INDEX(match_model_data!F:F,MATCH(model!$E55,match_model_data!$B:$B,0))</f>
        <v>262146.95042419992</v>
      </c>
      <c r="J55">
        <f>INDEX(match_model_data!H:H,MATCH(model!$D55,match_model_data!$B:$B,0))-INDEX(match_model_data!H:H,MATCH(model!$E55,match_model_data!$B:$B,0))</f>
        <v>3520225.9795693979</v>
      </c>
    </row>
    <row r="56" spans="1:10" x14ac:dyDescent="0.25">
      <c r="A56" t="str">
        <f t="shared" si="0"/>
        <v>Win</v>
      </c>
      <c r="B56">
        <f t="shared" si="1"/>
        <v>3</v>
      </c>
      <c r="C56">
        <v>9</v>
      </c>
      <c r="D56" t="str">
        <f>VLOOKUP(model!B56,match_model_data!$A$1:$H$24,2,FALSE)</f>
        <v>Nganion</v>
      </c>
      <c r="E56" t="str">
        <f>VLOOKUP(model!C56,match_model_data!$A$1:$H$24,2,FALSE)</f>
        <v>Giumle Lizeibon</v>
      </c>
      <c r="F56">
        <f>INDEX(match_model_data!C:C,MATCH(model!$D56,match_model_data!$B:$B,0))-INDEX(match_model_data!C:C,MATCH(model!$E56,match_model_data!$B:$B,0))</f>
        <v>1003585.0931356996</v>
      </c>
      <c r="G56">
        <f>INDEX(match_model_data!D:D,MATCH(model!$D56,match_model_data!$B:$B,0))-INDEX(match_model_data!D:D,MATCH(model!$E56,match_model_data!$B:$B,0))</f>
        <v>3756726.8929628003</v>
      </c>
      <c r="H56">
        <f>INDEX(match_model_data!E:E,MATCH(model!$D56,match_model_data!$B:$B,0))-INDEX(match_model_data!E:E,MATCH(model!$E56,match_model_data!$B:$B,0))</f>
        <v>5984001.1767035015</v>
      </c>
      <c r="I56">
        <f>INDEX(match_model_data!F:F,MATCH(model!$D56,match_model_data!$B:$B,0))-INDEX(match_model_data!F:F,MATCH(model!$E56,match_model_data!$B:$B,0))</f>
        <v>1448193.9691982996</v>
      </c>
      <c r="J56">
        <f>INDEX(match_model_data!H:H,MATCH(model!$D56,match_model_data!$B:$B,0))-INDEX(match_model_data!H:H,MATCH(model!$E56,match_model_data!$B:$B,0))</f>
        <v>2950676.7515455</v>
      </c>
    </row>
    <row r="57" spans="1:10" x14ac:dyDescent="0.25">
      <c r="A57" t="str">
        <f t="shared" si="0"/>
        <v>Win</v>
      </c>
      <c r="B57">
        <f t="shared" si="1"/>
        <v>3</v>
      </c>
      <c r="C57">
        <v>10</v>
      </c>
      <c r="D57" t="str">
        <f>VLOOKUP(model!B57,match_model_data!$A$1:$H$24,2,FALSE)</f>
        <v>Nganion</v>
      </c>
      <c r="E57" t="str">
        <f>VLOOKUP(model!C57,match_model_data!$A$1:$H$24,2,FALSE)</f>
        <v>Greri Landmoslands</v>
      </c>
      <c r="F57">
        <f>INDEX(match_model_data!C:C,MATCH(model!$D57,match_model_data!$B:$B,0))-INDEX(match_model_data!C:C,MATCH(model!$E57,match_model_data!$B:$B,0))</f>
        <v>3059381.414301198</v>
      </c>
      <c r="G57">
        <f>INDEX(match_model_data!D:D,MATCH(model!$D57,match_model_data!$B:$B,0))-INDEX(match_model_data!D:D,MATCH(model!$E57,match_model_data!$B:$B,0))</f>
        <v>-81730.621371198446</v>
      </c>
      <c r="H57">
        <f>INDEX(match_model_data!E:E,MATCH(model!$D57,match_model_data!$B:$B,0))-INDEX(match_model_data!E:E,MATCH(model!$E57,match_model_data!$B:$B,0))</f>
        <v>2828854.4959722012</v>
      </c>
      <c r="I57">
        <f>INDEX(match_model_data!F:F,MATCH(model!$D57,match_model_data!$B:$B,0))-INDEX(match_model_data!F:F,MATCH(model!$E57,match_model_data!$B:$B,0))</f>
        <v>75577.682970600203</v>
      </c>
      <c r="J57">
        <f>INDEX(match_model_data!H:H,MATCH(model!$D57,match_model_data!$B:$B,0))-INDEX(match_model_data!H:H,MATCH(model!$E57,match_model_data!$B:$B,0))</f>
        <v>1603989.9860577993</v>
      </c>
    </row>
    <row r="58" spans="1:10" x14ac:dyDescent="0.25">
      <c r="A58" t="str">
        <f t="shared" si="0"/>
        <v>Win</v>
      </c>
      <c r="B58">
        <f t="shared" si="1"/>
        <v>3</v>
      </c>
      <c r="C58">
        <v>11</v>
      </c>
      <c r="D58" t="str">
        <f>VLOOKUP(model!B58,match_model_data!$A$1:$H$24,2,FALSE)</f>
        <v>Nganion</v>
      </c>
      <c r="E58" t="str">
        <f>VLOOKUP(model!C58,match_model_data!$A$1:$H$24,2,FALSE)</f>
        <v>Xikong</v>
      </c>
      <c r="F58">
        <f>INDEX(match_model_data!C:C,MATCH(model!$D58,match_model_data!$B:$B,0))-INDEX(match_model_data!C:C,MATCH(model!$E58,match_model_data!$B:$B,0))</f>
        <v>3373863.0144685991</v>
      </c>
      <c r="G58">
        <f>INDEX(match_model_data!D:D,MATCH(model!$D58,match_model_data!$B:$B,0))-INDEX(match_model_data!D:D,MATCH(model!$E58,match_model_data!$B:$B,0))</f>
        <v>5358944.3829355016</v>
      </c>
      <c r="H58">
        <f>INDEX(match_model_data!E:E,MATCH(model!$D58,match_model_data!$B:$B,0))-INDEX(match_model_data!E:E,MATCH(model!$E58,match_model_data!$B:$B,0))</f>
        <v>5576035.1458494999</v>
      </c>
      <c r="I58">
        <f>INDEX(match_model_data!F:F,MATCH(model!$D58,match_model_data!$B:$B,0))-INDEX(match_model_data!F:F,MATCH(model!$E58,match_model_data!$B:$B,0))</f>
        <v>473006.27277429961</v>
      </c>
      <c r="J58">
        <f>INDEX(match_model_data!H:H,MATCH(model!$D58,match_model_data!$B:$B,0))-INDEX(match_model_data!H:H,MATCH(model!$E58,match_model_data!$B:$B,0))</f>
        <v>4232391.4685536996</v>
      </c>
    </row>
    <row r="59" spans="1:10" x14ac:dyDescent="0.25">
      <c r="A59" t="str">
        <f t="shared" si="0"/>
        <v>Win</v>
      </c>
      <c r="B59">
        <f t="shared" si="1"/>
        <v>3</v>
      </c>
      <c r="C59">
        <v>12</v>
      </c>
      <c r="D59" t="str">
        <f>VLOOKUP(model!B59,match_model_data!$A$1:$H$24,2,FALSE)</f>
        <v>Nganion</v>
      </c>
      <c r="E59" t="str">
        <f>VLOOKUP(model!C59,match_model_data!$A$1:$H$24,2,FALSE)</f>
        <v>Manlisgamncent</v>
      </c>
      <c r="F59">
        <f>INDEX(match_model_data!C:C,MATCH(model!$D59,match_model_data!$B:$B,0))-INDEX(match_model_data!C:C,MATCH(model!$E59,match_model_data!$B:$B,0))</f>
        <v>856422.63281510025</v>
      </c>
      <c r="G59">
        <f>INDEX(match_model_data!D:D,MATCH(model!$D59,match_model_data!$B:$B,0))-INDEX(match_model_data!D:D,MATCH(model!$E59,match_model_data!$B:$B,0))</f>
        <v>1934342.4784574006</v>
      </c>
      <c r="H59">
        <f>INDEX(match_model_data!E:E,MATCH(model!$D59,match_model_data!$B:$B,0))-INDEX(match_model_data!E:E,MATCH(model!$E59,match_model_data!$B:$B,0))</f>
        <v>5742427.504808899</v>
      </c>
      <c r="I59">
        <f>INDEX(match_model_data!F:F,MATCH(model!$D59,match_model_data!$B:$B,0))-INDEX(match_model_data!F:F,MATCH(model!$E59,match_model_data!$B:$B,0))</f>
        <v>3459828.5543163009</v>
      </c>
      <c r="J59">
        <f>INDEX(match_model_data!H:H,MATCH(model!$D59,match_model_data!$B:$B,0))-INDEX(match_model_data!H:H,MATCH(model!$E59,match_model_data!$B:$B,0))</f>
        <v>2373431.2735476978</v>
      </c>
    </row>
    <row r="60" spans="1:10" x14ac:dyDescent="0.25">
      <c r="A60" t="str">
        <f t="shared" si="0"/>
        <v>Win</v>
      </c>
      <c r="B60">
        <f t="shared" si="1"/>
        <v>3</v>
      </c>
      <c r="C60">
        <v>13</v>
      </c>
      <c r="D60" t="str">
        <f>VLOOKUP(model!B60,match_model_data!$A$1:$H$24,2,FALSE)</f>
        <v>Nganion</v>
      </c>
      <c r="E60" t="str">
        <f>VLOOKUP(model!C60,match_model_data!$A$1:$H$24,2,FALSE)</f>
        <v>Esia</v>
      </c>
      <c r="F60">
        <f>INDEX(match_model_data!C:C,MATCH(model!$D60,match_model_data!$B:$B,0))-INDEX(match_model_data!C:C,MATCH(model!$E60,match_model_data!$B:$B,0))</f>
        <v>-130335.71853750199</v>
      </c>
      <c r="G60">
        <f>INDEX(match_model_data!D:D,MATCH(model!$D60,match_model_data!$B:$B,0))-INDEX(match_model_data!D:D,MATCH(model!$E60,match_model_data!$B:$B,0))</f>
        <v>1218909.9246950001</v>
      </c>
      <c r="H60">
        <f>INDEX(match_model_data!E:E,MATCH(model!$D60,match_model_data!$B:$B,0))-INDEX(match_model_data!E:E,MATCH(model!$E60,match_model_data!$B:$B,0))</f>
        <v>9831809.9279633015</v>
      </c>
      <c r="I60">
        <f>INDEX(match_model_data!F:F,MATCH(model!$D60,match_model_data!$B:$B,0))-INDEX(match_model_data!F:F,MATCH(model!$E60,match_model_data!$B:$B,0))</f>
        <v>1135794.0622981992</v>
      </c>
      <c r="J60">
        <f>INDEX(match_model_data!H:H,MATCH(model!$D60,match_model_data!$B:$B,0))-INDEX(match_model_data!H:H,MATCH(model!$E60,match_model_data!$B:$B,0))</f>
        <v>2286700.9766231999</v>
      </c>
    </row>
    <row r="61" spans="1:10" x14ac:dyDescent="0.25">
      <c r="A61" t="str">
        <f t="shared" si="0"/>
        <v>Win</v>
      </c>
      <c r="B61">
        <f t="shared" si="1"/>
        <v>3</v>
      </c>
      <c r="C61">
        <v>14</v>
      </c>
      <c r="D61" t="str">
        <f>VLOOKUP(model!B61,match_model_data!$A$1:$H$24,2,FALSE)</f>
        <v>Nganion</v>
      </c>
      <c r="E61" t="str">
        <f>VLOOKUP(model!C61,match_model_data!$A$1:$H$24,2,FALSE)</f>
        <v>Byasier Pujan</v>
      </c>
      <c r="F61">
        <f>INDEX(match_model_data!C:C,MATCH(model!$D61,match_model_data!$B:$B,0))-INDEX(match_model_data!C:C,MATCH(model!$E61,match_model_data!$B:$B,0))</f>
        <v>2079393.1105679013</v>
      </c>
      <c r="G61">
        <f>INDEX(match_model_data!D:D,MATCH(model!$D61,match_model_data!$B:$B,0))-INDEX(match_model_data!D:D,MATCH(model!$E61,match_model_data!$B:$B,0))</f>
        <v>-224773.02143339813</v>
      </c>
      <c r="H61">
        <f>INDEX(match_model_data!E:E,MATCH(model!$D61,match_model_data!$B:$B,0))-INDEX(match_model_data!E:E,MATCH(model!$E61,match_model_data!$B:$B,0))</f>
        <v>11087839.329256099</v>
      </c>
      <c r="I61">
        <f>INDEX(match_model_data!F:F,MATCH(model!$D61,match_model_data!$B:$B,0))-INDEX(match_model_data!F:F,MATCH(model!$E61,match_model_data!$B:$B,0))</f>
        <v>471014.4411779996</v>
      </c>
      <c r="J61">
        <f>INDEX(match_model_data!H:H,MATCH(model!$D61,match_model_data!$B:$B,0))-INDEX(match_model_data!H:H,MATCH(model!$E61,match_model_data!$B:$B,0))</f>
        <v>2733197.5869298987</v>
      </c>
    </row>
    <row r="62" spans="1:10" x14ac:dyDescent="0.25">
      <c r="A62" t="str">
        <f t="shared" si="0"/>
        <v>Win</v>
      </c>
      <c r="B62">
        <f t="shared" si="1"/>
        <v>3</v>
      </c>
      <c r="C62">
        <v>15</v>
      </c>
      <c r="D62" t="str">
        <f>VLOOKUP(model!B62,match_model_data!$A$1:$H$24,2,FALSE)</f>
        <v>Nganion</v>
      </c>
      <c r="E62" t="str">
        <f>VLOOKUP(model!C62,match_model_data!$A$1:$H$24,2,FALSE)</f>
        <v>Djipines</v>
      </c>
      <c r="F62">
        <f>INDEX(match_model_data!C:C,MATCH(model!$D62,match_model_data!$B:$B,0))-INDEX(match_model_data!C:C,MATCH(model!$E62,match_model_data!$B:$B,0))</f>
        <v>-1039838.5124775022</v>
      </c>
      <c r="G62">
        <f>INDEX(match_model_data!D:D,MATCH(model!$D62,match_model_data!$B:$B,0))-INDEX(match_model_data!D:D,MATCH(model!$E62,match_model_data!$B:$B,0))</f>
        <v>4155100.1476423014</v>
      </c>
      <c r="H62">
        <f>INDEX(match_model_data!E:E,MATCH(model!$D62,match_model_data!$B:$B,0))-INDEX(match_model_data!E:E,MATCH(model!$E62,match_model_data!$B:$B,0))</f>
        <v>15303953.854700999</v>
      </c>
      <c r="I62">
        <f>INDEX(match_model_data!F:F,MATCH(model!$D62,match_model_data!$B:$B,0))-INDEX(match_model_data!F:F,MATCH(model!$E62,match_model_data!$B:$B,0))</f>
        <v>-997426.9533808995</v>
      </c>
      <c r="J62">
        <f>INDEX(match_model_data!H:H,MATCH(model!$D62,match_model_data!$B:$B,0))-INDEX(match_model_data!H:H,MATCH(model!$E62,match_model_data!$B:$B,0))</f>
        <v>3824684.2996983007</v>
      </c>
    </row>
    <row r="63" spans="1:10" x14ac:dyDescent="0.25">
      <c r="A63" t="str">
        <f t="shared" si="0"/>
        <v>Win</v>
      </c>
      <c r="B63">
        <f t="shared" si="1"/>
        <v>3</v>
      </c>
      <c r="C63">
        <v>16</v>
      </c>
      <c r="D63" t="str">
        <f>VLOOKUP(model!B63,match_model_data!$A$1:$H$24,2,FALSE)</f>
        <v>Nganion</v>
      </c>
      <c r="E63" t="str">
        <f>VLOOKUP(model!C63,match_model_data!$A$1:$H$24,2,FALSE)</f>
        <v>Leoneku Guidisia</v>
      </c>
      <c r="F63">
        <f>INDEX(match_model_data!C:C,MATCH(model!$D63,match_model_data!$B:$B,0))-INDEX(match_model_data!C:C,MATCH(model!$E63,match_model_data!$B:$B,0))</f>
        <v>4028015.3447441999</v>
      </c>
      <c r="G63">
        <f>INDEX(match_model_data!D:D,MATCH(model!$D63,match_model_data!$B:$B,0))-INDEX(match_model_data!D:D,MATCH(model!$E63,match_model_data!$B:$B,0))</f>
        <v>3894075.7581101004</v>
      </c>
      <c r="H63">
        <f>INDEX(match_model_data!E:E,MATCH(model!$D63,match_model_data!$B:$B,0))-INDEX(match_model_data!E:E,MATCH(model!$E63,match_model_data!$B:$B,0))</f>
        <v>14086810.147293799</v>
      </c>
      <c r="I63">
        <f>INDEX(match_model_data!F:F,MATCH(model!$D63,match_model_data!$B:$B,0))-INDEX(match_model_data!F:F,MATCH(model!$E63,match_model_data!$B:$B,0))</f>
        <v>-3784543.9829050004</v>
      </c>
      <c r="J63">
        <f>INDEX(match_model_data!H:H,MATCH(model!$D63,match_model_data!$B:$B,0))-INDEX(match_model_data!H:H,MATCH(model!$E63,match_model_data!$B:$B,0))</f>
        <v>5097949.1566454992</v>
      </c>
    </row>
    <row r="64" spans="1:10" x14ac:dyDescent="0.25">
      <c r="A64" t="str">
        <f t="shared" si="0"/>
        <v>Win</v>
      </c>
      <c r="B64">
        <f t="shared" si="1"/>
        <v>3</v>
      </c>
      <c r="C64">
        <v>17</v>
      </c>
      <c r="D64" t="str">
        <f>VLOOKUP(model!B64,match_model_data!$A$1:$H$24,2,FALSE)</f>
        <v>Nganion</v>
      </c>
      <c r="E64" t="str">
        <f>VLOOKUP(model!C64,match_model_data!$A$1:$H$24,2,FALSE)</f>
        <v>Ledian</v>
      </c>
      <c r="F64">
        <f>INDEX(match_model_data!C:C,MATCH(model!$D64,match_model_data!$B:$B,0))-INDEX(match_model_data!C:C,MATCH(model!$E64,match_model_data!$B:$B,0))</f>
        <v>6495967.7098810002</v>
      </c>
      <c r="G64">
        <f>INDEX(match_model_data!D:D,MATCH(model!$D64,match_model_data!$B:$B,0))-INDEX(match_model_data!D:D,MATCH(model!$E64,match_model_data!$B:$B,0))</f>
        <v>1967211.8154509012</v>
      </c>
      <c r="H64">
        <f>INDEX(match_model_data!E:E,MATCH(model!$D64,match_model_data!$B:$B,0))-INDEX(match_model_data!E:E,MATCH(model!$E64,match_model_data!$B:$B,0))</f>
        <v>13159097.430740099</v>
      </c>
      <c r="I64">
        <f>INDEX(match_model_data!F:F,MATCH(model!$D64,match_model_data!$B:$B,0))-INDEX(match_model_data!F:F,MATCH(model!$E64,match_model_data!$B:$B,0))</f>
        <v>2014312.9585113004</v>
      </c>
      <c r="J64">
        <f>INDEX(match_model_data!H:H,MATCH(model!$D64,match_model_data!$B:$B,0))-INDEX(match_model_data!H:H,MATCH(model!$E64,match_model_data!$B:$B,0))</f>
        <v>5653202.3564835992</v>
      </c>
    </row>
    <row r="65" spans="1:10" x14ac:dyDescent="0.25">
      <c r="A65" t="str">
        <f t="shared" si="0"/>
        <v>Win</v>
      </c>
      <c r="B65">
        <f t="shared" si="1"/>
        <v>3</v>
      </c>
      <c r="C65">
        <v>18</v>
      </c>
      <c r="D65" t="str">
        <f>VLOOKUP(model!B65,match_model_data!$A$1:$H$24,2,FALSE)</f>
        <v>Nganion</v>
      </c>
      <c r="E65" t="str">
        <f>VLOOKUP(model!C65,match_model_data!$A$1:$H$24,2,FALSE)</f>
        <v>Eastern Sleboube</v>
      </c>
      <c r="F65">
        <f>INDEX(match_model_data!C:C,MATCH(model!$D65,match_model_data!$B:$B,0))-INDEX(match_model_data!C:C,MATCH(model!$E65,match_model_data!$B:$B,0))</f>
        <v>-4809402.7467231005</v>
      </c>
      <c r="G65">
        <f>INDEX(match_model_data!D:D,MATCH(model!$D65,match_model_data!$B:$B,0))-INDEX(match_model_data!D:D,MATCH(model!$E65,match_model_data!$B:$B,0))</f>
        <v>3938064.3244012017</v>
      </c>
      <c r="H65">
        <f>INDEX(match_model_data!E:E,MATCH(model!$D65,match_model_data!$B:$B,0))-INDEX(match_model_data!E:E,MATCH(model!$E65,match_model_data!$B:$B,0))</f>
        <v>6333844.9356491007</v>
      </c>
      <c r="I65">
        <f>INDEX(match_model_data!F:F,MATCH(model!$D65,match_model_data!$B:$B,0))-INDEX(match_model_data!F:F,MATCH(model!$E65,match_model_data!$B:$B,0))</f>
        <v>2208055.1468122993</v>
      </c>
      <c r="J65">
        <f>INDEX(match_model_data!H:H,MATCH(model!$D65,match_model_data!$B:$B,0))-INDEX(match_model_data!H:H,MATCH(model!$E65,match_model_data!$B:$B,0))</f>
        <v>1035490.1208021007</v>
      </c>
    </row>
    <row r="66" spans="1:10" x14ac:dyDescent="0.25">
      <c r="A66" t="str">
        <f t="shared" si="0"/>
        <v>Win</v>
      </c>
      <c r="B66">
        <f t="shared" si="1"/>
        <v>3</v>
      </c>
      <c r="C66">
        <v>19</v>
      </c>
      <c r="D66" t="str">
        <f>VLOOKUP(model!B66,match_model_data!$A$1:$H$24,2,FALSE)</f>
        <v>Nganion</v>
      </c>
      <c r="E66" t="str">
        <f>VLOOKUP(model!C66,match_model_data!$A$1:$H$24,2,FALSE)</f>
        <v>New Uwi</v>
      </c>
      <c r="F66">
        <f>INDEX(match_model_data!C:C,MATCH(model!$D66,match_model_data!$B:$B,0))-INDEX(match_model_data!C:C,MATCH(model!$E66,match_model_data!$B:$B,0))</f>
        <v>5755587.6763751004</v>
      </c>
      <c r="G66">
        <f>INDEX(match_model_data!D:D,MATCH(model!$D66,match_model_data!$B:$B,0))-INDEX(match_model_data!D:D,MATCH(model!$E66,match_model_data!$B:$B,0))</f>
        <v>1467647.0362165011</v>
      </c>
      <c r="H66">
        <f>INDEX(match_model_data!E:E,MATCH(model!$D66,match_model_data!$B:$B,0))-INDEX(match_model_data!E:E,MATCH(model!$E66,match_model_data!$B:$B,0))</f>
        <v>12543084.472603202</v>
      </c>
      <c r="I66">
        <f>INDEX(match_model_data!F:F,MATCH(model!$D66,match_model_data!$B:$B,0))-INDEX(match_model_data!F:F,MATCH(model!$E66,match_model_data!$B:$B,0))</f>
        <v>-1303886.5286956988</v>
      </c>
      <c r="J66">
        <f>INDEX(match_model_data!H:H,MATCH(model!$D66,match_model_data!$B:$B,0))-INDEX(match_model_data!H:H,MATCH(model!$E66,match_model_data!$B:$B,0))</f>
        <v>4788656.4788070992</v>
      </c>
    </row>
    <row r="67" spans="1:10" x14ac:dyDescent="0.25">
      <c r="A67" t="str">
        <f t="shared" ref="A67:A130" si="2">IF(B67=C67,"NA",IF(B67&lt;C67,"Win","Lose"))</f>
        <v>Win</v>
      </c>
      <c r="B67">
        <f t="shared" si="1"/>
        <v>3</v>
      </c>
      <c r="C67">
        <v>20</v>
      </c>
      <c r="D67" t="str">
        <f>VLOOKUP(model!B67,match_model_data!$A$1:$H$24,2,FALSE)</f>
        <v>Nganion</v>
      </c>
      <c r="E67" t="str">
        <f>VLOOKUP(model!C67,match_model_data!$A$1:$H$24,2,FALSE)</f>
        <v>Ngoque Blicri</v>
      </c>
      <c r="F67">
        <f>INDEX(match_model_data!C:C,MATCH(model!$D67,match_model_data!$B:$B,0))-INDEX(match_model_data!C:C,MATCH(model!$E67,match_model_data!$B:$B,0))</f>
        <v>-2511784.4343472011</v>
      </c>
      <c r="G67">
        <f>INDEX(match_model_data!D:D,MATCH(model!$D67,match_model_data!$B:$B,0))-INDEX(match_model_data!D:D,MATCH(model!$E67,match_model_data!$B:$B,0))</f>
        <v>454094.36050510034</v>
      </c>
      <c r="H67">
        <f>INDEX(match_model_data!E:E,MATCH(model!$D67,match_model_data!$B:$B,0))-INDEX(match_model_data!E:E,MATCH(model!$E67,match_model_data!$B:$B,0))</f>
        <v>4970612.6050038002</v>
      </c>
      <c r="I67">
        <f>INDEX(match_model_data!F:F,MATCH(model!$D67,match_model_data!$B:$B,0))-INDEX(match_model_data!F:F,MATCH(model!$E67,match_model_data!$B:$B,0))</f>
        <v>-1669281.889509201</v>
      </c>
      <c r="J67">
        <f>INDEX(match_model_data!H:H,MATCH(model!$D67,match_model_data!$B:$B,0))-INDEX(match_model_data!H:H,MATCH(model!$E67,match_model_data!$B:$B,0))</f>
        <v>3743.9113755002618</v>
      </c>
    </row>
    <row r="68" spans="1:10" x14ac:dyDescent="0.25">
      <c r="A68" t="str">
        <f t="shared" si="2"/>
        <v>Win</v>
      </c>
      <c r="B68">
        <f t="shared" si="1"/>
        <v>3</v>
      </c>
      <c r="C68">
        <v>21</v>
      </c>
      <c r="D68" t="str">
        <f>VLOOKUP(model!B68,match_model_data!$A$1:$H$24,2,FALSE)</f>
        <v>Nganion</v>
      </c>
      <c r="E68" t="str">
        <f>VLOOKUP(model!C68,match_model_data!$A$1:$H$24,2,FALSE)</f>
        <v>Nkasland Cronestan</v>
      </c>
      <c r="F68">
        <f>INDEX(match_model_data!C:C,MATCH(model!$D68,match_model_data!$B:$B,0))-INDEX(match_model_data!C:C,MATCH(model!$E68,match_model_data!$B:$B,0))</f>
        <v>-228875.28989570215</v>
      </c>
      <c r="G68">
        <f>INDEX(match_model_data!D:D,MATCH(model!$D68,match_model_data!$B:$B,0))-INDEX(match_model_data!D:D,MATCH(model!$E68,match_model_data!$B:$B,0))</f>
        <v>2151406.9600988012</v>
      </c>
      <c r="H68">
        <f>INDEX(match_model_data!E:E,MATCH(model!$D68,match_model_data!$B:$B,0))-INDEX(match_model_data!E:E,MATCH(model!$E68,match_model_data!$B:$B,0))</f>
        <v>6672267.0111831985</v>
      </c>
      <c r="I68">
        <f>INDEX(match_model_data!F:F,MATCH(model!$D68,match_model_data!$B:$B,0))-INDEX(match_model_data!F:F,MATCH(model!$E68,match_model_data!$B:$B,0))</f>
        <v>-582015.59876150079</v>
      </c>
      <c r="J68">
        <f>INDEX(match_model_data!H:H,MATCH(model!$D68,match_model_data!$B:$B,0))-INDEX(match_model_data!H:H,MATCH(model!$E68,match_model_data!$B:$B,0))</f>
        <v>1859331.373128999</v>
      </c>
    </row>
    <row r="69" spans="1:10" x14ac:dyDescent="0.25">
      <c r="A69" t="str">
        <f t="shared" si="2"/>
        <v>Win</v>
      </c>
      <c r="B69">
        <f t="shared" si="1"/>
        <v>3</v>
      </c>
      <c r="C69">
        <v>22</v>
      </c>
      <c r="D69" t="str">
        <f>VLOOKUP(model!B69,match_model_data!$A$1:$H$24,2,FALSE)</f>
        <v>Nganion</v>
      </c>
      <c r="E69" t="str">
        <f>VLOOKUP(model!C69,match_model_data!$A$1:$H$24,2,FALSE)</f>
        <v>Eastern Niasland</v>
      </c>
      <c r="F69">
        <f>INDEX(match_model_data!C:C,MATCH(model!$D69,match_model_data!$B:$B,0))-INDEX(match_model_data!C:C,MATCH(model!$E69,match_model_data!$B:$B,0))</f>
        <v>2391999.5563235991</v>
      </c>
      <c r="G69">
        <f>INDEX(match_model_data!D:D,MATCH(model!$D69,match_model_data!$B:$B,0))-INDEX(match_model_data!D:D,MATCH(model!$E69,match_model_data!$B:$B,0))</f>
        <v>-717277.88925400004</v>
      </c>
      <c r="H69">
        <f>INDEX(match_model_data!E:E,MATCH(model!$D69,match_model_data!$B:$B,0))-INDEX(match_model_data!E:E,MATCH(model!$E69,match_model_data!$B:$B,0))</f>
        <v>14724134.519595901</v>
      </c>
      <c r="I69">
        <f>INDEX(match_model_data!F:F,MATCH(model!$D69,match_model_data!$B:$B,0))-INDEX(match_model_data!F:F,MATCH(model!$E69,match_model_data!$B:$B,0))</f>
        <v>-883667.8598536998</v>
      </c>
      <c r="J69">
        <f>INDEX(match_model_data!H:H,MATCH(model!$D69,match_model_data!$B:$B,0))-INDEX(match_model_data!H:H,MATCH(model!$E69,match_model_data!$B:$B,0))</f>
        <v>3205771.6225106977</v>
      </c>
    </row>
    <row r="70" spans="1:10" x14ac:dyDescent="0.25">
      <c r="A70" t="str">
        <f t="shared" si="2"/>
        <v>Win</v>
      </c>
      <c r="B70">
        <f t="shared" si="1"/>
        <v>3</v>
      </c>
      <c r="C70">
        <v>23</v>
      </c>
      <c r="D70" t="str">
        <f>VLOOKUP(model!B70,match_model_data!$A$1:$H$24,2,FALSE)</f>
        <v>Nganion</v>
      </c>
      <c r="E70" t="str">
        <f>VLOOKUP(model!C70,match_model_data!$A$1:$H$24,2,FALSE)</f>
        <v>Varijitri Isles</v>
      </c>
      <c r="F70">
        <f>INDEX(match_model_data!C:C,MATCH(model!$D70,match_model_data!$B:$B,0))-INDEX(match_model_data!C:C,MATCH(model!$E70,match_model_data!$B:$B,0))</f>
        <v>3481813.1312628984</v>
      </c>
      <c r="G70">
        <f>INDEX(match_model_data!D:D,MATCH(model!$D70,match_model_data!$B:$B,0))-INDEX(match_model_data!D:D,MATCH(model!$E70,match_model_data!$B:$B,0))</f>
        <v>-2408109.6651787981</v>
      </c>
      <c r="H70">
        <f>INDEX(match_model_data!E:E,MATCH(model!$D70,match_model_data!$B:$B,0))-INDEX(match_model_data!E:E,MATCH(model!$E70,match_model_data!$B:$B,0))</f>
        <v>6526599.2037063017</v>
      </c>
      <c r="I70">
        <f>INDEX(match_model_data!F:F,MATCH(model!$D70,match_model_data!$B:$B,0))-INDEX(match_model_data!F:F,MATCH(model!$E70,match_model_data!$B:$B,0))</f>
        <v>-743514.78789160028</v>
      </c>
      <c r="J70">
        <f>INDEX(match_model_data!H:H,MATCH(model!$D70,match_model_data!$B:$B,0))-INDEX(match_model_data!H:H,MATCH(model!$E70,match_model_data!$B:$B,0))</f>
        <v>1509499.7712597996</v>
      </c>
    </row>
    <row r="71" spans="1:10" x14ac:dyDescent="0.25">
      <c r="A71" t="str">
        <f t="shared" si="2"/>
        <v>Lose</v>
      </c>
      <c r="B71">
        <f t="shared" si="1"/>
        <v>4</v>
      </c>
      <c r="C71">
        <v>1</v>
      </c>
      <c r="D71" t="str">
        <f>VLOOKUP(model!B71,match_model_data!$A$1:$H$24,2,FALSE)</f>
        <v>Mico</v>
      </c>
      <c r="E71" t="str">
        <f>VLOOKUP(model!C71,match_model_data!$A$1:$H$24,2,FALSE)</f>
        <v>Sobianitedrucy</v>
      </c>
      <c r="F71">
        <f>INDEX(match_model_data!C:C,MATCH(model!$D71,match_model_data!$B:$B,0))-INDEX(match_model_data!C:C,MATCH(model!$E71,match_model_data!$B:$B,0))</f>
        <v>3635338.0758375004</v>
      </c>
      <c r="G71">
        <f>INDEX(match_model_data!D:D,MATCH(model!$D71,match_model_data!$B:$B,0))-INDEX(match_model_data!D:D,MATCH(model!$E71,match_model_data!$B:$B,0))</f>
        <v>1685923.3979406022</v>
      </c>
      <c r="H71">
        <f>INDEX(match_model_data!E:E,MATCH(model!$D71,match_model_data!$B:$B,0))-INDEX(match_model_data!E:E,MATCH(model!$E71,match_model_data!$B:$B,0))</f>
        <v>1243515.4174713008</v>
      </c>
      <c r="I71">
        <f>INDEX(match_model_data!F:F,MATCH(model!$D71,match_model_data!$B:$B,0))-INDEX(match_model_data!F:F,MATCH(model!$E71,match_model_data!$B:$B,0))</f>
        <v>50906.969602400437</v>
      </c>
      <c r="J71">
        <f>INDEX(match_model_data!H:H,MATCH(model!$D71,match_model_data!$B:$B,0))-INDEX(match_model_data!H:H,MATCH(model!$E71,match_model_data!$B:$B,0))</f>
        <v>2165725.7908780016</v>
      </c>
    </row>
    <row r="72" spans="1:10" x14ac:dyDescent="0.25">
      <c r="A72" t="str">
        <f t="shared" si="2"/>
        <v>Lose</v>
      </c>
      <c r="B72">
        <f t="shared" si="1"/>
        <v>4</v>
      </c>
      <c r="C72">
        <v>2</v>
      </c>
      <c r="D72" t="str">
        <f>VLOOKUP(model!B72,match_model_data!$A$1:$H$24,2,FALSE)</f>
        <v>Mico</v>
      </c>
      <c r="E72" t="str">
        <f>VLOOKUP(model!C72,match_model_data!$A$1:$H$24,2,FALSE)</f>
        <v>People's Land of Maneau</v>
      </c>
      <c r="F72">
        <f>INDEX(match_model_data!C:C,MATCH(model!$D72,match_model_data!$B:$B,0))-INDEX(match_model_data!C:C,MATCH(model!$E72,match_model_data!$B:$B,0))</f>
        <v>2590147.4250302985</v>
      </c>
      <c r="G72">
        <f>INDEX(match_model_data!D:D,MATCH(model!$D72,match_model_data!$B:$B,0))-INDEX(match_model_data!D:D,MATCH(model!$E72,match_model_data!$B:$B,0))</f>
        <v>1849959.619905401</v>
      </c>
      <c r="H72">
        <f>INDEX(match_model_data!E:E,MATCH(model!$D72,match_model_data!$B:$B,0))-INDEX(match_model_data!E:E,MATCH(model!$E72,match_model_data!$B:$B,0))</f>
        <v>5658698.8330926001</v>
      </c>
      <c r="I72">
        <f>INDEX(match_model_data!F:F,MATCH(model!$D72,match_model_data!$B:$B,0))-INDEX(match_model_data!F:F,MATCH(model!$E72,match_model_data!$B:$B,0))</f>
        <v>-2695142.0226008017</v>
      </c>
      <c r="J72">
        <f>INDEX(match_model_data!H:H,MATCH(model!$D72,match_model_data!$B:$B,0))-INDEX(match_model_data!H:H,MATCH(model!$E72,match_model_data!$B:$B,0))</f>
        <v>2398425.8021205999</v>
      </c>
    </row>
    <row r="73" spans="1:10" x14ac:dyDescent="0.25">
      <c r="A73" t="str">
        <f t="shared" si="2"/>
        <v>Lose</v>
      </c>
      <c r="B73">
        <f t="shared" si="1"/>
        <v>4</v>
      </c>
      <c r="C73">
        <v>3</v>
      </c>
      <c r="D73" t="str">
        <f>VLOOKUP(model!B73,match_model_data!$A$1:$H$24,2,FALSE)</f>
        <v>Mico</v>
      </c>
      <c r="E73" t="str">
        <f>VLOOKUP(model!C73,match_model_data!$A$1:$H$24,2,FALSE)</f>
        <v>Nganion</v>
      </c>
      <c r="F73">
        <f>INDEX(match_model_data!C:C,MATCH(model!$D73,match_model_data!$B:$B,0))-INDEX(match_model_data!C:C,MATCH(model!$E73,match_model_data!$B:$B,0))</f>
        <v>3016860.7979195006</v>
      </c>
      <c r="G73">
        <f>INDEX(match_model_data!D:D,MATCH(model!$D73,match_model_data!$B:$B,0))-INDEX(match_model_data!D:D,MATCH(model!$E73,match_model_data!$B:$B,0))</f>
        <v>-187220.38844339922</v>
      </c>
      <c r="H73">
        <f>INDEX(match_model_data!E:E,MATCH(model!$D73,match_model_data!$B:$B,0))-INDEX(match_model_data!E:E,MATCH(model!$E73,match_model_data!$B:$B,0))</f>
        <v>-4031384.9877637997</v>
      </c>
      <c r="I73">
        <f>INDEX(match_model_data!F:F,MATCH(model!$D73,match_model_data!$B:$B,0))-INDEX(match_model_data!F:F,MATCH(model!$E73,match_model_data!$B:$B,0))</f>
        <v>238792.7113175001</v>
      </c>
      <c r="J73">
        <f>INDEX(match_model_data!H:H,MATCH(model!$D73,match_model_data!$B:$B,0))-INDEX(match_model_data!H:H,MATCH(model!$E73,match_model_data!$B:$B,0))</f>
        <v>317689.48851760104</v>
      </c>
    </row>
    <row r="74" spans="1:10" x14ac:dyDescent="0.25">
      <c r="A74" t="str">
        <f t="shared" si="2"/>
        <v>NA</v>
      </c>
      <c r="B74">
        <f t="shared" si="1"/>
        <v>4</v>
      </c>
      <c r="C74">
        <v>4</v>
      </c>
      <c r="D74" t="str">
        <f>VLOOKUP(model!B74,match_model_data!$A$1:$H$24,2,FALSE)</f>
        <v>Mico</v>
      </c>
      <c r="E74" t="str">
        <f>VLOOKUP(model!C74,match_model_data!$A$1:$H$24,2,FALSE)</f>
        <v>Mico</v>
      </c>
      <c r="F74">
        <f>INDEX(match_model_data!C:C,MATCH(model!$D74,match_model_data!$B:$B,0))-INDEX(match_model_data!C:C,MATCH(model!$E74,match_model_data!$B:$B,0))</f>
        <v>0</v>
      </c>
      <c r="G74">
        <f>INDEX(match_model_data!D:D,MATCH(model!$D74,match_model_data!$B:$B,0))-INDEX(match_model_data!D:D,MATCH(model!$E74,match_model_data!$B:$B,0))</f>
        <v>0</v>
      </c>
      <c r="H74">
        <f>INDEX(match_model_data!E:E,MATCH(model!$D74,match_model_data!$B:$B,0))-INDEX(match_model_data!E:E,MATCH(model!$E74,match_model_data!$B:$B,0))</f>
        <v>0</v>
      </c>
      <c r="I74">
        <f>INDEX(match_model_data!F:F,MATCH(model!$D74,match_model_data!$B:$B,0))-INDEX(match_model_data!F:F,MATCH(model!$E74,match_model_data!$B:$B,0))</f>
        <v>0</v>
      </c>
      <c r="J74">
        <f>INDEX(match_model_data!H:H,MATCH(model!$D74,match_model_data!$B:$B,0))-INDEX(match_model_data!H:H,MATCH(model!$E74,match_model_data!$B:$B,0))</f>
        <v>0</v>
      </c>
    </row>
    <row r="75" spans="1:10" x14ac:dyDescent="0.25">
      <c r="A75" t="str">
        <f t="shared" si="2"/>
        <v>Win</v>
      </c>
      <c r="B75">
        <f t="shared" si="1"/>
        <v>4</v>
      </c>
      <c r="C75">
        <v>5</v>
      </c>
      <c r="D75" t="str">
        <f>VLOOKUP(model!B75,match_model_data!$A$1:$H$24,2,FALSE)</f>
        <v>Mico</v>
      </c>
      <c r="E75" t="str">
        <f>VLOOKUP(model!C75,match_model_data!$A$1:$H$24,2,FALSE)</f>
        <v>Quewenia</v>
      </c>
      <c r="F75">
        <f>INDEX(match_model_data!C:C,MATCH(model!$D75,match_model_data!$B:$B,0))-INDEX(match_model_data!C:C,MATCH(model!$E75,match_model_data!$B:$B,0))</f>
        <v>642444.90124709904</v>
      </c>
      <c r="G75">
        <f>INDEX(match_model_data!D:D,MATCH(model!$D75,match_model_data!$B:$B,0))-INDEX(match_model_data!D:D,MATCH(model!$E75,match_model_data!$B:$B,0))</f>
        <v>-197709.03841209784</v>
      </c>
      <c r="H75">
        <f>INDEX(match_model_data!E:E,MATCH(model!$D75,match_model_data!$B:$B,0))-INDEX(match_model_data!E:E,MATCH(model!$E75,match_model_data!$B:$B,0))</f>
        <v>3012127.7228522003</v>
      </c>
      <c r="I75">
        <f>INDEX(match_model_data!F:F,MATCH(model!$D75,match_model_data!$B:$B,0))-INDEX(match_model_data!F:F,MATCH(model!$E75,match_model_data!$B:$B,0))</f>
        <v>1695695.3917526007</v>
      </c>
      <c r="J75">
        <f>INDEX(match_model_data!H:H,MATCH(model!$D75,match_model_data!$B:$B,0))-INDEX(match_model_data!H:H,MATCH(model!$E75,match_model_data!$B:$B,0))</f>
        <v>863535.84443610162</v>
      </c>
    </row>
    <row r="76" spans="1:10" x14ac:dyDescent="0.25">
      <c r="A76" t="str">
        <f t="shared" si="2"/>
        <v>Win</v>
      </c>
      <c r="B76">
        <f t="shared" si="1"/>
        <v>4</v>
      </c>
      <c r="C76">
        <v>6</v>
      </c>
      <c r="D76" t="str">
        <f>VLOOKUP(model!B76,match_model_data!$A$1:$H$24,2,FALSE)</f>
        <v>Mico</v>
      </c>
      <c r="E76" t="str">
        <f>VLOOKUP(model!C76,match_model_data!$A$1:$H$24,2,FALSE)</f>
        <v>Southern Ristan</v>
      </c>
      <c r="F76">
        <f>INDEX(match_model_data!C:C,MATCH(model!$D76,match_model_data!$B:$B,0))-INDEX(match_model_data!C:C,MATCH(model!$E76,match_model_data!$B:$B,0))</f>
        <v>8177983.0952532999</v>
      </c>
      <c r="G76">
        <f>INDEX(match_model_data!D:D,MATCH(model!$D76,match_model_data!$B:$B,0))-INDEX(match_model_data!D:D,MATCH(model!$E76,match_model_data!$B:$B,0))</f>
        <v>711452.05069770291</v>
      </c>
      <c r="H76">
        <f>INDEX(match_model_data!E:E,MATCH(model!$D76,match_model_data!$B:$B,0))-INDEX(match_model_data!E:E,MATCH(model!$E76,match_model_data!$B:$B,0))</f>
        <v>10456476.268660501</v>
      </c>
      <c r="I76">
        <f>INDEX(match_model_data!F:F,MATCH(model!$D76,match_model_data!$B:$B,0))-INDEX(match_model_data!F:F,MATCH(model!$E76,match_model_data!$B:$B,0))</f>
        <v>-29257.992782000452</v>
      </c>
      <c r="J76">
        <f>INDEX(match_model_data!H:H,MATCH(model!$D76,match_model_data!$B:$B,0))-INDEX(match_model_data!H:H,MATCH(model!$E76,match_model_data!$B:$B,0))</f>
        <v>5131039.5571221001</v>
      </c>
    </row>
    <row r="77" spans="1:10" x14ac:dyDescent="0.25">
      <c r="A77" t="str">
        <f t="shared" si="2"/>
        <v>Win</v>
      </c>
      <c r="B77">
        <f t="shared" si="1"/>
        <v>4</v>
      </c>
      <c r="C77">
        <v>7</v>
      </c>
      <c r="D77" t="str">
        <f>VLOOKUP(model!B77,match_model_data!$A$1:$H$24,2,FALSE)</f>
        <v>Mico</v>
      </c>
      <c r="E77" t="str">
        <f>VLOOKUP(model!C77,match_model_data!$A$1:$H$24,2,FALSE)</f>
        <v>Galamily</v>
      </c>
      <c r="F77">
        <f>INDEX(match_model_data!C:C,MATCH(model!$D77,match_model_data!$B:$B,0))-INDEX(match_model_data!C:C,MATCH(model!$E77,match_model_data!$B:$B,0))</f>
        <v>5609726.7484458014</v>
      </c>
      <c r="G77">
        <f>INDEX(match_model_data!D:D,MATCH(model!$D77,match_model_data!$B:$B,0))-INDEX(match_model_data!D:D,MATCH(model!$E77,match_model_data!$B:$B,0))</f>
        <v>2089905.2962613013</v>
      </c>
      <c r="H77">
        <f>INDEX(match_model_data!E:E,MATCH(model!$D77,match_model_data!$B:$B,0))-INDEX(match_model_data!E:E,MATCH(model!$E77,match_model_data!$B:$B,0))</f>
        <v>4875506.2329241</v>
      </c>
      <c r="I77">
        <f>INDEX(match_model_data!F:F,MATCH(model!$D77,match_model_data!$B:$B,0))-INDEX(match_model_data!F:F,MATCH(model!$E77,match_model_data!$B:$B,0))</f>
        <v>-106876.54457630031</v>
      </c>
      <c r="J77">
        <f>INDEX(match_model_data!H:H,MATCH(model!$D77,match_model_data!$B:$B,0))-INDEX(match_model_data!H:H,MATCH(model!$E77,match_model_data!$B:$B,0))</f>
        <v>3676605.8272817992</v>
      </c>
    </row>
    <row r="78" spans="1:10" x14ac:dyDescent="0.25">
      <c r="A78" t="str">
        <f t="shared" si="2"/>
        <v>Win</v>
      </c>
      <c r="B78">
        <f t="shared" si="1"/>
        <v>4</v>
      </c>
      <c r="C78">
        <v>8</v>
      </c>
      <c r="D78" t="str">
        <f>VLOOKUP(model!B78,match_model_data!$A$1:$H$24,2,FALSE)</f>
        <v>Mico</v>
      </c>
      <c r="E78" t="str">
        <f>VLOOKUP(model!C78,match_model_data!$A$1:$H$24,2,FALSE)</f>
        <v>Bernepamar</v>
      </c>
      <c r="F78">
        <f>INDEX(match_model_data!C:C,MATCH(model!$D78,match_model_data!$B:$B,0))-INDEX(match_model_data!C:C,MATCH(model!$E78,match_model_data!$B:$B,0))</f>
        <v>5207080.540261399</v>
      </c>
      <c r="G78">
        <f>INDEX(match_model_data!D:D,MATCH(model!$D78,match_model_data!$B:$B,0))-INDEX(match_model_data!D:D,MATCH(model!$E78,match_model_data!$B:$B,0))</f>
        <v>2098991.6876786016</v>
      </c>
      <c r="H78">
        <f>INDEX(match_model_data!E:E,MATCH(model!$D78,match_model_data!$B:$B,0))-INDEX(match_model_data!E:E,MATCH(model!$E78,match_model_data!$B:$B,0))</f>
        <v>6245920.7877273001</v>
      </c>
      <c r="I78">
        <f>INDEX(match_model_data!F:F,MATCH(model!$D78,match_model_data!$B:$B,0))-INDEX(match_model_data!F:F,MATCH(model!$E78,match_model_data!$B:$B,0))</f>
        <v>500939.66174170002</v>
      </c>
      <c r="J78">
        <f>INDEX(match_model_data!H:H,MATCH(model!$D78,match_model_data!$B:$B,0))-INDEX(match_model_data!H:H,MATCH(model!$E78,match_model_data!$B:$B,0))</f>
        <v>3837915.4680869989</v>
      </c>
    </row>
    <row r="79" spans="1:10" x14ac:dyDescent="0.25">
      <c r="A79" t="str">
        <f t="shared" si="2"/>
        <v>Win</v>
      </c>
      <c r="B79">
        <f t="shared" si="1"/>
        <v>4</v>
      </c>
      <c r="C79">
        <v>9</v>
      </c>
      <c r="D79" t="str">
        <f>VLOOKUP(model!B79,match_model_data!$A$1:$H$24,2,FALSE)</f>
        <v>Mico</v>
      </c>
      <c r="E79" t="str">
        <f>VLOOKUP(model!C79,match_model_data!$A$1:$H$24,2,FALSE)</f>
        <v>Giumle Lizeibon</v>
      </c>
      <c r="F79">
        <f>INDEX(match_model_data!C:C,MATCH(model!$D79,match_model_data!$B:$B,0))-INDEX(match_model_data!C:C,MATCH(model!$E79,match_model_data!$B:$B,0))</f>
        <v>4020445.8910552002</v>
      </c>
      <c r="G79">
        <f>INDEX(match_model_data!D:D,MATCH(model!$D79,match_model_data!$B:$B,0))-INDEX(match_model_data!D:D,MATCH(model!$E79,match_model_data!$B:$B,0))</f>
        <v>3569506.5045194011</v>
      </c>
      <c r="H79">
        <f>INDEX(match_model_data!E:E,MATCH(model!$D79,match_model_data!$B:$B,0))-INDEX(match_model_data!E:E,MATCH(model!$E79,match_model_data!$B:$B,0))</f>
        <v>1952616.1889397018</v>
      </c>
      <c r="I79">
        <f>INDEX(match_model_data!F:F,MATCH(model!$D79,match_model_data!$B:$B,0))-INDEX(match_model_data!F:F,MATCH(model!$E79,match_model_data!$B:$B,0))</f>
        <v>1686986.6805157997</v>
      </c>
      <c r="J79">
        <f>INDEX(match_model_data!H:H,MATCH(model!$D79,match_model_data!$B:$B,0))-INDEX(match_model_data!H:H,MATCH(model!$E79,match_model_data!$B:$B,0))</f>
        <v>3268366.2400631011</v>
      </c>
    </row>
    <row r="80" spans="1:10" x14ac:dyDescent="0.25">
      <c r="A80" t="str">
        <f t="shared" si="2"/>
        <v>Win</v>
      </c>
      <c r="B80">
        <f t="shared" si="1"/>
        <v>4</v>
      </c>
      <c r="C80">
        <v>10</v>
      </c>
      <c r="D80" t="str">
        <f>VLOOKUP(model!B80,match_model_data!$A$1:$H$24,2,FALSE)</f>
        <v>Mico</v>
      </c>
      <c r="E80" t="str">
        <f>VLOOKUP(model!C80,match_model_data!$A$1:$H$24,2,FALSE)</f>
        <v>Greri Landmoslands</v>
      </c>
      <c r="F80">
        <f>INDEX(match_model_data!C:C,MATCH(model!$D80,match_model_data!$B:$B,0))-INDEX(match_model_data!C:C,MATCH(model!$E80,match_model_data!$B:$B,0))</f>
        <v>6076242.2122206986</v>
      </c>
      <c r="G80">
        <f>INDEX(match_model_data!D:D,MATCH(model!$D80,match_model_data!$B:$B,0))-INDEX(match_model_data!D:D,MATCH(model!$E80,match_model_data!$B:$B,0))</f>
        <v>-268951.00981459767</v>
      </c>
      <c r="H80">
        <f>INDEX(match_model_data!E:E,MATCH(model!$D80,match_model_data!$B:$B,0))-INDEX(match_model_data!E:E,MATCH(model!$E80,match_model_data!$B:$B,0))</f>
        <v>-1202530.4917915985</v>
      </c>
      <c r="I80">
        <f>INDEX(match_model_data!F:F,MATCH(model!$D80,match_model_data!$B:$B,0))-INDEX(match_model_data!F:F,MATCH(model!$E80,match_model_data!$B:$B,0))</f>
        <v>314370.3942881003</v>
      </c>
      <c r="J80">
        <f>INDEX(match_model_data!H:H,MATCH(model!$D80,match_model_data!$B:$B,0))-INDEX(match_model_data!H:H,MATCH(model!$E80,match_model_data!$B:$B,0))</f>
        <v>1921679.4745754004</v>
      </c>
    </row>
    <row r="81" spans="1:10" x14ac:dyDescent="0.25">
      <c r="A81" t="str">
        <f t="shared" si="2"/>
        <v>Win</v>
      </c>
      <c r="B81">
        <f t="shared" si="1"/>
        <v>4</v>
      </c>
      <c r="C81">
        <v>11</v>
      </c>
      <c r="D81" t="str">
        <f>VLOOKUP(model!B81,match_model_data!$A$1:$H$24,2,FALSE)</f>
        <v>Mico</v>
      </c>
      <c r="E81" t="str">
        <f>VLOOKUP(model!C81,match_model_data!$A$1:$H$24,2,FALSE)</f>
        <v>Xikong</v>
      </c>
      <c r="F81">
        <f>INDEX(match_model_data!C:C,MATCH(model!$D81,match_model_data!$B:$B,0))-INDEX(match_model_data!C:C,MATCH(model!$E81,match_model_data!$B:$B,0))</f>
        <v>6390723.8123880997</v>
      </c>
      <c r="G81">
        <f>INDEX(match_model_data!D:D,MATCH(model!$D81,match_model_data!$B:$B,0))-INDEX(match_model_data!D:D,MATCH(model!$E81,match_model_data!$B:$B,0))</f>
        <v>5171723.9944921024</v>
      </c>
      <c r="H81">
        <f>INDEX(match_model_data!E:E,MATCH(model!$D81,match_model_data!$B:$B,0))-INDEX(match_model_data!E:E,MATCH(model!$E81,match_model_data!$B:$B,0))</f>
        <v>1544650.1580857001</v>
      </c>
      <c r="I81">
        <f>INDEX(match_model_data!F:F,MATCH(model!$D81,match_model_data!$B:$B,0))-INDEX(match_model_data!F:F,MATCH(model!$E81,match_model_data!$B:$B,0))</f>
        <v>711798.98409179971</v>
      </c>
      <c r="J81">
        <f>INDEX(match_model_data!H:H,MATCH(model!$D81,match_model_data!$B:$B,0))-INDEX(match_model_data!H:H,MATCH(model!$E81,match_model_data!$B:$B,0))</f>
        <v>4550080.9570713006</v>
      </c>
    </row>
    <row r="82" spans="1:10" x14ac:dyDescent="0.25">
      <c r="A82" t="str">
        <f t="shared" si="2"/>
        <v>Win</v>
      </c>
      <c r="B82">
        <f t="shared" si="1"/>
        <v>4</v>
      </c>
      <c r="C82">
        <v>12</v>
      </c>
      <c r="D82" t="str">
        <f>VLOOKUP(model!B82,match_model_data!$A$1:$H$24,2,FALSE)</f>
        <v>Mico</v>
      </c>
      <c r="E82" t="str">
        <f>VLOOKUP(model!C82,match_model_data!$A$1:$H$24,2,FALSE)</f>
        <v>Manlisgamncent</v>
      </c>
      <c r="F82">
        <f>INDEX(match_model_data!C:C,MATCH(model!$D82,match_model_data!$B:$B,0))-INDEX(match_model_data!C:C,MATCH(model!$E82,match_model_data!$B:$B,0))</f>
        <v>3873283.4307346009</v>
      </c>
      <c r="G82">
        <f>INDEX(match_model_data!D:D,MATCH(model!$D82,match_model_data!$B:$B,0))-INDEX(match_model_data!D:D,MATCH(model!$E82,match_model_data!$B:$B,0))</f>
        <v>1747122.0900140014</v>
      </c>
      <c r="H82">
        <f>INDEX(match_model_data!E:E,MATCH(model!$D82,match_model_data!$B:$B,0))-INDEX(match_model_data!E:E,MATCH(model!$E82,match_model_data!$B:$B,0))</f>
        <v>1711042.5170450993</v>
      </c>
      <c r="I82">
        <f>INDEX(match_model_data!F:F,MATCH(model!$D82,match_model_data!$B:$B,0))-INDEX(match_model_data!F:F,MATCH(model!$E82,match_model_data!$B:$B,0))</f>
        <v>3698621.265633801</v>
      </c>
      <c r="J82">
        <f>INDEX(match_model_data!H:H,MATCH(model!$D82,match_model_data!$B:$B,0))-INDEX(match_model_data!H:H,MATCH(model!$E82,match_model_data!$B:$B,0))</f>
        <v>2691120.7620652989</v>
      </c>
    </row>
    <row r="83" spans="1:10" x14ac:dyDescent="0.25">
      <c r="A83" t="str">
        <f t="shared" si="2"/>
        <v>Win</v>
      </c>
      <c r="B83">
        <f t="shared" si="1"/>
        <v>4</v>
      </c>
      <c r="C83">
        <v>13</v>
      </c>
      <c r="D83" t="str">
        <f>VLOOKUP(model!B83,match_model_data!$A$1:$H$24,2,FALSE)</f>
        <v>Mico</v>
      </c>
      <c r="E83" t="str">
        <f>VLOOKUP(model!C83,match_model_data!$A$1:$H$24,2,FALSE)</f>
        <v>Esia</v>
      </c>
      <c r="F83">
        <f>INDEX(match_model_data!C:C,MATCH(model!$D83,match_model_data!$B:$B,0))-INDEX(match_model_data!C:C,MATCH(model!$E83,match_model_data!$B:$B,0))</f>
        <v>2886525.0793819986</v>
      </c>
      <c r="G83">
        <f>INDEX(match_model_data!D:D,MATCH(model!$D83,match_model_data!$B:$B,0))-INDEX(match_model_data!D:D,MATCH(model!$E83,match_model_data!$B:$B,0))</f>
        <v>1031689.5362516008</v>
      </c>
      <c r="H83">
        <f>INDEX(match_model_data!E:E,MATCH(model!$D83,match_model_data!$B:$B,0))-INDEX(match_model_data!E:E,MATCH(model!$E83,match_model_data!$B:$B,0))</f>
        <v>5800424.9401995018</v>
      </c>
      <c r="I83">
        <f>INDEX(match_model_data!F:F,MATCH(model!$D83,match_model_data!$B:$B,0))-INDEX(match_model_data!F:F,MATCH(model!$E83,match_model_data!$B:$B,0))</f>
        <v>1374586.7736156993</v>
      </c>
      <c r="J83">
        <f>INDEX(match_model_data!H:H,MATCH(model!$D83,match_model_data!$B:$B,0))-INDEX(match_model_data!H:H,MATCH(model!$E83,match_model_data!$B:$B,0))</f>
        <v>2604390.4651408009</v>
      </c>
    </row>
    <row r="84" spans="1:10" x14ac:dyDescent="0.25">
      <c r="A84" t="str">
        <f t="shared" si="2"/>
        <v>Win</v>
      </c>
      <c r="B84">
        <f t="shared" si="1"/>
        <v>4</v>
      </c>
      <c r="C84">
        <v>14</v>
      </c>
      <c r="D84" t="str">
        <f>VLOOKUP(model!B84,match_model_data!$A$1:$H$24,2,FALSE)</f>
        <v>Mico</v>
      </c>
      <c r="E84" t="str">
        <f>VLOOKUP(model!C84,match_model_data!$A$1:$H$24,2,FALSE)</f>
        <v>Byasier Pujan</v>
      </c>
      <c r="F84">
        <f>INDEX(match_model_data!C:C,MATCH(model!$D84,match_model_data!$B:$B,0))-INDEX(match_model_data!C:C,MATCH(model!$E84,match_model_data!$B:$B,0))</f>
        <v>5096253.9084874019</v>
      </c>
      <c r="G84">
        <f>INDEX(match_model_data!D:D,MATCH(model!$D84,match_model_data!$B:$B,0))-INDEX(match_model_data!D:D,MATCH(model!$E84,match_model_data!$B:$B,0))</f>
        <v>-411993.40987679735</v>
      </c>
      <c r="H84">
        <f>INDEX(match_model_data!E:E,MATCH(model!$D84,match_model_data!$B:$B,0))-INDEX(match_model_data!E:E,MATCH(model!$E84,match_model_data!$B:$B,0))</f>
        <v>7056454.341492299</v>
      </c>
      <c r="I84">
        <f>INDEX(match_model_data!F:F,MATCH(model!$D84,match_model_data!$B:$B,0))-INDEX(match_model_data!F:F,MATCH(model!$E84,match_model_data!$B:$B,0))</f>
        <v>709807.1524954997</v>
      </c>
      <c r="J84">
        <f>INDEX(match_model_data!H:H,MATCH(model!$D84,match_model_data!$B:$B,0))-INDEX(match_model_data!H:H,MATCH(model!$E84,match_model_data!$B:$B,0))</f>
        <v>3050887.0754474998</v>
      </c>
    </row>
    <row r="85" spans="1:10" x14ac:dyDescent="0.25">
      <c r="A85" t="str">
        <f t="shared" si="2"/>
        <v>Win</v>
      </c>
      <c r="B85">
        <f t="shared" si="1"/>
        <v>4</v>
      </c>
      <c r="C85">
        <v>15</v>
      </c>
      <c r="D85" t="str">
        <f>VLOOKUP(model!B85,match_model_data!$A$1:$H$24,2,FALSE)</f>
        <v>Mico</v>
      </c>
      <c r="E85" t="str">
        <f>VLOOKUP(model!C85,match_model_data!$A$1:$H$24,2,FALSE)</f>
        <v>Djipines</v>
      </c>
      <c r="F85">
        <f>INDEX(match_model_data!C:C,MATCH(model!$D85,match_model_data!$B:$B,0))-INDEX(match_model_data!C:C,MATCH(model!$E85,match_model_data!$B:$B,0))</f>
        <v>1977022.2854419984</v>
      </c>
      <c r="G85">
        <f>INDEX(match_model_data!D:D,MATCH(model!$D85,match_model_data!$B:$B,0))-INDEX(match_model_data!D:D,MATCH(model!$E85,match_model_data!$B:$B,0))</f>
        <v>3967879.7591989022</v>
      </c>
      <c r="H85">
        <f>INDEX(match_model_data!E:E,MATCH(model!$D85,match_model_data!$B:$B,0))-INDEX(match_model_data!E:E,MATCH(model!$E85,match_model_data!$B:$B,0))</f>
        <v>11272568.8669372</v>
      </c>
      <c r="I85">
        <f>INDEX(match_model_data!F:F,MATCH(model!$D85,match_model_data!$B:$B,0))-INDEX(match_model_data!F:F,MATCH(model!$E85,match_model_data!$B:$B,0))</f>
        <v>-758634.2420633994</v>
      </c>
      <c r="J85">
        <f>INDEX(match_model_data!H:H,MATCH(model!$D85,match_model_data!$B:$B,0))-INDEX(match_model_data!H:H,MATCH(model!$E85,match_model_data!$B:$B,0))</f>
        <v>4142373.7882159017</v>
      </c>
    </row>
    <row r="86" spans="1:10" x14ac:dyDescent="0.25">
      <c r="A86" t="str">
        <f t="shared" si="2"/>
        <v>Win</v>
      </c>
      <c r="B86">
        <f t="shared" si="1"/>
        <v>4</v>
      </c>
      <c r="C86">
        <v>16</v>
      </c>
      <c r="D86" t="str">
        <f>VLOOKUP(model!B86,match_model_data!$A$1:$H$24,2,FALSE)</f>
        <v>Mico</v>
      </c>
      <c r="E86" t="str">
        <f>VLOOKUP(model!C86,match_model_data!$A$1:$H$24,2,FALSE)</f>
        <v>Leoneku Guidisia</v>
      </c>
      <c r="F86">
        <f>INDEX(match_model_data!C:C,MATCH(model!$D86,match_model_data!$B:$B,0))-INDEX(match_model_data!C:C,MATCH(model!$E86,match_model_data!$B:$B,0))</f>
        <v>7044876.1426637005</v>
      </c>
      <c r="G86">
        <f>INDEX(match_model_data!D:D,MATCH(model!$D86,match_model_data!$B:$B,0))-INDEX(match_model_data!D:D,MATCH(model!$E86,match_model_data!$B:$B,0))</f>
        <v>3706855.3696667012</v>
      </c>
      <c r="H86">
        <f>INDEX(match_model_data!E:E,MATCH(model!$D86,match_model_data!$B:$B,0))-INDEX(match_model_data!E:E,MATCH(model!$E86,match_model_data!$B:$B,0))</f>
        <v>10055425.159529999</v>
      </c>
      <c r="I86">
        <f>INDEX(match_model_data!F:F,MATCH(model!$D86,match_model_data!$B:$B,0))-INDEX(match_model_data!F:F,MATCH(model!$E86,match_model_data!$B:$B,0))</f>
        <v>-3545751.2715875003</v>
      </c>
      <c r="J86">
        <f>INDEX(match_model_data!H:H,MATCH(model!$D86,match_model_data!$B:$B,0))-INDEX(match_model_data!H:H,MATCH(model!$E86,match_model_data!$B:$B,0))</f>
        <v>5415638.6451631002</v>
      </c>
    </row>
    <row r="87" spans="1:10" x14ac:dyDescent="0.25">
      <c r="A87" t="str">
        <f t="shared" si="2"/>
        <v>Win</v>
      </c>
      <c r="B87">
        <f t="shared" si="1"/>
        <v>4</v>
      </c>
      <c r="C87">
        <v>17</v>
      </c>
      <c r="D87" t="str">
        <f>VLOOKUP(model!B87,match_model_data!$A$1:$H$24,2,FALSE)</f>
        <v>Mico</v>
      </c>
      <c r="E87" t="str">
        <f>VLOOKUP(model!C87,match_model_data!$A$1:$H$24,2,FALSE)</f>
        <v>Ledian</v>
      </c>
      <c r="F87">
        <f>INDEX(match_model_data!C:C,MATCH(model!$D87,match_model_data!$B:$B,0))-INDEX(match_model_data!C:C,MATCH(model!$E87,match_model_data!$B:$B,0))</f>
        <v>9512828.5078005008</v>
      </c>
      <c r="G87">
        <f>INDEX(match_model_data!D:D,MATCH(model!$D87,match_model_data!$B:$B,0))-INDEX(match_model_data!D:D,MATCH(model!$E87,match_model_data!$B:$B,0))</f>
        <v>1779991.4270075019</v>
      </c>
      <c r="H87">
        <f>INDEX(match_model_data!E:E,MATCH(model!$D87,match_model_data!$B:$B,0))-INDEX(match_model_data!E:E,MATCH(model!$E87,match_model_data!$B:$B,0))</f>
        <v>9127712.4429762997</v>
      </c>
      <c r="I87">
        <f>INDEX(match_model_data!F:F,MATCH(model!$D87,match_model_data!$B:$B,0))-INDEX(match_model_data!F:F,MATCH(model!$E87,match_model_data!$B:$B,0))</f>
        <v>2253105.6698288005</v>
      </c>
      <c r="J87">
        <f>INDEX(match_model_data!H:H,MATCH(model!$D87,match_model_data!$B:$B,0))-INDEX(match_model_data!H:H,MATCH(model!$E87,match_model_data!$B:$B,0))</f>
        <v>5970891.8450012002</v>
      </c>
    </row>
    <row r="88" spans="1:10" x14ac:dyDescent="0.25">
      <c r="A88" t="str">
        <f t="shared" si="2"/>
        <v>Win</v>
      </c>
      <c r="B88">
        <f t="shared" si="1"/>
        <v>4</v>
      </c>
      <c r="C88">
        <v>18</v>
      </c>
      <c r="D88" t="str">
        <f>VLOOKUP(model!B88,match_model_data!$A$1:$H$24,2,FALSE)</f>
        <v>Mico</v>
      </c>
      <c r="E88" t="str">
        <f>VLOOKUP(model!C88,match_model_data!$A$1:$H$24,2,FALSE)</f>
        <v>Eastern Sleboube</v>
      </c>
      <c r="F88">
        <f>INDEX(match_model_data!C:C,MATCH(model!$D88,match_model_data!$B:$B,0))-INDEX(match_model_data!C:C,MATCH(model!$E88,match_model_data!$B:$B,0))</f>
        <v>-1792541.9488035999</v>
      </c>
      <c r="G88">
        <f>INDEX(match_model_data!D:D,MATCH(model!$D88,match_model_data!$B:$B,0))-INDEX(match_model_data!D:D,MATCH(model!$E88,match_model_data!$B:$B,0))</f>
        <v>3750843.9359578025</v>
      </c>
      <c r="H88">
        <f>INDEX(match_model_data!E:E,MATCH(model!$D88,match_model_data!$B:$B,0))-INDEX(match_model_data!E:E,MATCH(model!$E88,match_model_data!$B:$B,0))</f>
        <v>2302459.947885301</v>
      </c>
      <c r="I88">
        <f>INDEX(match_model_data!F:F,MATCH(model!$D88,match_model_data!$B:$B,0))-INDEX(match_model_data!F:F,MATCH(model!$E88,match_model_data!$B:$B,0))</f>
        <v>2446847.8581297994</v>
      </c>
      <c r="J88">
        <f>INDEX(match_model_data!H:H,MATCH(model!$D88,match_model_data!$B:$B,0))-INDEX(match_model_data!H:H,MATCH(model!$E88,match_model_data!$B:$B,0))</f>
        <v>1353179.6093197018</v>
      </c>
    </row>
    <row r="89" spans="1:10" x14ac:dyDescent="0.25">
      <c r="A89" t="str">
        <f t="shared" si="2"/>
        <v>Win</v>
      </c>
      <c r="B89">
        <f t="shared" si="1"/>
        <v>4</v>
      </c>
      <c r="C89">
        <v>19</v>
      </c>
      <c r="D89" t="str">
        <f>VLOOKUP(model!B89,match_model_data!$A$1:$H$24,2,FALSE)</f>
        <v>Mico</v>
      </c>
      <c r="E89" t="str">
        <f>VLOOKUP(model!C89,match_model_data!$A$1:$H$24,2,FALSE)</f>
        <v>New Uwi</v>
      </c>
      <c r="F89">
        <f>INDEX(match_model_data!C:C,MATCH(model!$D89,match_model_data!$B:$B,0))-INDEX(match_model_data!C:C,MATCH(model!$E89,match_model_data!$B:$B,0))</f>
        <v>8772448.474294601</v>
      </c>
      <c r="G89">
        <f>INDEX(match_model_data!D:D,MATCH(model!$D89,match_model_data!$B:$B,0))-INDEX(match_model_data!D:D,MATCH(model!$E89,match_model_data!$B:$B,0))</f>
        <v>1280426.6477731019</v>
      </c>
      <c r="H89">
        <f>INDEX(match_model_data!E:E,MATCH(model!$D89,match_model_data!$B:$B,0))-INDEX(match_model_data!E:E,MATCH(model!$E89,match_model_data!$B:$B,0))</f>
        <v>8511699.4848394021</v>
      </c>
      <c r="I89">
        <f>INDEX(match_model_data!F:F,MATCH(model!$D89,match_model_data!$B:$B,0))-INDEX(match_model_data!F:F,MATCH(model!$E89,match_model_data!$B:$B,0))</f>
        <v>-1065093.8173781987</v>
      </c>
      <c r="J89">
        <f>INDEX(match_model_data!H:H,MATCH(model!$D89,match_model_data!$B:$B,0))-INDEX(match_model_data!H:H,MATCH(model!$E89,match_model_data!$B:$B,0))</f>
        <v>5106345.9673247002</v>
      </c>
    </row>
    <row r="90" spans="1:10" x14ac:dyDescent="0.25">
      <c r="A90" t="str">
        <f t="shared" si="2"/>
        <v>Win</v>
      </c>
      <c r="B90">
        <f t="shared" ref="B90:B153" si="3">IF(COUNTIF(B67:B89,B89)=23,B89+1,B89)</f>
        <v>4</v>
      </c>
      <c r="C90">
        <v>20</v>
      </c>
      <c r="D90" t="str">
        <f>VLOOKUP(model!B90,match_model_data!$A$1:$H$24,2,FALSE)</f>
        <v>Mico</v>
      </c>
      <c r="E90" t="str">
        <f>VLOOKUP(model!C90,match_model_data!$A$1:$H$24,2,FALSE)</f>
        <v>Ngoque Blicri</v>
      </c>
      <c r="F90">
        <f>INDEX(match_model_data!C:C,MATCH(model!$D90,match_model_data!$B:$B,0))-INDEX(match_model_data!C:C,MATCH(model!$E90,match_model_data!$B:$B,0))</f>
        <v>505076.36357229948</v>
      </c>
      <c r="G90">
        <f>INDEX(match_model_data!D:D,MATCH(model!$D90,match_model_data!$B:$B,0))-INDEX(match_model_data!D:D,MATCH(model!$E90,match_model_data!$B:$B,0))</f>
        <v>266873.97206170112</v>
      </c>
      <c r="H90">
        <f>INDEX(match_model_data!E:E,MATCH(model!$D90,match_model_data!$B:$B,0))-INDEX(match_model_data!E:E,MATCH(model!$E90,match_model_data!$B:$B,0))</f>
        <v>939227.61724000052</v>
      </c>
      <c r="I90">
        <f>INDEX(match_model_data!F:F,MATCH(model!$D90,match_model_data!$B:$B,0))-INDEX(match_model_data!F:F,MATCH(model!$E90,match_model_data!$B:$B,0))</f>
        <v>-1430489.178191701</v>
      </c>
      <c r="J90">
        <f>INDEX(match_model_data!H:H,MATCH(model!$D90,match_model_data!$B:$B,0))-INDEX(match_model_data!H:H,MATCH(model!$E90,match_model_data!$B:$B,0))</f>
        <v>321433.3998931013</v>
      </c>
    </row>
    <row r="91" spans="1:10" x14ac:dyDescent="0.25">
      <c r="A91" t="str">
        <f t="shared" si="2"/>
        <v>Win</v>
      </c>
      <c r="B91">
        <f t="shared" si="3"/>
        <v>4</v>
      </c>
      <c r="C91">
        <v>21</v>
      </c>
      <c r="D91" t="str">
        <f>VLOOKUP(model!B91,match_model_data!$A$1:$H$24,2,FALSE)</f>
        <v>Mico</v>
      </c>
      <c r="E91" t="str">
        <f>VLOOKUP(model!C91,match_model_data!$A$1:$H$24,2,FALSE)</f>
        <v>Nkasland Cronestan</v>
      </c>
      <c r="F91">
        <f>INDEX(match_model_data!C:C,MATCH(model!$D91,match_model_data!$B:$B,0))-INDEX(match_model_data!C:C,MATCH(model!$E91,match_model_data!$B:$B,0))</f>
        <v>2787985.5080237985</v>
      </c>
      <c r="G91">
        <f>INDEX(match_model_data!D:D,MATCH(model!$D91,match_model_data!$B:$B,0))-INDEX(match_model_data!D:D,MATCH(model!$E91,match_model_data!$B:$B,0))</f>
        <v>1964186.571655402</v>
      </c>
      <c r="H91">
        <f>INDEX(match_model_data!E:E,MATCH(model!$D91,match_model_data!$B:$B,0))-INDEX(match_model_data!E:E,MATCH(model!$E91,match_model_data!$B:$B,0))</f>
        <v>2640882.0234193988</v>
      </c>
      <c r="I91">
        <f>INDEX(match_model_data!F:F,MATCH(model!$D91,match_model_data!$B:$B,0))-INDEX(match_model_data!F:F,MATCH(model!$E91,match_model_data!$B:$B,0))</f>
        <v>-343222.88744400069</v>
      </c>
      <c r="J91">
        <f>INDEX(match_model_data!H:H,MATCH(model!$D91,match_model_data!$B:$B,0))-INDEX(match_model_data!H:H,MATCH(model!$E91,match_model_data!$B:$B,0))</f>
        <v>2177020.8616466001</v>
      </c>
    </row>
    <row r="92" spans="1:10" x14ac:dyDescent="0.25">
      <c r="A92" t="str">
        <f t="shared" si="2"/>
        <v>Win</v>
      </c>
      <c r="B92">
        <f t="shared" si="3"/>
        <v>4</v>
      </c>
      <c r="C92">
        <v>22</v>
      </c>
      <c r="D92" t="str">
        <f>VLOOKUP(model!B92,match_model_data!$A$1:$H$24,2,FALSE)</f>
        <v>Mico</v>
      </c>
      <c r="E92" t="str">
        <f>VLOOKUP(model!C92,match_model_data!$A$1:$H$24,2,FALSE)</f>
        <v>Eastern Niasland</v>
      </c>
      <c r="F92">
        <f>INDEX(match_model_data!C:C,MATCH(model!$D92,match_model_data!$B:$B,0))-INDEX(match_model_data!C:C,MATCH(model!$E92,match_model_data!$B:$B,0))</f>
        <v>5408860.3542430997</v>
      </c>
      <c r="G92">
        <f>INDEX(match_model_data!D:D,MATCH(model!$D92,match_model_data!$B:$B,0))-INDEX(match_model_data!D:D,MATCH(model!$E92,match_model_data!$B:$B,0))</f>
        <v>-904498.27769739926</v>
      </c>
      <c r="H92">
        <f>INDEX(match_model_data!E:E,MATCH(model!$D92,match_model_data!$B:$B,0))-INDEX(match_model_data!E:E,MATCH(model!$E92,match_model_data!$B:$B,0))</f>
        <v>10692749.531832101</v>
      </c>
      <c r="I92">
        <f>INDEX(match_model_data!F:F,MATCH(model!$D92,match_model_data!$B:$B,0))-INDEX(match_model_data!F:F,MATCH(model!$E92,match_model_data!$B:$B,0))</f>
        <v>-644875.1485361997</v>
      </c>
      <c r="J92">
        <f>INDEX(match_model_data!H:H,MATCH(model!$D92,match_model_data!$B:$B,0))-INDEX(match_model_data!H:H,MATCH(model!$E92,match_model_data!$B:$B,0))</f>
        <v>3523461.1110282987</v>
      </c>
    </row>
    <row r="93" spans="1:10" x14ac:dyDescent="0.25">
      <c r="A93" t="str">
        <f t="shared" si="2"/>
        <v>Win</v>
      </c>
      <c r="B93">
        <f t="shared" si="3"/>
        <v>4</v>
      </c>
      <c r="C93">
        <v>23</v>
      </c>
      <c r="D93" t="str">
        <f>VLOOKUP(model!B93,match_model_data!$A$1:$H$24,2,FALSE)</f>
        <v>Mico</v>
      </c>
      <c r="E93" t="str">
        <f>VLOOKUP(model!C93,match_model_data!$A$1:$H$24,2,FALSE)</f>
        <v>Varijitri Isles</v>
      </c>
      <c r="F93">
        <f>INDEX(match_model_data!C:C,MATCH(model!$D93,match_model_data!$B:$B,0))-INDEX(match_model_data!C:C,MATCH(model!$E93,match_model_data!$B:$B,0))</f>
        <v>6498673.9291823991</v>
      </c>
      <c r="G93">
        <f>INDEX(match_model_data!D:D,MATCH(model!$D93,match_model_data!$B:$B,0))-INDEX(match_model_data!D:D,MATCH(model!$E93,match_model_data!$B:$B,0))</f>
        <v>-2595330.0536221974</v>
      </c>
      <c r="H93">
        <f>INDEX(match_model_data!E:E,MATCH(model!$D93,match_model_data!$B:$B,0))-INDEX(match_model_data!E:E,MATCH(model!$E93,match_model_data!$B:$B,0))</f>
        <v>2495214.215942502</v>
      </c>
      <c r="I93">
        <f>INDEX(match_model_data!F:F,MATCH(model!$D93,match_model_data!$B:$B,0))-INDEX(match_model_data!F:F,MATCH(model!$E93,match_model_data!$B:$B,0))</f>
        <v>-504722.07657410018</v>
      </c>
      <c r="J93">
        <f>INDEX(match_model_data!H:H,MATCH(model!$D93,match_model_data!$B:$B,0))-INDEX(match_model_data!H:H,MATCH(model!$E93,match_model_data!$B:$B,0))</f>
        <v>1827189.2597774006</v>
      </c>
    </row>
    <row r="94" spans="1:10" x14ac:dyDescent="0.25">
      <c r="A94" t="str">
        <f t="shared" si="2"/>
        <v>Lose</v>
      </c>
      <c r="B94">
        <f t="shared" si="3"/>
        <v>5</v>
      </c>
      <c r="C94">
        <v>1</v>
      </c>
      <c r="D94" t="str">
        <f>VLOOKUP(model!B94,match_model_data!$A$1:$H$24,2,FALSE)</f>
        <v>Quewenia</v>
      </c>
      <c r="E94" t="str">
        <f>VLOOKUP(model!C94,match_model_data!$A$1:$H$24,2,FALSE)</f>
        <v>Sobianitedrucy</v>
      </c>
      <c r="F94">
        <f>INDEX(match_model_data!C:C,MATCH(model!$D94,match_model_data!$B:$B,0))-INDEX(match_model_data!C:C,MATCH(model!$E94,match_model_data!$B:$B,0))</f>
        <v>2992893.1745904014</v>
      </c>
      <c r="G94">
        <f>INDEX(match_model_data!D:D,MATCH(model!$D94,match_model_data!$B:$B,0))-INDEX(match_model_data!D:D,MATCH(model!$E94,match_model_data!$B:$B,0))</f>
        <v>1883632.4363527</v>
      </c>
      <c r="H94">
        <f>INDEX(match_model_data!E:E,MATCH(model!$D94,match_model_data!$B:$B,0))-INDEX(match_model_data!E:E,MATCH(model!$E94,match_model_data!$B:$B,0))</f>
        <v>-1768612.3053808995</v>
      </c>
      <c r="I94">
        <f>INDEX(match_model_data!F:F,MATCH(model!$D94,match_model_data!$B:$B,0))-INDEX(match_model_data!F:F,MATCH(model!$E94,match_model_data!$B:$B,0))</f>
        <v>-1644788.4221502002</v>
      </c>
      <c r="J94">
        <f>INDEX(match_model_data!H:H,MATCH(model!$D94,match_model_data!$B:$B,0))-INDEX(match_model_data!H:H,MATCH(model!$E94,match_model_data!$B:$B,0))</f>
        <v>1302189.9464419</v>
      </c>
    </row>
    <row r="95" spans="1:10" x14ac:dyDescent="0.25">
      <c r="A95" t="str">
        <f t="shared" si="2"/>
        <v>Lose</v>
      </c>
      <c r="B95">
        <f t="shared" si="3"/>
        <v>5</v>
      </c>
      <c r="C95">
        <v>2</v>
      </c>
      <c r="D95" t="str">
        <f>VLOOKUP(model!B95,match_model_data!$A$1:$H$24,2,FALSE)</f>
        <v>Quewenia</v>
      </c>
      <c r="E95" t="str">
        <f>VLOOKUP(model!C95,match_model_data!$A$1:$H$24,2,FALSE)</f>
        <v>People's Land of Maneau</v>
      </c>
      <c r="F95">
        <f>INDEX(match_model_data!C:C,MATCH(model!$D95,match_model_data!$B:$B,0))-INDEX(match_model_data!C:C,MATCH(model!$E95,match_model_data!$B:$B,0))</f>
        <v>1947702.5237831995</v>
      </c>
      <c r="G95">
        <f>INDEX(match_model_data!D:D,MATCH(model!$D95,match_model_data!$B:$B,0))-INDEX(match_model_data!D:D,MATCH(model!$E95,match_model_data!$B:$B,0))</f>
        <v>2047668.6583174989</v>
      </c>
      <c r="H95">
        <f>INDEX(match_model_data!E:E,MATCH(model!$D95,match_model_data!$B:$B,0))-INDEX(match_model_data!E:E,MATCH(model!$E95,match_model_data!$B:$B,0))</f>
        <v>2646571.1102403998</v>
      </c>
      <c r="I95">
        <f>INDEX(match_model_data!F:F,MATCH(model!$D95,match_model_data!$B:$B,0))-INDEX(match_model_data!F:F,MATCH(model!$E95,match_model_data!$B:$B,0))</f>
        <v>-4390837.4143534023</v>
      </c>
      <c r="J95">
        <f>INDEX(match_model_data!H:H,MATCH(model!$D95,match_model_data!$B:$B,0))-INDEX(match_model_data!H:H,MATCH(model!$E95,match_model_data!$B:$B,0))</f>
        <v>1534889.9576844983</v>
      </c>
    </row>
    <row r="96" spans="1:10" x14ac:dyDescent="0.25">
      <c r="A96" t="str">
        <f t="shared" si="2"/>
        <v>Lose</v>
      </c>
      <c r="B96">
        <f t="shared" si="3"/>
        <v>5</v>
      </c>
      <c r="C96">
        <v>3</v>
      </c>
      <c r="D96" t="str">
        <f>VLOOKUP(model!B96,match_model_data!$A$1:$H$24,2,FALSE)</f>
        <v>Quewenia</v>
      </c>
      <c r="E96" t="str">
        <f>VLOOKUP(model!C96,match_model_data!$A$1:$H$24,2,FALSE)</f>
        <v>Nganion</v>
      </c>
      <c r="F96">
        <f>INDEX(match_model_data!C:C,MATCH(model!$D96,match_model_data!$B:$B,0))-INDEX(match_model_data!C:C,MATCH(model!$E96,match_model_data!$B:$B,0))</f>
        <v>2374415.8966724016</v>
      </c>
      <c r="G96">
        <f>INDEX(match_model_data!D:D,MATCH(model!$D96,match_model_data!$B:$B,0))-INDEX(match_model_data!D:D,MATCH(model!$E96,match_model_data!$B:$B,0))</f>
        <v>10488.649968698621</v>
      </c>
      <c r="H96">
        <f>INDEX(match_model_data!E:E,MATCH(model!$D96,match_model_data!$B:$B,0))-INDEX(match_model_data!E:E,MATCH(model!$E96,match_model_data!$B:$B,0))</f>
        <v>-7043512.710616</v>
      </c>
      <c r="I96">
        <f>INDEX(match_model_data!F:F,MATCH(model!$D96,match_model_data!$B:$B,0))-INDEX(match_model_data!F:F,MATCH(model!$E96,match_model_data!$B:$B,0))</f>
        <v>-1456902.6804351006</v>
      </c>
      <c r="J96">
        <f>INDEX(match_model_data!H:H,MATCH(model!$D96,match_model_data!$B:$B,0))-INDEX(match_model_data!H:H,MATCH(model!$E96,match_model_data!$B:$B,0))</f>
        <v>-545846.35591850057</v>
      </c>
    </row>
    <row r="97" spans="1:10" x14ac:dyDescent="0.25">
      <c r="A97" t="str">
        <f t="shared" si="2"/>
        <v>Lose</v>
      </c>
      <c r="B97">
        <f t="shared" si="3"/>
        <v>5</v>
      </c>
      <c r="C97">
        <v>4</v>
      </c>
      <c r="D97" t="str">
        <f>VLOOKUP(model!B97,match_model_data!$A$1:$H$24,2,FALSE)</f>
        <v>Quewenia</v>
      </c>
      <c r="E97" t="str">
        <f>VLOOKUP(model!C97,match_model_data!$A$1:$H$24,2,FALSE)</f>
        <v>Mico</v>
      </c>
      <c r="F97">
        <f>INDEX(match_model_data!C:C,MATCH(model!$D97,match_model_data!$B:$B,0))-INDEX(match_model_data!C:C,MATCH(model!$E97,match_model_data!$B:$B,0))</f>
        <v>-642444.90124709904</v>
      </c>
      <c r="G97">
        <f>INDEX(match_model_data!D:D,MATCH(model!$D97,match_model_data!$B:$B,0))-INDEX(match_model_data!D:D,MATCH(model!$E97,match_model_data!$B:$B,0))</f>
        <v>197709.03841209784</v>
      </c>
      <c r="H97">
        <f>INDEX(match_model_data!E:E,MATCH(model!$D97,match_model_data!$B:$B,0))-INDEX(match_model_data!E:E,MATCH(model!$E97,match_model_data!$B:$B,0))</f>
        <v>-3012127.7228522003</v>
      </c>
      <c r="I97">
        <f>INDEX(match_model_data!F:F,MATCH(model!$D97,match_model_data!$B:$B,0))-INDEX(match_model_data!F:F,MATCH(model!$E97,match_model_data!$B:$B,0))</f>
        <v>-1695695.3917526007</v>
      </c>
      <c r="J97">
        <f>INDEX(match_model_data!H:H,MATCH(model!$D97,match_model_data!$B:$B,0))-INDEX(match_model_data!H:H,MATCH(model!$E97,match_model_data!$B:$B,0))</f>
        <v>-863535.84443610162</v>
      </c>
    </row>
    <row r="98" spans="1:10" x14ac:dyDescent="0.25">
      <c r="A98" t="str">
        <f t="shared" si="2"/>
        <v>NA</v>
      </c>
      <c r="B98">
        <f t="shared" si="3"/>
        <v>5</v>
      </c>
      <c r="C98">
        <v>5</v>
      </c>
      <c r="D98" t="str">
        <f>VLOOKUP(model!B98,match_model_data!$A$1:$H$24,2,FALSE)</f>
        <v>Quewenia</v>
      </c>
      <c r="E98" t="str">
        <f>VLOOKUP(model!C98,match_model_data!$A$1:$H$24,2,FALSE)</f>
        <v>Quewenia</v>
      </c>
      <c r="F98">
        <f>INDEX(match_model_data!C:C,MATCH(model!$D98,match_model_data!$B:$B,0))-INDEX(match_model_data!C:C,MATCH(model!$E98,match_model_data!$B:$B,0))</f>
        <v>0</v>
      </c>
      <c r="G98">
        <f>INDEX(match_model_data!D:D,MATCH(model!$D98,match_model_data!$B:$B,0))-INDEX(match_model_data!D:D,MATCH(model!$E98,match_model_data!$B:$B,0))</f>
        <v>0</v>
      </c>
      <c r="H98">
        <f>INDEX(match_model_data!E:E,MATCH(model!$D98,match_model_data!$B:$B,0))-INDEX(match_model_data!E:E,MATCH(model!$E98,match_model_data!$B:$B,0))</f>
        <v>0</v>
      </c>
      <c r="I98">
        <f>INDEX(match_model_data!F:F,MATCH(model!$D98,match_model_data!$B:$B,0))-INDEX(match_model_data!F:F,MATCH(model!$E98,match_model_data!$B:$B,0))</f>
        <v>0</v>
      </c>
      <c r="J98">
        <f>INDEX(match_model_data!H:H,MATCH(model!$D98,match_model_data!$B:$B,0))-INDEX(match_model_data!H:H,MATCH(model!$E98,match_model_data!$B:$B,0))</f>
        <v>0</v>
      </c>
    </row>
    <row r="99" spans="1:10" x14ac:dyDescent="0.25">
      <c r="A99" t="str">
        <f t="shared" si="2"/>
        <v>Win</v>
      </c>
      <c r="B99">
        <f t="shared" si="3"/>
        <v>5</v>
      </c>
      <c r="C99">
        <v>6</v>
      </c>
      <c r="D99" t="str">
        <f>VLOOKUP(model!B99,match_model_data!$A$1:$H$24,2,FALSE)</f>
        <v>Quewenia</v>
      </c>
      <c r="E99" t="str">
        <f>VLOOKUP(model!C99,match_model_data!$A$1:$H$24,2,FALSE)</f>
        <v>Southern Ristan</v>
      </c>
      <c r="F99">
        <f>INDEX(match_model_data!C:C,MATCH(model!$D99,match_model_data!$B:$B,0))-INDEX(match_model_data!C:C,MATCH(model!$E99,match_model_data!$B:$B,0))</f>
        <v>7535538.1940062009</v>
      </c>
      <c r="G99">
        <f>INDEX(match_model_data!D:D,MATCH(model!$D99,match_model_data!$B:$B,0))-INDEX(match_model_data!D:D,MATCH(model!$E99,match_model_data!$B:$B,0))</f>
        <v>909161.08910980076</v>
      </c>
      <c r="H99">
        <f>INDEX(match_model_data!E:E,MATCH(model!$D99,match_model_data!$B:$B,0))-INDEX(match_model_data!E:E,MATCH(model!$E99,match_model_data!$B:$B,0))</f>
        <v>7444348.5458083004</v>
      </c>
      <c r="I99">
        <f>INDEX(match_model_data!F:F,MATCH(model!$D99,match_model_data!$B:$B,0))-INDEX(match_model_data!F:F,MATCH(model!$E99,match_model_data!$B:$B,0))</f>
        <v>-1724953.3845346011</v>
      </c>
      <c r="J99">
        <f>INDEX(match_model_data!H:H,MATCH(model!$D99,match_model_data!$B:$B,0))-INDEX(match_model_data!H:H,MATCH(model!$E99,match_model_data!$B:$B,0))</f>
        <v>4267503.7126859985</v>
      </c>
    </row>
    <row r="100" spans="1:10" x14ac:dyDescent="0.25">
      <c r="A100" t="str">
        <f t="shared" si="2"/>
        <v>Win</v>
      </c>
      <c r="B100">
        <f t="shared" si="3"/>
        <v>5</v>
      </c>
      <c r="C100">
        <v>7</v>
      </c>
      <c r="D100" t="str">
        <f>VLOOKUP(model!B100,match_model_data!$A$1:$H$24,2,FALSE)</f>
        <v>Quewenia</v>
      </c>
      <c r="E100" t="str">
        <f>VLOOKUP(model!C100,match_model_data!$A$1:$H$24,2,FALSE)</f>
        <v>Galamily</v>
      </c>
      <c r="F100">
        <f>INDEX(match_model_data!C:C,MATCH(model!$D100,match_model_data!$B:$B,0))-INDEX(match_model_data!C:C,MATCH(model!$E100,match_model_data!$B:$B,0))</f>
        <v>4967281.8471987024</v>
      </c>
      <c r="G100">
        <f>INDEX(match_model_data!D:D,MATCH(model!$D100,match_model_data!$B:$B,0))-INDEX(match_model_data!D:D,MATCH(model!$E100,match_model_data!$B:$B,0))</f>
        <v>2287614.3346733991</v>
      </c>
      <c r="H100">
        <f>INDEX(match_model_data!E:E,MATCH(model!$D100,match_model_data!$B:$B,0))-INDEX(match_model_data!E:E,MATCH(model!$E100,match_model_data!$B:$B,0))</f>
        <v>1863378.5100718997</v>
      </c>
      <c r="I100">
        <f>INDEX(match_model_data!F:F,MATCH(model!$D100,match_model_data!$B:$B,0))-INDEX(match_model_data!F:F,MATCH(model!$E100,match_model_data!$B:$B,0))</f>
        <v>-1802571.936328901</v>
      </c>
      <c r="J100">
        <f>INDEX(match_model_data!H:H,MATCH(model!$D100,match_model_data!$B:$B,0))-INDEX(match_model_data!H:H,MATCH(model!$E100,match_model_data!$B:$B,0))</f>
        <v>2813069.9828456976</v>
      </c>
    </row>
    <row r="101" spans="1:10" x14ac:dyDescent="0.25">
      <c r="A101" t="str">
        <f t="shared" si="2"/>
        <v>Win</v>
      </c>
      <c r="B101">
        <f t="shared" si="3"/>
        <v>5</v>
      </c>
      <c r="C101">
        <v>8</v>
      </c>
      <c r="D101" t="str">
        <f>VLOOKUP(model!B101,match_model_data!$A$1:$H$24,2,FALSE)</f>
        <v>Quewenia</v>
      </c>
      <c r="E101" t="str">
        <f>VLOOKUP(model!C101,match_model_data!$A$1:$H$24,2,FALSE)</f>
        <v>Bernepamar</v>
      </c>
      <c r="F101">
        <f>INDEX(match_model_data!C:C,MATCH(model!$D101,match_model_data!$B:$B,0))-INDEX(match_model_data!C:C,MATCH(model!$E101,match_model_data!$B:$B,0))</f>
        <v>4564635.6390143</v>
      </c>
      <c r="G101">
        <f>INDEX(match_model_data!D:D,MATCH(model!$D101,match_model_data!$B:$B,0))-INDEX(match_model_data!D:D,MATCH(model!$E101,match_model_data!$B:$B,0))</f>
        <v>2296700.7260906994</v>
      </c>
      <c r="H101">
        <f>INDEX(match_model_data!E:E,MATCH(model!$D101,match_model_data!$B:$B,0))-INDEX(match_model_data!E:E,MATCH(model!$E101,match_model_data!$B:$B,0))</f>
        <v>3233793.0648750998</v>
      </c>
      <c r="I101">
        <f>INDEX(match_model_data!F:F,MATCH(model!$D101,match_model_data!$B:$B,0))-INDEX(match_model_data!F:F,MATCH(model!$E101,match_model_data!$B:$B,0))</f>
        <v>-1194755.7300109006</v>
      </c>
      <c r="J101">
        <f>INDEX(match_model_data!H:H,MATCH(model!$D101,match_model_data!$B:$B,0))-INDEX(match_model_data!H:H,MATCH(model!$E101,match_model_data!$B:$B,0))</f>
        <v>2974379.6236508973</v>
      </c>
    </row>
    <row r="102" spans="1:10" x14ac:dyDescent="0.25">
      <c r="A102" t="str">
        <f t="shared" si="2"/>
        <v>Win</v>
      </c>
      <c r="B102">
        <f t="shared" si="3"/>
        <v>5</v>
      </c>
      <c r="C102">
        <v>9</v>
      </c>
      <c r="D102" t="str">
        <f>VLOOKUP(model!B102,match_model_data!$A$1:$H$24,2,FALSE)</f>
        <v>Quewenia</v>
      </c>
      <c r="E102" t="str">
        <f>VLOOKUP(model!C102,match_model_data!$A$1:$H$24,2,FALSE)</f>
        <v>Giumle Lizeibon</v>
      </c>
      <c r="F102">
        <f>INDEX(match_model_data!C:C,MATCH(model!$D102,match_model_data!$B:$B,0))-INDEX(match_model_data!C:C,MATCH(model!$E102,match_model_data!$B:$B,0))</f>
        <v>3378000.9898081012</v>
      </c>
      <c r="G102">
        <f>INDEX(match_model_data!D:D,MATCH(model!$D102,match_model_data!$B:$B,0))-INDEX(match_model_data!D:D,MATCH(model!$E102,match_model_data!$B:$B,0))</f>
        <v>3767215.542931499</v>
      </c>
      <c r="H102">
        <f>INDEX(match_model_data!E:E,MATCH(model!$D102,match_model_data!$B:$B,0))-INDEX(match_model_data!E:E,MATCH(model!$E102,match_model_data!$B:$B,0))</f>
        <v>-1059511.5339124985</v>
      </c>
      <c r="I102">
        <f>INDEX(match_model_data!F:F,MATCH(model!$D102,match_model_data!$B:$B,0))-INDEX(match_model_data!F:F,MATCH(model!$E102,match_model_data!$B:$B,0))</f>
        <v>-8708.7112368009984</v>
      </c>
      <c r="J102">
        <f>INDEX(match_model_data!H:H,MATCH(model!$D102,match_model_data!$B:$B,0))-INDEX(match_model_data!H:H,MATCH(model!$E102,match_model_data!$B:$B,0))</f>
        <v>2404830.3956269994</v>
      </c>
    </row>
    <row r="103" spans="1:10" x14ac:dyDescent="0.25">
      <c r="A103" t="str">
        <f t="shared" si="2"/>
        <v>Win</v>
      </c>
      <c r="B103">
        <f t="shared" si="3"/>
        <v>5</v>
      </c>
      <c r="C103">
        <v>10</v>
      </c>
      <c r="D103" t="str">
        <f>VLOOKUP(model!B103,match_model_data!$A$1:$H$24,2,FALSE)</f>
        <v>Quewenia</v>
      </c>
      <c r="E103" t="str">
        <f>VLOOKUP(model!C103,match_model_data!$A$1:$H$24,2,FALSE)</f>
        <v>Greri Landmoslands</v>
      </c>
      <c r="F103">
        <f>INDEX(match_model_data!C:C,MATCH(model!$D103,match_model_data!$B:$B,0))-INDEX(match_model_data!C:C,MATCH(model!$E103,match_model_data!$B:$B,0))</f>
        <v>5433797.3109735996</v>
      </c>
      <c r="G103">
        <f>INDEX(match_model_data!D:D,MATCH(model!$D103,match_model_data!$B:$B,0))-INDEX(match_model_data!D:D,MATCH(model!$E103,match_model_data!$B:$B,0))</f>
        <v>-71241.971402499825</v>
      </c>
      <c r="H103">
        <f>INDEX(match_model_data!E:E,MATCH(model!$D103,match_model_data!$B:$B,0))-INDEX(match_model_data!E:E,MATCH(model!$E103,match_model_data!$B:$B,0))</f>
        <v>-4214658.2146437988</v>
      </c>
      <c r="I103">
        <f>INDEX(match_model_data!F:F,MATCH(model!$D103,match_model_data!$B:$B,0))-INDEX(match_model_data!F:F,MATCH(model!$E103,match_model_data!$B:$B,0))</f>
        <v>-1381324.9974645004</v>
      </c>
      <c r="J103">
        <f>INDEX(match_model_data!H:H,MATCH(model!$D103,match_model_data!$B:$B,0))-INDEX(match_model_data!H:H,MATCH(model!$E103,match_model_data!$B:$B,0))</f>
        <v>1058143.6301392987</v>
      </c>
    </row>
    <row r="104" spans="1:10" x14ac:dyDescent="0.25">
      <c r="A104" t="str">
        <f t="shared" si="2"/>
        <v>Win</v>
      </c>
      <c r="B104">
        <f t="shared" si="3"/>
        <v>5</v>
      </c>
      <c r="C104">
        <v>11</v>
      </c>
      <c r="D104" t="str">
        <f>VLOOKUP(model!B104,match_model_data!$A$1:$H$24,2,FALSE)</f>
        <v>Quewenia</v>
      </c>
      <c r="E104" t="str">
        <f>VLOOKUP(model!C104,match_model_data!$A$1:$H$24,2,FALSE)</f>
        <v>Xikong</v>
      </c>
      <c r="F104">
        <f>INDEX(match_model_data!C:C,MATCH(model!$D104,match_model_data!$B:$B,0))-INDEX(match_model_data!C:C,MATCH(model!$E104,match_model_data!$B:$B,0))</f>
        <v>5748278.9111410007</v>
      </c>
      <c r="G104">
        <f>INDEX(match_model_data!D:D,MATCH(model!$D104,match_model_data!$B:$B,0))-INDEX(match_model_data!D:D,MATCH(model!$E104,match_model_data!$B:$B,0))</f>
        <v>5369433.0329042003</v>
      </c>
      <c r="H104">
        <f>INDEX(match_model_data!E:E,MATCH(model!$D104,match_model_data!$B:$B,0))-INDEX(match_model_data!E:E,MATCH(model!$E104,match_model_data!$B:$B,0))</f>
        <v>-1467477.5647665001</v>
      </c>
      <c r="I104">
        <f>INDEX(match_model_data!F:F,MATCH(model!$D104,match_model_data!$B:$B,0))-INDEX(match_model_data!F:F,MATCH(model!$E104,match_model_data!$B:$B,0))</f>
        <v>-983896.40766080096</v>
      </c>
      <c r="J104">
        <f>INDEX(match_model_data!H:H,MATCH(model!$D104,match_model_data!$B:$B,0))-INDEX(match_model_data!H:H,MATCH(model!$E104,match_model_data!$B:$B,0))</f>
        <v>3686545.112635199</v>
      </c>
    </row>
    <row r="105" spans="1:10" x14ac:dyDescent="0.25">
      <c r="A105" t="str">
        <f t="shared" si="2"/>
        <v>Win</v>
      </c>
      <c r="B105">
        <f t="shared" si="3"/>
        <v>5</v>
      </c>
      <c r="C105">
        <v>12</v>
      </c>
      <c r="D105" t="str">
        <f>VLOOKUP(model!B105,match_model_data!$A$1:$H$24,2,FALSE)</f>
        <v>Quewenia</v>
      </c>
      <c r="E105" t="str">
        <f>VLOOKUP(model!C105,match_model_data!$A$1:$H$24,2,FALSE)</f>
        <v>Manlisgamncent</v>
      </c>
      <c r="F105">
        <f>INDEX(match_model_data!C:C,MATCH(model!$D105,match_model_data!$B:$B,0))-INDEX(match_model_data!C:C,MATCH(model!$E105,match_model_data!$B:$B,0))</f>
        <v>3230838.5294875018</v>
      </c>
      <c r="G105">
        <f>INDEX(match_model_data!D:D,MATCH(model!$D105,match_model_data!$B:$B,0))-INDEX(match_model_data!D:D,MATCH(model!$E105,match_model_data!$B:$B,0))</f>
        <v>1944831.1284260992</v>
      </c>
      <c r="H105">
        <f>INDEX(match_model_data!E:E,MATCH(model!$D105,match_model_data!$B:$B,0))-INDEX(match_model_data!E:E,MATCH(model!$E105,match_model_data!$B:$B,0))</f>
        <v>-1301085.205807101</v>
      </c>
      <c r="I105">
        <f>INDEX(match_model_data!F:F,MATCH(model!$D105,match_model_data!$B:$B,0))-INDEX(match_model_data!F:F,MATCH(model!$E105,match_model_data!$B:$B,0))</f>
        <v>2002925.8738812003</v>
      </c>
      <c r="J105">
        <f>INDEX(match_model_data!H:H,MATCH(model!$D105,match_model_data!$B:$B,0))-INDEX(match_model_data!H:H,MATCH(model!$E105,match_model_data!$B:$B,0))</f>
        <v>1827584.9176291972</v>
      </c>
    </row>
    <row r="106" spans="1:10" x14ac:dyDescent="0.25">
      <c r="A106" t="str">
        <f t="shared" si="2"/>
        <v>Win</v>
      </c>
      <c r="B106">
        <f t="shared" si="3"/>
        <v>5</v>
      </c>
      <c r="C106">
        <v>13</v>
      </c>
      <c r="D106" t="str">
        <f>VLOOKUP(model!B106,match_model_data!$A$1:$H$24,2,FALSE)</f>
        <v>Quewenia</v>
      </c>
      <c r="E106" t="str">
        <f>VLOOKUP(model!C106,match_model_data!$A$1:$H$24,2,FALSE)</f>
        <v>Esia</v>
      </c>
      <c r="F106">
        <f>INDEX(match_model_data!C:C,MATCH(model!$D106,match_model_data!$B:$B,0))-INDEX(match_model_data!C:C,MATCH(model!$E106,match_model_data!$B:$B,0))</f>
        <v>2244080.1781348996</v>
      </c>
      <c r="G106">
        <f>INDEX(match_model_data!D:D,MATCH(model!$D106,match_model_data!$B:$B,0))-INDEX(match_model_data!D:D,MATCH(model!$E106,match_model_data!$B:$B,0))</f>
        <v>1229398.5746636987</v>
      </c>
      <c r="H106">
        <f>INDEX(match_model_data!E:E,MATCH(model!$D106,match_model_data!$B:$B,0))-INDEX(match_model_data!E:E,MATCH(model!$E106,match_model_data!$B:$B,0))</f>
        <v>2788297.2173473015</v>
      </c>
      <c r="I106">
        <f>INDEX(match_model_data!F:F,MATCH(model!$D106,match_model_data!$B:$B,0))-INDEX(match_model_data!F:F,MATCH(model!$E106,match_model_data!$B:$B,0))</f>
        <v>-321108.61813690141</v>
      </c>
      <c r="J106">
        <f>INDEX(match_model_data!H:H,MATCH(model!$D106,match_model_data!$B:$B,0))-INDEX(match_model_data!H:H,MATCH(model!$E106,match_model_data!$B:$B,0))</f>
        <v>1740854.6207046993</v>
      </c>
    </row>
    <row r="107" spans="1:10" x14ac:dyDescent="0.25">
      <c r="A107" t="str">
        <f t="shared" si="2"/>
        <v>Win</v>
      </c>
      <c r="B107">
        <f t="shared" si="3"/>
        <v>5</v>
      </c>
      <c r="C107">
        <v>14</v>
      </c>
      <c r="D107" t="str">
        <f>VLOOKUP(model!B107,match_model_data!$A$1:$H$24,2,FALSE)</f>
        <v>Quewenia</v>
      </c>
      <c r="E107" t="str">
        <f>VLOOKUP(model!C107,match_model_data!$A$1:$H$24,2,FALSE)</f>
        <v>Byasier Pujan</v>
      </c>
      <c r="F107">
        <f>INDEX(match_model_data!C:C,MATCH(model!$D107,match_model_data!$B:$B,0))-INDEX(match_model_data!C:C,MATCH(model!$E107,match_model_data!$B:$B,0))</f>
        <v>4453809.0072403029</v>
      </c>
      <c r="G107">
        <f>INDEX(match_model_data!D:D,MATCH(model!$D107,match_model_data!$B:$B,0))-INDEX(match_model_data!D:D,MATCH(model!$E107,match_model_data!$B:$B,0))</f>
        <v>-214284.37146469951</v>
      </c>
      <c r="H107">
        <f>INDEX(match_model_data!E:E,MATCH(model!$D107,match_model_data!$B:$B,0))-INDEX(match_model_data!E:E,MATCH(model!$E107,match_model_data!$B:$B,0))</f>
        <v>4044326.6186400987</v>
      </c>
      <c r="I107">
        <f>INDEX(match_model_data!F:F,MATCH(model!$D107,match_model_data!$B:$B,0))-INDEX(match_model_data!F:F,MATCH(model!$E107,match_model_data!$B:$B,0))</f>
        <v>-985888.23925710097</v>
      </c>
      <c r="J107">
        <f>INDEX(match_model_data!H:H,MATCH(model!$D107,match_model_data!$B:$B,0))-INDEX(match_model_data!H:H,MATCH(model!$E107,match_model_data!$B:$B,0))</f>
        <v>2187351.2310113981</v>
      </c>
    </row>
    <row r="108" spans="1:10" x14ac:dyDescent="0.25">
      <c r="A108" t="str">
        <f t="shared" si="2"/>
        <v>Win</v>
      </c>
      <c r="B108">
        <f t="shared" si="3"/>
        <v>5</v>
      </c>
      <c r="C108">
        <v>15</v>
      </c>
      <c r="D108" t="str">
        <f>VLOOKUP(model!B108,match_model_data!$A$1:$H$24,2,FALSE)</f>
        <v>Quewenia</v>
      </c>
      <c r="E108" t="str">
        <f>VLOOKUP(model!C108,match_model_data!$A$1:$H$24,2,FALSE)</f>
        <v>Djipines</v>
      </c>
      <c r="F108">
        <f>INDEX(match_model_data!C:C,MATCH(model!$D108,match_model_data!$B:$B,0))-INDEX(match_model_data!C:C,MATCH(model!$E108,match_model_data!$B:$B,0))</f>
        <v>1334577.3841948994</v>
      </c>
      <c r="G108">
        <f>INDEX(match_model_data!D:D,MATCH(model!$D108,match_model_data!$B:$B,0))-INDEX(match_model_data!D:D,MATCH(model!$E108,match_model_data!$B:$B,0))</f>
        <v>4165588.797611</v>
      </c>
      <c r="H108">
        <f>INDEX(match_model_data!E:E,MATCH(model!$D108,match_model_data!$B:$B,0))-INDEX(match_model_data!E:E,MATCH(model!$E108,match_model_data!$B:$B,0))</f>
        <v>8260441.1440849993</v>
      </c>
      <c r="I108">
        <f>INDEX(match_model_data!F:F,MATCH(model!$D108,match_model_data!$B:$B,0))-INDEX(match_model_data!F:F,MATCH(model!$E108,match_model_data!$B:$B,0))</f>
        <v>-2454329.6338160001</v>
      </c>
      <c r="J108">
        <f>INDEX(match_model_data!H:H,MATCH(model!$D108,match_model_data!$B:$B,0))-INDEX(match_model_data!H:H,MATCH(model!$E108,match_model_data!$B:$B,0))</f>
        <v>3278837.9437798001</v>
      </c>
    </row>
    <row r="109" spans="1:10" x14ac:dyDescent="0.25">
      <c r="A109" t="str">
        <f t="shared" si="2"/>
        <v>Win</v>
      </c>
      <c r="B109">
        <f t="shared" si="3"/>
        <v>5</v>
      </c>
      <c r="C109">
        <v>16</v>
      </c>
      <c r="D109" t="str">
        <f>VLOOKUP(model!B109,match_model_data!$A$1:$H$24,2,FALSE)</f>
        <v>Quewenia</v>
      </c>
      <c r="E109" t="str">
        <f>VLOOKUP(model!C109,match_model_data!$A$1:$H$24,2,FALSE)</f>
        <v>Leoneku Guidisia</v>
      </c>
      <c r="F109">
        <f>INDEX(match_model_data!C:C,MATCH(model!$D109,match_model_data!$B:$B,0))-INDEX(match_model_data!C:C,MATCH(model!$E109,match_model_data!$B:$B,0))</f>
        <v>6402431.2414166015</v>
      </c>
      <c r="G109">
        <f>INDEX(match_model_data!D:D,MATCH(model!$D109,match_model_data!$B:$B,0))-INDEX(match_model_data!D:D,MATCH(model!$E109,match_model_data!$B:$B,0))</f>
        <v>3904564.408078799</v>
      </c>
      <c r="H109">
        <f>INDEX(match_model_data!E:E,MATCH(model!$D109,match_model_data!$B:$B,0))-INDEX(match_model_data!E:E,MATCH(model!$E109,match_model_data!$B:$B,0))</f>
        <v>7043297.4366777986</v>
      </c>
      <c r="I109">
        <f>INDEX(match_model_data!F:F,MATCH(model!$D109,match_model_data!$B:$B,0))-INDEX(match_model_data!F:F,MATCH(model!$E109,match_model_data!$B:$B,0))</f>
        <v>-5241446.663340101</v>
      </c>
      <c r="J109">
        <f>INDEX(match_model_data!H:H,MATCH(model!$D109,match_model_data!$B:$B,0))-INDEX(match_model_data!H:H,MATCH(model!$E109,match_model_data!$B:$B,0))</f>
        <v>4552102.8007269986</v>
      </c>
    </row>
    <row r="110" spans="1:10" x14ac:dyDescent="0.25">
      <c r="A110" t="str">
        <f t="shared" si="2"/>
        <v>Win</v>
      </c>
      <c r="B110">
        <f t="shared" si="3"/>
        <v>5</v>
      </c>
      <c r="C110">
        <v>17</v>
      </c>
      <c r="D110" t="str">
        <f>VLOOKUP(model!B110,match_model_data!$A$1:$H$24,2,FALSE)</f>
        <v>Quewenia</v>
      </c>
      <c r="E110" t="str">
        <f>VLOOKUP(model!C110,match_model_data!$A$1:$H$24,2,FALSE)</f>
        <v>Ledian</v>
      </c>
      <c r="F110">
        <f>INDEX(match_model_data!C:C,MATCH(model!$D110,match_model_data!$B:$B,0))-INDEX(match_model_data!C:C,MATCH(model!$E110,match_model_data!$B:$B,0))</f>
        <v>8870383.6065534018</v>
      </c>
      <c r="G110">
        <f>INDEX(match_model_data!D:D,MATCH(model!$D110,match_model_data!$B:$B,0))-INDEX(match_model_data!D:D,MATCH(model!$E110,match_model_data!$B:$B,0))</f>
        <v>1977700.4654195998</v>
      </c>
      <c r="H110">
        <f>INDEX(match_model_data!E:E,MATCH(model!$D110,match_model_data!$B:$B,0))-INDEX(match_model_data!E:E,MATCH(model!$E110,match_model_data!$B:$B,0))</f>
        <v>6115584.7201240994</v>
      </c>
      <c r="I110">
        <f>INDEX(match_model_data!F:F,MATCH(model!$D110,match_model_data!$B:$B,0))-INDEX(match_model_data!F:F,MATCH(model!$E110,match_model_data!$B:$B,0))</f>
        <v>557410.27807619981</v>
      </c>
      <c r="J110">
        <f>INDEX(match_model_data!H:H,MATCH(model!$D110,match_model_data!$B:$B,0))-INDEX(match_model_data!H:H,MATCH(model!$E110,match_model_data!$B:$B,0))</f>
        <v>5107356.0005650986</v>
      </c>
    </row>
    <row r="111" spans="1:10" x14ac:dyDescent="0.25">
      <c r="A111" t="str">
        <f t="shared" si="2"/>
        <v>Win</v>
      </c>
      <c r="B111">
        <f t="shared" si="3"/>
        <v>5</v>
      </c>
      <c r="C111">
        <v>18</v>
      </c>
      <c r="D111" t="str">
        <f>VLOOKUP(model!B111,match_model_data!$A$1:$H$24,2,FALSE)</f>
        <v>Quewenia</v>
      </c>
      <c r="E111" t="str">
        <f>VLOOKUP(model!C111,match_model_data!$A$1:$H$24,2,FALSE)</f>
        <v>Eastern Sleboube</v>
      </c>
      <c r="F111">
        <f>INDEX(match_model_data!C:C,MATCH(model!$D111,match_model_data!$B:$B,0))-INDEX(match_model_data!C:C,MATCH(model!$E111,match_model_data!$B:$B,0))</f>
        <v>-2434986.850050699</v>
      </c>
      <c r="G111">
        <f>INDEX(match_model_data!D:D,MATCH(model!$D111,match_model_data!$B:$B,0))-INDEX(match_model_data!D:D,MATCH(model!$E111,match_model_data!$B:$B,0))</f>
        <v>3948552.9743699003</v>
      </c>
      <c r="H111">
        <f>INDEX(match_model_data!E:E,MATCH(model!$D111,match_model_data!$B:$B,0))-INDEX(match_model_data!E:E,MATCH(model!$E111,match_model_data!$B:$B,0))</f>
        <v>-709667.77496689931</v>
      </c>
      <c r="I111">
        <f>INDEX(match_model_data!F:F,MATCH(model!$D111,match_model_data!$B:$B,0))-INDEX(match_model_data!F:F,MATCH(model!$E111,match_model_data!$B:$B,0))</f>
        <v>751152.4663771987</v>
      </c>
      <c r="J111">
        <f>INDEX(match_model_data!H:H,MATCH(model!$D111,match_model_data!$B:$B,0))-INDEX(match_model_data!H:H,MATCH(model!$E111,match_model_data!$B:$B,0))</f>
        <v>489643.76488360018</v>
      </c>
    </row>
    <row r="112" spans="1:10" x14ac:dyDescent="0.25">
      <c r="A112" t="str">
        <f t="shared" si="2"/>
        <v>Win</v>
      </c>
      <c r="B112">
        <f t="shared" si="3"/>
        <v>5</v>
      </c>
      <c r="C112">
        <v>19</v>
      </c>
      <c r="D112" t="str">
        <f>VLOOKUP(model!B112,match_model_data!$A$1:$H$24,2,FALSE)</f>
        <v>Quewenia</v>
      </c>
      <c r="E112" t="str">
        <f>VLOOKUP(model!C112,match_model_data!$A$1:$H$24,2,FALSE)</f>
        <v>New Uwi</v>
      </c>
      <c r="F112">
        <f>INDEX(match_model_data!C:C,MATCH(model!$D112,match_model_data!$B:$B,0))-INDEX(match_model_data!C:C,MATCH(model!$E112,match_model_data!$B:$B,0))</f>
        <v>8130003.573047502</v>
      </c>
      <c r="G112">
        <f>INDEX(match_model_data!D:D,MATCH(model!$D112,match_model_data!$B:$B,0))-INDEX(match_model_data!D:D,MATCH(model!$E112,match_model_data!$B:$B,0))</f>
        <v>1478135.6861851998</v>
      </c>
      <c r="H112">
        <f>INDEX(match_model_data!E:E,MATCH(model!$D112,match_model_data!$B:$B,0))-INDEX(match_model_data!E:E,MATCH(model!$E112,match_model_data!$B:$B,0))</f>
        <v>5499571.7619872019</v>
      </c>
      <c r="I112">
        <f>INDEX(match_model_data!F:F,MATCH(model!$D112,match_model_data!$B:$B,0))-INDEX(match_model_data!F:F,MATCH(model!$E112,match_model_data!$B:$B,0))</f>
        <v>-2760789.2091307994</v>
      </c>
      <c r="J112">
        <f>INDEX(match_model_data!H:H,MATCH(model!$D112,match_model_data!$B:$B,0))-INDEX(match_model_data!H:H,MATCH(model!$E112,match_model_data!$B:$B,0))</f>
        <v>4242810.1228885986</v>
      </c>
    </row>
    <row r="113" spans="1:10" x14ac:dyDescent="0.25">
      <c r="A113" t="str">
        <f t="shared" si="2"/>
        <v>Win</v>
      </c>
      <c r="B113">
        <f t="shared" si="3"/>
        <v>5</v>
      </c>
      <c r="C113">
        <v>20</v>
      </c>
      <c r="D113" t="str">
        <f>VLOOKUP(model!B113,match_model_data!$A$1:$H$24,2,FALSE)</f>
        <v>Quewenia</v>
      </c>
      <c r="E113" t="str">
        <f>VLOOKUP(model!C113,match_model_data!$A$1:$H$24,2,FALSE)</f>
        <v>Ngoque Blicri</v>
      </c>
      <c r="F113">
        <f>INDEX(match_model_data!C:C,MATCH(model!$D113,match_model_data!$B:$B,0))-INDEX(match_model_data!C:C,MATCH(model!$E113,match_model_data!$B:$B,0))</f>
        <v>-137368.53767479956</v>
      </c>
      <c r="G113">
        <f>INDEX(match_model_data!D:D,MATCH(model!$D113,match_model_data!$B:$B,0))-INDEX(match_model_data!D:D,MATCH(model!$E113,match_model_data!$B:$B,0))</f>
        <v>464583.01047379896</v>
      </c>
      <c r="H113">
        <f>INDEX(match_model_data!E:E,MATCH(model!$D113,match_model_data!$B:$B,0))-INDEX(match_model_data!E:E,MATCH(model!$E113,match_model_data!$B:$B,0))</f>
        <v>-2072900.1056121998</v>
      </c>
      <c r="I113">
        <f>INDEX(match_model_data!F:F,MATCH(model!$D113,match_model_data!$B:$B,0))-INDEX(match_model_data!F:F,MATCH(model!$E113,match_model_data!$B:$B,0))</f>
        <v>-3126184.5699443016</v>
      </c>
      <c r="J113">
        <f>INDEX(match_model_data!H:H,MATCH(model!$D113,match_model_data!$B:$B,0))-INDEX(match_model_data!H:H,MATCH(model!$E113,match_model_data!$B:$B,0))</f>
        <v>-542102.44454300031</v>
      </c>
    </row>
    <row r="114" spans="1:10" x14ac:dyDescent="0.25">
      <c r="A114" t="str">
        <f t="shared" si="2"/>
        <v>Win</v>
      </c>
      <c r="B114">
        <f t="shared" si="3"/>
        <v>5</v>
      </c>
      <c r="C114">
        <v>21</v>
      </c>
      <c r="D114" t="str">
        <f>VLOOKUP(model!B114,match_model_data!$A$1:$H$24,2,FALSE)</f>
        <v>Quewenia</v>
      </c>
      <c r="E114" t="str">
        <f>VLOOKUP(model!C114,match_model_data!$A$1:$H$24,2,FALSE)</f>
        <v>Nkasland Cronestan</v>
      </c>
      <c r="F114">
        <f>INDEX(match_model_data!C:C,MATCH(model!$D114,match_model_data!$B:$B,0))-INDEX(match_model_data!C:C,MATCH(model!$E114,match_model_data!$B:$B,0))</f>
        <v>2145540.6067766994</v>
      </c>
      <c r="G114">
        <f>INDEX(match_model_data!D:D,MATCH(model!$D114,match_model_data!$B:$B,0))-INDEX(match_model_data!D:D,MATCH(model!$E114,match_model_data!$B:$B,0))</f>
        <v>2161895.6100674998</v>
      </c>
      <c r="H114">
        <f>INDEX(match_model_data!E:E,MATCH(model!$D114,match_model_data!$B:$B,0))-INDEX(match_model_data!E:E,MATCH(model!$E114,match_model_data!$B:$B,0))</f>
        <v>-371245.69943280146</v>
      </c>
      <c r="I114">
        <f>INDEX(match_model_data!F:F,MATCH(model!$D114,match_model_data!$B:$B,0))-INDEX(match_model_data!F:F,MATCH(model!$E114,match_model_data!$B:$B,0))</f>
        <v>-2038918.2791966014</v>
      </c>
      <c r="J114">
        <f>INDEX(match_model_data!H:H,MATCH(model!$D114,match_model_data!$B:$B,0))-INDEX(match_model_data!H:H,MATCH(model!$E114,match_model_data!$B:$B,0))</f>
        <v>1313485.0172104985</v>
      </c>
    </row>
    <row r="115" spans="1:10" x14ac:dyDescent="0.25">
      <c r="A115" t="str">
        <f t="shared" si="2"/>
        <v>Win</v>
      </c>
      <c r="B115">
        <f t="shared" si="3"/>
        <v>5</v>
      </c>
      <c r="C115">
        <v>22</v>
      </c>
      <c r="D115" t="str">
        <f>VLOOKUP(model!B115,match_model_data!$A$1:$H$24,2,FALSE)</f>
        <v>Quewenia</v>
      </c>
      <c r="E115" t="str">
        <f>VLOOKUP(model!C115,match_model_data!$A$1:$H$24,2,FALSE)</f>
        <v>Eastern Niasland</v>
      </c>
      <c r="F115">
        <f>INDEX(match_model_data!C:C,MATCH(model!$D115,match_model_data!$B:$B,0))-INDEX(match_model_data!C:C,MATCH(model!$E115,match_model_data!$B:$B,0))</f>
        <v>4766415.4529960006</v>
      </c>
      <c r="G115">
        <f>INDEX(match_model_data!D:D,MATCH(model!$D115,match_model_data!$B:$B,0))-INDEX(match_model_data!D:D,MATCH(model!$E115,match_model_data!$B:$B,0))</f>
        <v>-706789.23928530142</v>
      </c>
      <c r="H115">
        <f>INDEX(match_model_data!E:E,MATCH(model!$D115,match_model_data!$B:$B,0))-INDEX(match_model_data!E:E,MATCH(model!$E115,match_model_data!$B:$B,0))</f>
        <v>7680621.8089799006</v>
      </c>
      <c r="I115">
        <f>INDEX(match_model_data!F:F,MATCH(model!$D115,match_model_data!$B:$B,0))-INDEX(match_model_data!F:F,MATCH(model!$E115,match_model_data!$B:$B,0))</f>
        <v>-2340570.5402888004</v>
      </c>
      <c r="J115">
        <f>INDEX(match_model_data!H:H,MATCH(model!$D115,match_model_data!$B:$B,0))-INDEX(match_model_data!H:H,MATCH(model!$E115,match_model_data!$B:$B,0))</f>
        <v>2659925.2665921971</v>
      </c>
    </row>
    <row r="116" spans="1:10" x14ac:dyDescent="0.25">
      <c r="A116" t="str">
        <f t="shared" si="2"/>
        <v>Win</v>
      </c>
      <c r="B116">
        <f t="shared" si="3"/>
        <v>5</v>
      </c>
      <c r="C116">
        <v>23</v>
      </c>
      <c r="D116" t="str">
        <f>VLOOKUP(model!B116,match_model_data!$A$1:$H$24,2,FALSE)</f>
        <v>Quewenia</v>
      </c>
      <c r="E116" t="str">
        <f>VLOOKUP(model!C116,match_model_data!$A$1:$H$24,2,FALSE)</f>
        <v>Varijitri Isles</v>
      </c>
      <c r="F116">
        <f>INDEX(match_model_data!C:C,MATCH(model!$D116,match_model_data!$B:$B,0))-INDEX(match_model_data!C:C,MATCH(model!$E116,match_model_data!$B:$B,0))</f>
        <v>5856229.0279353</v>
      </c>
      <c r="G116">
        <f>INDEX(match_model_data!D:D,MATCH(model!$D116,match_model_data!$B:$B,0))-INDEX(match_model_data!D:D,MATCH(model!$E116,match_model_data!$B:$B,0))</f>
        <v>-2397621.0152100995</v>
      </c>
      <c r="H116">
        <f>INDEX(match_model_data!E:E,MATCH(model!$D116,match_model_data!$B:$B,0))-INDEX(match_model_data!E:E,MATCH(model!$E116,match_model_data!$B:$B,0))</f>
        <v>-516913.50690969825</v>
      </c>
      <c r="I116">
        <f>INDEX(match_model_data!F:F,MATCH(model!$D116,match_model_data!$B:$B,0))-INDEX(match_model_data!F:F,MATCH(model!$E116,match_model_data!$B:$B,0))</f>
        <v>-2200417.4683267009</v>
      </c>
      <c r="J116">
        <f>INDEX(match_model_data!H:H,MATCH(model!$D116,match_model_data!$B:$B,0))-INDEX(match_model_data!H:H,MATCH(model!$E116,match_model_data!$B:$B,0))</f>
        <v>963653.41534129903</v>
      </c>
    </row>
    <row r="117" spans="1:10" x14ac:dyDescent="0.25">
      <c r="A117" t="str">
        <f t="shared" si="2"/>
        <v>Lose</v>
      </c>
      <c r="B117">
        <f t="shared" si="3"/>
        <v>6</v>
      </c>
      <c r="C117">
        <v>1</v>
      </c>
      <c r="D117" t="str">
        <f>VLOOKUP(model!B117,match_model_data!$A$1:$H$24,2,FALSE)</f>
        <v>Southern Ristan</v>
      </c>
      <c r="E117" t="str">
        <f>VLOOKUP(model!C117,match_model_data!$A$1:$H$24,2,FALSE)</f>
        <v>Sobianitedrucy</v>
      </c>
      <c r="F117">
        <f>INDEX(match_model_data!C:C,MATCH(model!$D117,match_model_data!$B:$B,0))-INDEX(match_model_data!C:C,MATCH(model!$E117,match_model_data!$B:$B,0))</f>
        <v>-4542645.0194157995</v>
      </c>
      <c r="G117">
        <f>INDEX(match_model_data!D:D,MATCH(model!$D117,match_model_data!$B:$B,0))-INDEX(match_model_data!D:D,MATCH(model!$E117,match_model_data!$B:$B,0))</f>
        <v>974471.34724289924</v>
      </c>
      <c r="H117">
        <f>INDEX(match_model_data!E:E,MATCH(model!$D117,match_model_data!$B:$B,0))-INDEX(match_model_data!E:E,MATCH(model!$E117,match_model_data!$B:$B,0))</f>
        <v>-9212960.8511891998</v>
      </c>
      <c r="I117">
        <f>INDEX(match_model_data!F:F,MATCH(model!$D117,match_model_data!$B:$B,0))-INDEX(match_model_data!F:F,MATCH(model!$E117,match_model_data!$B:$B,0))</f>
        <v>80164.962384400889</v>
      </c>
      <c r="J117">
        <f>INDEX(match_model_data!H:H,MATCH(model!$D117,match_model_data!$B:$B,0))-INDEX(match_model_data!H:H,MATCH(model!$E117,match_model_data!$B:$B,0))</f>
        <v>-2965313.7662440985</v>
      </c>
    </row>
    <row r="118" spans="1:10" x14ac:dyDescent="0.25">
      <c r="A118" t="str">
        <f t="shared" si="2"/>
        <v>Lose</v>
      </c>
      <c r="B118">
        <f t="shared" si="3"/>
        <v>6</v>
      </c>
      <c r="C118">
        <v>2</v>
      </c>
      <c r="D118" t="str">
        <f>VLOOKUP(model!B118,match_model_data!$A$1:$H$24,2,FALSE)</f>
        <v>Southern Ristan</v>
      </c>
      <c r="E118" t="str">
        <f>VLOOKUP(model!C118,match_model_data!$A$1:$H$24,2,FALSE)</f>
        <v>People's Land of Maneau</v>
      </c>
      <c r="F118">
        <f>INDEX(match_model_data!C:C,MATCH(model!$D118,match_model_data!$B:$B,0))-INDEX(match_model_data!C:C,MATCH(model!$E118,match_model_data!$B:$B,0))</f>
        <v>-5587835.6702230014</v>
      </c>
      <c r="G118">
        <f>INDEX(match_model_data!D:D,MATCH(model!$D118,match_model_data!$B:$B,0))-INDEX(match_model_data!D:D,MATCH(model!$E118,match_model_data!$B:$B,0))</f>
        <v>1138507.5692076981</v>
      </c>
      <c r="H118">
        <f>INDEX(match_model_data!E:E,MATCH(model!$D118,match_model_data!$B:$B,0))-INDEX(match_model_data!E:E,MATCH(model!$E118,match_model_data!$B:$B,0))</f>
        <v>-4797777.4355679005</v>
      </c>
      <c r="I118">
        <f>INDEX(match_model_data!F:F,MATCH(model!$D118,match_model_data!$B:$B,0))-INDEX(match_model_data!F:F,MATCH(model!$E118,match_model_data!$B:$B,0))</f>
        <v>-2665884.0298188012</v>
      </c>
      <c r="J118">
        <f>INDEX(match_model_data!H:H,MATCH(model!$D118,match_model_data!$B:$B,0))-INDEX(match_model_data!H:H,MATCH(model!$E118,match_model_data!$B:$B,0))</f>
        <v>-2732613.7550015002</v>
      </c>
    </row>
    <row r="119" spans="1:10" x14ac:dyDescent="0.25">
      <c r="A119" t="str">
        <f t="shared" si="2"/>
        <v>Lose</v>
      </c>
      <c r="B119">
        <f t="shared" si="3"/>
        <v>6</v>
      </c>
      <c r="C119">
        <v>3</v>
      </c>
      <c r="D119" t="str">
        <f>VLOOKUP(model!B119,match_model_data!$A$1:$H$24,2,FALSE)</f>
        <v>Southern Ristan</v>
      </c>
      <c r="E119" t="str">
        <f>VLOOKUP(model!C119,match_model_data!$A$1:$H$24,2,FALSE)</f>
        <v>Nganion</v>
      </c>
      <c r="F119">
        <f>INDEX(match_model_data!C:C,MATCH(model!$D119,match_model_data!$B:$B,0))-INDEX(match_model_data!C:C,MATCH(model!$E119,match_model_data!$B:$B,0))</f>
        <v>-5161122.2973337993</v>
      </c>
      <c r="G119">
        <f>INDEX(match_model_data!D:D,MATCH(model!$D119,match_model_data!$B:$B,0))-INDEX(match_model_data!D:D,MATCH(model!$E119,match_model_data!$B:$B,0))</f>
        <v>-898672.43914110214</v>
      </c>
      <c r="H119">
        <f>INDEX(match_model_data!E:E,MATCH(model!$D119,match_model_data!$B:$B,0))-INDEX(match_model_data!E:E,MATCH(model!$E119,match_model_data!$B:$B,0))</f>
        <v>-14487861.2564243</v>
      </c>
      <c r="I119">
        <f>INDEX(match_model_data!F:F,MATCH(model!$D119,match_model_data!$B:$B,0))-INDEX(match_model_data!F:F,MATCH(model!$E119,match_model_data!$B:$B,0))</f>
        <v>268050.70409950055</v>
      </c>
      <c r="J119">
        <f>INDEX(match_model_data!H:H,MATCH(model!$D119,match_model_data!$B:$B,0))-INDEX(match_model_data!H:H,MATCH(model!$E119,match_model_data!$B:$B,0))</f>
        <v>-4813350.0686044991</v>
      </c>
    </row>
    <row r="120" spans="1:10" x14ac:dyDescent="0.25">
      <c r="A120" t="str">
        <f t="shared" si="2"/>
        <v>Lose</v>
      </c>
      <c r="B120">
        <f t="shared" si="3"/>
        <v>6</v>
      </c>
      <c r="C120">
        <v>4</v>
      </c>
      <c r="D120" t="str">
        <f>VLOOKUP(model!B120,match_model_data!$A$1:$H$24,2,FALSE)</f>
        <v>Southern Ristan</v>
      </c>
      <c r="E120" t="str">
        <f>VLOOKUP(model!C120,match_model_data!$A$1:$H$24,2,FALSE)</f>
        <v>Mico</v>
      </c>
      <c r="F120">
        <f>INDEX(match_model_data!C:C,MATCH(model!$D120,match_model_data!$B:$B,0))-INDEX(match_model_data!C:C,MATCH(model!$E120,match_model_data!$B:$B,0))</f>
        <v>-8177983.0952532999</v>
      </c>
      <c r="G120">
        <f>INDEX(match_model_data!D:D,MATCH(model!$D120,match_model_data!$B:$B,0))-INDEX(match_model_data!D:D,MATCH(model!$E120,match_model_data!$B:$B,0))</f>
        <v>-711452.05069770291</v>
      </c>
      <c r="H120">
        <f>INDEX(match_model_data!E:E,MATCH(model!$D120,match_model_data!$B:$B,0))-INDEX(match_model_data!E:E,MATCH(model!$E120,match_model_data!$B:$B,0))</f>
        <v>-10456476.268660501</v>
      </c>
      <c r="I120">
        <f>INDEX(match_model_data!F:F,MATCH(model!$D120,match_model_data!$B:$B,0))-INDEX(match_model_data!F:F,MATCH(model!$E120,match_model_data!$B:$B,0))</f>
        <v>29257.992782000452</v>
      </c>
      <c r="J120">
        <f>INDEX(match_model_data!H:H,MATCH(model!$D120,match_model_data!$B:$B,0))-INDEX(match_model_data!H:H,MATCH(model!$E120,match_model_data!$B:$B,0))</f>
        <v>-5131039.5571221001</v>
      </c>
    </row>
    <row r="121" spans="1:10" x14ac:dyDescent="0.25">
      <c r="A121" t="str">
        <f t="shared" si="2"/>
        <v>Lose</v>
      </c>
      <c r="B121">
        <f t="shared" si="3"/>
        <v>6</v>
      </c>
      <c r="C121">
        <v>5</v>
      </c>
      <c r="D121" t="str">
        <f>VLOOKUP(model!B121,match_model_data!$A$1:$H$24,2,FALSE)</f>
        <v>Southern Ristan</v>
      </c>
      <c r="E121" t="str">
        <f>VLOOKUP(model!C121,match_model_data!$A$1:$H$24,2,FALSE)</f>
        <v>Quewenia</v>
      </c>
      <c r="F121">
        <f>INDEX(match_model_data!C:C,MATCH(model!$D121,match_model_data!$B:$B,0))-INDEX(match_model_data!C:C,MATCH(model!$E121,match_model_data!$B:$B,0))</f>
        <v>-7535538.1940062009</v>
      </c>
      <c r="G121">
        <f>INDEX(match_model_data!D:D,MATCH(model!$D121,match_model_data!$B:$B,0))-INDEX(match_model_data!D:D,MATCH(model!$E121,match_model_data!$B:$B,0))</f>
        <v>-909161.08910980076</v>
      </c>
      <c r="H121">
        <f>INDEX(match_model_data!E:E,MATCH(model!$D121,match_model_data!$B:$B,0))-INDEX(match_model_data!E:E,MATCH(model!$E121,match_model_data!$B:$B,0))</f>
        <v>-7444348.5458083004</v>
      </c>
      <c r="I121">
        <f>INDEX(match_model_data!F:F,MATCH(model!$D121,match_model_data!$B:$B,0))-INDEX(match_model_data!F:F,MATCH(model!$E121,match_model_data!$B:$B,0))</f>
        <v>1724953.3845346011</v>
      </c>
      <c r="J121">
        <f>INDEX(match_model_data!H:H,MATCH(model!$D121,match_model_data!$B:$B,0))-INDEX(match_model_data!H:H,MATCH(model!$E121,match_model_data!$B:$B,0))</f>
        <v>-4267503.7126859985</v>
      </c>
    </row>
    <row r="122" spans="1:10" x14ac:dyDescent="0.25">
      <c r="A122" t="str">
        <f t="shared" si="2"/>
        <v>NA</v>
      </c>
      <c r="B122">
        <f t="shared" si="3"/>
        <v>6</v>
      </c>
      <c r="C122">
        <v>6</v>
      </c>
      <c r="D122" t="str">
        <f>VLOOKUP(model!B122,match_model_data!$A$1:$H$24,2,FALSE)</f>
        <v>Southern Ristan</v>
      </c>
      <c r="E122" t="str">
        <f>VLOOKUP(model!C122,match_model_data!$A$1:$H$24,2,FALSE)</f>
        <v>Southern Ristan</v>
      </c>
      <c r="F122">
        <f>INDEX(match_model_data!C:C,MATCH(model!$D122,match_model_data!$B:$B,0))-INDEX(match_model_data!C:C,MATCH(model!$E122,match_model_data!$B:$B,0))</f>
        <v>0</v>
      </c>
      <c r="G122">
        <f>INDEX(match_model_data!D:D,MATCH(model!$D122,match_model_data!$B:$B,0))-INDEX(match_model_data!D:D,MATCH(model!$E122,match_model_data!$B:$B,0))</f>
        <v>0</v>
      </c>
      <c r="H122">
        <f>INDEX(match_model_data!E:E,MATCH(model!$D122,match_model_data!$B:$B,0))-INDEX(match_model_data!E:E,MATCH(model!$E122,match_model_data!$B:$B,0))</f>
        <v>0</v>
      </c>
      <c r="I122">
        <f>INDEX(match_model_data!F:F,MATCH(model!$D122,match_model_data!$B:$B,0))-INDEX(match_model_data!F:F,MATCH(model!$E122,match_model_data!$B:$B,0))</f>
        <v>0</v>
      </c>
      <c r="J122">
        <f>INDEX(match_model_data!H:H,MATCH(model!$D122,match_model_data!$B:$B,0))-INDEX(match_model_data!H:H,MATCH(model!$E122,match_model_data!$B:$B,0))</f>
        <v>0</v>
      </c>
    </row>
    <row r="123" spans="1:10" x14ac:dyDescent="0.25">
      <c r="A123" t="str">
        <f t="shared" si="2"/>
        <v>Win</v>
      </c>
      <c r="B123">
        <f t="shared" si="3"/>
        <v>6</v>
      </c>
      <c r="C123">
        <v>7</v>
      </c>
      <c r="D123" t="str">
        <f>VLOOKUP(model!B123,match_model_data!$A$1:$H$24,2,FALSE)</f>
        <v>Southern Ristan</v>
      </c>
      <c r="E123" t="str">
        <f>VLOOKUP(model!C123,match_model_data!$A$1:$H$24,2,FALSE)</f>
        <v>Galamily</v>
      </c>
      <c r="F123">
        <f>INDEX(match_model_data!C:C,MATCH(model!$D123,match_model_data!$B:$B,0))-INDEX(match_model_data!C:C,MATCH(model!$E123,match_model_data!$B:$B,0))</f>
        <v>-2568256.3468074985</v>
      </c>
      <c r="G123">
        <f>INDEX(match_model_data!D:D,MATCH(model!$D123,match_model_data!$B:$B,0))-INDEX(match_model_data!D:D,MATCH(model!$E123,match_model_data!$B:$B,0))</f>
        <v>1378453.2455635983</v>
      </c>
      <c r="H123">
        <f>INDEX(match_model_data!E:E,MATCH(model!$D123,match_model_data!$B:$B,0))-INDEX(match_model_data!E:E,MATCH(model!$E123,match_model_data!$B:$B,0))</f>
        <v>-5580970.0357364006</v>
      </c>
      <c r="I123">
        <f>INDEX(match_model_data!F:F,MATCH(model!$D123,match_model_data!$B:$B,0))-INDEX(match_model_data!F:F,MATCH(model!$E123,match_model_data!$B:$B,0))</f>
        <v>-77618.551794299856</v>
      </c>
      <c r="J123">
        <f>INDEX(match_model_data!H:H,MATCH(model!$D123,match_model_data!$B:$B,0))-INDEX(match_model_data!H:H,MATCH(model!$E123,match_model_data!$B:$B,0))</f>
        <v>-1454433.729840301</v>
      </c>
    </row>
    <row r="124" spans="1:10" x14ac:dyDescent="0.25">
      <c r="A124" t="str">
        <f t="shared" si="2"/>
        <v>Win</v>
      </c>
      <c r="B124">
        <f t="shared" si="3"/>
        <v>6</v>
      </c>
      <c r="C124">
        <v>8</v>
      </c>
      <c r="D124" t="str">
        <f>VLOOKUP(model!B124,match_model_data!$A$1:$H$24,2,FALSE)</f>
        <v>Southern Ristan</v>
      </c>
      <c r="E124" t="str">
        <f>VLOOKUP(model!C124,match_model_data!$A$1:$H$24,2,FALSE)</f>
        <v>Bernepamar</v>
      </c>
      <c r="F124">
        <f>INDEX(match_model_data!C:C,MATCH(model!$D124,match_model_data!$B:$B,0))-INDEX(match_model_data!C:C,MATCH(model!$E124,match_model_data!$B:$B,0))</f>
        <v>-2970902.5549919009</v>
      </c>
      <c r="G124">
        <f>INDEX(match_model_data!D:D,MATCH(model!$D124,match_model_data!$B:$B,0))-INDEX(match_model_data!D:D,MATCH(model!$E124,match_model_data!$B:$B,0))</f>
        <v>1387539.6369808987</v>
      </c>
      <c r="H124">
        <f>INDEX(match_model_data!E:E,MATCH(model!$D124,match_model_data!$B:$B,0))-INDEX(match_model_data!E:E,MATCH(model!$E124,match_model_data!$B:$B,0))</f>
        <v>-4210555.4809332006</v>
      </c>
      <c r="I124">
        <f>INDEX(match_model_data!F:F,MATCH(model!$D124,match_model_data!$B:$B,0))-INDEX(match_model_data!F:F,MATCH(model!$E124,match_model_data!$B:$B,0))</f>
        <v>530197.65452370048</v>
      </c>
      <c r="J124">
        <f>INDEX(match_model_data!H:H,MATCH(model!$D124,match_model_data!$B:$B,0))-INDEX(match_model_data!H:H,MATCH(model!$E124,match_model_data!$B:$B,0))</f>
        <v>-1293124.0890351012</v>
      </c>
    </row>
    <row r="125" spans="1:10" x14ac:dyDescent="0.25">
      <c r="A125" t="str">
        <f t="shared" si="2"/>
        <v>Win</v>
      </c>
      <c r="B125">
        <f t="shared" si="3"/>
        <v>6</v>
      </c>
      <c r="C125">
        <v>9</v>
      </c>
      <c r="D125" t="str">
        <f>VLOOKUP(model!B125,match_model_data!$A$1:$H$24,2,FALSE)</f>
        <v>Southern Ristan</v>
      </c>
      <c r="E125" t="str">
        <f>VLOOKUP(model!C125,match_model_data!$A$1:$H$24,2,FALSE)</f>
        <v>Giumle Lizeibon</v>
      </c>
      <c r="F125">
        <f>INDEX(match_model_data!C:C,MATCH(model!$D125,match_model_data!$B:$B,0))-INDEX(match_model_data!C:C,MATCH(model!$E125,match_model_data!$B:$B,0))</f>
        <v>-4157537.2041980997</v>
      </c>
      <c r="G125">
        <f>INDEX(match_model_data!D:D,MATCH(model!$D125,match_model_data!$B:$B,0))-INDEX(match_model_data!D:D,MATCH(model!$E125,match_model_data!$B:$B,0))</f>
        <v>2858054.4538216982</v>
      </c>
      <c r="H125">
        <f>INDEX(match_model_data!E:E,MATCH(model!$D125,match_model_data!$B:$B,0))-INDEX(match_model_data!E:E,MATCH(model!$E125,match_model_data!$B:$B,0))</f>
        <v>-8503860.0797207989</v>
      </c>
      <c r="I125">
        <f>INDEX(match_model_data!F:F,MATCH(model!$D125,match_model_data!$B:$B,0))-INDEX(match_model_data!F:F,MATCH(model!$E125,match_model_data!$B:$B,0))</f>
        <v>1716244.6732978001</v>
      </c>
      <c r="J125">
        <f>INDEX(match_model_data!H:H,MATCH(model!$D125,match_model_data!$B:$B,0))-INDEX(match_model_data!H:H,MATCH(model!$E125,match_model_data!$B:$B,0))</f>
        <v>-1862673.3170589991</v>
      </c>
    </row>
    <row r="126" spans="1:10" x14ac:dyDescent="0.25">
      <c r="A126" t="str">
        <f t="shared" si="2"/>
        <v>Win</v>
      </c>
      <c r="B126">
        <f t="shared" si="3"/>
        <v>6</v>
      </c>
      <c r="C126">
        <v>10</v>
      </c>
      <c r="D126" t="str">
        <f>VLOOKUP(model!B126,match_model_data!$A$1:$H$24,2,FALSE)</f>
        <v>Southern Ristan</v>
      </c>
      <c r="E126" t="str">
        <f>VLOOKUP(model!C126,match_model_data!$A$1:$H$24,2,FALSE)</f>
        <v>Greri Landmoslands</v>
      </c>
      <c r="F126">
        <f>INDEX(match_model_data!C:C,MATCH(model!$D126,match_model_data!$B:$B,0))-INDEX(match_model_data!C:C,MATCH(model!$E126,match_model_data!$B:$B,0))</f>
        <v>-2101740.8830326013</v>
      </c>
      <c r="G126">
        <f>INDEX(match_model_data!D:D,MATCH(model!$D126,match_model_data!$B:$B,0))-INDEX(match_model_data!D:D,MATCH(model!$E126,match_model_data!$B:$B,0))</f>
        <v>-980403.06051230058</v>
      </c>
      <c r="H126">
        <f>INDEX(match_model_data!E:E,MATCH(model!$D126,match_model_data!$B:$B,0))-INDEX(match_model_data!E:E,MATCH(model!$E126,match_model_data!$B:$B,0))</f>
        <v>-11659006.760452099</v>
      </c>
      <c r="I126">
        <f>INDEX(match_model_data!F:F,MATCH(model!$D126,match_model_data!$B:$B,0))-INDEX(match_model_data!F:F,MATCH(model!$E126,match_model_data!$B:$B,0))</f>
        <v>343628.38707010075</v>
      </c>
      <c r="J126">
        <f>INDEX(match_model_data!H:H,MATCH(model!$D126,match_model_data!$B:$B,0))-INDEX(match_model_data!H:H,MATCH(model!$E126,match_model_data!$B:$B,0))</f>
        <v>-3209360.0825466998</v>
      </c>
    </row>
    <row r="127" spans="1:10" x14ac:dyDescent="0.25">
      <c r="A127" t="str">
        <f t="shared" si="2"/>
        <v>Win</v>
      </c>
      <c r="B127">
        <f t="shared" si="3"/>
        <v>6</v>
      </c>
      <c r="C127">
        <v>11</v>
      </c>
      <c r="D127" t="str">
        <f>VLOOKUP(model!B127,match_model_data!$A$1:$H$24,2,FALSE)</f>
        <v>Southern Ristan</v>
      </c>
      <c r="E127" t="str">
        <f>VLOOKUP(model!C127,match_model_data!$A$1:$H$24,2,FALSE)</f>
        <v>Xikong</v>
      </c>
      <c r="F127">
        <f>INDEX(match_model_data!C:C,MATCH(model!$D127,match_model_data!$B:$B,0))-INDEX(match_model_data!C:C,MATCH(model!$E127,match_model_data!$B:$B,0))</f>
        <v>-1787259.2828652002</v>
      </c>
      <c r="G127">
        <f>INDEX(match_model_data!D:D,MATCH(model!$D127,match_model_data!$B:$B,0))-INDEX(match_model_data!D:D,MATCH(model!$E127,match_model_data!$B:$B,0))</f>
        <v>4460271.9437943995</v>
      </c>
      <c r="H127">
        <f>INDEX(match_model_data!E:E,MATCH(model!$D127,match_model_data!$B:$B,0))-INDEX(match_model_data!E:E,MATCH(model!$E127,match_model_data!$B:$B,0))</f>
        <v>-8911826.1105748005</v>
      </c>
      <c r="I127">
        <f>INDEX(match_model_data!F:F,MATCH(model!$D127,match_model_data!$B:$B,0))-INDEX(match_model_data!F:F,MATCH(model!$E127,match_model_data!$B:$B,0))</f>
        <v>741056.97687380016</v>
      </c>
      <c r="J127">
        <f>INDEX(match_model_data!H:H,MATCH(model!$D127,match_model_data!$B:$B,0))-INDEX(match_model_data!H:H,MATCH(model!$E127,match_model_data!$B:$B,0))</f>
        <v>-580958.60005079955</v>
      </c>
    </row>
    <row r="128" spans="1:10" x14ac:dyDescent="0.25">
      <c r="A128" t="str">
        <f t="shared" si="2"/>
        <v>Win</v>
      </c>
      <c r="B128">
        <f t="shared" si="3"/>
        <v>6</v>
      </c>
      <c r="C128">
        <v>12</v>
      </c>
      <c r="D128" t="str">
        <f>VLOOKUP(model!B128,match_model_data!$A$1:$H$24,2,FALSE)</f>
        <v>Southern Ristan</v>
      </c>
      <c r="E128" t="str">
        <f>VLOOKUP(model!C128,match_model_data!$A$1:$H$24,2,FALSE)</f>
        <v>Manlisgamncent</v>
      </c>
      <c r="F128">
        <f>INDEX(match_model_data!C:C,MATCH(model!$D128,match_model_data!$B:$B,0))-INDEX(match_model_data!C:C,MATCH(model!$E128,match_model_data!$B:$B,0))</f>
        <v>-4304699.664518699</v>
      </c>
      <c r="G128">
        <f>INDEX(match_model_data!D:D,MATCH(model!$D128,match_model_data!$B:$B,0))-INDEX(match_model_data!D:D,MATCH(model!$E128,match_model_data!$B:$B,0))</f>
        <v>1035670.0393162984</v>
      </c>
      <c r="H128">
        <f>INDEX(match_model_data!E:E,MATCH(model!$D128,match_model_data!$B:$B,0))-INDEX(match_model_data!E:E,MATCH(model!$E128,match_model_data!$B:$B,0))</f>
        <v>-8745433.7516154014</v>
      </c>
      <c r="I128">
        <f>INDEX(match_model_data!F:F,MATCH(model!$D128,match_model_data!$B:$B,0))-INDEX(match_model_data!F:F,MATCH(model!$E128,match_model_data!$B:$B,0))</f>
        <v>3727879.2584158015</v>
      </c>
      <c r="J128">
        <f>INDEX(match_model_data!H:H,MATCH(model!$D128,match_model_data!$B:$B,0))-INDEX(match_model_data!H:H,MATCH(model!$E128,match_model_data!$B:$B,0))</f>
        <v>-2439918.7950568013</v>
      </c>
    </row>
    <row r="129" spans="1:10" x14ac:dyDescent="0.25">
      <c r="A129" t="str">
        <f t="shared" si="2"/>
        <v>Win</v>
      </c>
      <c r="B129">
        <f t="shared" si="3"/>
        <v>6</v>
      </c>
      <c r="C129">
        <v>13</v>
      </c>
      <c r="D129" t="str">
        <f>VLOOKUP(model!B129,match_model_data!$A$1:$H$24,2,FALSE)</f>
        <v>Southern Ristan</v>
      </c>
      <c r="E129" t="str">
        <f>VLOOKUP(model!C129,match_model_data!$A$1:$H$24,2,FALSE)</f>
        <v>Esia</v>
      </c>
      <c r="F129">
        <f>INDEX(match_model_data!C:C,MATCH(model!$D129,match_model_data!$B:$B,0))-INDEX(match_model_data!C:C,MATCH(model!$E129,match_model_data!$B:$B,0))</f>
        <v>-5291458.0158713013</v>
      </c>
      <c r="G129">
        <f>INDEX(match_model_data!D:D,MATCH(model!$D129,match_model_data!$B:$B,0))-INDEX(match_model_data!D:D,MATCH(model!$E129,match_model_data!$B:$B,0))</f>
        <v>320237.48555389792</v>
      </c>
      <c r="H129">
        <f>INDEX(match_model_data!E:E,MATCH(model!$D129,match_model_data!$B:$B,0))-INDEX(match_model_data!E:E,MATCH(model!$E129,match_model_data!$B:$B,0))</f>
        <v>-4656051.3284609988</v>
      </c>
      <c r="I129">
        <f>INDEX(match_model_data!F:F,MATCH(model!$D129,match_model_data!$B:$B,0))-INDEX(match_model_data!F:F,MATCH(model!$E129,match_model_data!$B:$B,0))</f>
        <v>1403844.7663976997</v>
      </c>
      <c r="J129">
        <f>INDEX(match_model_data!H:H,MATCH(model!$D129,match_model_data!$B:$B,0))-INDEX(match_model_data!H:H,MATCH(model!$E129,match_model_data!$B:$B,0))</f>
        <v>-2526649.0919812992</v>
      </c>
    </row>
    <row r="130" spans="1:10" x14ac:dyDescent="0.25">
      <c r="A130" t="str">
        <f t="shared" si="2"/>
        <v>Win</v>
      </c>
      <c r="B130">
        <f t="shared" si="3"/>
        <v>6</v>
      </c>
      <c r="C130">
        <v>14</v>
      </c>
      <c r="D130" t="str">
        <f>VLOOKUP(model!B130,match_model_data!$A$1:$H$24,2,FALSE)</f>
        <v>Southern Ristan</v>
      </c>
      <c r="E130" t="str">
        <f>VLOOKUP(model!C130,match_model_data!$A$1:$H$24,2,FALSE)</f>
        <v>Byasier Pujan</v>
      </c>
      <c r="F130">
        <f>INDEX(match_model_data!C:C,MATCH(model!$D130,match_model_data!$B:$B,0))-INDEX(match_model_data!C:C,MATCH(model!$E130,match_model_data!$B:$B,0))</f>
        <v>-3081729.186765898</v>
      </c>
      <c r="G130">
        <f>INDEX(match_model_data!D:D,MATCH(model!$D130,match_model_data!$B:$B,0))-INDEX(match_model_data!D:D,MATCH(model!$E130,match_model_data!$B:$B,0))</f>
        <v>-1123445.4605745003</v>
      </c>
      <c r="H130">
        <f>INDEX(match_model_data!E:E,MATCH(model!$D130,match_model_data!$B:$B,0))-INDEX(match_model_data!E:E,MATCH(model!$E130,match_model_data!$B:$B,0))</f>
        <v>-3400021.9271682017</v>
      </c>
      <c r="I130">
        <f>INDEX(match_model_data!F:F,MATCH(model!$D130,match_model_data!$B:$B,0))-INDEX(match_model_data!F:F,MATCH(model!$E130,match_model_data!$B:$B,0))</f>
        <v>739065.14527750015</v>
      </c>
      <c r="J130">
        <f>INDEX(match_model_data!H:H,MATCH(model!$D130,match_model_data!$B:$B,0))-INDEX(match_model_data!H:H,MATCH(model!$E130,match_model_data!$B:$B,0))</f>
        <v>-2080152.4816746004</v>
      </c>
    </row>
    <row r="131" spans="1:10" x14ac:dyDescent="0.25">
      <c r="A131" t="str">
        <f t="shared" ref="A131:A194" si="4">IF(B131=C131,"NA",IF(B131&lt;C131,"Win","Lose"))</f>
        <v>Win</v>
      </c>
      <c r="B131">
        <f t="shared" si="3"/>
        <v>6</v>
      </c>
      <c r="C131">
        <v>15</v>
      </c>
      <c r="D131" t="str">
        <f>VLOOKUP(model!B131,match_model_data!$A$1:$H$24,2,FALSE)</f>
        <v>Southern Ristan</v>
      </c>
      <c r="E131" t="str">
        <f>VLOOKUP(model!C131,match_model_data!$A$1:$H$24,2,FALSE)</f>
        <v>Djipines</v>
      </c>
      <c r="F131">
        <f>INDEX(match_model_data!C:C,MATCH(model!$D131,match_model_data!$B:$B,0))-INDEX(match_model_data!C:C,MATCH(model!$E131,match_model_data!$B:$B,0))</f>
        <v>-6200960.8098113015</v>
      </c>
      <c r="G131">
        <f>INDEX(match_model_data!D:D,MATCH(model!$D131,match_model_data!$B:$B,0))-INDEX(match_model_data!D:D,MATCH(model!$E131,match_model_data!$B:$B,0))</f>
        <v>3256427.7085011993</v>
      </c>
      <c r="H131">
        <f>INDEX(match_model_data!E:E,MATCH(model!$D131,match_model_data!$B:$B,0))-INDEX(match_model_data!E:E,MATCH(model!$E131,match_model_data!$B:$B,0))</f>
        <v>816092.59827669896</v>
      </c>
      <c r="I131">
        <f>INDEX(match_model_data!F:F,MATCH(model!$D131,match_model_data!$B:$B,0))-INDEX(match_model_data!F:F,MATCH(model!$E131,match_model_data!$B:$B,0))</f>
        <v>-729376.24928139895</v>
      </c>
      <c r="J131">
        <f>INDEX(match_model_data!H:H,MATCH(model!$D131,match_model_data!$B:$B,0))-INDEX(match_model_data!H:H,MATCH(model!$E131,match_model_data!$B:$B,0))</f>
        <v>-988665.76890619844</v>
      </c>
    </row>
    <row r="132" spans="1:10" x14ac:dyDescent="0.25">
      <c r="A132" t="str">
        <f t="shared" si="4"/>
        <v>Win</v>
      </c>
      <c r="B132">
        <f t="shared" si="3"/>
        <v>6</v>
      </c>
      <c r="C132">
        <v>16</v>
      </c>
      <c r="D132" t="str">
        <f>VLOOKUP(model!B132,match_model_data!$A$1:$H$24,2,FALSE)</f>
        <v>Southern Ristan</v>
      </c>
      <c r="E132" t="str">
        <f>VLOOKUP(model!C132,match_model_data!$A$1:$H$24,2,FALSE)</f>
        <v>Leoneku Guidisia</v>
      </c>
      <c r="F132">
        <f>INDEX(match_model_data!C:C,MATCH(model!$D132,match_model_data!$B:$B,0))-INDEX(match_model_data!C:C,MATCH(model!$E132,match_model_data!$B:$B,0))</f>
        <v>-1133106.9525895994</v>
      </c>
      <c r="G132">
        <f>INDEX(match_model_data!D:D,MATCH(model!$D132,match_model_data!$B:$B,0))-INDEX(match_model_data!D:D,MATCH(model!$E132,match_model_data!$B:$B,0))</f>
        <v>2995403.3189689983</v>
      </c>
      <c r="H132">
        <f>INDEX(match_model_data!E:E,MATCH(model!$D132,match_model_data!$B:$B,0))-INDEX(match_model_data!E:E,MATCH(model!$E132,match_model_data!$B:$B,0))</f>
        <v>-401051.10913050175</v>
      </c>
      <c r="I132">
        <f>INDEX(match_model_data!F:F,MATCH(model!$D132,match_model_data!$B:$B,0))-INDEX(match_model_data!F:F,MATCH(model!$E132,match_model_data!$B:$B,0))</f>
        <v>-3516493.2788054999</v>
      </c>
      <c r="J132">
        <f>INDEX(match_model_data!H:H,MATCH(model!$D132,match_model_data!$B:$B,0))-INDEX(match_model_data!H:H,MATCH(model!$E132,match_model_data!$B:$B,0))</f>
        <v>284599.08804100007</v>
      </c>
    </row>
    <row r="133" spans="1:10" x14ac:dyDescent="0.25">
      <c r="A133" t="str">
        <f t="shared" si="4"/>
        <v>Win</v>
      </c>
      <c r="B133">
        <f t="shared" si="3"/>
        <v>6</v>
      </c>
      <c r="C133">
        <v>17</v>
      </c>
      <c r="D133" t="str">
        <f>VLOOKUP(model!B133,match_model_data!$A$1:$H$24,2,FALSE)</f>
        <v>Southern Ristan</v>
      </c>
      <c r="E133" t="str">
        <f>VLOOKUP(model!C133,match_model_data!$A$1:$H$24,2,FALSE)</f>
        <v>Ledian</v>
      </c>
      <c r="F133">
        <f>INDEX(match_model_data!C:C,MATCH(model!$D133,match_model_data!$B:$B,0))-INDEX(match_model_data!C:C,MATCH(model!$E133,match_model_data!$B:$B,0))</f>
        <v>1334845.4125472009</v>
      </c>
      <c r="G133">
        <f>INDEX(match_model_data!D:D,MATCH(model!$D133,match_model_data!$B:$B,0))-INDEX(match_model_data!D:D,MATCH(model!$E133,match_model_data!$B:$B,0))</f>
        <v>1068539.376309799</v>
      </c>
      <c r="H133">
        <f>INDEX(match_model_data!E:E,MATCH(model!$D133,match_model_data!$B:$B,0))-INDEX(match_model_data!E:E,MATCH(model!$E133,match_model_data!$B:$B,0))</f>
        <v>-1328763.825684201</v>
      </c>
      <c r="I133">
        <f>INDEX(match_model_data!F:F,MATCH(model!$D133,match_model_data!$B:$B,0))-INDEX(match_model_data!F:F,MATCH(model!$E133,match_model_data!$B:$B,0))</f>
        <v>2282363.6626108009</v>
      </c>
      <c r="J133">
        <f>INDEX(match_model_data!H:H,MATCH(model!$D133,match_model_data!$B:$B,0))-INDEX(match_model_data!H:H,MATCH(model!$E133,match_model_data!$B:$B,0))</f>
        <v>839852.28787910007</v>
      </c>
    </row>
    <row r="134" spans="1:10" x14ac:dyDescent="0.25">
      <c r="A134" t="str">
        <f t="shared" si="4"/>
        <v>Win</v>
      </c>
      <c r="B134">
        <f t="shared" si="3"/>
        <v>6</v>
      </c>
      <c r="C134">
        <v>18</v>
      </c>
      <c r="D134" t="str">
        <f>VLOOKUP(model!B134,match_model_data!$A$1:$H$24,2,FALSE)</f>
        <v>Southern Ristan</v>
      </c>
      <c r="E134" t="str">
        <f>VLOOKUP(model!C134,match_model_data!$A$1:$H$24,2,FALSE)</f>
        <v>Eastern Sleboube</v>
      </c>
      <c r="F134">
        <f>INDEX(match_model_data!C:C,MATCH(model!$D134,match_model_data!$B:$B,0))-INDEX(match_model_data!C:C,MATCH(model!$E134,match_model_data!$B:$B,0))</f>
        <v>-9970525.0440568998</v>
      </c>
      <c r="G134">
        <f>INDEX(match_model_data!D:D,MATCH(model!$D134,match_model_data!$B:$B,0))-INDEX(match_model_data!D:D,MATCH(model!$E134,match_model_data!$B:$B,0))</f>
        <v>3039391.8852600995</v>
      </c>
      <c r="H134">
        <f>INDEX(match_model_data!E:E,MATCH(model!$D134,match_model_data!$B:$B,0))-INDEX(match_model_data!E:E,MATCH(model!$E134,match_model_data!$B:$B,0))</f>
        <v>-8154016.3207751997</v>
      </c>
      <c r="I134">
        <f>INDEX(match_model_data!F:F,MATCH(model!$D134,match_model_data!$B:$B,0))-INDEX(match_model_data!F:F,MATCH(model!$E134,match_model_data!$B:$B,0))</f>
        <v>2476105.8509117998</v>
      </c>
      <c r="J134">
        <f>INDEX(match_model_data!H:H,MATCH(model!$D134,match_model_data!$B:$B,0))-INDEX(match_model_data!H:H,MATCH(model!$E134,match_model_data!$B:$B,0))</f>
        <v>-3777859.9478023984</v>
      </c>
    </row>
    <row r="135" spans="1:10" x14ac:dyDescent="0.25">
      <c r="A135" t="str">
        <f t="shared" si="4"/>
        <v>Win</v>
      </c>
      <c r="B135">
        <f t="shared" si="3"/>
        <v>6</v>
      </c>
      <c r="C135">
        <v>19</v>
      </c>
      <c r="D135" t="str">
        <f>VLOOKUP(model!B135,match_model_data!$A$1:$H$24,2,FALSE)</f>
        <v>Southern Ristan</v>
      </c>
      <c r="E135" t="str">
        <f>VLOOKUP(model!C135,match_model_data!$A$1:$H$24,2,FALSE)</f>
        <v>New Uwi</v>
      </c>
      <c r="F135">
        <f>INDEX(match_model_data!C:C,MATCH(model!$D135,match_model_data!$B:$B,0))-INDEX(match_model_data!C:C,MATCH(model!$E135,match_model_data!$B:$B,0))</f>
        <v>594465.37904130109</v>
      </c>
      <c r="G135">
        <f>INDEX(match_model_data!D:D,MATCH(model!$D135,match_model_data!$B:$B,0))-INDEX(match_model_data!D:D,MATCH(model!$E135,match_model_data!$B:$B,0))</f>
        <v>568974.59707539901</v>
      </c>
      <c r="H135">
        <f>INDEX(match_model_data!E:E,MATCH(model!$D135,match_model_data!$B:$B,0))-INDEX(match_model_data!E:E,MATCH(model!$E135,match_model_data!$B:$B,0))</f>
        <v>-1944776.7838210985</v>
      </c>
      <c r="I135">
        <f>INDEX(match_model_data!F:F,MATCH(model!$D135,match_model_data!$B:$B,0))-INDEX(match_model_data!F:F,MATCH(model!$E135,match_model_data!$B:$B,0))</f>
        <v>-1035835.8245961983</v>
      </c>
      <c r="J135">
        <f>INDEX(match_model_data!H:H,MATCH(model!$D135,match_model_data!$B:$B,0))-INDEX(match_model_data!H:H,MATCH(model!$E135,match_model_data!$B:$B,0))</f>
        <v>-24693.589797399938</v>
      </c>
    </row>
    <row r="136" spans="1:10" x14ac:dyDescent="0.25">
      <c r="A136" t="str">
        <f t="shared" si="4"/>
        <v>Win</v>
      </c>
      <c r="B136">
        <f t="shared" si="3"/>
        <v>6</v>
      </c>
      <c r="C136">
        <v>20</v>
      </c>
      <c r="D136" t="str">
        <f>VLOOKUP(model!B136,match_model_data!$A$1:$H$24,2,FALSE)</f>
        <v>Southern Ristan</v>
      </c>
      <c r="E136" t="str">
        <f>VLOOKUP(model!C136,match_model_data!$A$1:$H$24,2,FALSE)</f>
        <v>Ngoque Blicri</v>
      </c>
      <c r="F136">
        <f>INDEX(match_model_data!C:C,MATCH(model!$D136,match_model_data!$B:$B,0))-INDEX(match_model_data!C:C,MATCH(model!$E136,match_model_data!$B:$B,0))</f>
        <v>-7672906.7316810004</v>
      </c>
      <c r="G136">
        <f>INDEX(match_model_data!D:D,MATCH(model!$D136,match_model_data!$B:$B,0))-INDEX(match_model_data!D:D,MATCH(model!$E136,match_model_data!$B:$B,0))</f>
        <v>-444578.0786360018</v>
      </c>
      <c r="H136">
        <f>INDEX(match_model_data!E:E,MATCH(model!$D136,match_model_data!$B:$B,0))-INDEX(match_model_data!E:E,MATCH(model!$E136,match_model_data!$B:$B,0))</f>
        <v>-9517248.6514205001</v>
      </c>
      <c r="I136">
        <f>INDEX(match_model_data!F:F,MATCH(model!$D136,match_model_data!$B:$B,0))-INDEX(match_model_data!F:F,MATCH(model!$E136,match_model_data!$B:$B,0))</f>
        <v>-1401231.1854097005</v>
      </c>
      <c r="J136">
        <f>INDEX(match_model_data!H:H,MATCH(model!$D136,match_model_data!$B:$B,0))-INDEX(match_model_data!H:H,MATCH(model!$E136,match_model_data!$B:$B,0))</f>
        <v>-4809606.1572289988</v>
      </c>
    </row>
    <row r="137" spans="1:10" x14ac:dyDescent="0.25">
      <c r="A137" t="str">
        <f t="shared" si="4"/>
        <v>Win</v>
      </c>
      <c r="B137">
        <f t="shared" si="3"/>
        <v>6</v>
      </c>
      <c r="C137">
        <v>21</v>
      </c>
      <c r="D137" t="str">
        <f>VLOOKUP(model!B137,match_model_data!$A$1:$H$24,2,FALSE)</f>
        <v>Southern Ristan</v>
      </c>
      <c r="E137" t="str">
        <f>VLOOKUP(model!C137,match_model_data!$A$1:$H$24,2,FALSE)</f>
        <v>Nkasland Cronestan</v>
      </c>
      <c r="F137">
        <f>INDEX(match_model_data!C:C,MATCH(model!$D137,match_model_data!$B:$B,0))-INDEX(match_model_data!C:C,MATCH(model!$E137,match_model_data!$B:$B,0))</f>
        <v>-5389997.5872295015</v>
      </c>
      <c r="G137">
        <f>INDEX(match_model_data!D:D,MATCH(model!$D137,match_model_data!$B:$B,0))-INDEX(match_model_data!D:D,MATCH(model!$E137,match_model_data!$B:$B,0))</f>
        <v>1252734.520957699</v>
      </c>
      <c r="H137">
        <f>INDEX(match_model_data!E:E,MATCH(model!$D137,match_model_data!$B:$B,0))-INDEX(match_model_data!E:E,MATCH(model!$E137,match_model_data!$B:$B,0))</f>
        <v>-7815594.2452411018</v>
      </c>
      <c r="I137">
        <f>INDEX(match_model_data!F:F,MATCH(model!$D137,match_model_data!$B:$B,0))-INDEX(match_model_data!F:F,MATCH(model!$E137,match_model_data!$B:$B,0))</f>
        <v>-313964.89466200024</v>
      </c>
      <c r="J137">
        <f>INDEX(match_model_data!H:H,MATCH(model!$D137,match_model_data!$B:$B,0))-INDEX(match_model_data!H:H,MATCH(model!$E137,match_model_data!$B:$B,0))</f>
        <v>-2954018.6954755001</v>
      </c>
    </row>
    <row r="138" spans="1:10" x14ac:dyDescent="0.25">
      <c r="A138" t="str">
        <f t="shared" si="4"/>
        <v>Win</v>
      </c>
      <c r="B138">
        <f t="shared" si="3"/>
        <v>6</v>
      </c>
      <c r="C138">
        <v>22</v>
      </c>
      <c r="D138" t="str">
        <f>VLOOKUP(model!B138,match_model_data!$A$1:$H$24,2,FALSE)</f>
        <v>Southern Ristan</v>
      </c>
      <c r="E138" t="str">
        <f>VLOOKUP(model!C138,match_model_data!$A$1:$H$24,2,FALSE)</f>
        <v>Eastern Niasland</v>
      </c>
      <c r="F138">
        <f>INDEX(match_model_data!C:C,MATCH(model!$D138,match_model_data!$B:$B,0))-INDEX(match_model_data!C:C,MATCH(model!$E138,match_model_data!$B:$B,0))</f>
        <v>-2769122.7410102002</v>
      </c>
      <c r="G138">
        <f>INDEX(match_model_data!D:D,MATCH(model!$D138,match_model_data!$B:$B,0))-INDEX(match_model_data!D:D,MATCH(model!$E138,match_model_data!$B:$B,0))</f>
        <v>-1615950.3283951022</v>
      </c>
      <c r="H138">
        <f>INDEX(match_model_data!E:E,MATCH(model!$D138,match_model_data!$B:$B,0))-INDEX(match_model_data!E:E,MATCH(model!$E138,match_model_data!$B:$B,0))</f>
        <v>236273.26317160018</v>
      </c>
      <c r="I138">
        <f>INDEX(match_model_data!F:F,MATCH(model!$D138,match_model_data!$B:$B,0))-INDEX(match_model_data!F:F,MATCH(model!$E138,match_model_data!$B:$B,0))</f>
        <v>-615617.15575419925</v>
      </c>
      <c r="J138">
        <f>INDEX(match_model_data!H:H,MATCH(model!$D138,match_model_data!$B:$B,0))-INDEX(match_model_data!H:H,MATCH(model!$E138,match_model_data!$B:$B,0))</f>
        <v>-1607578.4460938014</v>
      </c>
    </row>
    <row r="139" spans="1:10" x14ac:dyDescent="0.25">
      <c r="A139" t="str">
        <f t="shared" si="4"/>
        <v>Win</v>
      </c>
      <c r="B139">
        <f t="shared" si="3"/>
        <v>6</v>
      </c>
      <c r="C139">
        <v>23</v>
      </c>
      <c r="D139" t="str">
        <f>VLOOKUP(model!B139,match_model_data!$A$1:$H$24,2,FALSE)</f>
        <v>Southern Ristan</v>
      </c>
      <c r="E139" t="str">
        <f>VLOOKUP(model!C139,match_model_data!$A$1:$H$24,2,FALSE)</f>
        <v>Varijitri Isles</v>
      </c>
      <c r="F139">
        <f>INDEX(match_model_data!C:C,MATCH(model!$D139,match_model_data!$B:$B,0))-INDEX(match_model_data!C:C,MATCH(model!$E139,match_model_data!$B:$B,0))</f>
        <v>-1679309.1660709009</v>
      </c>
      <c r="G139">
        <f>INDEX(match_model_data!D:D,MATCH(model!$D139,match_model_data!$B:$B,0))-INDEX(match_model_data!D:D,MATCH(model!$E139,match_model_data!$B:$B,0))</f>
        <v>-3306782.1043199003</v>
      </c>
      <c r="H139">
        <f>INDEX(match_model_data!E:E,MATCH(model!$D139,match_model_data!$B:$B,0))-INDEX(match_model_data!E:E,MATCH(model!$E139,match_model_data!$B:$B,0))</f>
        <v>-7961262.0527179986</v>
      </c>
      <c r="I139">
        <f>INDEX(match_model_data!F:F,MATCH(model!$D139,match_model_data!$B:$B,0))-INDEX(match_model_data!F:F,MATCH(model!$E139,match_model_data!$B:$B,0))</f>
        <v>-475464.08379209973</v>
      </c>
      <c r="J139">
        <f>INDEX(match_model_data!H:H,MATCH(model!$D139,match_model_data!$B:$B,0))-INDEX(match_model_data!H:H,MATCH(model!$E139,match_model_data!$B:$B,0))</f>
        <v>-3303850.2973446995</v>
      </c>
    </row>
    <row r="140" spans="1:10" x14ac:dyDescent="0.25">
      <c r="A140" t="str">
        <f t="shared" si="4"/>
        <v>Lose</v>
      </c>
      <c r="B140">
        <f t="shared" si="3"/>
        <v>7</v>
      </c>
      <c r="C140">
        <v>1</v>
      </c>
      <c r="D140" t="str">
        <f>VLOOKUP(model!B140,match_model_data!$A$1:$H$24,2,FALSE)</f>
        <v>Galamily</v>
      </c>
      <c r="E140" t="str">
        <f>VLOOKUP(model!C140,match_model_data!$A$1:$H$24,2,FALSE)</f>
        <v>Sobianitedrucy</v>
      </c>
      <c r="F140">
        <f>INDEX(match_model_data!C:C,MATCH(model!$D140,match_model_data!$B:$B,0))-INDEX(match_model_data!C:C,MATCH(model!$E140,match_model_data!$B:$B,0))</f>
        <v>-1974388.672608301</v>
      </c>
      <c r="G140">
        <f>INDEX(match_model_data!D:D,MATCH(model!$D140,match_model_data!$B:$B,0))-INDEX(match_model_data!D:D,MATCH(model!$E140,match_model_data!$B:$B,0))</f>
        <v>-403981.89832069911</v>
      </c>
      <c r="H140">
        <f>INDEX(match_model_data!E:E,MATCH(model!$D140,match_model_data!$B:$B,0))-INDEX(match_model_data!E:E,MATCH(model!$E140,match_model_data!$B:$B,0))</f>
        <v>-3631990.8154527992</v>
      </c>
      <c r="I140">
        <f>INDEX(match_model_data!F:F,MATCH(model!$D140,match_model_data!$B:$B,0))-INDEX(match_model_data!F:F,MATCH(model!$E140,match_model_data!$B:$B,0))</f>
        <v>157783.51417870075</v>
      </c>
      <c r="J140">
        <f>INDEX(match_model_data!H:H,MATCH(model!$D140,match_model_data!$B:$B,0))-INDEX(match_model_data!H:H,MATCH(model!$E140,match_model_data!$B:$B,0))</f>
        <v>-1510880.0364037976</v>
      </c>
    </row>
    <row r="141" spans="1:10" x14ac:dyDescent="0.25">
      <c r="A141" t="str">
        <f t="shared" si="4"/>
        <v>Lose</v>
      </c>
      <c r="B141">
        <f t="shared" si="3"/>
        <v>7</v>
      </c>
      <c r="C141">
        <v>2</v>
      </c>
      <c r="D141" t="str">
        <f>VLOOKUP(model!B141,match_model_data!$A$1:$H$24,2,FALSE)</f>
        <v>Galamily</v>
      </c>
      <c r="E141" t="str">
        <f>VLOOKUP(model!C141,match_model_data!$A$1:$H$24,2,FALSE)</f>
        <v>People's Land of Maneau</v>
      </c>
      <c r="F141">
        <f>INDEX(match_model_data!C:C,MATCH(model!$D141,match_model_data!$B:$B,0))-INDEX(match_model_data!C:C,MATCH(model!$E141,match_model_data!$B:$B,0))</f>
        <v>-3019579.3234155029</v>
      </c>
      <c r="G141">
        <f>INDEX(match_model_data!D:D,MATCH(model!$D141,match_model_data!$B:$B,0))-INDEX(match_model_data!D:D,MATCH(model!$E141,match_model_data!$B:$B,0))</f>
        <v>-239945.67635590024</v>
      </c>
      <c r="H141">
        <f>INDEX(match_model_data!E:E,MATCH(model!$D141,match_model_data!$B:$B,0))-INDEX(match_model_data!E:E,MATCH(model!$E141,match_model_data!$B:$B,0))</f>
        <v>783192.6001685001</v>
      </c>
      <c r="I141">
        <f>INDEX(match_model_data!F:F,MATCH(model!$D141,match_model_data!$B:$B,0))-INDEX(match_model_data!F:F,MATCH(model!$E141,match_model_data!$B:$B,0))</f>
        <v>-2588265.4780245014</v>
      </c>
      <c r="J141">
        <f>INDEX(match_model_data!H:H,MATCH(model!$D141,match_model_data!$B:$B,0))-INDEX(match_model_data!H:H,MATCH(model!$E141,match_model_data!$B:$B,0))</f>
        <v>-1278180.0251611993</v>
      </c>
    </row>
    <row r="142" spans="1:10" x14ac:dyDescent="0.25">
      <c r="A142" t="str">
        <f t="shared" si="4"/>
        <v>Lose</v>
      </c>
      <c r="B142">
        <f t="shared" si="3"/>
        <v>7</v>
      </c>
      <c r="C142">
        <v>3</v>
      </c>
      <c r="D142" t="str">
        <f>VLOOKUP(model!B142,match_model_data!$A$1:$H$24,2,FALSE)</f>
        <v>Galamily</v>
      </c>
      <c r="E142" t="str">
        <f>VLOOKUP(model!C142,match_model_data!$A$1:$H$24,2,FALSE)</f>
        <v>Nganion</v>
      </c>
      <c r="F142">
        <f>INDEX(match_model_data!C:C,MATCH(model!$D142,match_model_data!$B:$B,0))-INDEX(match_model_data!C:C,MATCH(model!$E142,match_model_data!$B:$B,0))</f>
        <v>-2592865.9505263008</v>
      </c>
      <c r="G142">
        <f>INDEX(match_model_data!D:D,MATCH(model!$D142,match_model_data!$B:$B,0))-INDEX(match_model_data!D:D,MATCH(model!$E142,match_model_data!$B:$B,0))</f>
        <v>-2277125.6847047005</v>
      </c>
      <c r="H142">
        <f>INDEX(match_model_data!E:E,MATCH(model!$D142,match_model_data!$B:$B,0))-INDEX(match_model_data!E:E,MATCH(model!$E142,match_model_data!$B:$B,0))</f>
        <v>-8906891.2206878997</v>
      </c>
      <c r="I142">
        <f>INDEX(match_model_data!F:F,MATCH(model!$D142,match_model_data!$B:$B,0))-INDEX(match_model_data!F:F,MATCH(model!$E142,match_model_data!$B:$B,0))</f>
        <v>345669.25589380041</v>
      </c>
      <c r="J142">
        <f>INDEX(match_model_data!H:H,MATCH(model!$D142,match_model_data!$B:$B,0))-INDEX(match_model_data!H:H,MATCH(model!$E142,match_model_data!$B:$B,0))</f>
        <v>-3358916.3387641981</v>
      </c>
    </row>
    <row r="143" spans="1:10" x14ac:dyDescent="0.25">
      <c r="A143" t="str">
        <f t="shared" si="4"/>
        <v>Lose</v>
      </c>
      <c r="B143">
        <f t="shared" si="3"/>
        <v>7</v>
      </c>
      <c r="C143">
        <v>4</v>
      </c>
      <c r="D143" t="str">
        <f>VLOOKUP(model!B143,match_model_data!$A$1:$H$24,2,FALSE)</f>
        <v>Galamily</v>
      </c>
      <c r="E143" t="str">
        <f>VLOOKUP(model!C143,match_model_data!$A$1:$H$24,2,FALSE)</f>
        <v>Mico</v>
      </c>
      <c r="F143">
        <f>INDEX(match_model_data!C:C,MATCH(model!$D143,match_model_data!$B:$B,0))-INDEX(match_model_data!C:C,MATCH(model!$E143,match_model_data!$B:$B,0))</f>
        <v>-5609726.7484458014</v>
      </c>
      <c r="G143">
        <f>INDEX(match_model_data!D:D,MATCH(model!$D143,match_model_data!$B:$B,0))-INDEX(match_model_data!D:D,MATCH(model!$E143,match_model_data!$B:$B,0))</f>
        <v>-2089905.2962613013</v>
      </c>
      <c r="H143">
        <f>INDEX(match_model_data!E:E,MATCH(model!$D143,match_model_data!$B:$B,0))-INDEX(match_model_data!E:E,MATCH(model!$E143,match_model_data!$B:$B,0))</f>
        <v>-4875506.2329241</v>
      </c>
      <c r="I143">
        <f>INDEX(match_model_data!F:F,MATCH(model!$D143,match_model_data!$B:$B,0))-INDEX(match_model_data!F:F,MATCH(model!$E143,match_model_data!$B:$B,0))</f>
        <v>106876.54457630031</v>
      </c>
      <c r="J143">
        <f>INDEX(match_model_data!H:H,MATCH(model!$D143,match_model_data!$B:$B,0))-INDEX(match_model_data!H:H,MATCH(model!$E143,match_model_data!$B:$B,0))</f>
        <v>-3676605.8272817992</v>
      </c>
    </row>
    <row r="144" spans="1:10" x14ac:dyDescent="0.25">
      <c r="A144" t="str">
        <f t="shared" si="4"/>
        <v>Lose</v>
      </c>
      <c r="B144">
        <f t="shared" si="3"/>
        <v>7</v>
      </c>
      <c r="C144">
        <v>5</v>
      </c>
      <c r="D144" t="str">
        <f>VLOOKUP(model!B144,match_model_data!$A$1:$H$24,2,FALSE)</f>
        <v>Galamily</v>
      </c>
      <c r="E144" t="str">
        <f>VLOOKUP(model!C144,match_model_data!$A$1:$H$24,2,FALSE)</f>
        <v>Quewenia</v>
      </c>
      <c r="F144">
        <f>INDEX(match_model_data!C:C,MATCH(model!$D144,match_model_data!$B:$B,0))-INDEX(match_model_data!C:C,MATCH(model!$E144,match_model_data!$B:$B,0))</f>
        <v>-4967281.8471987024</v>
      </c>
      <c r="G144">
        <f>INDEX(match_model_data!D:D,MATCH(model!$D144,match_model_data!$B:$B,0))-INDEX(match_model_data!D:D,MATCH(model!$E144,match_model_data!$B:$B,0))</f>
        <v>-2287614.3346733991</v>
      </c>
      <c r="H144">
        <f>INDEX(match_model_data!E:E,MATCH(model!$D144,match_model_data!$B:$B,0))-INDEX(match_model_data!E:E,MATCH(model!$E144,match_model_data!$B:$B,0))</f>
        <v>-1863378.5100718997</v>
      </c>
      <c r="I144">
        <f>INDEX(match_model_data!F:F,MATCH(model!$D144,match_model_data!$B:$B,0))-INDEX(match_model_data!F:F,MATCH(model!$E144,match_model_data!$B:$B,0))</f>
        <v>1802571.936328901</v>
      </c>
      <c r="J144">
        <f>INDEX(match_model_data!H:H,MATCH(model!$D144,match_model_data!$B:$B,0))-INDEX(match_model_data!H:H,MATCH(model!$E144,match_model_data!$B:$B,0))</f>
        <v>-2813069.9828456976</v>
      </c>
    </row>
    <row r="145" spans="1:10" x14ac:dyDescent="0.25">
      <c r="A145" t="str">
        <f t="shared" si="4"/>
        <v>Lose</v>
      </c>
      <c r="B145">
        <f t="shared" si="3"/>
        <v>7</v>
      </c>
      <c r="C145">
        <v>6</v>
      </c>
      <c r="D145" t="str">
        <f>VLOOKUP(model!B145,match_model_data!$A$1:$H$24,2,FALSE)</f>
        <v>Galamily</v>
      </c>
      <c r="E145" t="str">
        <f>VLOOKUP(model!C145,match_model_data!$A$1:$H$24,2,FALSE)</f>
        <v>Southern Ristan</v>
      </c>
      <c r="F145">
        <f>INDEX(match_model_data!C:C,MATCH(model!$D145,match_model_data!$B:$B,0))-INDEX(match_model_data!C:C,MATCH(model!$E145,match_model_data!$B:$B,0))</f>
        <v>2568256.3468074985</v>
      </c>
      <c r="G145">
        <f>INDEX(match_model_data!D:D,MATCH(model!$D145,match_model_data!$B:$B,0))-INDEX(match_model_data!D:D,MATCH(model!$E145,match_model_data!$B:$B,0))</f>
        <v>-1378453.2455635983</v>
      </c>
      <c r="H145">
        <f>INDEX(match_model_data!E:E,MATCH(model!$D145,match_model_data!$B:$B,0))-INDEX(match_model_data!E:E,MATCH(model!$E145,match_model_data!$B:$B,0))</f>
        <v>5580970.0357364006</v>
      </c>
      <c r="I145">
        <f>INDEX(match_model_data!F:F,MATCH(model!$D145,match_model_data!$B:$B,0))-INDEX(match_model_data!F:F,MATCH(model!$E145,match_model_data!$B:$B,0))</f>
        <v>77618.551794299856</v>
      </c>
      <c r="J145">
        <f>INDEX(match_model_data!H:H,MATCH(model!$D145,match_model_data!$B:$B,0))-INDEX(match_model_data!H:H,MATCH(model!$E145,match_model_data!$B:$B,0))</f>
        <v>1454433.729840301</v>
      </c>
    </row>
    <row r="146" spans="1:10" x14ac:dyDescent="0.25">
      <c r="A146" t="str">
        <f t="shared" si="4"/>
        <v>NA</v>
      </c>
      <c r="B146">
        <f t="shared" si="3"/>
        <v>7</v>
      </c>
      <c r="C146">
        <v>7</v>
      </c>
      <c r="D146" t="str">
        <f>VLOOKUP(model!B146,match_model_data!$A$1:$H$24,2,FALSE)</f>
        <v>Galamily</v>
      </c>
      <c r="E146" t="str">
        <f>VLOOKUP(model!C146,match_model_data!$A$1:$H$24,2,FALSE)</f>
        <v>Galamily</v>
      </c>
      <c r="F146">
        <f>INDEX(match_model_data!C:C,MATCH(model!$D146,match_model_data!$B:$B,0))-INDEX(match_model_data!C:C,MATCH(model!$E146,match_model_data!$B:$B,0))</f>
        <v>0</v>
      </c>
      <c r="G146">
        <f>INDEX(match_model_data!D:D,MATCH(model!$D146,match_model_data!$B:$B,0))-INDEX(match_model_data!D:D,MATCH(model!$E146,match_model_data!$B:$B,0))</f>
        <v>0</v>
      </c>
      <c r="H146">
        <f>INDEX(match_model_data!E:E,MATCH(model!$D146,match_model_data!$B:$B,0))-INDEX(match_model_data!E:E,MATCH(model!$E146,match_model_data!$B:$B,0))</f>
        <v>0</v>
      </c>
      <c r="I146">
        <f>INDEX(match_model_data!F:F,MATCH(model!$D146,match_model_data!$B:$B,0))-INDEX(match_model_data!F:F,MATCH(model!$E146,match_model_data!$B:$B,0))</f>
        <v>0</v>
      </c>
      <c r="J146">
        <f>INDEX(match_model_data!H:H,MATCH(model!$D146,match_model_data!$B:$B,0))-INDEX(match_model_data!H:H,MATCH(model!$E146,match_model_data!$B:$B,0))</f>
        <v>0</v>
      </c>
    </row>
    <row r="147" spans="1:10" x14ac:dyDescent="0.25">
      <c r="A147" t="str">
        <f t="shared" si="4"/>
        <v>Win</v>
      </c>
      <c r="B147">
        <f t="shared" si="3"/>
        <v>7</v>
      </c>
      <c r="C147">
        <v>8</v>
      </c>
      <c r="D147" t="str">
        <f>VLOOKUP(model!B147,match_model_data!$A$1:$H$24,2,FALSE)</f>
        <v>Galamily</v>
      </c>
      <c r="E147" t="str">
        <f>VLOOKUP(model!C147,match_model_data!$A$1:$H$24,2,FALSE)</f>
        <v>Bernepamar</v>
      </c>
      <c r="F147">
        <f>INDEX(match_model_data!C:C,MATCH(model!$D147,match_model_data!$B:$B,0))-INDEX(match_model_data!C:C,MATCH(model!$E147,match_model_data!$B:$B,0))</f>
        <v>-402646.20818440244</v>
      </c>
      <c r="G147">
        <f>INDEX(match_model_data!D:D,MATCH(model!$D147,match_model_data!$B:$B,0))-INDEX(match_model_data!D:D,MATCH(model!$E147,match_model_data!$B:$B,0))</f>
        <v>9086.3914173003286</v>
      </c>
      <c r="H147">
        <f>INDEX(match_model_data!E:E,MATCH(model!$D147,match_model_data!$B:$B,0))-INDEX(match_model_data!E:E,MATCH(model!$E147,match_model_data!$B:$B,0))</f>
        <v>1370414.5548032001</v>
      </c>
      <c r="I147">
        <f>INDEX(match_model_data!F:F,MATCH(model!$D147,match_model_data!$B:$B,0))-INDEX(match_model_data!F:F,MATCH(model!$E147,match_model_data!$B:$B,0))</f>
        <v>607816.20631800033</v>
      </c>
      <c r="J147">
        <f>INDEX(match_model_data!H:H,MATCH(model!$D147,match_model_data!$B:$B,0))-INDEX(match_model_data!H:H,MATCH(model!$E147,match_model_data!$B:$B,0))</f>
        <v>161309.64080519974</v>
      </c>
    </row>
    <row r="148" spans="1:10" x14ac:dyDescent="0.25">
      <c r="A148" t="str">
        <f t="shared" si="4"/>
        <v>Win</v>
      </c>
      <c r="B148">
        <f t="shared" si="3"/>
        <v>7</v>
      </c>
      <c r="C148">
        <v>9</v>
      </c>
      <c r="D148" t="str">
        <f>VLOOKUP(model!B148,match_model_data!$A$1:$H$24,2,FALSE)</f>
        <v>Galamily</v>
      </c>
      <c r="E148" t="str">
        <f>VLOOKUP(model!C148,match_model_data!$A$1:$H$24,2,FALSE)</f>
        <v>Giumle Lizeibon</v>
      </c>
      <c r="F148">
        <f>INDEX(match_model_data!C:C,MATCH(model!$D148,match_model_data!$B:$B,0))-INDEX(match_model_data!C:C,MATCH(model!$E148,match_model_data!$B:$B,0))</f>
        <v>-1589280.8573906012</v>
      </c>
      <c r="G148">
        <f>INDEX(match_model_data!D:D,MATCH(model!$D148,match_model_data!$B:$B,0))-INDEX(match_model_data!D:D,MATCH(model!$E148,match_model_data!$B:$B,0))</f>
        <v>1479601.2082580999</v>
      </c>
      <c r="H148">
        <f>INDEX(match_model_data!E:E,MATCH(model!$D148,match_model_data!$B:$B,0))-INDEX(match_model_data!E:E,MATCH(model!$E148,match_model_data!$B:$B,0))</f>
        <v>-2922890.0439843982</v>
      </c>
      <c r="I148">
        <f>INDEX(match_model_data!F:F,MATCH(model!$D148,match_model_data!$B:$B,0))-INDEX(match_model_data!F:F,MATCH(model!$E148,match_model_data!$B:$B,0))</f>
        <v>1793863.2250921</v>
      </c>
      <c r="J148">
        <f>INDEX(match_model_data!H:H,MATCH(model!$D148,match_model_data!$B:$B,0))-INDEX(match_model_data!H:H,MATCH(model!$E148,match_model_data!$B:$B,0))</f>
        <v>-408239.58721869811</v>
      </c>
    </row>
    <row r="149" spans="1:10" x14ac:dyDescent="0.25">
      <c r="A149" t="str">
        <f t="shared" si="4"/>
        <v>Win</v>
      </c>
      <c r="B149">
        <f t="shared" si="3"/>
        <v>7</v>
      </c>
      <c r="C149">
        <v>10</v>
      </c>
      <c r="D149" t="str">
        <f>VLOOKUP(model!B149,match_model_data!$A$1:$H$24,2,FALSE)</f>
        <v>Galamily</v>
      </c>
      <c r="E149" t="str">
        <f>VLOOKUP(model!C149,match_model_data!$A$1:$H$24,2,FALSE)</f>
        <v>Greri Landmoslands</v>
      </c>
      <c r="F149">
        <f>INDEX(match_model_data!C:C,MATCH(model!$D149,match_model_data!$B:$B,0))-INDEX(match_model_data!C:C,MATCH(model!$E149,match_model_data!$B:$B,0))</f>
        <v>466515.46377489716</v>
      </c>
      <c r="G149">
        <f>INDEX(match_model_data!D:D,MATCH(model!$D149,match_model_data!$B:$B,0))-INDEX(match_model_data!D:D,MATCH(model!$E149,match_model_data!$B:$B,0))</f>
        <v>-2358856.3060758989</v>
      </c>
      <c r="H149">
        <f>INDEX(match_model_data!E:E,MATCH(model!$D149,match_model_data!$B:$B,0))-INDEX(match_model_data!E:E,MATCH(model!$E149,match_model_data!$B:$B,0))</f>
        <v>-6078036.7247156985</v>
      </c>
      <c r="I149">
        <f>INDEX(match_model_data!F:F,MATCH(model!$D149,match_model_data!$B:$B,0))-INDEX(match_model_data!F:F,MATCH(model!$E149,match_model_data!$B:$B,0))</f>
        <v>421246.93886440061</v>
      </c>
      <c r="J149">
        <f>INDEX(match_model_data!H:H,MATCH(model!$D149,match_model_data!$B:$B,0))-INDEX(match_model_data!H:H,MATCH(model!$E149,match_model_data!$B:$B,0))</f>
        <v>-1754926.3527063988</v>
      </c>
    </row>
    <row r="150" spans="1:10" x14ac:dyDescent="0.25">
      <c r="A150" t="str">
        <f t="shared" si="4"/>
        <v>Win</v>
      </c>
      <c r="B150">
        <f t="shared" si="3"/>
        <v>7</v>
      </c>
      <c r="C150">
        <v>11</v>
      </c>
      <c r="D150" t="str">
        <f>VLOOKUP(model!B150,match_model_data!$A$1:$H$24,2,FALSE)</f>
        <v>Galamily</v>
      </c>
      <c r="E150" t="str">
        <f>VLOOKUP(model!C150,match_model_data!$A$1:$H$24,2,FALSE)</f>
        <v>Xikong</v>
      </c>
      <c r="F150">
        <f>INDEX(match_model_data!C:C,MATCH(model!$D150,match_model_data!$B:$B,0))-INDEX(match_model_data!C:C,MATCH(model!$E150,match_model_data!$B:$B,0))</f>
        <v>780997.06394229829</v>
      </c>
      <c r="G150">
        <f>INDEX(match_model_data!D:D,MATCH(model!$D150,match_model_data!$B:$B,0))-INDEX(match_model_data!D:D,MATCH(model!$E150,match_model_data!$B:$B,0))</f>
        <v>3081818.6982308012</v>
      </c>
      <c r="H150">
        <f>INDEX(match_model_data!E:E,MATCH(model!$D150,match_model_data!$B:$B,0))-INDEX(match_model_data!E:E,MATCH(model!$E150,match_model_data!$B:$B,0))</f>
        <v>-3330856.0748383999</v>
      </c>
      <c r="I150">
        <f>INDEX(match_model_data!F:F,MATCH(model!$D150,match_model_data!$B:$B,0))-INDEX(match_model_data!F:F,MATCH(model!$E150,match_model_data!$B:$B,0))</f>
        <v>818675.52866810001</v>
      </c>
      <c r="J150">
        <f>INDEX(match_model_data!H:H,MATCH(model!$D150,match_model_data!$B:$B,0))-INDEX(match_model_data!H:H,MATCH(model!$E150,match_model_data!$B:$B,0))</f>
        <v>873475.12978950143</v>
      </c>
    </row>
    <row r="151" spans="1:10" x14ac:dyDescent="0.25">
      <c r="A151" t="str">
        <f t="shared" si="4"/>
        <v>Win</v>
      </c>
      <c r="B151">
        <f t="shared" si="3"/>
        <v>7</v>
      </c>
      <c r="C151">
        <v>12</v>
      </c>
      <c r="D151" t="str">
        <f>VLOOKUP(model!B151,match_model_data!$A$1:$H$24,2,FALSE)</f>
        <v>Galamily</v>
      </c>
      <c r="E151" t="str">
        <f>VLOOKUP(model!C151,match_model_data!$A$1:$H$24,2,FALSE)</f>
        <v>Manlisgamncent</v>
      </c>
      <c r="F151">
        <f>INDEX(match_model_data!C:C,MATCH(model!$D151,match_model_data!$B:$B,0))-INDEX(match_model_data!C:C,MATCH(model!$E151,match_model_data!$B:$B,0))</f>
        <v>-1736443.3177112006</v>
      </c>
      <c r="G151">
        <f>INDEX(match_model_data!D:D,MATCH(model!$D151,match_model_data!$B:$B,0))-INDEX(match_model_data!D:D,MATCH(model!$E151,match_model_data!$B:$B,0))</f>
        <v>-342783.20624729991</v>
      </c>
      <c r="H151">
        <f>INDEX(match_model_data!E:E,MATCH(model!$D151,match_model_data!$B:$B,0))-INDEX(match_model_data!E:E,MATCH(model!$E151,match_model_data!$B:$B,0))</f>
        <v>-3164463.7158790007</v>
      </c>
      <c r="I151">
        <f>INDEX(match_model_data!F:F,MATCH(model!$D151,match_model_data!$B:$B,0))-INDEX(match_model_data!F:F,MATCH(model!$E151,match_model_data!$B:$B,0))</f>
        <v>3805497.8102101013</v>
      </c>
      <c r="J151">
        <f>INDEX(match_model_data!H:H,MATCH(model!$D151,match_model_data!$B:$B,0))-INDEX(match_model_data!H:H,MATCH(model!$E151,match_model_data!$B:$B,0))</f>
        <v>-985485.06521650031</v>
      </c>
    </row>
    <row r="152" spans="1:10" x14ac:dyDescent="0.25">
      <c r="A152" t="str">
        <f t="shared" si="4"/>
        <v>Win</v>
      </c>
      <c r="B152">
        <f t="shared" si="3"/>
        <v>7</v>
      </c>
      <c r="C152">
        <v>13</v>
      </c>
      <c r="D152" t="str">
        <f>VLOOKUP(model!B152,match_model_data!$A$1:$H$24,2,FALSE)</f>
        <v>Galamily</v>
      </c>
      <c r="E152" t="str">
        <f>VLOOKUP(model!C152,match_model_data!$A$1:$H$24,2,FALSE)</f>
        <v>Esia</v>
      </c>
      <c r="F152">
        <f>INDEX(match_model_data!C:C,MATCH(model!$D152,match_model_data!$B:$B,0))-INDEX(match_model_data!C:C,MATCH(model!$E152,match_model_data!$B:$B,0))</f>
        <v>-2723201.6690638028</v>
      </c>
      <c r="G152">
        <f>INDEX(match_model_data!D:D,MATCH(model!$D152,match_model_data!$B:$B,0))-INDEX(match_model_data!D:D,MATCH(model!$E152,match_model_data!$B:$B,0))</f>
        <v>-1058215.7600097004</v>
      </c>
      <c r="H152">
        <f>INDEX(match_model_data!E:E,MATCH(model!$D152,match_model_data!$B:$B,0))-INDEX(match_model_data!E:E,MATCH(model!$E152,match_model_data!$B:$B,0))</f>
        <v>924918.7072754018</v>
      </c>
      <c r="I152">
        <f>INDEX(match_model_data!F:F,MATCH(model!$D152,match_model_data!$B:$B,0))-INDEX(match_model_data!F:F,MATCH(model!$E152,match_model_data!$B:$B,0))</f>
        <v>1481463.3181919996</v>
      </c>
      <c r="J152">
        <f>INDEX(match_model_data!H:H,MATCH(model!$D152,match_model_data!$B:$B,0))-INDEX(match_model_data!H:H,MATCH(model!$E152,match_model_data!$B:$B,0))</f>
        <v>-1072215.3621409982</v>
      </c>
    </row>
    <row r="153" spans="1:10" x14ac:dyDescent="0.25">
      <c r="A153" t="str">
        <f t="shared" si="4"/>
        <v>Win</v>
      </c>
      <c r="B153">
        <f t="shared" si="3"/>
        <v>7</v>
      </c>
      <c r="C153">
        <v>14</v>
      </c>
      <c r="D153" t="str">
        <f>VLOOKUP(model!B153,match_model_data!$A$1:$H$24,2,FALSE)</f>
        <v>Galamily</v>
      </c>
      <c r="E153" t="str">
        <f>VLOOKUP(model!C153,match_model_data!$A$1:$H$24,2,FALSE)</f>
        <v>Byasier Pujan</v>
      </c>
      <c r="F153">
        <f>INDEX(match_model_data!C:C,MATCH(model!$D153,match_model_data!$B:$B,0))-INDEX(match_model_data!C:C,MATCH(model!$E153,match_model_data!$B:$B,0))</f>
        <v>-513472.83995839953</v>
      </c>
      <c r="G153">
        <f>INDEX(match_model_data!D:D,MATCH(model!$D153,match_model_data!$B:$B,0))-INDEX(match_model_data!D:D,MATCH(model!$E153,match_model_data!$B:$B,0))</f>
        <v>-2501898.7061380986</v>
      </c>
      <c r="H153">
        <f>INDEX(match_model_data!E:E,MATCH(model!$D153,match_model_data!$B:$B,0))-INDEX(match_model_data!E:E,MATCH(model!$E153,match_model_data!$B:$B,0))</f>
        <v>2180948.108568199</v>
      </c>
      <c r="I153">
        <f>INDEX(match_model_data!F:F,MATCH(model!$D153,match_model_data!$B:$B,0))-INDEX(match_model_data!F:F,MATCH(model!$E153,match_model_data!$B:$B,0))</f>
        <v>816683.69707180001</v>
      </c>
      <c r="J153">
        <f>INDEX(match_model_data!H:H,MATCH(model!$D153,match_model_data!$B:$B,0))-INDEX(match_model_data!H:H,MATCH(model!$E153,match_model_data!$B:$B,0))</f>
        <v>-625718.75183429942</v>
      </c>
    </row>
    <row r="154" spans="1:10" x14ac:dyDescent="0.25">
      <c r="A154" t="str">
        <f t="shared" si="4"/>
        <v>Win</v>
      </c>
      <c r="B154">
        <f t="shared" ref="B154:B217" si="5">IF(COUNTIF(B131:B153,B153)=23,B153+1,B153)</f>
        <v>7</v>
      </c>
      <c r="C154">
        <v>15</v>
      </c>
      <c r="D154" t="str">
        <f>VLOOKUP(model!B154,match_model_data!$A$1:$H$24,2,FALSE)</f>
        <v>Galamily</v>
      </c>
      <c r="E154" t="str">
        <f>VLOOKUP(model!C154,match_model_data!$A$1:$H$24,2,FALSE)</f>
        <v>Djipines</v>
      </c>
      <c r="F154">
        <f>INDEX(match_model_data!C:C,MATCH(model!$D154,match_model_data!$B:$B,0))-INDEX(match_model_data!C:C,MATCH(model!$E154,match_model_data!$B:$B,0))</f>
        <v>-3632704.463003803</v>
      </c>
      <c r="G154">
        <f>INDEX(match_model_data!D:D,MATCH(model!$D154,match_model_data!$B:$B,0))-INDEX(match_model_data!D:D,MATCH(model!$E154,match_model_data!$B:$B,0))</f>
        <v>1877974.4629376009</v>
      </c>
      <c r="H154">
        <f>INDEX(match_model_data!E:E,MATCH(model!$D154,match_model_data!$B:$B,0))-INDEX(match_model_data!E:E,MATCH(model!$E154,match_model_data!$B:$B,0))</f>
        <v>6397062.6340130996</v>
      </c>
      <c r="I154">
        <f>INDEX(match_model_data!F:F,MATCH(model!$D154,match_model_data!$B:$B,0))-INDEX(match_model_data!F:F,MATCH(model!$E154,match_model_data!$B:$B,0))</f>
        <v>-651757.6974870991</v>
      </c>
      <c r="J154">
        <f>INDEX(match_model_data!H:H,MATCH(model!$D154,match_model_data!$B:$B,0))-INDEX(match_model_data!H:H,MATCH(model!$E154,match_model_data!$B:$B,0))</f>
        <v>465767.96093410254</v>
      </c>
    </row>
    <row r="155" spans="1:10" x14ac:dyDescent="0.25">
      <c r="A155" t="str">
        <f t="shared" si="4"/>
        <v>Win</v>
      </c>
      <c r="B155">
        <f t="shared" si="5"/>
        <v>7</v>
      </c>
      <c r="C155">
        <v>16</v>
      </c>
      <c r="D155" t="str">
        <f>VLOOKUP(model!B155,match_model_data!$A$1:$H$24,2,FALSE)</f>
        <v>Galamily</v>
      </c>
      <c r="E155" t="str">
        <f>VLOOKUP(model!C155,match_model_data!$A$1:$H$24,2,FALSE)</f>
        <v>Leoneku Guidisia</v>
      </c>
      <c r="F155">
        <f>INDEX(match_model_data!C:C,MATCH(model!$D155,match_model_data!$B:$B,0))-INDEX(match_model_data!C:C,MATCH(model!$E155,match_model_data!$B:$B,0))</f>
        <v>1435149.3942178991</v>
      </c>
      <c r="G155">
        <f>INDEX(match_model_data!D:D,MATCH(model!$D155,match_model_data!$B:$B,0))-INDEX(match_model_data!D:D,MATCH(model!$E155,match_model_data!$B:$B,0))</f>
        <v>1616950.0734053999</v>
      </c>
      <c r="H155">
        <f>INDEX(match_model_data!E:E,MATCH(model!$D155,match_model_data!$B:$B,0))-INDEX(match_model_data!E:E,MATCH(model!$E155,match_model_data!$B:$B,0))</f>
        <v>5179918.9266058989</v>
      </c>
      <c r="I155">
        <f>INDEX(match_model_data!F:F,MATCH(model!$D155,match_model_data!$B:$B,0))-INDEX(match_model_data!F:F,MATCH(model!$E155,match_model_data!$B:$B,0))</f>
        <v>-3438874.7270112</v>
      </c>
      <c r="J155">
        <f>INDEX(match_model_data!H:H,MATCH(model!$D155,match_model_data!$B:$B,0))-INDEX(match_model_data!H:H,MATCH(model!$E155,match_model_data!$B:$B,0))</f>
        <v>1739032.817881301</v>
      </c>
    </row>
    <row r="156" spans="1:10" x14ac:dyDescent="0.25">
      <c r="A156" t="str">
        <f t="shared" si="4"/>
        <v>Win</v>
      </c>
      <c r="B156">
        <f t="shared" si="5"/>
        <v>7</v>
      </c>
      <c r="C156">
        <v>17</v>
      </c>
      <c r="D156" t="str">
        <f>VLOOKUP(model!B156,match_model_data!$A$1:$H$24,2,FALSE)</f>
        <v>Galamily</v>
      </c>
      <c r="E156" t="str">
        <f>VLOOKUP(model!C156,match_model_data!$A$1:$H$24,2,FALSE)</f>
        <v>Ledian</v>
      </c>
      <c r="F156">
        <f>INDEX(match_model_data!C:C,MATCH(model!$D156,match_model_data!$B:$B,0))-INDEX(match_model_data!C:C,MATCH(model!$E156,match_model_data!$B:$B,0))</f>
        <v>3903101.7593546994</v>
      </c>
      <c r="G156">
        <f>INDEX(match_model_data!D:D,MATCH(model!$D156,match_model_data!$B:$B,0))-INDEX(match_model_data!D:D,MATCH(model!$E156,match_model_data!$B:$B,0))</f>
        <v>-309913.86925379932</v>
      </c>
      <c r="H156">
        <f>INDEX(match_model_data!E:E,MATCH(model!$D156,match_model_data!$B:$B,0))-INDEX(match_model_data!E:E,MATCH(model!$E156,match_model_data!$B:$B,0))</f>
        <v>4252206.2100521997</v>
      </c>
      <c r="I156">
        <f>INDEX(match_model_data!F:F,MATCH(model!$D156,match_model_data!$B:$B,0))-INDEX(match_model_data!F:F,MATCH(model!$E156,match_model_data!$B:$B,0))</f>
        <v>2359982.2144051008</v>
      </c>
      <c r="J156">
        <f>INDEX(match_model_data!H:H,MATCH(model!$D156,match_model_data!$B:$B,0))-INDEX(match_model_data!H:H,MATCH(model!$E156,match_model_data!$B:$B,0))</f>
        <v>2294286.017719401</v>
      </c>
    </row>
    <row r="157" spans="1:10" x14ac:dyDescent="0.25">
      <c r="A157" t="str">
        <f t="shared" si="4"/>
        <v>Win</v>
      </c>
      <c r="B157">
        <f t="shared" si="5"/>
        <v>7</v>
      </c>
      <c r="C157">
        <v>18</v>
      </c>
      <c r="D157" t="str">
        <f>VLOOKUP(model!B157,match_model_data!$A$1:$H$24,2,FALSE)</f>
        <v>Galamily</v>
      </c>
      <c r="E157" t="str">
        <f>VLOOKUP(model!C157,match_model_data!$A$1:$H$24,2,FALSE)</f>
        <v>Eastern Sleboube</v>
      </c>
      <c r="F157">
        <f>INDEX(match_model_data!C:C,MATCH(model!$D157,match_model_data!$B:$B,0))-INDEX(match_model_data!C:C,MATCH(model!$E157,match_model_data!$B:$B,0))</f>
        <v>-7402268.6972494014</v>
      </c>
      <c r="G157">
        <f>INDEX(match_model_data!D:D,MATCH(model!$D157,match_model_data!$B:$B,0))-INDEX(match_model_data!D:D,MATCH(model!$E157,match_model_data!$B:$B,0))</f>
        <v>1660938.6396965012</v>
      </c>
      <c r="H157">
        <f>INDEX(match_model_data!E:E,MATCH(model!$D157,match_model_data!$B:$B,0))-INDEX(match_model_data!E:E,MATCH(model!$E157,match_model_data!$B:$B,0))</f>
        <v>-2573046.285038799</v>
      </c>
      <c r="I157">
        <f>INDEX(match_model_data!F:F,MATCH(model!$D157,match_model_data!$B:$B,0))-INDEX(match_model_data!F:F,MATCH(model!$E157,match_model_data!$B:$B,0))</f>
        <v>2553724.4027060997</v>
      </c>
      <c r="J157">
        <f>INDEX(match_model_data!H:H,MATCH(model!$D157,match_model_data!$B:$B,0))-INDEX(match_model_data!H:H,MATCH(model!$E157,match_model_data!$B:$B,0))</f>
        <v>-2323426.2179620974</v>
      </c>
    </row>
    <row r="158" spans="1:10" x14ac:dyDescent="0.25">
      <c r="A158" t="str">
        <f t="shared" si="4"/>
        <v>Win</v>
      </c>
      <c r="B158">
        <f t="shared" si="5"/>
        <v>7</v>
      </c>
      <c r="C158">
        <v>19</v>
      </c>
      <c r="D158" t="str">
        <f>VLOOKUP(model!B158,match_model_data!$A$1:$H$24,2,FALSE)</f>
        <v>Galamily</v>
      </c>
      <c r="E158" t="str">
        <f>VLOOKUP(model!C158,match_model_data!$A$1:$H$24,2,FALSE)</f>
        <v>New Uwi</v>
      </c>
      <c r="F158">
        <f>INDEX(match_model_data!C:C,MATCH(model!$D158,match_model_data!$B:$B,0))-INDEX(match_model_data!C:C,MATCH(model!$E158,match_model_data!$B:$B,0))</f>
        <v>3162721.7258487996</v>
      </c>
      <c r="G158">
        <f>INDEX(match_model_data!D:D,MATCH(model!$D158,match_model_data!$B:$B,0))-INDEX(match_model_data!D:D,MATCH(model!$E158,match_model_data!$B:$B,0))</f>
        <v>-809478.64848819934</v>
      </c>
      <c r="H158">
        <f>INDEX(match_model_data!E:E,MATCH(model!$D158,match_model_data!$B:$B,0))-INDEX(match_model_data!E:E,MATCH(model!$E158,match_model_data!$B:$B,0))</f>
        <v>3636193.2519153021</v>
      </c>
      <c r="I158">
        <f>INDEX(match_model_data!F:F,MATCH(model!$D158,match_model_data!$B:$B,0))-INDEX(match_model_data!F:F,MATCH(model!$E158,match_model_data!$B:$B,0))</f>
        <v>-958217.27280189842</v>
      </c>
      <c r="J158">
        <f>INDEX(match_model_data!H:H,MATCH(model!$D158,match_model_data!$B:$B,0))-INDEX(match_model_data!H:H,MATCH(model!$E158,match_model_data!$B:$B,0))</f>
        <v>1429740.140042901</v>
      </c>
    </row>
    <row r="159" spans="1:10" x14ac:dyDescent="0.25">
      <c r="A159" t="str">
        <f t="shared" si="4"/>
        <v>Win</v>
      </c>
      <c r="B159">
        <f t="shared" si="5"/>
        <v>7</v>
      </c>
      <c r="C159">
        <v>20</v>
      </c>
      <c r="D159" t="str">
        <f>VLOOKUP(model!B159,match_model_data!$A$1:$H$24,2,FALSE)</f>
        <v>Galamily</v>
      </c>
      <c r="E159" t="str">
        <f>VLOOKUP(model!C159,match_model_data!$A$1:$H$24,2,FALSE)</f>
        <v>Ngoque Blicri</v>
      </c>
      <c r="F159">
        <f>INDEX(match_model_data!C:C,MATCH(model!$D159,match_model_data!$B:$B,0))-INDEX(match_model_data!C:C,MATCH(model!$E159,match_model_data!$B:$B,0))</f>
        <v>-5104650.384873502</v>
      </c>
      <c r="G159">
        <f>INDEX(match_model_data!D:D,MATCH(model!$D159,match_model_data!$B:$B,0))-INDEX(match_model_data!D:D,MATCH(model!$E159,match_model_data!$B:$B,0))</f>
        <v>-1823031.3241996001</v>
      </c>
      <c r="H159">
        <f>INDEX(match_model_data!E:E,MATCH(model!$D159,match_model_data!$B:$B,0))-INDEX(match_model_data!E:E,MATCH(model!$E159,match_model_data!$B:$B,0))</f>
        <v>-3936278.6156840995</v>
      </c>
      <c r="I159">
        <f>INDEX(match_model_data!F:F,MATCH(model!$D159,match_model_data!$B:$B,0))-INDEX(match_model_data!F:F,MATCH(model!$E159,match_model_data!$B:$B,0))</f>
        <v>-1323612.6336154006</v>
      </c>
      <c r="J159">
        <f>INDEX(match_model_data!H:H,MATCH(model!$D159,match_model_data!$B:$B,0))-INDEX(match_model_data!H:H,MATCH(model!$E159,match_model_data!$B:$B,0))</f>
        <v>-3355172.4273886979</v>
      </c>
    </row>
    <row r="160" spans="1:10" x14ac:dyDescent="0.25">
      <c r="A160" t="str">
        <f t="shared" si="4"/>
        <v>Win</v>
      </c>
      <c r="B160">
        <f t="shared" si="5"/>
        <v>7</v>
      </c>
      <c r="C160">
        <v>21</v>
      </c>
      <c r="D160" t="str">
        <f>VLOOKUP(model!B160,match_model_data!$A$1:$H$24,2,FALSE)</f>
        <v>Galamily</v>
      </c>
      <c r="E160" t="str">
        <f>VLOOKUP(model!C160,match_model_data!$A$1:$H$24,2,FALSE)</f>
        <v>Nkasland Cronestan</v>
      </c>
      <c r="F160">
        <f>INDEX(match_model_data!C:C,MATCH(model!$D160,match_model_data!$B:$B,0))-INDEX(match_model_data!C:C,MATCH(model!$E160,match_model_data!$B:$B,0))</f>
        <v>-2821741.240422003</v>
      </c>
      <c r="G160">
        <f>INDEX(match_model_data!D:D,MATCH(model!$D160,match_model_data!$B:$B,0))-INDEX(match_model_data!D:D,MATCH(model!$E160,match_model_data!$B:$B,0))</f>
        <v>-125718.7246058993</v>
      </c>
      <c r="H160">
        <f>INDEX(match_model_data!E:E,MATCH(model!$D160,match_model_data!$B:$B,0))-INDEX(match_model_data!E:E,MATCH(model!$E160,match_model_data!$B:$B,0))</f>
        <v>-2234624.2095047012</v>
      </c>
      <c r="I160">
        <f>INDEX(match_model_data!F:F,MATCH(model!$D160,match_model_data!$B:$B,0))-INDEX(match_model_data!F:F,MATCH(model!$E160,match_model_data!$B:$B,0))</f>
        <v>-236346.34286770038</v>
      </c>
      <c r="J160">
        <f>INDEX(match_model_data!H:H,MATCH(model!$D160,match_model_data!$B:$B,0))-INDEX(match_model_data!H:H,MATCH(model!$E160,match_model_data!$B:$B,0))</f>
        <v>-1499584.9656351991</v>
      </c>
    </row>
    <row r="161" spans="1:10" x14ac:dyDescent="0.25">
      <c r="A161" t="str">
        <f t="shared" si="4"/>
        <v>Win</v>
      </c>
      <c r="B161">
        <f t="shared" si="5"/>
        <v>7</v>
      </c>
      <c r="C161">
        <v>22</v>
      </c>
      <c r="D161" t="str">
        <f>VLOOKUP(model!B161,match_model_data!$A$1:$H$24,2,FALSE)</f>
        <v>Galamily</v>
      </c>
      <c r="E161" t="str">
        <f>VLOOKUP(model!C161,match_model_data!$A$1:$H$24,2,FALSE)</f>
        <v>Eastern Niasland</v>
      </c>
      <c r="F161">
        <f>INDEX(match_model_data!C:C,MATCH(model!$D161,match_model_data!$B:$B,0))-INDEX(match_model_data!C:C,MATCH(model!$E161,match_model_data!$B:$B,0))</f>
        <v>-200866.39420270175</v>
      </c>
      <c r="G161">
        <f>INDEX(match_model_data!D:D,MATCH(model!$D161,match_model_data!$B:$B,0))-INDEX(match_model_data!D:D,MATCH(model!$E161,match_model_data!$B:$B,0))</f>
        <v>-2994403.5739587005</v>
      </c>
      <c r="H161">
        <f>INDEX(match_model_data!E:E,MATCH(model!$D161,match_model_data!$B:$B,0))-INDEX(match_model_data!E:E,MATCH(model!$E161,match_model_data!$B:$B,0))</f>
        <v>5817243.2989080008</v>
      </c>
      <c r="I161">
        <f>INDEX(match_model_data!F:F,MATCH(model!$D161,match_model_data!$B:$B,0))-INDEX(match_model_data!F:F,MATCH(model!$E161,match_model_data!$B:$B,0))</f>
        <v>-537998.6039598994</v>
      </c>
      <c r="J161">
        <f>INDEX(match_model_data!H:H,MATCH(model!$D161,match_model_data!$B:$B,0))-INDEX(match_model_data!H:H,MATCH(model!$E161,match_model_data!$B:$B,0))</f>
        <v>-153144.71625350043</v>
      </c>
    </row>
    <row r="162" spans="1:10" x14ac:dyDescent="0.25">
      <c r="A162" t="str">
        <f t="shared" si="4"/>
        <v>Win</v>
      </c>
      <c r="B162">
        <f t="shared" si="5"/>
        <v>7</v>
      </c>
      <c r="C162">
        <v>23</v>
      </c>
      <c r="D162" t="str">
        <f>VLOOKUP(model!B162,match_model_data!$A$1:$H$24,2,FALSE)</f>
        <v>Galamily</v>
      </c>
      <c r="E162" t="str">
        <f>VLOOKUP(model!C162,match_model_data!$A$1:$H$24,2,FALSE)</f>
        <v>Varijitri Isles</v>
      </c>
      <c r="F162">
        <f>INDEX(match_model_data!C:C,MATCH(model!$D162,match_model_data!$B:$B,0))-INDEX(match_model_data!C:C,MATCH(model!$E162,match_model_data!$B:$B,0))</f>
        <v>888947.18073659763</v>
      </c>
      <c r="G162">
        <f>INDEX(match_model_data!D:D,MATCH(model!$D162,match_model_data!$B:$B,0))-INDEX(match_model_data!D:D,MATCH(model!$E162,match_model_data!$B:$B,0))</f>
        <v>-4685235.3498834986</v>
      </c>
      <c r="H162">
        <f>INDEX(match_model_data!E:E,MATCH(model!$D162,match_model_data!$B:$B,0))-INDEX(match_model_data!E:E,MATCH(model!$E162,match_model_data!$B:$B,0))</f>
        <v>-2380292.016981598</v>
      </c>
      <c r="I162">
        <f>INDEX(match_model_data!F:F,MATCH(model!$D162,match_model_data!$B:$B,0))-INDEX(match_model_data!F:F,MATCH(model!$E162,match_model_data!$B:$B,0))</f>
        <v>-397845.53199779987</v>
      </c>
      <c r="J162">
        <f>INDEX(match_model_data!H:H,MATCH(model!$D162,match_model_data!$B:$B,0))-INDEX(match_model_data!H:H,MATCH(model!$E162,match_model_data!$B:$B,0))</f>
        <v>-1849416.5675043985</v>
      </c>
    </row>
    <row r="163" spans="1:10" x14ac:dyDescent="0.25">
      <c r="A163" t="str">
        <f t="shared" si="4"/>
        <v>Lose</v>
      </c>
      <c r="B163">
        <f t="shared" si="5"/>
        <v>8</v>
      </c>
      <c r="C163">
        <v>1</v>
      </c>
      <c r="D163" t="str">
        <f>VLOOKUP(model!B163,match_model_data!$A$1:$H$24,2,FALSE)</f>
        <v>Bernepamar</v>
      </c>
      <c r="E163" t="str">
        <f>VLOOKUP(model!C163,match_model_data!$A$1:$H$24,2,FALSE)</f>
        <v>Sobianitedrucy</v>
      </c>
      <c r="F163">
        <f>INDEX(match_model_data!C:C,MATCH(model!$D163,match_model_data!$B:$B,0))-INDEX(match_model_data!C:C,MATCH(model!$E163,match_model_data!$B:$B,0))</f>
        <v>-1571742.4644238986</v>
      </c>
      <c r="G163">
        <f>INDEX(match_model_data!D:D,MATCH(model!$D163,match_model_data!$B:$B,0))-INDEX(match_model_data!D:D,MATCH(model!$E163,match_model_data!$B:$B,0))</f>
        <v>-413068.28973799944</v>
      </c>
      <c r="H163">
        <f>INDEX(match_model_data!E:E,MATCH(model!$D163,match_model_data!$B:$B,0))-INDEX(match_model_data!E:E,MATCH(model!$E163,match_model_data!$B:$B,0))</f>
        <v>-5002405.3702559993</v>
      </c>
      <c r="I163">
        <f>INDEX(match_model_data!F:F,MATCH(model!$D163,match_model_data!$B:$B,0))-INDEX(match_model_data!F:F,MATCH(model!$E163,match_model_data!$B:$B,0))</f>
        <v>-450032.69213929959</v>
      </c>
      <c r="J163">
        <f>INDEX(match_model_data!H:H,MATCH(model!$D163,match_model_data!$B:$B,0))-INDEX(match_model_data!H:H,MATCH(model!$E163,match_model_data!$B:$B,0))</f>
        <v>-1672189.6772089973</v>
      </c>
    </row>
    <row r="164" spans="1:10" x14ac:dyDescent="0.25">
      <c r="A164" t="str">
        <f t="shared" si="4"/>
        <v>Lose</v>
      </c>
      <c r="B164">
        <f t="shared" si="5"/>
        <v>8</v>
      </c>
      <c r="C164">
        <v>2</v>
      </c>
      <c r="D164" t="str">
        <f>VLOOKUP(model!B164,match_model_data!$A$1:$H$24,2,FALSE)</f>
        <v>Bernepamar</v>
      </c>
      <c r="E164" t="str">
        <f>VLOOKUP(model!C164,match_model_data!$A$1:$H$24,2,FALSE)</f>
        <v>People's Land of Maneau</v>
      </c>
      <c r="F164">
        <f>INDEX(match_model_data!C:C,MATCH(model!$D164,match_model_data!$B:$B,0))-INDEX(match_model_data!C:C,MATCH(model!$E164,match_model_data!$B:$B,0))</f>
        <v>-2616933.1152311005</v>
      </c>
      <c r="G164">
        <f>INDEX(match_model_data!D:D,MATCH(model!$D164,match_model_data!$B:$B,0))-INDEX(match_model_data!D:D,MATCH(model!$E164,match_model_data!$B:$B,0))</f>
        <v>-249032.06777320057</v>
      </c>
      <c r="H164">
        <f>INDEX(match_model_data!E:E,MATCH(model!$D164,match_model_data!$B:$B,0))-INDEX(match_model_data!E:E,MATCH(model!$E164,match_model_data!$B:$B,0))</f>
        <v>-587221.95463469997</v>
      </c>
      <c r="I164">
        <f>INDEX(match_model_data!F:F,MATCH(model!$D164,match_model_data!$B:$B,0))-INDEX(match_model_data!F:F,MATCH(model!$E164,match_model_data!$B:$B,0))</f>
        <v>-3196081.6843425017</v>
      </c>
      <c r="J164">
        <f>INDEX(match_model_data!H:H,MATCH(model!$D164,match_model_data!$B:$B,0))-INDEX(match_model_data!H:H,MATCH(model!$E164,match_model_data!$B:$B,0))</f>
        <v>-1439489.665966399</v>
      </c>
    </row>
    <row r="165" spans="1:10" x14ac:dyDescent="0.25">
      <c r="A165" t="str">
        <f t="shared" si="4"/>
        <v>Lose</v>
      </c>
      <c r="B165">
        <f t="shared" si="5"/>
        <v>8</v>
      </c>
      <c r="C165">
        <v>3</v>
      </c>
      <c r="D165" t="str">
        <f>VLOOKUP(model!B165,match_model_data!$A$1:$H$24,2,FALSE)</f>
        <v>Bernepamar</v>
      </c>
      <c r="E165" t="str">
        <f>VLOOKUP(model!C165,match_model_data!$A$1:$H$24,2,FALSE)</f>
        <v>Nganion</v>
      </c>
      <c r="F165">
        <f>INDEX(match_model_data!C:C,MATCH(model!$D165,match_model_data!$B:$B,0))-INDEX(match_model_data!C:C,MATCH(model!$E165,match_model_data!$B:$B,0))</f>
        <v>-2190219.7423418984</v>
      </c>
      <c r="G165">
        <f>INDEX(match_model_data!D:D,MATCH(model!$D165,match_model_data!$B:$B,0))-INDEX(match_model_data!D:D,MATCH(model!$E165,match_model_data!$B:$B,0))</f>
        <v>-2286212.0761220008</v>
      </c>
      <c r="H165">
        <f>INDEX(match_model_data!E:E,MATCH(model!$D165,match_model_data!$B:$B,0))-INDEX(match_model_data!E:E,MATCH(model!$E165,match_model_data!$B:$B,0))</f>
        <v>-10277305.7754911</v>
      </c>
      <c r="I165">
        <f>INDEX(match_model_data!F:F,MATCH(model!$D165,match_model_data!$B:$B,0))-INDEX(match_model_data!F:F,MATCH(model!$E165,match_model_data!$B:$B,0))</f>
        <v>-262146.95042419992</v>
      </c>
      <c r="J165">
        <f>INDEX(match_model_data!H:H,MATCH(model!$D165,match_model_data!$B:$B,0))-INDEX(match_model_data!H:H,MATCH(model!$E165,match_model_data!$B:$B,0))</f>
        <v>-3520225.9795693979</v>
      </c>
    </row>
    <row r="166" spans="1:10" x14ac:dyDescent="0.25">
      <c r="A166" t="str">
        <f t="shared" si="4"/>
        <v>Lose</v>
      </c>
      <c r="B166">
        <f t="shared" si="5"/>
        <v>8</v>
      </c>
      <c r="C166">
        <v>4</v>
      </c>
      <c r="D166" t="str">
        <f>VLOOKUP(model!B166,match_model_data!$A$1:$H$24,2,FALSE)</f>
        <v>Bernepamar</v>
      </c>
      <c r="E166" t="str">
        <f>VLOOKUP(model!C166,match_model_data!$A$1:$H$24,2,FALSE)</f>
        <v>Mico</v>
      </c>
      <c r="F166">
        <f>INDEX(match_model_data!C:C,MATCH(model!$D166,match_model_data!$B:$B,0))-INDEX(match_model_data!C:C,MATCH(model!$E166,match_model_data!$B:$B,0))</f>
        <v>-5207080.540261399</v>
      </c>
      <c r="G166">
        <f>INDEX(match_model_data!D:D,MATCH(model!$D166,match_model_data!$B:$B,0))-INDEX(match_model_data!D:D,MATCH(model!$E166,match_model_data!$B:$B,0))</f>
        <v>-2098991.6876786016</v>
      </c>
      <c r="H166">
        <f>INDEX(match_model_data!E:E,MATCH(model!$D166,match_model_data!$B:$B,0))-INDEX(match_model_data!E:E,MATCH(model!$E166,match_model_data!$B:$B,0))</f>
        <v>-6245920.7877273001</v>
      </c>
      <c r="I166">
        <f>INDEX(match_model_data!F:F,MATCH(model!$D166,match_model_data!$B:$B,0))-INDEX(match_model_data!F:F,MATCH(model!$E166,match_model_data!$B:$B,0))</f>
        <v>-500939.66174170002</v>
      </c>
      <c r="J166">
        <f>INDEX(match_model_data!H:H,MATCH(model!$D166,match_model_data!$B:$B,0))-INDEX(match_model_data!H:H,MATCH(model!$E166,match_model_data!$B:$B,0))</f>
        <v>-3837915.4680869989</v>
      </c>
    </row>
    <row r="167" spans="1:10" x14ac:dyDescent="0.25">
      <c r="A167" t="str">
        <f t="shared" si="4"/>
        <v>Lose</v>
      </c>
      <c r="B167">
        <f t="shared" si="5"/>
        <v>8</v>
      </c>
      <c r="C167">
        <v>5</v>
      </c>
      <c r="D167" t="str">
        <f>VLOOKUP(model!B167,match_model_data!$A$1:$H$24,2,FALSE)</f>
        <v>Bernepamar</v>
      </c>
      <c r="E167" t="str">
        <f>VLOOKUP(model!C167,match_model_data!$A$1:$H$24,2,FALSE)</f>
        <v>Quewenia</v>
      </c>
      <c r="F167">
        <f>INDEX(match_model_data!C:C,MATCH(model!$D167,match_model_data!$B:$B,0))-INDEX(match_model_data!C:C,MATCH(model!$E167,match_model_data!$B:$B,0))</f>
        <v>-4564635.6390143</v>
      </c>
      <c r="G167">
        <f>INDEX(match_model_data!D:D,MATCH(model!$D167,match_model_data!$B:$B,0))-INDEX(match_model_data!D:D,MATCH(model!$E167,match_model_data!$B:$B,0))</f>
        <v>-2296700.7260906994</v>
      </c>
      <c r="H167">
        <f>INDEX(match_model_data!E:E,MATCH(model!$D167,match_model_data!$B:$B,0))-INDEX(match_model_data!E:E,MATCH(model!$E167,match_model_data!$B:$B,0))</f>
        <v>-3233793.0648750998</v>
      </c>
      <c r="I167">
        <f>INDEX(match_model_data!F:F,MATCH(model!$D167,match_model_data!$B:$B,0))-INDEX(match_model_data!F:F,MATCH(model!$E167,match_model_data!$B:$B,0))</f>
        <v>1194755.7300109006</v>
      </c>
      <c r="J167">
        <f>INDEX(match_model_data!H:H,MATCH(model!$D167,match_model_data!$B:$B,0))-INDEX(match_model_data!H:H,MATCH(model!$E167,match_model_data!$B:$B,0))</f>
        <v>-2974379.6236508973</v>
      </c>
    </row>
    <row r="168" spans="1:10" x14ac:dyDescent="0.25">
      <c r="A168" t="str">
        <f t="shared" si="4"/>
        <v>Lose</v>
      </c>
      <c r="B168">
        <f t="shared" si="5"/>
        <v>8</v>
      </c>
      <c r="C168">
        <v>6</v>
      </c>
      <c r="D168" t="str">
        <f>VLOOKUP(model!B168,match_model_data!$A$1:$H$24,2,FALSE)</f>
        <v>Bernepamar</v>
      </c>
      <c r="E168" t="str">
        <f>VLOOKUP(model!C168,match_model_data!$A$1:$H$24,2,FALSE)</f>
        <v>Southern Ristan</v>
      </c>
      <c r="F168">
        <f>INDEX(match_model_data!C:C,MATCH(model!$D168,match_model_data!$B:$B,0))-INDEX(match_model_data!C:C,MATCH(model!$E168,match_model_data!$B:$B,0))</f>
        <v>2970902.5549919009</v>
      </c>
      <c r="G168">
        <f>INDEX(match_model_data!D:D,MATCH(model!$D168,match_model_data!$B:$B,0))-INDEX(match_model_data!D:D,MATCH(model!$E168,match_model_data!$B:$B,0))</f>
        <v>-1387539.6369808987</v>
      </c>
      <c r="H168">
        <f>INDEX(match_model_data!E:E,MATCH(model!$D168,match_model_data!$B:$B,0))-INDEX(match_model_data!E:E,MATCH(model!$E168,match_model_data!$B:$B,0))</f>
        <v>4210555.4809332006</v>
      </c>
      <c r="I168">
        <f>INDEX(match_model_data!F:F,MATCH(model!$D168,match_model_data!$B:$B,0))-INDEX(match_model_data!F:F,MATCH(model!$E168,match_model_data!$B:$B,0))</f>
        <v>-530197.65452370048</v>
      </c>
      <c r="J168">
        <f>INDEX(match_model_data!H:H,MATCH(model!$D168,match_model_data!$B:$B,0))-INDEX(match_model_data!H:H,MATCH(model!$E168,match_model_data!$B:$B,0))</f>
        <v>1293124.0890351012</v>
      </c>
    </row>
    <row r="169" spans="1:10" x14ac:dyDescent="0.25">
      <c r="A169" t="str">
        <f t="shared" si="4"/>
        <v>Lose</v>
      </c>
      <c r="B169">
        <f t="shared" si="5"/>
        <v>8</v>
      </c>
      <c r="C169">
        <v>7</v>
      </c>
      <c r="D169" t="str">
        <f>VLOOKUP(model!B169,match_model_data!$A$1:$H$24,2,FALSE)</f>
        <v>Bernepamar</v>
      </c>
      <c r="E169" t="str">
        <f>VLOOKUP(model!C169,match_model_data!$A$1:$H$24,2,FALSE)</f>
        <v>Galamily</v>
      </c>
      <c r="F169">
        <f>INDEX(match_model_data!C:C,MATCH(model!$D169,match_model_data!$B:$B,0))-INDEX(match_model_data!C:C,MATCH(model!$E169,match_model_data!$B:$B,0))</f>
        <v>402646.20818440244</v>
      </c>
      <c r="G169">
        <f>INDEX(match_model_data!D:D,MATCH(model!$D169,match_model_data!$B:$B,0))-INDEX(match_model_data!D:D,MATCH(model!$E169,match_model_data!$B:$B,0))</f>
        <v>-9086.3914173003286</v>
      </c>
      <c r="H169">
        <f>INDEX(match_model_data!E:E,MATCH(model!$D169,match_model_data!$B:$B,0))-INDEX(match_model_data!E:E,MATCH(model!$E169,match_model_data!$B:$B,0))</f>
        <v>-1370414.5548032001</v>
      </c>
      <c r="I169">
        <f>INDEX(match_model_data!F:F,MATCH(model!$D169,match_model_data!$B:$B,0))-INDEX(match_model_data!F:F,MATCH(model!$E169,match_model_data!$B:$B,0))</f>
        <v>-607816.20631800033</v>
      </c>
      <c r="J169">
        <f>INDEX(match_model_data!H:H,MATCH(model!$D169,match_model_data!$B:$B,0))-INDEX(match_model_data!H:H,MATCH(model!$E169,match_model_data!$B:$B,0))</f>
        <v>-161309.64080519974</v>
      </c>
    </row>
    <row r="170" spans="1:10" x14ac:dyDescent="0.25">
      <c r="A170" t="str">
        <f t="shared" si="4"/>
        <v>NA</v>
      </c>
      <c r="B170">
        <f t="shared" si="5"/>
        <v>8</v>
      </c>
      <c r="C170">
        <v>8</v>
      </c>
      <c r="D170" t="str">
        <f>VLOOKUP(model!B170,match_model_data!$A$1:$H$24,2,FALSE)</f>
        <v>Bernepamar</v>
      </c>
      <c r="E170" t="str">
        <f>VLOOKUP(model!C170,match_model_data!$A$1:$H$24,2,FALSE)</f>
        <v>Bernepamar</v>
      </c>
      <c r="F170">
        <f>INDEX(match_model_data!C:C,MATCH(model!$D170,match_model_data!$B:$B,0))-INDEX(match_model_data!C:C,MATCH(model!$E170,match_model_data!$B:$B,0))</f>
        <v>0</v>
      </c>
      <c r="G170">
        <f>INDEX(match_model_data!D:D,MATCH(model!$D170,match_model_data!$B:$B,0))-INDEX(match_model_data!D:D,MATCH(model!$E170,match_model_data!$B:$B,0))</f>
        <v>0</v>
      </c>
      <c r="H170">
        <f>INDEX(match_model_data!E:E,MATCH(model!$D170,match_model_data!$B:$B,0))-INDEX(match_model_data!E:E,MATCH(model!$E170,match_model_data!$B:$B,0))</f>
        <v>0</v>
      </c>
      <c r="I170">
        <f>INDEX(match_model_data!F:F,MATCH(model!$D170,match_model_data!$B:$B,0))-INDEX(match_model_data!F:F,MATCH(model!$E170,match_model_data!$B:$B,0))</f>
        <v>0</v>
      </c>
      <c r="J170">
        <f>INDEX(match_model_data!H:H,MATCH(model!$D170,match_model_data!$B:$B,0))-INDEX(match_model_data!H:H,MATCH(model!$E170,match_model_data!$B:$B,0))</f>
        <v>0</v>
      </c>
    </row>
    <row r="171" spans="1:10" x14ac:dyDescent="0.25">
      <c r="A171" t="str">
        <f t="shared" si="4"/>
        <v>Win</v>
      </c>
      <c r="B171">
        <f t="shared" si="5"/>
        <v>8</v>
      </c>
      <c r="C171">
        <v>9</v>
      </c>
      <c r="D171" t="str">
        <f>VLOOKUP(model!B171,match_model_data!$A$1:$H$24,2,FALSE)</f>
        <v>Bernepamar</v>
      </c>
      <c r="E171" t="str">
        <f>VLOOKUP(model!C171,match_model_data!$A$1:$H$24,2,FALSE)</f>
        <v>Giumle Lizeibon</v>
      </c>
      <c r="F171">
        <f>INDEX(match_model_data!C:C,MATCH(model!$D171,match_model_data!$B:$B,0))-INDEX(match_model_data!C:C,MATCH(model!$E171,match_model_data!$B:$B,0))</f>
        <v>-1186634.6492061988</v>
      </c>
      <c r="G171">
        <f>INDEX(match_model_data!D:D,MATCH(model!$D171,match_model_data!$B:$B,0))-INDEX(match_model_data!D:D,MATCH(model!$E171,match_model_data!$B:$B,0))</f>
        <v>1470514.8168407995</v>
      </c>
      <c r="H171">
        <f>INDEX(match_model_data!E:E,MATCH(model!$D171,match_model_data!$B:$B,0))-INDEX(match_model_data!E:E,MATCH(model!$E171,match_model_data!$B:$B,0))</f>
        <v>-4293304.5987875983</v>
      </c>
      <c r="I171">
        <f>INDEX(match_model_data!F:F,MATCH(model!$D171,match_model_data!$B:$B,0))-INDEX(match_model_data!F:F,MATCH(model!$E171,match_model_data!$B:$B,0))</f>
        <v>1186047.0187740996</v>
      </c>
      <c r="J171">
        <f>INDEX(match_model_data!H:H,MATCH(model!$D171,match_model_data!$B:$B,0))-INDEX(match_model_data!H:H,MATCH(model!$E171,match_model_data!$B:$B,0))</f>
        <v>-569549.22802389786</v>
      </c>
    </row>
    <row r="172" spans="1:10" x14ac:dyDescent="0.25">
      <c r="A172" t="str">
        <f t="shared" si="4"/>
        <v>Win</v>
      </c>
      <c r="B172">
        <f t="shared" si="5"/>
        <v>8</v>
      </c>
      <c r="C172">
        <v>10</v>
      </c>
      <c r="D172" t="str">
        <f>VLOOKUP(model!B172,match_model_data!$A$1:$H$24,2,FALSE)</f>
        <v>Bernepamar</v>
      </c>
      <c r="E172" t="str">
        <f>VLOOKUP(model!C172,match_model_data!$A$1:$H$24,2,FALSE)</f>
        <v>Greri Landmoslands</v>
      </c>
      <c r="F172">
        <f>INDEX(match_model_data!C:C,MATCH(model!$D172,match_model_data!$B:$B,0))-INDEX(match_model_data!C:C,MATCH(model!$E172,match_model_data!$B:$B,0))</f>
        <v>869161.67195929959</v>
      </c>
      <c r="G172">
        <f>INDEX(match_model_data!D:D,MATCH(model!$D172,match_model_data!$B:$B,0))-INDEX(match_model_data!D:D,MATCH(model!$E172,match_model_data!$B:$B,0))</f>
        <v>-2367942.6974931993</v>
      </c>
      <c r="H172">
        <f>INDEX(match_model_data!E:E,MATCH(model!$D172,match_model_data!$B:$B,0))-INDEX(match_model_data!E:E,MATCH(model!$E172,match_model_data!$B:$B,0))</f>
        <v>-7448451.2795188986</v>
      </c>
      <c r="I172">
        <f>INDEX(match_model_data!F:F,MATCH(model!$D172,match_model_data!$B:$B,0))-INDEX(match_model_data!F:F,MATCH(model!$E172,match_model_data!$B:$B,0))</f>
        <v>-186569.26745359972</v>
      </c>
      <c r="J172">
        <f>INDEX(match_model_data!H:H,MATCH(model!$D172,match_model_data!$B:$B,0))-INDEX(match_model_data!H:H,MATCH(model!$E172,match_model_data!$B:$B,0))</f>
        <v>-1916235.9935115986</v>
      </c>
    </row>
    <row r="173" spans="1:10" x14ac:dyDescent="0.25">
      <c r="A173" t="str">
        <f t="shared" si="4"/>
        <v>Win</v>
      </c>
      <c r="B173">
        <f t="shared" si="5"/>
        <v>8</v>
      </c>
      <c r="C173">
        <v>11</v>
      </c>
      <c r="D173" t="str">
        <f>VLOOKUP(model!B173,match_model_data!$A$1:$H$24,2,FALSE)</f>
        <v>Bernepamar</v>
      </c>
      <c r="E173" t="str">
        <f>VLOOKUP(model!C173,match_model_data!$A$1:$H$24,2,FALSE)</f>
        <v>Xikong</v>
      </c>
      <c r="F173">
        <f>INDEX(match_model_data!C:C,MATCH(model!$D173,match_model_data!$B:$B,0))-INDEX(match_model_data!C:C,MATCH(model!$E173,match_model_data!$B:$B,0))</f>
        <v>1183643.2721267007</v>
      </c>
      <c r="G173">
        <f>INDEX(match_model_data!D:D,MATCH(model!$D173,match_model_data!$B:$B,0))-INDEX(match_model_data!D:D,MATCH(model!$E173,match_model_data!$B:$B,0))</f>
        <v>3072732.3068135008</v>
      </c>
      <c r="H173">
        <f>INDEX(match_model_data!E:E,MATCH(model!$D173,match_model_data!$B:$B,0))-INDEX(match_model_data!E:E,MATCH(model!$E173,match_model_data!$B:$B,0))</f>
        <v>-4701270.6296416</v>
      </c>
      <c r="I173">
        <f>INDEX(match_model_data!F:F,MATCH(model!$D173,match_model_data!$B:$B,0))-INDEX(match_model_data!F:F,MATCH(model!$E173,match_model_data!$B:$B,0))</f>
        <v>210859.32235009968</v>
      </c>
      <c r="J173">
        <f>INDEX(match_model_data!H:H,MATCH(model!$D173,match_model_data!$B:$B,0))-INDEX(match_model_data!H:H,MATCH(model!$E173,match_model_data!$B:$B,0))</f>
        <v>712165.48898430169</v>
      </c>
    </row>
    <row r="174" spans="1:10" x14ac:dyDescent="0.25">
      <c r="A174" t="str">
        <f t="shared" si="4"/>
        <v>Win</v>
      </c>
      <c r="B174">
        <f t="shared" si="5"/>
        <v>8</v>
      </c>
      <c r="C174">
        <v>12</v>
      </c>
      <c r="D174" t="str">
        <f>VLOOKUP(model!B174,match_model_data!$A$1:$H$24,2,FALSE)</f>
        <v>Bernepamar</v>
      </c>
      <c r="E174" t="str">
        <f>VLOOKUP(model!C174,match_model_data!$A$1:$H$24,2,FALSE)</f>
        <v>Manlisgamncent</v>
      </c>
      <c r="F174">
        <f>INDEX(match_model_data!C:C,MATCH(model!$D174,match_model_data!$B:$B,0))-INDEX(match_model_data!C:C,MATCH(model!$E174,match_model_data!$B:$B,0))</f>
        <v>-1333797.1095267981</v>
      </c>
      <c r="G174">
        <f>INDEX(match_model_data!D:D,MATCH(model!$D174,match_model_data!$B:$B,0))-INDEX(match_model_data!D:D,MATCH(model!$E174,match_model_data!$B:$B,0))</f>
        <v>-351869.59766460024</v>
      </c>
      <c r="H174">
        <f>INDEX(match_model_data!E:E,MATCH(model!$D174,match_model_data!$B:$B,0))-INDEX(match_model_data!E:E,MATCH(model!$E174,match_model_data!$B:$B,0))</f>
        <v>-4534878.2706822008</v>
      </c>
      <c r="I174">
        <f>INDEX(match_model_data!F:F,MATCH(model!$D174,match_model_data!$B:$B,0))-INDEX(match_model_data!F:F,MATCH(model!$E174,match_model_data!$B:$B,0))</f>
        <v>3197681.603892101</v>
      </c>
      <c r="J174">
        <f>INDEX(match_model_data!H:H,MATCH(model!$D174,match_model_data!$B:$B,0))-INDEX(match_model_data!H:H,MATCH(model!$E174,match_model_data!$B:$B,0))</f>
        <v>-1146794.7060217001</v>
      </c>
    </row>
    <row r="175" spans="1:10" x14ac:dyDescent="0.25">
      <c r="A175" t="str">
        <f t="shared" si="4"/>
        <v>Win</v>
      </c>
      <c r="B175">
        <f t="shared" si="5"/>
        <v>8</v>
      </c>
      <c r="C175">
        <v>13</v>
      </c>
      <c r="D175" t="str">
        <f>VLOOKUP(model!B175,match_model_data!$A$1:$H$24,2,FALSE)</f>
        <v>Bernepamar</v>
      </c>
      <c r="E175" t="str">
        <f>VLOOKUP(model!C175,match_model_data!$A$1:$H$24,2,FALSE)</f>
        <v>Esia</v>
      </c>
      <c r="F175">
        <f>INDEX(match_model_data!C:C,MATCH(model!$D175,match_model_data!$B:$B,0))-INDEX(match_model_data!C:C,MATCH(model!$E175,match_model_data!$B:$B,0))</f>
        <v>-2320555.4608794004</v>
      </c>
      <c r="G175">
        <f>INDEX(match_model_data!D:D,MATCH(model!$D175,match_model_data!$B:$B,0))-INDEX(match_model_data!D:D,MATCH(model!$E175,match_model_data!$B:$B,0))</f>
        <v>-1067302.1514270008</v>
      </c>
      <c r="H175">
        <f>INDEX(match_model_data!E:E,MATCH(model!$D175,match_model_data!$B:$B,0))-INDEX(match_model_data!E:E,MATCH(model!$E175,match_model_data!$B:$B,0))</f>
        <v>-445495.84752779827</v>
      </c>
      <c r="I175">
        <f>INDEX(match_model_data!F:F,MATCH(model!$D175,match_model_data!$B:$B,0))-INDEX(match_model_data!F:F,MATCH(model!$E175,match_model_data!$B:$B,0))</f>
        <v>873647.11187399924</v>
      </c>
      <c r="J175">
        <f>INDEX(match_model_data!H:H,MATCH(model!$D175,match_model_data!$B:$B,0))-INDEX(match_model_data!H:H,MATCH(model!$E175,match_model_data!$B:$B,0))</f>
        <v>-1233525.002946198</v>
      </c>
    </row>
    <row r="176" spans="1:10" x14ac:dyDescent="0.25">
      <c r="A176" t="str">
        <f t="shared" si="4"/>
        <v>Win</v>
      </c>
      <c r="B176">
        <f t="shared" si="5"/>
        <v>8</v>
      </c>
      <c r="C176">
        <v>14</v>
      </c>
      <c r="D176" t="str">
        <f>VLOOKUP(model!B176,match_model_data!$A$1:$H$24,2,FALSE)</f>
        <v>Bernepamar</v>
      </c>
      <c r="E176" t="str">
        <f>VLOOKUP(model!C176,match_model_data!$A$1:$H$24,2,FALSE)</f>
        <v>Byasier Pujan</v>
      </c>
      <c r="F176">
        <f>INDEX(match_model_data!C:C,MATCH(model!$D176,match_model_data!$B:$B,0))-INDEX(match_model_data!C:C,MATCH(model!$E176,match_model_data!$B:$B,0))</f>
        <v>-110826.6317739971</v>
      </c>
      <c r="G176">
        <f>INDEX(match_model_data!D:D,MATCH(model!$D176,match_model_data!$B:$B,0))-INDEX(match_model_data!D:D,MATCH(model!$E176,match_model_data!$B:$B,0))</f>
        <v>-2510985.0975553989</v>
      </c>
      <c r="H176">
        <f>INDEX(match_model_data!E:E,MATCH(model!$D176,match_model_data!$B:$B,0))-INDEX(match_model_data!E:E,MATCH(model!$E176,match_model_data!$B:$B,0))</f>
        <v>810533.55376499891</v>
      </c>
      <c r="I176">
        <f>INDEX(match_model_data!F:F,MATCH(model!$D176,match_model_data!$B:$B,0))-INDEX(match_model_data!F:F,MATCH(model!$E176,match_model_data!$B:$B,0))</f>
        <v>208867.49075379968</v>
      </c>
      <c r="J176">
        <f>INDEX(match_model_data!H:H,MATCH(model!$D176,match_model_data!$B:$B,0))-INDEX(match_model_data!H:H,MATCH(model!$E176,match_model_data!$B:$B,0))</f>
        <v>-787028.39263949916</v>
      </c>
    </row>
    <row r="177" spans="1:10" x14ac:dyDescent="0.25">
      <c r="A177" t="str">
        <f t="shared" si="4"/>
        <v>Win</v>
      </c>
      <c r="B177">
        <f t="shared" si="5"/>
        <v>8</v>
      </c>
      <c r="C177">
        <v>15</v>
      </c>
      <c r="D177" t="str">
        <f>VLOOKUP(model!B177,match_model_data!$A$1:$H$24,2,FALSE)</f>
        <v>Bernepamar</v>
      </c>
      <c r="E177" t="str">
        <f>VLOOKUP(model!C177,match_model_data!$A$1:$H$24,2,FALSE)</f>
        <v>Djipines</v>
      </c>
      <c r="F177">
        <f>INDEX(match_model_data!C:C,MATCH(model!$D177,match_model_data!$B:$B,0))-INDEX(match_model_data!C:C,MATCH(model!$E177,match_model_data!$B:$B,0))</f>
        <v>-3230058.2548194006</v>
      </c>
      <c r="G177">
        <f>INDEX(match_model_data!D:D,MATCH(model!$D177,match_model_data!$B:$B,0))-INDEX(match_model_data!D:D,MATCH(model!$E177,match_model_data!$B:$B,0))</f>
        <v>1868888.0715203006</v>
      </c>
      <c r="H177">
        <f>INDEX(match_model_data!E:E,MATCH(model!$D177,match_model_data!$B:$B,0))-INDEX(match_model_data!E:E,MATCH(model!$E177,match_model_data!$B:$B,0))</f>
        <v>5026648.0792098995</v>
      </c>
      <c r="I177">
        <f>INDEX(match_model_data!F:F,MATCH(model!$D177,match_model_data!$B:$B,0))-INDEX(match_model_data!F:F,MATCH(model!$E177,match_model_data!$B:$B,0))</f>
        <v>-1259573.9038050994</v>
      </c>
      <c r="J177">
        <f>INDEX(match_model_data!H:H,MATCH(model!$D177,match_model_data!$B:$B,0))-INDEX(match_model_data!H:H,MATCH(model!$E177,match_model_data!$B:$B,0))</f>
        <v>304458.32012890279</v>
      </c>
    </row>
    <row r="178" spans="1:10" x14ac:dyDescent="0.25">
      <c r="A178" t="str">
        <f t="shared" si="4"/>
        <v>Win</v>
      </c>
      <c r="B178">
        <f t="shared" si="5"/>
        <v>8</v>
      </c>
      <c r="C178">
        <v>16</v>
      </c>
      <c r="D178" t="str">
        <f>VLOOKUP(model!B178,match_model_data!$A$1:$H$24,2,FALSE)</f>
        <v>Bernepamar</v>
      </c>
      <c r="E178" t="str">
        <f>VLOOKUP(model!C178,match_model_data!$A$1:$H$24,2,FALSE)</f>
        <v>Leoneku Guidisia</v>
      </c>
      <c r="F178">
        <f>INDEX(match_model_data!C:C,MATCH(model!$D178,match_model_data!$B:$B,0))-INDEX(match_model_data!C:C,MATCH(model!$E178,match_model_data!$B:$B,0))</f>
        <v>1837795.6024023015</v>
      </c>
      <c r="G178">
        <f>INDEX(match_model_data!D:D,MATCH(model!$D178,match_model_data!$B:$B,0))-INDEX(match_model_data!D:D,MATCH(model!$E178,match_model_data!$B:$B,0))</f>
        <v>1607863.6819880996</v>
      </c>
      <c r="H178">
        <f>INDEX(match_model_data!E:E,MATCH(model!$D178,match_model_data!$B:$B,0))-INDEX(match_model_data!E:E,MATCH(model!$E178,match_model_data!$B:$B,0))</f>
        <v>3809504.3718026988</v>
      </c>
      <c r="I178">
        <f>INDEX(match_model_data!F:F,MATCH(model!$D178,match_model_data!$B:$B,0))-INDEX(match_model_data!F:F,MATCH(model!$E178,match_model_data!$B:$B,0))</f>
        <v>-4046690.9333292004</v>
      </c>
      <c r="J178">
        <f>INDEX(match_model_data!H:H,MATCH(model!$D178,match_model_data!$B:$B,0))-INDEX(match_model_data!H:H,MATCH(model!$E178,match_model_data!$B:$B,0))</f>
        <v>1577723.1770761013</v>
      </c>
    </row>
    <row r="179" spans="1:10" x14ac:dyDescent="0.25">
      <c r="A179" t="str">
        <f t="shared" si="4"/>
        <v>Win</v>
      </c>
      <c r="B179">
        <f t="shared" si="5"/>
        <v>8</v>
      </c>
      <c r="C179">
        <v>17</v>
      </c>
      <c r="D179" t="str">
        <f>VLOOKUP(model!B179,match_model_data!$A$1:$H$24,2,FALSE)</f>
        <v>Bernepamar</v>
      </c>
      <c r="E179" t="str">
        <f>VLOOKUP(model!C179,match_model_data!$A$1:$H$24,2,FALSE)</f>
        <v>Ledian</v>
      </c>
      <c r="F179">
        <f>INDEX(match_model_data!C:C,MATCH(model!$D179,match_model_data!$B:$B,0))-INDEX(match_model_data!C:C,MATCH(model!$E179,match_model_data!$B:$B,0))</f>
        <v>4305747.9675391018</v>
      </c>
      <c r="G179">
        <f>INDEX(match_model_data!D:D,MATCH(model!$D179,match_model_data!$B:$B,0))-INDEX(match_model_data!D:D,MATCH(model!$E179,match_model_data!$B:$B,0))</f>
        <v>-319000.26067109965</v>
      </c>
      <c r="H179">
        <f>INDEX(match_model_data!E:E,MATCH(model!$D179,match_model_data!$B:$B,0))-INDEX(match_model_data!E:E,MATCH(model!$E179,match_model_data!$B:$B,0))</f>
        <v>2881791.6552489996</v>
      </c>
      <c r="I179">
        <f>INDEX(match_model_data!F:F,MATCH(model!$D179,match_model_data!$B:$B,0))-INDEX(match_model_data!F:F,MATCH(model!$E179,match_model_data!$B:$B,0))</f>
        <v>1752166.0080871005</v>
      </c>
      <c r="J179">
        <f>INDEX(match_model_data!H:H,MATCH(model!$D179,match_model_data!$B:$B,0))-INDEX(match_model_data!H:H,MATCH(model!$E179,match_model_data!$B:$B,0))</f>
        <v>2132976.3769142013</v>
      </c>
    </row>
    <row r="180" spans="1:10" x14ac:dyDescent="0.25">
      <c r="A180" t="str">
        <f t="shared" si="4"/>
        <v>Win</v>
      </c>
      <c r="B180">
        <f t="shared" si="5"/>
        <v>8</v>
      </c>
      <c r="C180">
        <v>18</v>
      </c>
      <c r="D180" t="str">
        <f>VLOOKUP(model!B180,match_model_data!$A$1:$H$24,2,FALSE)</f>
        <v>Bernepamar</v>
      </c>
      <c r="E180" t="str">
        <f>VLOOKUP(model!C180,match_model_data!$A$1:$H$24,2,FALSE)</f>
        <v>Eastern Sleboube</v>
      </c>
      <c r="F180">
        <f>INDEX(match_model_data!C:C,MATCH(model!$D180,match_model_data!$B:$B,0))-INDEX(match_model_data!C:C,MATCH(model!$E180,match_model_data!$B:$B,0))</f>
        <v>-6999622.4890649989</v>
      </c>
      <c r="G180">
        <f>INDEX(match_model_data!D:D,MATCH(model!$D180,match_model_data!$B:$B,0))-INDEX(match_model_data!D:D,MATCH(model!$E180,match_model_data!$B:$B,0))</f>
        <v>1651852.2482792009</v>
      </c>
      <c r="H180">
        <f>INDEX(match_model_data!E:E,MATCH(model!$D180,match_model_data!$B:$B,0))-INDEX(match_model_data!E:E,MATCH(model!$E180,match_model_data!$B:$B,0))</f>
        <v>-3943460.8398419991</v>
      </c>
      <c r="I180">
        <f>INDEX(match_model_data!F:F,MATCH(model!$D180,match_model_data!$B:$B,0))-INDEX(match_model_data!F:F,MATCH(model!$E180,match_model_data!$B:$B,0))</f>
        <v>1945908.1963880993</v>
      </c>
      <c r="J180">
        <f>INDEX(match_model_data!H:H,MATCH(model!$D180,match_model_data!$B:$B,0))-INDEX(match_model_data!H:H,MATCH(model!$E180,match_model_data!$B:$B,0))</f>
        <v>-2484735.8587672971</v>
      </c>
    </row>
    <row r="181" spans="1:10" x14ac:dyDescent="0.25">
      <c r="A181" t="str">
        <f t="shared" si="4"/>
        <v>Win</v>
      </c>
      <c r="B181">
        <f t="shared" si="5"/>
        <v>8</v>
      </c>
      <c r="C181">
        <v>19</v>
      </c>
      <c r="D181" t="str">
        <f>VLOOKUP(model!B181,match_model_data!$A$1:$H$24,2,FALSE)</f>
        <v>Bernepamar</v>
      </c>
      <c r="E181" t="str">
        <f>VLOOKUP(model!C181,match_model_data!$A$1:$H$24,2,FALSE)</f>
        <v>New Uwi</v>
      </c>
      <c r="F181">
        <f>INDEX(match_model_data!C:C,MATCH(model!$D181,match_model_data!$B:$B,0))-INDEX(match_model_data!C:C,MATCH(model!$E181,match_model_data!$B:$B,0))</f>
        <v>3565367.934033202</v>
      </c>
      <c r="G181">
        <f>INDEX(match_model_data!D:D,MATCH(model!$D181,match_model_data!$B:$B,0))-INDEX(match_model_data!D:D,MATCH(model!$E181,match_model_data!$B:$B,0))</f>
        <v>-818565.03990549967</v>
      </c>
      <c r="H181">
        <f>INDEX(match_model_data!E:E,MATCH(model!$D181,match_model_data!$B:$B,0))-INDEX(match_model_data!E:E,MATCH(model!$E181,match_model_data!$B:$B,0))</f>
        <v>2265778.6971121021</v>
      </c>
      <c r="I181">
        <f>INDEX(match_model_data!F:F,MATCH(model!$D181,match_model_data!$B:$B,0))-INDEX(match_model_data!F:F,MATCH(model!$E181,match_model_data!$B:$B,0))</f>
        <v>-1566033.4791198988</v>
      </c>
      <c r="J181">
        <f>INDEX(match_model_data!H:H,MATCH(model!$D181,match_model_data!$B:$B,0))-INDEX(match_model_data!H:H,MATCH(model!$E181,match_model_data!$B:$B,0))</f>
        <v>1268430.4992377013</v>
      </c>
    </row>
    <row r="182" spans="1:10" x14ac:dyDescent="0.25">
      <c r="A182" t="str">
        <f t="shared" si="4"/>
        <v>Win</v>
      </c>
      <c r="B182">
        <f t="shared" si="5"/>
        <v>8</v>
      </c>
      <c r="C182">
        <v>20</v>
      </c>
      <c r="D182" t="str">
        <f>VLOOKUP(model!B182,match_model_data!$A$1:$H$24,2,FALSE)</f>
        <v>Bernepamar</v>
      </c>
      <c r="E182" t="str">
        <f>VLOOKUP(model!C182,match_model_data!$A$1:$H$24,2,FALSE)</f>
        <v>Ngoque Blicri</v>
      </c>
      <c r="F182">
        <f>INDEX(match_model_data!C:C,MATCH(model!$D182,match_model_data!$B:$B,0))-INDEX(match_model_data!C:C,MATCH(model!$E182,match_model_data!$B:$B,0))</f>
        <v>-4702004.1766890995</v>
      </c>
      <c r="G182">
        <f>INDEX(match_model_data!D:D,MATCH(model!$D182,match_model_data!$B:$B,0))-INDEX(match_model_data!D:D,MATCH(model!$E182,match_model_data!$B:$B,0))</f>
        <v>-1832117.7156169005</v>
      </c>
      <c r="H182">
        <f>INDEX(match_model_data!E:E,MATCH(model!$D182,match_model_data!$B:$B,0))-INDEX(match_model_data!E:E,MATCH(model!$E182,match_model_data!$B:$B,0))</f>
        <v>-5306693.1704872996</v>
      </c>
      <c r="I182">
        <f>INDEX(match_model_data!F:F,MATCH(model!$D182,match_model_data!$B:$B,0))-INDEX(match_model_data!F:F,MATCH(model!$E182,match_model_data!$B:$B,0))</f>
        <v>-1931428.839933401</v>
      </c>
      <c r="J182">
        <f>INDEX(match_model_data!H:H,MATCH(model!$D182,match_model_data!$B:$B,0))-INDEX(match_model_data!H:H,MATCH(model!$E182,match_model_data!$B:$B,0))</f>
        <v>-3516482.0681938976</v>
      </c>
    </row>
    <row r="183" spans="1:10" x14ac:dyDescent="0.25">
      <c r="A183" t="str">
        <f t="shared" si="4"/>
        <v>Win</v>
      </c>
      <c r="B183">
        <f t="shared" si="5"/>
        <v>8</v>
      </c>
      <c r="C183">
        <v>21</v>
      </c>
      <c r="D183" t="str">
        <f>VLOOKUP(model!B183,match_model_data!$A$1:$H$24,2,FALSE)</f>
        <v>Bernepamar</v>
      </c>
      <c r="E183" t="str">
        <f>VLOOKUP(model!C183,match_model_data!$A$1:$H$24,2,FALSE)</f>
        <v>Nkasland Cronestan</v>
      </c>
      <c r="F183">
        <f>INDEX(match_model_data!C:C,MATCH(model!$D183,match_model_data!$B:$B,0))-INDEX(match_model_data!C:C,MATCH(model!$E183,match_model_data!$B:$B,0))</f>
        <v>-2419095.0322376005</v>
      </c>
      <c r="G183">
        <f>INDEX(match_model_data!D:D,MATCH(model!$D183,match_model_data!$B:$B,0))-INDEX(match_model_data!D:D,MATCH(model!$E183,match_model_data!$B:$B,0))</f>
        <v>-134805.11602319963</v>
      </c>
      <c r="H183">
        <f>INDEX(match_model_data!E:E,MATCH(model!$D183,match_model_data!$B:$B,0))-INDEX(match_model_data!E:E,MATCH(model!$E183,match_model_data!$B:$B,0))</f>
        <v>-3605038.7643079013</v>
      </c>
      <c r="I183">
        <f>INDEX(match_model_data!F:F,MATCH(model!$D183,match_model_data!$B:$B,0))-INDEX(match_model_data!F:F,MATCH(model!$E183,match_model_data!$B:$B,0))</f>
        <v>-844162.54918570071</v>
      </c>
      <c r="J183">
        <f>INDEX(match_model_data!H:H,MATCH(model!$D183,match_model_data!$B:$B,0))-INDEX(match_model_data!H:H,MATCH(model!$E183,match_model_data!$B:$B,0))</f>
        <v>-1660894.6064403988</v>
      </c>
    </row>
    <row r="184" spans="1:10" x14ac:dyDescent="0.25">
      <c r="A184" t="str">
        <f t="shared" si="4"/>
        <v>Win</v>
      </c>
      <c r="B184">
        <f t="shared" si="5"/>
        <v>8</v>
      </c>
      <c r="C184">
        <v>22</v>
      </c>
      <c r="D184" t="str">
        <f>VLOOKUP(model!B184,match_model_data!$A$1:$H$24,2,FALSE)</f>
        <v>Bernepamar</v>
      </c>
      <c r="E184" t="str">
        <f>VLOOKUP(model!C184,match_model_data!$A$1:$H$24,2,FALSE)</f>
        <v>Eastern Niasland</v>
      </c>
      <c r="F184">
        <f>INDEX(match_model_data!C:C,MATCH(model!$D184,match_model_data!$B:$B,0))-INDEX(match_model_data!C:C,MATCH(model!$E184,match_model_data!$B:$B,0))</f>
        <v>201779.81398170069</v>
      </c>
      <c r="G184">
        <f>INDEX(match_model_data!D:D,MATCH(model!$D184,match_model_data!$B:$B,0))-INDEX(match_model_data!D:D,MATCH(model!$E184,match_model_data!$B:$B,0))</f>
        <v>-3003489.9653760009</v>
      </c>
      <c r="H184">
        <f>INDEX(match_model_data!E:E,MATCH(model!$D184,match_model_data!$B:$B,0))-INDEX(match_model_data!E:E,MATCH(model!$E184,match_model_data!$B:$B,0))</f>
        <v>4446828.7441048007</v>
      </c>
      <c r="I184">
        <f>INDEX(match_model_data!F:F,MATCH(model!$D184,match_model_data!$B:$B,0))-INDEX(match_model_data!F:F,MATCH(model!$E184,match_model_data!$B:$B,0))</f>
        <v>-1145814.8102778997</v>
      </c>
      <c r="J184">
        <f>INDEX(match_model_data!H:H,MATCH(model!$D184,match_model_data!$B:$B,0))-INDEX(match_model_data!H:H,MATCH(model!$E184,match_model_data!$B:$B,0))</f>
        <v>-314454.35705870017</v>
      </c>
    </row>
    <row r="185" spans="1:10" x14ac:dyDescent="0.25">
      <c r="A185" t="str">
        <f t="shared" si="4"/>
        <v>Win</v>
      </c>
      <c r="B185">
        <f t="shared" si="5"/>
        <v>8</v>
      </c>
      <c r="C185">
        <v>23</v>
      </c>
      <c r="D185" t="str">
        <f>VLOOKUP(model!B185,match_model_data!$A$1:$H$24,2,FALSE)</f>
        <v>Bernepamar</v>
      </c>
      <c r="E185" t="str">
        <f>VLOOKUP(model!C185,match_model_data!$A$1:$H$24,2,FALSE)</f>
        <v>Varijitri Isles</v>
      </c>
      <c r="F185">
        <f>INDEX(match_model_data!C:C,MATCH(model!$D185,match_model_data!$B:$B,0))-INDEX(match_model_data!C:C,MATCH(model!$E185,match_model_data!$B:$B,0))</f>
        <v>1291593.3889210001</v>
      </c>
      <c r="G185">
        <f>INDEX(match_model_data!D:D,MATCH(model!$D185,match_model_data!$B:$B,0))-INDEX(match_model_data!D:D,MATCH(model!$E185,match_model_data!$B:$B,0))</f>
        <v>-4694321.741300799</v>
      </c>
      <c r="H185">
        <f>INDEX(match_model_data!E:E,MATCH(model!$D185,match_model_data!$B:$B,0))-INDEX(match_model_data!E:E,MATCH(model!$E185,match_model_data!$B:$B,0))</f>
        <v>-3750706.5717847981</v>
      </c>
      <c r="I185">
        <f>INDEX(match_model_data!F:F,MATCH(model!$D185,match_model_data!$B:$B,0))-INDEX(match_model_data!F:F,MATCH(model!$E185,match_model_data!$B:$B,0))</f>
        <v>-1005661.7383158002</v>
      </c>
      <c r="J185">
        <f>INDEX(match_model_data!H:H,MATCH(model!$D185,match_model_data!$B:$B,0))-INDEX(match_model_data!H:H,MATCH(model!$E185,match_model_data!$B:$B,0))</f>
        <v>-2010726.2083095983</v>
      </c>
    </row>
    <row r="186" spans="1:10" x14ac:dyDescent="0.25">
      <c r="A186" t="str">
        <f t="shared" si="4"/>
        <v>Lose</v>
      </c>
      <c r="B186">
        <f t="shared" si="5"/>
        <v>9</v>
      </c>
      <c r="C186">
        <v>1</v>
      </c>
      <c r="D186" t="str">
        <f>VLOOKUP(model!B186,match_model_data!$A$1:$H$24,2,FALSE)</f>
        <v>Giumle Lizeibon</v>
      </c>
      <c r="E186" t="str">
        <f>VLOOKUP(model!C186,match_model_data!$A$1:$H$24,2,FALSE)</f>
        <v>Sobianitedrucy</v>
      </c>
      <c r="F186">
        <f>INDEX(match_model_data!C:C,MATCH(model!$D186,match_model_data!$B:$B,0))-INDEX(match_model_data!C:C,MATCH(model!$E186,match_model_data!$B:$B,0))</f>
        <v>-385107.81521769986</v>
      </c>
      <c r="G186">
        <f>INDEX(match_model_data!D:D,MATCH(model!$D186,match_model_data!$B:$B,0))-INDEX(match_model_data!D:D,MATCH(model!$E186,match_model_data!$B:$B,0))</f>
        <v>-1883583.106578799</v>
      </c>
      <c r="H186">
        <f>INDEX(match_model_data!E:E,MATCH(model!$D186,match_model_data!$B:$B,0))-INDEX(match_model_data!E:E,MATCH(model!$E186,match_model_data!$B:$B,0))</f>
        <v>-709100.77146840096</v>
      </c>
      <c r="I186">
        <f>INDEX(match_model_data!F:F,MATCH(model!$D186,match_model_data!$B:$B,0))-INDEX(match_model_data!F:F,MATCH(model!$E186,match_model_data!$B:$B,0))</f>
        <v>-1636079.7109133992</v>
      </c>
      <c r="J186">
        <f>INDEX(match_model_data!H:H,MATCH(model!$D186,match_model_data!$B:$B,0))-INDEX(match_model_data!H:H,MATCH(model!$E186,match_model_data!$B:$B,0))</f>
        <v>-1102640.4491850995</v>
      </c>
    </row>
    <row r="187" spans="1:10" x14ac:dyDescent="0.25">
      <c r="A187" t="str">
        <f t="shared" si="4"/>
        <v>Lose</v>
      </c>
      <c r="B187">
        <f t="shared" si="5"/>
        <v>9</v>
      </c>
      <c r="C187">
        <v>2</v>
      </c>
      <c r="D187" t="str">
        <f>VLOOKUP(model!B187,match_model_data!$A$1:$H$24,2,FALSE)</f>
        <v>Giumle Lizeibon</v>
      </c>
      <c r="E187" t="str">
        <f>VLOOKUP(model!C187,match_model_data!$A$1:$H$24,2,FALSE)</f>
        <v>People's Land of Maneau</v>
      </c>
      <c r="F187">
        <f>INDEX(match_model_data!C:C,MATCH(model!$D187,match_model_data!$B:$B,0))-INDEX(match_model_data!C:C,MATCH(model!$E187,match_model_data!$B:$B,0))</f>
        <v>-1430298.4660249017</v>
      </c>
      <c r="G187">
        <f>INDEX(match_model_data!D:D,MATCH(model!$D187,match_model_data!$B:$B,0))-INDEX(match_model_data!D:D,MATCH(model!$E187,match_model_data!$B:$B,0))</f>
        <v>-1719546.8846140001</v>
      </c>
      <c r="H187">
        <f>INDEX(match_model_data!E:E,MATCH(model!$D187,match_model_data!$B:$B,0))-INDEX(match_model_data!E:E,MATCH(model!$E187,match_model_data!$B:$B,0))</f>
        <v>3706082.6441528983</v>
      </c>
      <c r="I187">
        <f>INDEX(match_model_data!F:F,MATCH(model!$D187,match_model_data!$B:$B,0))-INDEX(match_model_data!F:F,MATCH(model!$E187,match_model_data!$B:$B,0))</f>
        <v>-4382128.7031166013</v>
      </c>
      <c r="J187">
        <f>INDEX(match_model_data!H:H,MATCH(model!$D187,match_model_data!$B:$B,0))-INDEX(match_model_data!H:H,MATCH(model!$E187,match_model_data!$B:$B,0))</f>
        <v>-869940.43794250116</v>
      </c>
    </row>
    <row r="188" spans="1:10" x14ac:dyDescent="0.25">
      <c r="A188" t="str">
        <f t="shared" si="4"/>
        <v>Lose</v>
      </c>
      <c r="B188">
        <f t="shared" si="5"/>
        <v>9</v>
      </c>
      <c r="C188">
        <v>3</v>
      </c>
      <c r="D188" t="str">
        <f>VLOOKUP(model!B188,match_model_data!$A$1:$H$24,2,FALSE)</f>
        <v>Giumle Lizeibon</v>
      </c>
      <c r="E188" t="str">
        <f>VLOOKUP(model!C188,match_model_data!$A$1:$H$24,2,FALSE)</f>
        <v>Nganion</v>
      </c>
      <c r="F188">
        <f>INDEX(match_model_data!C:C,MATCH(model!$D188,match_model_data!$B:$B,0))-INDEX(match_model_data!C:C,MATCH(model!$E188,match_model_data!$B:$B,0))</f>
        <v>-1003585.0931356996</v>
      </c>
      <c r="G188">
        <f>INDEX(match_model_data!D:D,MATCH(model!$D188,match_model_data!$B:$B,0))-INDEX(match_model_data!D:D,MATCH(model!$E188,match_model_data!$B:$B,0))</f>
        <v>-3756726.8929628003</v>
      </c>
      <c r="H188">
        <f>INDEX(match_model_data!E:E,MATCH(model!$D188,match_model_data!$B:$B,0))-INDEX(match_model_data!E:E,MATCH(model!$E188,match_model_data!$B:$B,0))</f>
        <v>-5984001.1767035015</v>
      </c>
      <c r="I188">
        <f>INDEX(match_model_data!F:F,MATCH(model!$D188,match_model_data!$B:$B,0))-INDEX(match_model_data!F:F,MATCH(model!$E188,match_model_data!$B:$B,0))</f>
        <v>-1448193.9691982996</v>
      </c>
      <c r="J188">
        <f>INDEX(match_model_data!H:H,MATCH(model!$D188,match_model_data!$B:$B,0))-INDEX(match_model_data!H:H,MATCH(model!$E188,match_model_data!$B:$B,0))</f>
        <v>-2950676.7515455</v>
      </c>
    </row>
    <row r="189" spans="1:10" x14ac:dyDescent="0.25">
      <c r="A189" t="str">
        <f t="shared" si="4"/>
        <v>Lose</v>
      </c>
      <c r="B189">
        <f t="shared" si="5"/>
        <v>9</v>
      </c>
      <c r="C189">
        <v>4</v>
      </c>
      <c r="D189" t="str">
        <f>VLOOKUP(model!B189,match_model_data!$A$1:$H$24,2,FALSE)</f>
        <v>Giumle Lizeibon</v>
      </c>
      <c r="E189" t="str">
        <f>VLOOKUP(model!C189,match_model_data!$A$1:$H$24,2,FALSE)</f>
        <v>Mico</v>
      </c>
      <c r="F189">
        <f>INDEX(match_model_data!C:C,MATCH(model!$D189,match_model_data!$B:$B,0))-INDEX(match_model_data!C:C,MATCH(model!$E189,match_model_data!$B:$B,0))</f>
        <v>-4020445.8910552002</v>
      </c>
      <c r="G189">
        <f>INDEX(match_model_data!D:D,MATCH(model!$D189,match_model_data!$B:$B,0))-INDEX(match_model_data!D:D,MATCH(model!$E189,match_model_data!$B:$B,0))</f>
        <v>-3569506.5045194011</v>
      </c>
      <c r="H189">
        <f>INDEX(match_model_data!E:E,MATCH(model!$D189,match_model_data!$B:$B,0))-INDEX(match_model_data!E:E,MATCH(model!$E189,match_model_data!$B:$B,0))</f>
        <v>-1952616.1889397018</v>
      </c>
      <c r="I189">
        <f>INDEX(match_model_data!F:F,MATCH(model!$D189,match_model_data!$B:$B,0))-INDEX(match_model_data!F:F,MATCH(model!$E189,match_model_data!$B:$B,0))</f>
        <v>-1686986.6805157997</v>
      </c>
      <c r="J189">
        <f>INDEX(match_model_data!H:H,MATCH(model!$D189,match_model_data!$B:$B,0))-INDEX(match_model_data!H:H,MATCH(model!$E189,match_model_data!$B:$B,0))</f>
        <v>-3268366.2400631011</v>
      </c>
    </row>
    <row r="190" spans="1:10" x14ac:dyDescent="0.25">
      <c r="A190" t="str">
        <f t="shared" si="4"/>
        <v>Lose</v>
      </c>
      <c r="B190">
        <f t="shared" si="5"/>
        <v>9</v>
      </c>
      <c r="C190">
        <v>5</v>
      </c>
      <c r="D190" t="str">
        <f>VLOOKUP(model!B190,match_model_data!$A$1:$H$24,2,FALSE)</f>
        <v>Giumle Lizeibon</v>
      </c>
      <c r="E190" t="str">
        <f>VLOOKUP(model!C190,match_model_data!$A$1:$H$24,2,FALSE)</f>
        <v>Quewenia</v>
      </c>
      <c r="F190">
        <f>INDEX(match_model_data!C:C,MATCH(model!$D190,match_model_data!$B:$B,0))-INDEX(match_model_data!C:C,MATCH(model!$E190,match_model_data!$B:$B,0))</f>
        <v>-3378000.9898081012</v>
      </c>
      <c r="G190">
        <f>INDEX(match_model_data!D:D,MATCH(model!$D190,match_model_data!$B:$B,0))-INDEX(match_model_data!D:D,MATCH(model!$E190,match_model_data!$B:$B,0))</f>
        <v>-3767215.542931499</v>
      </c>
      <c r="H190">
        <f>INDEX(match_model_data!E:E,MATCH(model!$D190,match_model_data!$B:$B,0))-INDEX(match_model_data!E:E,MATCH(model!$E190,match_model_data!$B:$B,0))</f>
        <v>1059511.5339124985</v>
      </c>
      <c r="I190">
        <f>INDEX(match_model_data!F:F,MATCH(model!$D190,match_model_data!$B:$B,0))-INDEX(match_model_data!F:F,MATCH(model!$E190,match_model_data!$B:$B,0))</f>
        <v>8708.7112368009984</v>
      </c>
      <c r="J190">
        <f>INDEX(match_model_data!H:H,MATCH(model!$D190,match_model_data!$B:$B,0))-INDEX(match_model_data!H:H,MATCH(model!$E190,match_model_data!$B:$B,0))</f>
        <v>-2404830.3956269994</v>
      </c>
    </row>
    <row r="191" spans="1:10" x14ac:dyDescent="0.25">
      <c r="A191" t="str">
        <f t="shared" si="4"/>
        <v>Lose</v>
      </c>
      <c r="B191">
        <f t="shared" si="5"/>
        <v>9</v>
      </c>
      <c r="C191">
        <v>6</v>
      </c>
      <c r="D191" t="str">
        <f>VLOOKUP(model!B191,match_model_data!$A$1:$H$24,2,FALSE)</f>
        <v>Giumle Lizeibon</v>
      </c>
      <c r="E191" t="str">
        <f>VLOOKUP(model!C191,match_model_data!$A$1:$H$24,2,FALSE)</f>
        <v>Southern Ristan</v>
      </c>
      <c r="F191">
        <f>INDEX(match_model_data!C:C,MATCH(model!$D191,match_model_data!$B:$B,0))-INDEX(match_model_data!C:C,MATCH(model!$E191,match_model_data!$B:$B,0))</f>
        <v>4157537.2041980997</v>
      </c>
      <c r="G191">
        <f>INDEX(match_model_data!D:D,MATCH(model!$D191,match_model_data!$B:$B,0))-INDEX(match_model_data!D:D,MATCH(model!$E191,match_model_data!$B:$B,0))</f>
        <v>-2858054.4538216982</v>
      </c>
      <c r="H191">
        <f>INDEX(match_model_data!E:E,MATCH(model!$D191,match_model_data!$B:$B,0))-INDEX(match_model_data!E:E,MATCH(model!$E191,match_model_data!$B:$B,0))</f>
        <v>8503860.0797207989</v>
      </c>
      <c r="I191">
        <f>INDEX(match_model_data!F:F,MATCH(model!$D191,match_model_data!$B:$B,0))-INDEX(match_model_data!F:F,MATCH(model!$E191,match_model_data!$B:$B,0))</f>
        <v>-1716244.6732978001</v>
      </c>
      <c r="J191">
        <f>INDEX(match_model_data!H:H,MATCH(model!$D191,match_model_data!$B:$B,0))-INDEX(match_model_data!H:H,MATCH(model!$E191,match_model_data!$B:$B,0))</f>
        <v>1862673.3170589991</v>
      </c>
    </row>
    <row r="192" spans="1:10" x14ac:dyDescent="0.25">
      <c r="A192" t="str">
        <f t="shared" si="4"/>
        <v>Lose</v>
      </c>
      <c r="B192">
        <f t="shared" si="5"/>
        <v>9</v>
      </c>
      <c r="C192">
        <v>7</v>
      </c>
      <c r="D192" t="str">
        <f>VLOOKUP(model!B192,match_model_data!$A$1:$H$24,2,FALSE)</f>
        <v>Giumle Lizeibon</v>
      </c>
      <c r="E192" t="str">
        <f>VLOOKUP(model!C192,match_model_data!$A$1:$H$24,2,FALSE)</f>
        <v>Galamily</v>
      </c>
      <c r="F192">
        <f>INDEX(match_model_data!C:C,MATCH(model!$D192,match_model_data!$B:$B,0))-INDEX(match_model_data!C:C,MATCH(model!$E192,match_model_data!$B:$B,0))</f>
        <v>1589280.8573906012</v>
      </c>
      <c r="G192">
        <f>INDEX(match_model_data!D:D,MATCH(model!$D192,match_model_data!$B:$B,0))-INDEX(match_model_data!D:D,MATCH(model!$E192,match_model_data!$B:$B,0))</f>
        <v>-1479601.2082580999</v>
      </c>
      <c r="H192">
        <f>INDEX(match_model_data!E:E,MATCH(model!$D192,match_model_data!$B:$B,0))-INDEX(match_model_data!E:E,MATCH(model!$E192,match_model_data!$B:$B,0))</f>
        <v>2922890.0439843982</v>
      </c>
      <c r="I192">
        <f>INDEX(match_model_data!F:F,MATCH(model!$D192,match_model_data!$B:$B,0))-INDEX(match_model_data!F:F,MATCH(model!$E192,match_model_data!$B:$B,0))</f>
        <v>-1793863.2250921</v>
      </c>
      <c r="J192">
        <f>INDEX(match_model_data!H:H,MATCH(model!$D192,match_model_data!$B:$B,0))-INDEX(match_model_data!H:H,MATCH(model!$E192,match_model_data!$B:$B,0))</f>
        <v>408239.58721869811</v>
      </c>
    </row>
    <row r="193" spans="1:10" x14ac:dyDescent="0.25">
      <c r="A193" t="str">
        <f t="shared" si="4"/>
        <v>Lose</v>
      </c>
      <c r="B193">
        <f t="shared" si="5"/>
        <v>9</v>
      </c>
      <c r="C193">
        <v>8</v>
      </c>
      <c r="D193" t="str">
        <f>VLOOKUP(model!B193,match_model_data!$A$1:$H$24,2,FALSE)</f>
        <v>Giumle Lizeibon</v>
      </c>
      <c r="E193" t="str">
        <f>VLOOKUP(model!C193,match_model_data!$A$1:$H$24,2,FALSE)</f>
        <v>Bernepamar</v>
      </c>
      <c r="F193">
        <f>INDEX(match_model_data!C:C,MATCH(model!$D193,match_model_data!$B:$B,0))-INDEX(match_model_data!C:C,MATCH(model!$E193,match_model_data!$B:$B,0))</f>
        <v>1186634.6492061988</v>
      </c>
      <c r="G193">
        <f>INDEX(match_model_data!D:D,MATCH(model!$D193,match_model_data!$B:$B,0))-INDEX(match_model_data!D:D,MATCH(model!$E193,match_model_data!$B:$B,0))</f>
        <v>-1470514.8168407995</v>
      </c>
      <c r="H193">
        <f>INDEX(match_model_data!E:E,MATCH(model!$D193,match_model_data!$B:$B,0))-INDEX(match_model_data!E:E,MATCH(model!$E193,match_model_data!$B:$B,0))</f>
        <v>4293304.5987875983</v>
      </c>
      <c r="I193">
        <f>INDEX(match_model_data!F:F,MATCH(model!$D193,match_model_data!$B:$B,0))-INDEX(match_model_data!F:F,MATCH(model!$E193,match_model_data!$B:$B,0))</f>
        <v>-1186047.0187740996</v>
      </c>
      <c r="J193">
        <f>INDEX(match_model_data!H:H,MATCH(model!$D193,match_model_data!$B:$B,0))-INDEX(match_model_data!H:H,MATCH(model!$E193,match_model_data!$B:$B,0))</f>
        <v>569549.22802389786</v>
      </c>
    </row>
    <row r="194" spans="1:10" x14ac:dyDescent="0.25">
      <c r="A194" t="str">
        <f t="shared" si="4"/>
        <v>NA</v>
      </c>
      <c r="B194">
        <f t="shared" si="5"/>
        <v>9</v>
      </c>
      <c r="C194">
        <v>9</v>
      </c>
      <c r="D194" t="str">
        <f>VLOOKUP(model!B194,match_model_data!$A$1:$H$24,2,FALSE)</f>
        <v>Giumle Lizeibon</v>
      </c>
      <c r="E194" t="str">
        <f>VLOOKUP(model!C194,match_model_data!$A$1:$H$24,2,FALSE)</f>
        <v>Giumle Lizeibon</v>
      </c>
      <c r="F194">
        <f>INDEX(match_model_data!C:C,MATCH(model!$D194,match_model_data!$B:$B,0))-INDEX(match_model_data!C:C,MATCH(model!$E194,match_model_data!$B:$B,0))</f>
        <v>0</v>
      </c>
      <c r="G194">
        <f>INDEX(match_model_data!D:D,MATCH(model!$D194,match_model_data!$B:$B,0))-INDEX(match_model_data!D:D,MATCH(model!$E194,match_model_data!$B:$B,0))</f>
        <v>0</v>
      </c>
      <c r="H194">
        <f>INDEX(match_model_data!E:E,MATCH(model!$D194,match_model_data!$B:$B,0))-INDEX(match_model_data!E:E,MATCH(model!$E194,match_model_data!$B:$B,0))</f>
        <v>0</v>
      </c>
      <c r="I194">
        <f>INDEX(match_model_data!F:F,MATCH(model!$D194,match_model_data!$B:$B,0))-INDEX(match_model_data!F:F,MATCH(model!$E194,match_model_data!$B:$B,0))</f>
        <v>0</v>
      </c>
      <c r="J194">
        <f>INDEX(match_model_data!H:H,MATCH(model!$D194,match_model_data!$B:$B,0))-INDEX(match_model_data!H:H,MATCH(model!$E194,match_model_data!$B:$B,0))</f>
        <v>0</v>
      </c>
    </row>
    <row r="195" spans="1:10" x14ac:dyDescent="0.25">
      <c r="A195" t="str">
        <f t="shared" ref="A195:A258" si="6">IF(B195=C195,"NA",IF(B195&lt;C195,"Win","Lose"))</f>
        <v>Win</v>
      </c>
      <c r="B195">
        <f t="shared" si="5"/>
        <v>9</v>
      </c>
      <c r="C195">
        <v>10</v>
      </c>
      <c r="D195" t="str">
        <f>VLOOKUP(model!B195,match_model_data!$A$1:$H$24,2,FALSE)</f>
        <v>Giumle Lizeibon</v>
      </c>
      <c r="E195" t="str">
        <f>VLOOKUP(model!C195,match_model_data!$A$1:$H$24,2,FALSE)</f>
        <v>Greri Landmoslands</v>
      </c>
      <c r="F195">
        <f>INDEX(match_model_data!C:C,MATCH(model!$D195,match_model_data!$B:$B,0))-INDEX(match_model_data!C:C,MATCH(model!$E195,match_model_data!$B:$B,0))</f>
        <v>2055796.3211654983</v>
      </c>
      <c r="G195">
        <f>INDEX(match_model_data!D:D,MATCH(model!$D195,match_model_data!$B:$B,0))-INDEX(match_model_data!D:D,MATCH(model!$E195,match_model_data!$B:$B,0))</f>
        <v>-3838457.5143339988</v>
      </c>
      <c r="H195">
        <f>INDEX(match_model_data!E:E,MATCH(model!$D195,match_model_data!$B:$B,0))-INDEX(match_model_data!E:E,MATCH(model!$E195,match_model_data!$B:$B,0))</f>
        <v>-3155146.6807313003</v>
      </c>
      <c r="I195">
        <f>INDEX(match_model_data!F:F,MATCH(model!$D195,match_model_data!$B:$B,0))-INDEX(match_model_data!F:F,MATCH(model!$E195,match_model_data!$B:$B,0))</f>
        <v>-1372616.2862276994</v>
      </c>
      <c r="J195">
        <f>INDEX(match_model_data!H:H,MATCH(model!$D195,match_model_data!$B:$B,0))-INDEX(match_model_data!H:H,MATCH(model!$E195,match_model_data!$B:$B,0))</f>
        <v>-1346686.7654877007</v>
      </c>
    </row>
    <row r="196" spans="1:10" x14ac:dyDescent="0.25">
      <c r="A196" t="str">
        <f t="shared" si="6"/>
        <v>Win</v>
      </c>
      <c r="B196">
        <f t="shared" si="5"/>
        <v>9</v>
      </c>
      <c r="C196">
        <v>11</v>
      </c>
      <c r="D196" t="str">
        <f>VLOOKUP(model!B196,match_model_data!$A$1:$H$24,2,FALSE)</f>
        <v>Giumle Lizeibon</v>
      </c>
      <c r="E196" t="str">
        <f>VLOOKUP(model!C196,match_model_data!$A$1:$H$24,2,FALSE)</f>
        <v>Xikong</v>
      </c>
      <c r="F196">
        <f>INDEX(match_model_data!C:C,MATCH(model!$D196,match_model_data!$B:$B,0))-INDEX(match_model_data!C:C,MATCH(model!$E196,match_model_data!$B:$B,0))</f>
        <v>2370277.9213328995</v>
      </c>
      <c r="G196">
        <f>INDEX(match_model_data!D:D,MATCH(model!$D196,match_model_data!$B:$B,0))-INDEX(match_model_data!D:D,MATCH(model!$E196,match_model_data!$B:$B,0))</f>
        <v>1602217.4899727013</v>
      </c>
      <c r="H196">
        <f>INDEX(match_model_data!E:E,MATCH(model!$D196,match_model_data!$B:$B,0))-INDEX(match_model_data!E:E,MATCH(model!$E196,match_model_data!$B:$B,0))</f>
        <v>-407966.03085400164</v>
      </c>
      <c r="I196">
        <f>INDEX(match_model_data!F:F,MATCH(model!$D196,match_model_data!$B:$B,0))-INDEX(match_model_data!F:F,MATCH(model!$E196,match_model_data!$B:$B,0))</f>
        <v>-975187.69642399997</v>
      </c>
      <c r="J196">
        <f>INDEX(match_model_data!H:H,MATCH(model!$D196,match_model_data!$B:$B,0))-INDEX(match_model_data!H:H,MATCH(model!$E196,match_model_data!$B:$B,0))</f>
        <v>1281714.7170081995</v>
      </c>
    </row>
    <row r="197" spans="1:10" x14ac:dyDescent="0.25">
      <c r="A197" t="str">
        <f t="shared" si="6"/>
        <v>Win</v>
      </c>
      <c r="B197">
        <f t="shared" si="5"/>
        <v>9</v>
      </c>
      <c r="C197">
        <v>12</v>
      </c>
      <c r="D197" t="str">
        <f>VLOOKUP(model!B197,match_model_data!$A$1:$H$24,2,FALSE)</f>
        <v>Giumle Lizeibon</v>
      </c>
      <c r="E197" t="str">
        <f>VLOOKUP(model!C197,match_model_data!$A$1:$H$24,2,FALSE)</f>
        <v>Manlisgamncent</v>
      </c>
      <c r="F197">
        <f>INDEX(match_model_data!C:C,MATCH(model!$D197,match_model_data!$B:$B,0))-INDEX(match_model_data!C:C,MATCH(model!$E197,match_model_data!$B:$B,0))</f>
        <v>-147162.46032059938</v>
      </c>
      <c r="G197">
        <f>INDEX(match_model_data!D:D,MATCH(model!$D197,match_model_data!$B:$B,0))-INDEX(match_model_data!D:D,MATCH(model!$E197,match_model_data!$B:$B,0))</f>
        <v>-1822384.4145053998</v>
      </c>
      <c r="H197">
        <f>INDEX(match_model_data!E:E,MATCH(model!$D197,match_model_data!$B:$B,0))-INDEX(match_model_data!E:E,MATCH(model!$E197,match_model_data!$B:$B,0))</f>
        <v>-241573.67189460248</v>
      </c>
      <c r="I197">
        <f>INDEX(match_model_data!F:F,MATCH(model!$D197,match_model_data!$B:$B,0))-INDEX(match_model_data!F:F,MATCH(model!$E197,match_model_data!$B:$B,0))</f>
        <v>2011634.5851180013</v>
      </c>
      <c r="J197">
        <f>INDEX(match_model_data!H:H,MATCH(model!$D197,match_model_data!$B:$B,0))-INDEX(match_model_data!H:H,MATCH(model!$E197,match_model_data!$B:$B,0))</f>
        <v>-577245.4779978022</v>
      </c>
    </row>
    <row r="198" spans="1:10" x14ac:dyDescent="0.25">
      <c r="A198" t="str">
        <f t="shared" si="6"/>
        <v>Win</v>
      </c>
      <c r="B198">
        <f t="shared" si="5"/>
        <v>9</v>
      </c>
      <c r="C198">
        <v>13</v>
      </c>
      <c r="D198" t="str">
        <f>VLOOKUP(model!B198,match_model_data!$A$1:$H$24,2,FALSE)</f>
        <v>Giumle Lizeibon</v>
      </c>
      <c r="E198" t="str">
        <f>VLOOKUP(model!C198,match_model_data!$A$1:$H$24,2,FALSE)</f>
        <v>Esia</v>
      </c>
      <c r="F198">
        <f>INDEX(match_model_data!C:C,MATCH(model!$D198,match_model_data!$B:$B,0))-INDEX(match_model_data!C:C,MATCH(model!$E198,match_model_data!$B:$B,0))</f>
        <v>-1133920.8116732016</v>
      </c>
      <c r="G198">
        <f>INDEX(match_model_data!D:D,MATCH(model!$D198,match_model_data!$B:$B,0))-INDEX(match_model_data!D:D,MATCH(model!$E198,match_model_data!$B:$B,0))</f>
        <v>-2537816.9682678003</v>
      </c>
      <c r="H198">
        <f>INDEX(match_model_data!E:E,MATCH(model!$D198,match_model_data!$B:$B,0))-INDEX(match_model_data!E:E,MATCH(model!$E198,match_model_data!$B:$B,0))</f>
        <v>3847808.7512598</v>
      </c>
      <c r="I198">
        <f>INDEX(match_model_data!F:F,MATCH(model!$D198,match_model_data!$B:$B,0))-INDEX(match_model_data!F:F,MATCH(model!$E198,match_model_data!$B:$B,0))</f>
        <v>-312399.90690010041</v>
      </c>
      <c r="J198">
        <f>INDEX(match_model_data!H:H,MATCH(model!$D198,match_model_data!$B:$B,0))-INDEX(match_model_data!H:H,MATCH(model!$E198,match_model_data!$B:$B,0))</f>
        <v>-663975.77492230013</v>
      </c>
    </row>
    <row r="199" spans="1:10" x14ac:dyDescent="0.25">
      <c r="A199" t="str">
        <f t="shared" si="6"/>
        <v>Win</v>
      </c>
      <c r="B199">
        <f t="shared" si="5"/>
        <v>9</v>
      </c>
      <c r="C199">
        <v>14</v>
      </c>
      <c r="D199" t="str">
        <f>VLOOKUP(model!B199,match_model_data!$A$1:$H$24,2,FALSE)</f>
        <v>Giumle Lizeibon</v>
      </c>
      <c r="E199" t="str">
        <f>VLOOKUP(model!C199,match_model_data!$A$1:$H$24,2,FALSE)</f>
        <v>Byasier Pujan</v>
      </c>
      <c r="F199">
        <f>INDEX(match_model_data!C:C,MATCH(model!$D199,match_model_data!$B:$B,0))-INDEX(match_model_data!C:C,MATCH(model!$E199,match_model_data!$B:$B,0))</f>
        <v>1075808.0174322017</v>
      </c>
      <c r="G199">
        <f>INDEX(match_model_data!D:D,MATCH(model!$D199,match_model_data!$B:$B,0))-INDEX(match_model_data!D:D,MATCH(model!$E199,match_model_data!$B:$B,0))</f>
        <v>-3981499.9143961985</v>
      </c>
      <c r="H199">
        <f>INDEX(match_model_data!E:E,MATCH(model!$D199,match_model_data!$B:$B,0))-INDEX(match_model_data!E:E,MATCH(model!$E199,match_model_data!$B:$B,0))</f>
        <v>5103838.1525525972</v>
      </c>
      <c r="I199">
        <f>INDEX(match_model_data!F:F,MATCH(model!$D199,match_model_data!$B:$B,0))-INDEX(match_model_data!F:F,MATCH(model!$E199,match_model_data!$B:$B,0))</f>
        <v>-977179.52802029997</v>
      </c>
      <c r="J199">
        <f>INDEX(match_model_data!H:H,MATCH(model!$D199,match_model_data!$B:$B,0))-INDEX(match_model_data!H:H,MATCH(model!$E199,match_model_data!$B:$B,0))</f>
        <v>-217479.1646156013</v>
      </c>
    </row>
    <row r="200" spans="1:10" x14ac:dyDescent="0.25">
      <c r="A200" t="str">
        <f t="shared" si="6"/>
        <v>Win</v>
      </c>
      <c r="B200">
        <f t="shared" si="5"/>
        <v>9</v>
      </c>
      <c r="C200">
        <v>15</v>
      </c>
      <c r="D200" t="str">
        <f>VLOOKUP(model!B200,match_model_data!$A$1:$H$24,2,FALSE)</f>
        <v>Giumle Lizeibon</v>
      </c>
      <c r="E200" t="str">
        <f>VLOOKUP(model!C200,match_model_data!$A$1:$H$24,2,FALSE)</f>
        <v>Djipines</v>
      </c>
      <c r="F200">
        <f>INDEX(match_model_data!C:C,MATCH(model!$D200,match_model_data!$B:$B,0))-INDEX(match_model_data!C:C,MATCH(model!$E200,match_model_data!$B:$B,0))</f>
        <v>-2043423.6056132019</v>
      </c>
      <c r="G200">
        <f>INDEX(match_model_data!D:D,MATCH(model!$D200,match_model_data!$B:$B,0))-INDEX(match_model_data!D:D,MATCH(model!$E200,match_model_data!$B:$B,0))</f>
        <v>398373.25467950106</v>
      </c>
      <c r="H200">
        <f>INDEX(match_model_data!E:E,MATCH(model!$D200,match_model_data!$B:$B,0))-INDEX(match_model_data!E:E,MATCH(model!$E200,match_model_data!$B:$B,0))</f>
        <v>9319952.6779974978</v>
      </c>
      <c r="I200">
        <f>INDEX(match_model_data!F:F,MATCH(model!$D200,match_model_data!$B:$B,0))-INDEX(match_model_data!F:F,MATCH(model!$E200,match_model_data!$B:$B,0))</f>
        <v>-2445620.9225791991</v>
      </c>
      <c r="J200">
        <f>INDEX(match_model_data!H:H,MATCH(model!$D200,match_model_data!$B:$B,0))-INDEX(match_model_data!H:H,MATCH(model!$E200,match_model_data!$B:$B,0))</f>
        <v>874007.54815280065</v>
      </c>
    </row>
    <row r="201" spans="1:10" x14ac:dyDescent="0.25">
      <c r="A201" t="str">
        <f t="shared" si="6"/>
        <v>Win</v>
      </c>
      <c r="B201">
        <f t="shared" si="5"/>
        <v>9</v>
      </c>
      <c r="C201">
        <v>16</v>
      </c>
      <c r="D201" t="str">
        <f>VLOOKUP(model!B201,match_model_data!$A$1:$H$24,2,FALSE)</f>
        <v>Giumle Lizeibon</v>
      </c>
      <c r="E201" t="str">
        <f>VLOOKUP(model!C201,match_model_data!$A$1:$H$24,2,FALSE)</f>
        <v>Leoneku Guidisia</v>
      </c>
      <c r="F201">
        <f>INDEX(match_model_data!C:C,MATCH(model!$D201,match_model_data!$B:$B,0))-INDEX(match_model_data!C:C,MATCH(model!$E201,match_model_data!$B:$B,0))</f>
        <v>3024430.2516085003</v>
      </c>
      <c r="G201">
        <f>INDEX(match_model_data!D:D,MATCH(model!$D201,match_model_data!$B:$B,0))-INDEX(match_model_data!D:D,MATCH(model!$E201,match_model_data!$B:$B,0))</f>
        <v>137348.86514730006</v>
      </c>
      <c r="H201">
        <f>INDEX(match_model_data!E:E,MATCH(model!$D201,match_model_data!$B:$B,0))-INDEX(match_model_data!E:E,MATCH(model!$E201,match_model_data!$B:$B,0))</f>
        <v>8102808.9705902971</v>
      </c>
      <c r="I201">
        <f>INDEX(match_model_data!F:F,MATCH(model!$D201,match_model_data!$B:$B,0))-INDEX(match_model_data!F:F,MATCH(model!$E201,match_model_data!$B:$B,0))</f>
        <v>-5232737.9521033</v>
      </c>
      <c r="J201">
        <f>INDEX(match_model_data!H:H,MATCH(model!$D201,match_model_data!$B:$B,0))-INDEX(match_model_data!H:H,MATCH(model!$E201,match_model_data!$B:$B,0))</f>
        <v>2147272.4050999992</v>
      </c>
    </row>
    <row r="202" spans="1:10" x14ac:dyDescent="0.25">
      <c r="A202" t="str">
        <f t="shared" si="6"/>
        <v>Win</v>
      </c>
      <c r="B202">
        <f t="shared" si="5"/>
        <v>9</v>
      </c>
      <c r="C202">
        <v>17</v>
      </c>
      <c r="D202" t="str">
        <f>VLOOKUP(model!B202,match_model_data!$A$1:$H$24,2,FALSE)</f>
        <v>Giumle Lizeibon</v>
      </c>
      <c r="E202" t="str">
        <f>VLOOKUP(model!C202,match_model_data!$A$1:$H$24,2,FALSE)</f>
        <v>Ledian</v>
      </c>
      <c r="F202">
        <f>INDEX(match_model_data!C:C,MATCH(model!$D202,match_model_data!$B:$B,0))-INDEX(match_model_data!C:C,MATCH(model!$E202,match_model_data!$B:$B,0))</f>
        <v>5492382.6167453006</v>
      </c>
      <c r="G202">
        <f>INDEX(match_model_data!D:D,MATCH(model!$D202,match_model_data!$B:$B,0))-INDEX(match_model_data!D:D,MATCH(model!$E202,match_model_data!$B:$B,0))</f>
        <v>-1789515.0775118992</v>
      </c>
      <c r="H202">
        <f>INDEX(match_model_data!E:E,MATCH(model!$D202,match_model_data!$B:$B,0))-INDEX(match_model_data!E:E,MATCH(model!$E202,match_model_data!$B:$B,0))</f>
        <v>7175096.2540365979</v>
      </c>
      <c r="I202">
        <f>INDEX(match_model_data!F:F,MATCH(model!$D202,match_model_data!$B:$B,0))-INDEX(match_model_data!F:F,MATCH(model!$E202,match_model_data!$B:$B,0))</f>
        <v>566118.98931300081</v>
      </c>
      <c r="J202">
        <f>INDEX(match_model_data!H:H,MATCH(model!$D202,match_model_data!$B:$B,0))-INDEX(match_model_data!H:H,MATCH(model!$E202,match_model_data!$B:$B,0))</f>
        <v>2702525.6049380992</v>
      </c>
    </row>
    <row r="203" spans="1:10" x14ac:dyDescent="0.25">
      <c r="A203" t="str">
        <f t="shared" si="6"/>
        <v>Win</v>
      </c>
      <c r="B203">
        <f t="shared" si="5"/>
        <v>9</v>
      </c>
      <c r="C203">
        <v>18</v>
      </c>
      <c r="D203" t="str">
        <f>VLOOKUP(model!B203,match_model_data!$A$1:$H$24,2,FALSE)</f>
        <v>Giumle Lizeibon</v>
      </c>
      <c r="E203" t="str">
        <f>VLOOKUP(model!C203,match_model_data!$A$1:$H$24,2,FALSE)</f>
        <v>Eastern Sleboube</v>
      </c>
      <c r="F203">
        <f>INDEX(match_model_data!C:C,MATCH(model!$D203,match_model_data!$B:$B,0))-INDEX(match_model_data!C:C,MATCH(model!$E203,match_model_data!$B:$B,0))</f>
        <v>-5812987.8398588002</v>
      </c>
      <c r="G203">
        <f>INDEX(match_model_data!D:D,MATCH(model!$D203,match_model_data!$B:$B,0))-INDEX(match_model_data!D:D,MATCH(model!$E203,match_model_data!$B:$B,0))</f>
        <v>181337.43143840134</v>
      </c>
      <c r="H203">
        <f>INDEX(match_model_data!E:E,MATCH(model!$D203,match_model_data!$B:$B,0))-INDEX(match_model_data!E:E,MATCH(model!$E203,match_model_data!$B:$B,0))</f>
        <v>349843.7589455992</v>
      </c>
      <c r="I203">
        <f>INDEX(match_model_data!F:F,MATCH(model!$D203,match_model_data!$B:$B,0))-INDEX(match_model_data!F:F,MATCH(model!$E203,match_model_data!$B:$B,0))</f>
        <v>759861.17761399969</v>
      </c>
      <c r="J203">
        <f>INDEX(match_model_data!H:H,MATCH(model!$D203,match_model_data!$B:$B,0))-INDEX(match_model_data!H:H,MATCH(model!$E203,match_model_data!$B:$B,0))</f>
        <v>-1915186.6307433993</v>
      </c>
    </row>
    <row r="204" spans="1:10" x14ac:dyDescent="0.25">
      <c r="A204" t="str">
        <f t="shared" si="6"/>
        <v>Win</v>
      </c>
      <c r="B204">
        <f t="shared" si="5"/>
        <v>9</v>
      </c>
      <c r="C204">
        <v>19</v>
      </c>
      <c r="D204" t="str">
        <f>VLOOKUP(model!B204,match_model_data!$A$1:$H$24,2,FALSE)</f>
        <v>Giumle Lizeibon</v>
      </c>
      <c r="E204" t="str">
        <f>VLOOKUP(model!C204,match_model_data!$A$1:$H$24,2,FALSE)</f>
        <v>New Uwi</v>
      </c>
      <c r="F204">
        <f>INDEX(match_model_data!C:C,MATCH(model!$D204,match_model_data!$B:$B,0))-INDEX(match_model_data!C:C,MATCH(model!$E204,match_model_data!$B:$B,0))</f>
        <v>4752002.5832394008</v>
      </c>
      <c r="G204">
        <f>INDEX(match_model_data!D:D,MATCH(model!$D204,match_model_data!$B:$B,0))-INDEX(match_model_data!D:D,MATCH(model!$E204,match_model_data!$B:$B,0))</f>
        <v>-2289079.8567462992</v>
      </c>
      <c r="H204">
        <f>INDEX(match_model_data!E:E,MATCH(model!$D204,match_model_data!$B:$B,0))-INDEX(match_model_data!E:E,MATCH(model!$E204,match_model_data!$B:$B,0))</f>
        <v>6559083.2958997004</v>
      </c>
      <c r="I204">
        <f>INDEX(match_model_data!F:F,MATCH(model!$D204,match_model_data!$B:$B,0))-INDEX(match_model_data!F:F,MATCH(model!$E204,match_model_data!$B:$B,0))</f>
        <v>-2752080.4978939984</v>
      </c>
      <c r="J204">
        <f>INDEX(match_model_data!H:H,MATCH(model!$D204,match_model_data!$B:$B,0))-INDEX(match_model_data!H:H,MATCH(model!$E204,match_model_data!$B:$B,0))</f>
        <v>1837979.7272615992</v>
      </c>
    </row>
    <row r="205" spans="1:10" x14ac:dyDescent="0.25">
      <c r="A205" t="str">
        <f t="shared" si="6"/>
        <v>Win</v>
      </c>
      <c r="B205">
        <f t="shared" si="5"/>
        <v>9</v>
      </c>
      <c r="C205">
        <v>20</v>
      </c>
      <c r="D205" t="str">
        <f>VLOOKUP(model!B205,match_model_data!$A$1:$H$24,2,FALSE)</f>
        <v>Giumle Lizeibon</v>
      </c>
      <c r="E205" t="str">
        <f>VLOOKUP(model!C205,match_model_data!$A$1:$H$24,2,FALSE)</f>
        <v>Ngoque Blicri</v>
      </c>
      <c r="F205">
        <f>INDEX(match_model_data!C:C,MATCH(model!$D205,match_model_data!$B:$B,0))-INDEX(match_model_data!C:C,MATCH(model!$E205,match_model_data!$B:$B,0))</f>
        <v>-3515369.5274829008</v>
      </c>
      <c r="G205">
        <f>INDEX(match_model_data!D:D,MATCH(model!$D205,match_model_data!$B:$B,0))-INDEX(match_model_data!D:D,MATCH(model!$E205,match_model_data!$B:$B,0))</f>
        <v>-3302632.5324577</v>
      </c>
      <c r="H205">
        <f>INDEX(match_model_data!E:E,MATCH(model!$D205,match_model_data!$B:$B,0))-INDEX(match_model_data!E:E,MATCH(model!$E205,match_model_data!$B:$B,0))</f>
        <v>-1013388.5716997012</v>
      </c>
      <c r="I205">
        <f>INDEX(match_model_data!F:F,MATCH(model!$D205,match_model_data!$B:$B,0))-INDEX(match_model_data!F:F,MATCH(model!$E205,match_model_data!$B:$B,0))</f>
        <v>-3117475.8587075006</v>
      </c>
      <c r="J205">
        <f>INDEX(match_model_data!H:H,MATCH(model!$D205,match_model_data!$B:$B,0))-INDEX(match_model_data!H:H,MATCH(model!$E205,match_model_data!$B:$B,0))</f>
        <v>-2946932.8401699997</v>
      </c>
    </row>
    <row r="206" spans="1:10" x14ac:dyDescent="0.25">
      <c r="A206" t="str">
        <f t="shared" si="6"/>
        <v>Win</v>
      </c>
      <c r="B206">
        <f t="shared" si="5"/>
        <v>9</v>
      </c>
      <c r="C206">
        <v>21</v>
      </c>
      <c r="D206" t="str">
        <f>VLOOKUP(model!B206,match_model_data!$A$1:$H$24,2,FALSE)</f>
        <v>Giumle Lizeibon</v>
      </c>
      <c r="E206" t="str">
        <f>VLOOKUP(model!C206,match_model_data!$A$1:$H$24,2,FALSE)</f>
        <v>Nkasland Cronestan</v>
      </c>
      <c r="F206">
        <f>INDEX(match_model_data!C:C,MATCH(model!$D206,match_model_data!$B:$B,0))-INDEX(match_model_data!C:C,MATCH(model!$E206,match_model_data!$B:$B,0))</f>
        <v>-1232460.3830314018</v>
      </c>
      <c r="G206">
        <f>INDEX(match_model_data!D:D,MATCH(model!$D206,match_model_data!$B:$B,0))-INDEX(match_model_data!D:D,MATCH(model!$E206,match_model_data!$B:$B,0))</f>
        <v>-1605319.9328639992</v>
      </c>
      <c r="H206">
        <f>INDEX(match_model_data!E:E,MATCH(model!$D206,match_model_data!$B:$B,0))-INDEX(match_model_data!E:E,MATCH(model!$E206,match_model_data!$B:$B,0))</f>
        <v>688265.83447969705</v>
      </c>
      <c r="I206">
        <f>INDEX(match_model_data!F:F,MATCH(model!$D206,match_model_data!$B:$B,0))-INDEX(match_model_data!F:F,MATCH(model!$E206,match_model_data!$B:$B,0))</f>
        <v>-2030209.5679598004</v>
      </c>
      <c r="J206">
        <f>INDEX(match_model_data!H:H,MATCH(model!$D206,match_model_data!$B:$B,0))-INDEX(match_model_data!H:H,MATCH(model!$E206,match_model_data!$B:$B,0))</f>
        <v>-1091345.378416501</v>
      </c>
    </row>
    <row r="207" spans="1:10" x14ac:dyDescent="0.25">
      <c r="A207" t="str">
        <f t="shared" si="6"/>
        <v>Win</v>
      </c>
      <c r="B207">
        <f t="shared" si="5"/>
        <v>9</v>
      </c>
      <c r="C207">
        <v>22</v>
      </c>
      <c r="D207" t="str">
        <f>VLOOKUP(model!B207,match_model_data!$A$1:$H$24,2,FALSE)</f>
        <v>Giumle Lizeibon</v>
      </c>
      <c r="E207" t="str">
        <f>VLOOKUP(model!C207,match_model_data!$A$1:$H$24,2,FALSE)</f>
        <v>Eastern Niasland</v>
      </c>
      <c r="F207">
        <f>INDEX(match_model_data!C:C,MATCH(model!$D207,match_model_data!$B:$B,0))-INDEX(match_model_data!C:C,MATCH(model!$E207,match_model_data!$B:$B,0))</f>
        <v>1388414.4631878994</v>
      </c>
      <c r="G207">
        <f>INDEX(match_model_data!D:D,MATCH(model!$D207,match_model_data!$B:$B,0))-INDEX(match_model_data!D:D,MATCH(model!$E207,match_model_data!$B:$B,0))</f>
        <v>-4474004.7822168004</v>
      </c>
      <c r="H207">
        <f>INDEX(match_model_data!E:E,MATCH(model!$D207,match_model_data!$B:$B,0))-INDEX(match_model_data!E:E,MATCH(model!$E207,match_model_data!$B:$B,0))</f>
        <v>8740133.3428923991</v>
      </c>
      <c r="I207">
        <f>INDEX(match_model_data!F:F,MATCH(model!$D207,match_model_data!$B:$B,0))-INDEX(match_model_data!F:F,MATCH(model!$E207,match_model_data!$B:$B,0))</f>
        <v>-2331861.8290519994</v>
      </c>
      <c r="J207">
        <f>INDEX(match_model_data!H:H,MATCH(model!$D207,match_model_data!$B:$B,0))-INDEX(match_model_data!H:H,MATCH(model!$E207,match_model_data!$B:$B,0))</f>
        <v>255094.87096519768</v>
      </c>
    </row>
    <row r="208" spans="1:10" x14ac:dyDescent="0.25">
      <c r="A208" t="str">
        <f t="shared" si="6"/>
        <v>Win</v>
      </c>
      <c r="B208">
        <f t="shared" si="5"/>
        <v>9</v>
      </c>
      <c r="C208">
        <v>23</v>
      </c>
      <c r="D208" t="str">
        <f>VLOOKUP(model!B208,match_model_data!$A$1:$H$24,2,FALSE)</f>
        <v>Giumle Lizeibon</v>
      </c>
      <c r="E208" t="str">
        <f>VLOOKUP(model!C208,match_model_data!$A$1:$H$24,2,FALSE)</f>
        <v>Varijitri Isles</v>
      </c>
      <c r="F208">
        <f>INDEX(match_model_data!C:C,MATCH(model!$D208,match_model_data!$B:$B,0))-INDEX(match_model_data!C:C,MATCH(model!$E208,match_model_data!$B:$B,0))</f>
        <v>2478228.0381271988</v>
      </c>
      <c r="G208">
        <f>INDEX(match_model_data!D:D,MATCH(model!$D208,match_model_data!$B:$B,0))-INDEX(match_model_data!D:D,MATCH(model!$E208,match_model_data!$B:$B,0))</f>
        <v>-6164836.5581415985</v>
      </c>
      <c r="H208">
        <f>INDEX(match_model_data!E:E,MATCH(model!$D208,match_model_data!$B:$B,0))-INDEX(match_model_data!E:E,MATCH(model!$E208,match_model_data!$B:$B,0))</f>
        <v>542598.02700280026</v>
      </c>
      <c r="I208">
        <f>INDEX(match_model_data!F:F,MATCH(model!$D208,match_model_data!$B:$B,0))-INDEX(match_model_data!F:F,MATCH(model!$E208,match_model_data!$B:$B,0))</f>
        <v>-2191708.7570898999</v>
      </c>
      <c r="J208">
        <f>INDEX(match_model_data!H:H,MATCH(model!$D208,match_model_data!$B:$B,0))-INDEX(match_model_data!H:H,MATCH(model!$E208,match_model_data!$B:$B,0))</f>
        <v>-1441176.9802857004</v>
      </c>
    </row>
    <row r="209" spans="1:10" x14ac:dyDescent="0.25">
      <c r="A209" t="str">
        <f t="shared" si="6"/>
        <v>Lose</v>
      </c>
      <c r="B209">
        <f t="shared" si="5"/>
        <v>10</v>
      </c>
      <c r="C209">
        <v>1</v>
      </c>
      <c r="D209" t="str">
        <f>VLOOKUP(model!B209,match_model_data!$A$1:$H$24,2,FALSE)</f>
        <v>Greri Landmoslands</v>
      </c>
      <c r="E209" t="str">
        <f>VLOOKUP(model!C209,match_model_data!$A$1:$H$24,2,FALSE)</f>
        <v>Sobianitedrucy</v>
      </c>
      <c r="F209">
        <f>INDEX(match_model_data!C:C,MATCH(model!$D209,match_model_data!$B:$B,0))-INDEX(match_model_data!C:C,MATCH(model!$E209,match_model_data!$B:$B,0))</f>
        <v>-2440904.1363831982</v>
      </c>
      <c r="G209">
        <f>INDEX(match_model_data!D:D,MATCH(model!$D209,match_model_data!$B:$B,0))-INDEX(match_model_data!D:D,MATCH(model!$E209,match_model_data!$B:$B,0))</f>
        <v>1954874.4077551998</v>
      </c>
      <c r="H209">
        <f>INDEX(match_model_data!E:E,MATCH(model!$D209,match_model_data!$B:$B,0))-INDEX(match_model_data!E:E,MATCH(model!$E209,match_model_data!$B:$B,0))</f>
        <v>2446045.9092628993</v>
      </c>
      <c r="I209">
        <f>INDEX(match_model_data!F:F,MATCH(model!$D209,match_model_data!$B:$B,0))-INDEX(match_model_data!F:F,MATCH(model!$E209,match_model_data!$B:$B,0))</f>
        <v>-263463.42468569987</v>
      </c>
      <c r="J209">
        <f>INDEX(match_model_data!H:H,MATCH(model!$D209,match_model_data!$B:$B,0))-INDEX(match_model_data!H:H,MATCH(model!$E209,match_model_data!$B:$B,0))</f>
        <v>244046.31630260125</v>
      </c>
    </row>
    <row r="210" spans="1:10" x14ac:dyDescent="0.25">
      <c r="A210" t="str">
        <f t="shared" si="6"/>
        <v>Lose</v>
      </c>
      <c r="B210">
        <f t="shared" si="5"/>
        <v>10</v>
      </c>
      <c r="C210">
        <v>2</v>
      </c>
      <c r="D210" t="str">
        <f>VLOOKUP(model!B210,match_model_data!$A$1:$H$24,2,FALSE)</f>
        <v>Greri Landmoslands</v>
      </c>
      <c r="E210" t="str">
        <f>VLOOKUP(model!C210,match_model_data!$A$1:$H$24,2,FALSE)</f>
        <v>People's Land of Maneau</v>
      </c>
      <c r="F210">
        <f>INDEX(match_model_data!C:C,MATCH(model!$D210,match_model_data!$B:$B,0))-INDEX(match_model_data!C:C,MATCH(model!$E210,match_model_data!$B:$B,0))</f>
        <v>-3486094.7871904001</v>
      </c>
      <c r="G210">
        <f>INDEX(match_model_data!D:D,MATCH(model!$D210,match_model_data!$B:$B,0))-INDEX(match_model_data!D:D,MATCH(model!$E210,match_model_data!$B:$B,0))</f>
        <v>2118910.6297199987</v>
      </c>
      <c r="H210">
        <f>INDEX(match_model_data!E:E,MATCH(model!$D210,match_model_data!$B:$B,0))-INDEX(match_model_data!E:E,MATCH(model!$E210,match_model_data!$B:$B,0))</f>
        <v>6861229.3248841986</v>
      </c>
      <c r="I210">
        <f>INDEX(match_model_data!F:F,MATCH(model!$D210,match_model_data!$B:$B,0))-INDEX(match_model_data!F:F,MATCH(model!$E210,match_model_data!$B:$B,0))</f>
        <v>-3009512.416888902</v>
      </c>
      <c r="J210">
        <f>INDEX(match_model_data!H:H,MATCH(model!$D210,match_model_data!$B:$B,0))-INDEX(match_model_data!H:H,MATCH(model!$E210,match_model_data!$B:$B,0))</f>
        <v>476746.32754519954</v>
      </c>
    </row>
    <row r="211" spans="1:10" x14ac:dyDescent="0.25">
      <c r="A211" t="str">
        <f t="shared" si="6"/>
        <v>Lose</v>
      </c>
      <c r="B211">
        <f t="shared" si="5"/>
        <v>10</v>
      </c>
      <c r="C211">
        <v>3</v>
      </c>
      <c r="D211" t="str">
        <f>VLOOKUP(model!B211,match_model_data!$A$1:$H$24,2,FALSE)</f>
        <v>Greri Landmoslands</v>
      </c>
      <c r="E211" t="str">
        <f>VLOOKUP(model!C211,match_model_data!$A$1:$H$24,2,FALSE)</f>
        <v>Nganion</v>
      </c>
      <c r="F211">
        <f>INDEX(match_model_data!C:C,MATCH(model!$D211,match_model_data!$B:$B,0))-INDEX(match_model_data!C:C,MATCH(model!$E211,match_model_data!$B:$B,0))</f>
        <v>-3059381.414301198</v>
      </c>
      <c r="G211">
        <f>INDEX(match_model_data!D:D,MATCH(model!$D211,match_model_data!$B:$B,0))-INDEX(match_model_data!D:D,MATCH(model!$E211,match_model_data!$B:$B,0))</f>
        <v>81730.621371198446</v>
      </c>
      <c r="H211">
        <f>INDEX(match_model_data!E:E,MATCH(model!$D211,match_model_data!$B:$B,0))-INDEX(match_model_data!E:E,MATCH(model!$E211,match_model_data!$B:$B,0))</f>
        <v>-2828854.4959722012</v>
      </c>
      <c r="I211">
        <f>INDEX(match_model_data!F:F,MATCH(model!$D211,match_model_data!$B:$B,0))-INDEX(match_model_data!F:F,MATCH(model!$E211,match_model_data!$B:$B,0))</f>
        <v>-75577.682970600203</v>
      </c>
      <c r="J211">
        <f>INDEX(match_model_data!H:H,MATCH(model!$D211,match_model_data!$B:$B,0))-INDEX(match_model_data!H:H,MATCH(model!$E211,match_model_data!$B:$B,0))</f>
        <v>-1603989.9860577993</v>
      </c>
    </row>
    <row r="212" spans="1:10" x14ac:dyDescent="0.25">
      <c r="A212" t="str">
        <f t="shared" si="6"/>
        <v>Lose</v>
      </c>
      <c r="B212">
        <f t="shared" si="5"/>
        <v>10</v>
      </c>
      <c r="C212">
        <v>4</v>
      </c>
      <c r="D212" t="str">
        <f>VLOOKUP(model!B212,match_model_data!$A$1:$H$24,2,FALSE)</f>
        <v>Greri Landmoslands</v>
      </c>
      <c r="E212" t="str">
        <f>VLOOKUP(model!C212,match_model_data!$A$1:$H$24,2,FALSE)</f>
        <v>Mico</v>
      </c>
      <c r="F212">
        <f>INDEX(match_model_data!C:C,MATCH(model!$D212,match_model_data!$B:$B,0))-INDEX(match_model_data!C:C,MATCH(model!$E212,match_model_data!$B:$B,0))</f>
        <v>-6076242.2122206986</v>
      </c>
      <c r="G212">
        <f>INDEX(match_model_data!D:D,MATCH(model!$D212,match_model_data!$B:$B,0))-INDEX(match_model_data!D:D,MATCH(model!$E212,match_model_data!$B:$B,0))</f>
        <v>268951.00981459767</v>
      </c>
      <c r="H212">
        <f>INDEX(match_model_data!E:E,MATCH(model!$D212,match_model_data!$B:$B,0))-INDEX(match_model_data!E:E,MATCH(model!$E212,match_model_data!$B:$B,0))</f>
        <v>1202530.4917915985</v>
      </c>
      <c r="I212">
        <f>INDEX(match_model_data!F:F,MATCH(model!$D212,match_model_data!$B:$B,0))-INDEX(match_model_data!F:F,MATCH(model!$E212,match_model_data!$B:$B,0))</f>
        <v>-314370.3942881003</v>
      </c>
      <c r="J212">
        <f>INDEX(match_model_data!H:H,MATCH(model!$D212,match_model_data!$B:$B,0))-INDEX(match_model_data!H:H,MATCH(model!$E212,match_model_data!$B:$B,0))</f>
        <v>-1921679.4745754004</v>
      </c>
    </row>
    <row r="213" spans="1:10" x14ac:dyDescent="0.25">
      <c r="A213" t="str">
        <f t="shared" si="6"/>
        <v>Lose</v>
      </c>
      <c r="B213">
        <f t="shared" si="5"/>
        <v>10</v>
      </c>
      <c r="C213">
        <v>5</v>
      </c>
      <c r="D213" t="str">
        <f>VLOOKUP(model!B213,match_model_data!$A$1:$H$24,2,FALSE)</f>
        <v>Greri Landmoslands</v>
      </c>
      <c r="E213" t="str">
        <f>VLOOKUP(model!C213,match_model_data!$A$1:$H$24,2,FALSE)</f>
        <v>Quewenia</v>
      </c>
      <c r="F213">
        <f>INDEX(match_model_data!C:C,MATCH(model!$D213,match_model_data!$B:$B,0))-INDEX(match_model_data!C:C,MATCH(model!$E213,match_model_data!$B:$B,0))</f>
        <v>-5433797.3109735996</v>
      </c>
      <c r="G213">
        <f>INDEX(match_model_data!D:D,MATCH(model!$D213,match_model_data!$B:$B,0))-INDEX(match_model_data!D:D,MATCH(model!$E213,match_model_data!$B:$B,0))</f>
        <v>71241.971402499825</v>
      </c>
      <c r="H213">
        <f>INDEX(match_model_data!E:E,MATCH(model!$D213,match_model_data!$B:$B,0))-INDEX(match_model_data!E:E,MATCH(model!$E213,match_model_data!$B:$B,0))</f>
        <v>4214658.2146437988</v>
      </c>
      <c r="I213">
        <f>INDEX(match_model_data!F:F,MATCH(model!$D213,match_model_data!$B:$B,0))-INDEX(match_model_data!F:F,MATCH(model!$E213,match_model_data!$B:$B,0))</f>
        <v>1381324.9974645004</v>
      </c>
      <c r="J213">
        <f>INDEX(match_model_data!H:H,MATCH(model!$D213,match_model_data!$B:$B,0))-INDEX(match_model_data!H:H,MATCH(model!$E213,match_model_data!$B:$B,0))</f>
        <v>-1058143.6301392987</v>
      </c>
    </row>
    <row r="214" spans="1:10" x14ac:dyDescent="0.25">
      <c r="A214" t="str">
        <f t="shared" si="6"/>
        <v>Lose</v>
      </c>
      <c r="B214">
        <f t="shared" si="5"/>
        <v>10</v>
      </c>
      <c r="C214">
        <v>6</v>
      </c>
      <c r="D214" t="str">
        <f>VLOOKUP(model!B214,match_model_data!$A$1:$H$24,2,FALSE)</f>
        <v>Greri Landmoslands</v>
      </c>
      <c r="E214" t="str">
        <f>VLOOKUP(model!C214,match_model_data!$A$1:$H$24,2,FALSE)</f>
        <v>Southern Ristan</v>
      </c>
      <c r="F214">
        <f>INDEX(match_model_data!C:C,MATCH(model!$D214,match_model_data!$B:$B,0))-INDEX(match_model_data!C:C,MATCH(model!$E214,match_model_data!$B:$B,0))</f>
        <v>2101740.8830326013</v>
      </c>
      <c r="G214">
        <f>INDEX(match_model_data!D:D,MATCH(model!$D214,match_model_data!$B:$B,0))-INDEX(match_model_data!D:D,MATCH(model!$E214,match_model_data!$B:$B,0))</f>
        <v>980403.06051230058</v>
      </c>
      <c r="H214">
        <f>INDEX(match_model_data!E:E,MATCH(model!$D214,match_model_data!$B:$B,0))-INDEX(match_model_data!E:E,MATCH(model!$E214,match_model_data!$B:$B,0))</f>
        <v>11659006.760452099</v>
      </c>
      <c r="I214">
        <f>INDEX(match_model_data!F:F,MATCH(model!$D214,match_model_data!$B:$B,0))-INDEX(match_model_data!F:F,MATCH(model!$E214,match_model_data!$B:$B,0))</f>
        <v>-343628.38707010075</v>
      </c>
      <c r="J214">
        <f>INDEX(match_model_data!H:H,MATCH(model!$D214,match_model_data!$B:$B,0))-INDEX(match_model_data!H:H,MATCH(model!$E214,match_model_data!$B:$B,0))</f>
        <v>3209360.0825466998</v>
      </c>
    </row>
    <row r="215" spans="1:10" x14ac:dyDescent="0.25">
      <c r="A215" t="str">
        <f t="shared" si="6"/>
        <v>Lose</v>
      </c>
      <c r="B215">
        <f t="shared" si="5"/>
        <v>10</v>
      </c>
      <c r="C215">
        <v>7</v>
      </c>
      <c r="D215" t="str">
        <f>VLOOKUP(model!B215,match_model_data!$A$1:$H$24,2,FALSE)</f>
        <v>Greri Landmoslands</v>
      </c>
      <c r="E215" t="str">
        <f>VLOOKUP(model!C215,match_model_data!$A$1:$H$24,2,FALSE)</f>
        <v>Galamily</v>
      </c>
      <c r="F215">
        <f>INDEX(match_model_data!C:C,MATCH(model!$D215,match_model_data!$B:$B,0))-INDEX(match_model_data!C:C,MATCH(model!$E215,match_model_data!$B:$B,0))</f>
        <v>-466515.46377489716</v>
      </c>
      <c r="G215">
        <f>INDEX(match_model_data!D:D,MATCH(model!$D215,match_model_data!$B:$B,0))-INDEX(match_model_data!D:D,MATCH(model!$E215,match_model_data!$B:$B,0))</f>
        <v>2358856.3060758989</v>
      </c>
      <c r="H215">
        <f>INDEX(match_model_data!E:E,MATCH(model!$D215,match_model_data!$B:$B,0))-INDEX(match_model_data!E:E,MATCH(model!$E215,match_model_data!$B:$B,0))</f>
        <v>6078036.7247156985</v>
      </c>
      <c r="I215">
        <f>INDEX(match_model_data!F:F,MATCH(model!$D215,match_model_data!$B:$B,0))-INDEX(match_model_data!F:F,MATCH(model!$E215,match_model_data!$B:$B,0))</f>
        <v>-421246.93886440061</v>
      </c>
      <c r="J215">
        <f>INDEX(match_model_data!H:H,MATCH(model!$D215,match_model_data!$B:$B,0))-INDEX(match_model_data!H:H,MATCH(model!$E215,match_model_data!$B:$B,0))</f>
        <v>1754926.3527063988</v>
      </c>
    </row>
    <row r="216" spans="1:10" x14ac:dyDescent="0.25">
      <c r="A216" t="str">
        <f t="shared" si="6"/>
        <v>Lose</v>
      </c>
      <c r="B216">
        <f t="shared" si="5"/>
        <v>10</v>
      </c>
      <c r="C216">
        <v>8</v>
      </c>
      <c r="D216" t="str">
        <f>VLOOKUP(model!B216,match_model_data!$A$1:$H$24,2,FALSE)</f>
        <v>Greri Landmoslands</v>
      </c>
      <c r="E216" t="str">
        <f>VLOOKUP(model!C216,match_model_data!$A$1:$H$24,2,FALSE)</f>
        <v>Bernepamar</v>
      </c>
      <c r="F216">
        <f>INDEX(match_model_data!C:C,MATCH(model!$D216,match_model_data!$B:$B,0))-INDEX(match_model_data!C:C,MATCH(model!$E216,match_model_data!$B:$B,0))</f>
        <v>-869161.67195929959</v>
      </c>
      <c r="G216">
        <f>INDEX(match_model_data!D:D,MATCH(model!$D216,match_model_data!$B:$B,0))-INDEX(match_model_data!D:D,MATCH(model!$E216,match_model_data!$B:$B,0))</f>
        <v>2367942.6974931993</v>
      </c>
      <c r="H216">
        <f>INDEX(match_model_data!E:E,MATCH(model!$D216,match_model_data!$B:$B,0))-INDEX(match_model_data!E:E,MATCH(model!$E216,match_model_data!$B:$B,0))</f>
        <v>7448451.2795188986</v>
      </c>
      <c r="I216">
        <f>INDEX(match_model_data!F:F,MATCH(model!$D216,match_model_data!$B:$B,0))-INDEX(match_model_data!F:F,MATCH(model!$E216,match_model_data!$B:$B,0))</f>
        <v>186569.26745359972</v>
      </c>
      <c r="J216">
        <f>INDEX(match_model_data!H:H,MATCH(model!$D216,match_model_data!$B:$B,0))-INDEX(match_model_data!H:H,MATCH(model!$E216,match_model_data!$B:$B,0))</f>
        <v>1916235.9935115986</v>
      </c>
    </row>
    <row r="217" spans="1:10" x14ac:dyDescent="0.25">
      <c r="A217" t="str">
        <f t="shared" si="6"/>
        <v>Lose</v>
      </c>
      <c r="B217">
        <f t="shared" si="5"/>
        <v>10</v>
      </c>
      <c r="C217">
        <v>9</v>
      </c>
      <c r="D217" t="str">
        <f>VLOOKUP(model!B217,match_model_data!$A$1:$H$24,2,FALSE)</f>
        <v>Greri Landmoslands</v>
      </c>
      <c r="E217" t="str">
        <f>VLOOKUP(model!C217,match_model_data!$A$1:$H$24,2,FALSE)</f>
        <v>Giumle Lizeibon</v>
      </c>
      <c r="F217">
        <f>INDEX(match_model_data!C:C,MATCH(model!$D217,match_model_data!$B:$B,0))-INDEX(match_model_data!C:C,MATCH(model!$E217,match_model_data!$B:$B,0))</f>
        <v>-2055796.3211654983</v>
      </c>
      <c r="G217">
        <f>INDEX(match_model_data!D:D,MATCH(model!$D217,match_model_data!$B:$B,0))-INDEX(match_model_data!D:D,MATCH(model!$E217,match_model_data!$B:$B,0))</f>
        <v>3838457.5143339988</v>
      </c>
      <c r="H217">
        <f>INDEX(match_model_data!E:E,MATCH(model!$D217,match_model_data!$B:$B,0))-INDEX(match_model_data!E:E,MATCH(model!$E217,match_model_data!$B:$B,0))</f>
        <v>3155146.6807313003</v>
      </c>
      <c r="I217">
        <f>INDEX(match_model_data!F:F,MATCH(model!$D217,match_model_data!$B:$B,0))-INDEX(match_model_data!F:F,MATCH(model!$E217,match_model_data!$B:$B,0))</f>
        <v>1372616.2862276994</v>
      </c>
      <c r="J217">
        <f>INDEX(match_model_data!H:H,MATCH(model!$D217,match_model_data!$B:$B,0))-INDEX(match_model_data!H:H,MATCH(model!$E217,match_model_data!$B:$B,0))</f>
        <v>1346686.7654877007</v>
      </c>
    </row>
    <row r="218" spans="1:10" x14ac:dyDescent="0.25">
      <c r="A218" t="str">
        <f t="shared" si="6"/>
        <v>NA</v>
      </c>
      <c r="B218">
        <f t="shared" ref="B218:B281" si="7">IF(COUNTIF(B195:B217,B217)=23,B217+1,B217)</f>
        <v>10</v>
      </c>
      <c r="C218">
        <v>10</v>
      </c>
      <c r="D218" t="str">
        <f>VLOOKUP(model!B218,match_model_data!$A$1:$H$24,2,FALSE)</f>
        <v>Greri Landmoslands</v>
      </c>
      <c r="E218" t="str">
        <f>VLOOKUP(model!C218,match_model_data!$A$1:$H$24,2,FALSE)</f>
        <v>Greri Landmoslands</v>
      </c>
      <c r="F218">
        <f>INDEX(match_model_data!C:C,MATCH(model!$D218,match_model_data!$B:$B,0))-INDEX(match_model_data!C:C,MATCH(model!$E218,match_model_data!$B:$B,0))</f>
        <v>0</v>
      </c>
      <c r="G218">
        <f>INDEX(match_model_data!D:D,MATCH(model!$D218,match_model_data!$B:$B,0))-INDEX(match_model_data!D:D,MATCH(model!$E218,match_model_data!$B:$B,0))</f>
        <v>0</v>
      </c>
      <c r="H218">
        <f>INDEX(match_model_data!E:E,MATCH(model!$D218,match_model_data!$B:$B,0))-INDEX(match_model_data!E:E,MATCH(model!$E218,match_model_data!$B:$B,0))</f>
        <v>0</v>
      </c>
      <c r="I218">
        <f>INDEX(match_model_data!F:F,MATCH(model!$D218,match_model_data!$B:$B,0))-INDEX(match_model_data!F:F,MATCH(model!$E218,match_model_data!$B:$B,0))</f>
        <v>0</v>
      </c>
      <c r="J218">
        <f>INDEX(match_model_data!H:H,MATCH(model!$D218,match_model_data!$B:$B,0))-INDEX(match_model_data!H:H,MATCH(model!$E218,match_model_data!$B:$B,0))</f>
        <v>0</v>
      </c>
    </row>
    <row r="219" spans="1:10" x14ac:dyDescent="0.25">
      <c r="A219" t="str">
        <f t="shared" si="6"/>
        <v>Win</v>
      </c>
      <c r="B219">
        <f t="shared" si="7"/>
        <v>10</v>
      </c>
      <c r="C219">
        <v>11</v>
      </c>
      <c r="D219" t="str">
        <f>VLOOKUP(model!B219,match_model_data!$A$1:$H$24,2,FALSE)</f>
        <v>Greri Landmoslands</v>
      </c>
      <c r="E219" t="str">
        <f>VLOOKUP(model!C219,match_model_data!$A$1:$H$24,2,FALSE)</f>
        <v>Xikong</v>
      </c>
      <c r="F219">
        <f>INDEX(match_model_data!C:C,MATCH(model!$D219,match_model_data!$B:$B,0))-INDEX(match_model_data!C:C,MATCH(model!$E219,match_model_data!$B:$B,0))</f>
        <v>314481.60016740113</v>
      </c>
      <c r="G219">
        <f>INDEX(match_model_data!D:D,MATCH(model!$D219,match_model_data!$B:$B,0))-INDEX(match_model_data!D:D,MATCH(model!$E219,match_model_data!$B:$B,0))</f>
        <v>5440675.0043067001</v>
      </c>
      <c r="H219">
        <f>INDEX(match_model_data!E:E,MATCH(model!$D219,match_model_data!$B:$B,0))-INDEX(match_model_data!E:E,MATCH(model!$E219,match_model_data!$B:$B,0))</f>
        <v>2747180.6498772986</v>
      </c>
      <c r="I219">
        <f>INDEX(match_model_data!F:F,MATCH(model!$D219,match_model_data!$B:$B,0))-INDEX(match_model_data!F:F,MATCH(model!$E219,match_model_data!$B:$B,0))</f>
        <v>397428.5898036994</v>
      </c>
      <c r="J219">
        <f>INDEX(match_model_data!H:H,MATCH(model!$D219,match_model_data!$B:$B,0))-INDEX(match_model_data!H:H,MATCH(model!$E219,match_model_data!$B:$B,0))</f>
        <v>2628401.4824959002</v>
      </c>
    </row>
    <row r="220" spans="1:10" x14ac:dyDescent="0.25">
      <c r="A220" t="str">
        <f t="shared" si="6"/>
        <v>Win</v>
      </c>
      <c r="B220">
        <f t="shared" si="7"/>
        <v>10</v>
      </c>
      <c r="C220">
        <v>12</v>
      </c>
      <c r="D220" t="str">
        <f>VLOOKUP(model!B220,match_model_data!$A$1:$H$24,2,FALSE)</f>
        <v>Greri Landmoslands</v>
      </c>
      <c r="E220" t="str">
        <f>VLOOKUP(model!C220,match_model_data!$A$1:$H$24,2,FALSE)</f>
        <v>Manlisgamncent</v>
      </c>
      <c r="F220">
        <f>INDEX(match_model_data!C:C,MATCH(model!$D220,match_model_data!$B:$B,0))-INDEX(match_model_data!C:C,MATCH(model!$E220,match_model_data!$B:$B,0))</f>
        <v>-2202958.7814860977</v>
      </c>
      <c r="G220">
        <f>INDEX(match_model_data!D:D,MATCH(model!$D220,match_model_data!$B:$B,0))-INDEX(match_model_data!D:D,MATCH(model!$E220,match_model_data!$B:$B,0))</f>
        <v>2016073.099828599</v>
      </c>
      <c r="H220">
        <f>INDEX(match_model_data!E:E,MATCH(model!$D220,match_model_data!$B:$B,0))-INDEX(match_model_data!E:E,MATCH(model!$E220,match_model_data!$B:$B,0))</f>
        <v>2913573.0088366978</v>
      </c>
      <c r="I220">
        <f>INDEX(match_model_data!F:F,MATCH(model!$D220,match_model_data!$B:$B,0))-INDEX(match_model_data!F:F,MATCH(model!$E220,match_model_data!$B:$B,0))</f>
        <v>3384250.8713457007</v>
      </c>
      <c r="J220">
        <f>INDEX(match_model_data!H:H,MATCH(model!$D220,match_model_data!$B:$B,0))-INDEX(match_model_data!H:H,MATCH(model!$E220,match_model_data!$B:$B,0))</f>
        <v>769441.2874898985</v>
      </c>
    </row>
    <row r="221" spans="1:10" x14ac:dyDescent="0.25">
      <c r="A221" t="str">
        <f t="shared" si="6"/>
        <v>Win</v>
      </c>
      <c r="B221">
        <f t="shared" si="7"/>
        <v>10</v>
      </c>
      <c r="C221">
        <v>13</v>
      </c>
      <c r="D221" t="str">
        <f>VLOOKUP(model!B221,match_model_data!$A$1:$H$24,2,FALSE)</f>
        <v>Greri Landmoslands</v>
      </c>
      <c r="E221" t="str">
        <f>VLOOKUP(model!C221,match_model_data!$A$1:$H$24,2,FALSE)</f>
        <v>Esia</v>
      </c>
      <c r="F221">
        <f>INDEX(match_model_data!C:C,MATCH(model!$D221,match_model_data!$B:$B,0))-INDEX(match_model_data!C:C,MATCH(model!$E221,match_model_data!$B:$B,0))</f>
        <v>-3189717.1328387</v>
      </c>
      <c r="G221">
        <f>INDEX(match_model_data!D:D,MATCH(model!$D221,match_model_data!$B:$B,0))-INDEX(match_model_data!D:D,MATCH(model!$E221,match_model_data!$B:$B,0))</f>
        <v>1300640.5460661985</v>
      </c>
      <c r="H221">
        <f>INDEX(match_model_data!E:E,MATCH(model!$D221,match_model_data!$B:$B,0))-INDEX(match_model_data!E:E,MATCH(model!$E221,match_model_data!$B:$B,0))</f>
        <v>7002955.4319911003</v>
      </c>
      <c r="I221">
        <f>INDEX(match_model_data!F:F,MATCH(model!$D221,match_model_data!$B:$B,0))-INDEX(match_model_data!F:F,MATCH(model!$E221,match_model_data!$B:$B,0))</f>
        <v>1060216.379327599</v>
      </c>
      <c r="J221">
        <f>INDEX(match_model_data!H:H,MATCH(model!$D221,match_model_data!$B:$B,0))-INDEX(match_model_data!H:H,MATCH(model!$E221,match_model_data!$B:$B,0))</f>
        <v>682710.99056540057</v>
      </c>
    </row>
    <row r="222" spans="1:10" x14ac:dyDescent="0.25">
      <c r="A222" t="str">
        <f t="shared" si="6"/>
        <v>Win</v>
      </c>
      <c r="B222">
        <f t="shared" si="7"/>
        <v>10</v>
      </c>
      <c r="C222">
        <v>14</v>
      </c>
      <c r="D222" t="str">
        <f>VLOOKUP(model!B222,match_model_data!$A$1:$H$24,2,FALSE)</f>
        <v>Greri Landmoslands</v>
      </c>
      <c r="E222" t="str">
        <f>VLOOKUP(model!C222,match_model_data!$A$1:$H$24,2,FALSE)</f>
        <v>Byasier Pujan</v>
      </c>
      <c r="F222">
        <f>INDEX(match_model_data!C:C,MATCH(model!$D222,match_model_data!$B:$B,0))-INDEX(match_model_data!C:C,MATCH(model!$E222,match_model_data!$B:$B,0))</f>
        <v>-979988.30373329669</v>
      </c>
      <c r="G222">
        <f>INDEX(match_model_data!D:D,MATCH(model!$D222,match_model_data!$B:$B,0))-INDEX(match_model_data!D:D,MATCH(model!$E222,match_model_data!$B:$B,0))</f>
        <v>-143042.40006219968</v>
      </c>
      <c r="H222">
        <f>INDEX(match_model_data!E:E,MATCH(model!$D222,match_model_data!$B:$B,0))-INDEX(match_model_data!E:E,MATCH(model!$E222,match_model_data!$B:$B,0))</f>
        <v>8258984.8332838975</v>
      </c>
      <c r="I222">
        <f>INDEX(match_model_data!F:F,MATCH(model!$D222,match_model_data!$B:$B,0))-INDEX(match_model_data!F:F,MATCH(model!$E222,match_model_data!$B:$B,0))</f>
        <v>395436.7582073994</v>
      </c>
      <c r="J222">
        <f>INDEX(match_model_data!H:H,MATCH(model!$D222,match_model_data!$B:$B,0))-INDEX(match_model_data!H:H,MATCH(model!$E222,match_model_data!$B:$B,0))</f>
        <v>1129207.6008720994</v>
      </c>
    </row>
    <row r="223" spans="1:10" x14ac:dyDescent="0.25">
      <c r="A223" t="str">
        <f t="shared" si="6"/>
        <v>Win</v>
      </c>
      <c r="B223">
        <f t="shared" si="7"/>
        <v>10</v>
      </c>
      <c r="C223">
        <v>15</v>
      </c>
      <c r="D223" t="str">
        <f>VLOOKUP(model!B223,match_model_data!$A$1:$H$24,2,FALSE)</f>
        <v>Greri Landmoslands</v>
      </c>
      <c r="E223" t="str">
        <f>VLOOKUP(model!C223,match_model_data!$A$1:$H$24,2,FALSE)</f>
        <v>Djipines</v>
      </c>
      <c r="F223">
        <f>INDEX(match_model_data!C:C,MATCH(model!$D223,match_model_data!$B:$B,0))-INDEX(match_model_data!C:C,MATCH(model!$E223,match_model_data!$B:$B,0))</f>
        <v>-4099219.9267787002</v>
      </c>
      <c r="G223">
        <f>INDEX(match_model_data!D:D,MATCH(model!$D223,match_model_data!$B:$B,0))-INDEX(match_model_data!D:D,MATCH(model!$E223,match_model_data!$B:$B,0))</f>
        <v>4236830.7690134998</v>
      </c>
      <c r="H223">
        <f>INDEX(match_model_data!E:E,MATCH(model!$D223,match_model_data!$B:$B,0))-INDEX(match_model_data!E:E,MATCH(model!$E223,match_model_data!$B:$B,0))</f>
        <v>12475099.358728798</v>
      </c>
      <c r="I223">
        <f>INDEX(match_model_data!F:F,MATCH(model!$D223,match_model_data!$B:$B,0))-INDEX(match_model_data!F:F,MATCH(model!$E223,match_model_data!$B:$B,0))</f>
        <v>-1073004.6363514997</v>
      </c>
      <c r="J223">
        <f>INDEX(match_model_data!H:H,MATCH(model!$D223,match_model_data!$B:$B,0))-INDEX(match_model_data!H:H,MATCH(model!$E223,match_model_data!$B:$B,0))</f>
        <v>2220694.3136405014</v>
      </c>
    </row>
    <row r="224" spans="1:10" x14ac:dyDescent="0.25">
      <c r="A224" t="str">
        <f t="shared" si="6"/>
        <v>Win</v>
      </c>
      <c r="B224">
        <f t="shared" si="7"/>
        <v>10</v>
      </c>
      <c r="C224">
        <v>16</v>
      </c>
      <c r="D224" t="str">
        <f>VLOOKUP(model!B224,match_model_data!$A$1:$H$24,2,FALSE)</f>
        <v>Greri Landmoslands</v>
      </c>
      <c r="E224" t="str">
        <f>VLOOKUP(model!C224,match_model_data!$A$1:$H$24,2,FALSE)</f>
        <v>Leoneku Guidisia</v>
      </c>
      <c r="F224">
        <f>INDEX(match_model_data!C:C,MATCH(model!$D224,match_model_data!$B:$B,0))-INDEX(match_model_data!C:C,MATCH(model!$E224,match_model_data!$B:$B,0))</f>
        <v>968633.93044300191</v>
      </c>
      <c r="G224">
        <f>INDEX(match_model_data!D:D,MATCH(model!$D224,match_model_data!$B:$B,0))-INDEX(match_model_data!D:D,MATCH(model!$E224,match_model_data!$B:$B,0))</f>
        <v>3975806.3794812988</v>
      </c>
      <c r="H224">
        <f>INDEX(match_model_data!E:E,MATCH(model!$D224,match_model_data!$B:$B,0))-INDEX(match_model_data!E:E,MATCH(model!$E224,match_model_data!$B:$B,0))</f>
        <v>11257955.651321597</v>
      </c>
      <c r="I224">
        <f>INDEX(match_model_data!F:F,MATCH(model!$D224,match_model_data!$B:$B,0))-INDEX(match_model_data!F:F,MATCH(model!$E224,match_model_data!$B:$B,0))</f>
        <v>-3860121.6658756007</v>
      </c>
      <c r="J224">
        <f>INDEX(match_model_data!H:H,MATCH(model!$D224,match_model_data!$B:$B,0))-INDEX(match_model_data!H:H,MATCH(model!$E224,match_model_data!$B:$B,0))</f>
        <v>3493959.1705876999</v>
      </c>
    </row>
    <row r="225" spans="1:10" x14ac:dyDescent="0.25">
      <c r="A225" t="str">
        <f t="shared" si="6"/>
        <v>Win</v>
      </c>
      <c r="B225">
        <f t="shared" si="7"/>
        <v>10</v>
      </c>
      <c r="C225">
        <v>17</v>
      </c>
      <c r="D225" t="str">
        <f>VLOOKUP(model!B225,match_model_data!$A$1:$H$24,2,FALSE)</f>
        <v>Greri Landmoslands</v>
      </c>
      <c r="E225" t="str">
        <f>VLOOKUP(model!C225,match_model_data!$A$1:$H$24,2,FALSE)</f>
        <v>Ledian</v>
      </c>
      <c r="F225">
        <f>INDEX(match_model_data!C:C,MATCH(model!$D225,match_model_data!$B:$B,0))-INDEX(match_model_data!C:C,MATCH(model!$E225,match_model_data!$B:$B,0))</f>
        <v>3436586.2955798022</v>
      </c>
      <c r="G225">
        <f>INDEX(match_model_data!D:D,MATCH(model!$D225,match_model_data!$B:$B,0))-INDEX(match_model_data!D:D,MATCH(model!$E225,match_model_data!$B:$B,0))</f>
        <v>2048942.4368220996</v>
      </c>
      <c r="H225">
        <f>INDEX(match_model_data!E:E,MATCH(model!$D225,match_model_data!$B:$B,0))-INDEX(match_model_data!E:E,MATCH(model!$E225,match_model_data!$B:$B,0))</f>
        <v>10330242.934767898</v>
      </c>
      <c r="I225">
        <f>INDEX(match_model_data!F:F,MATCH(model!$D225,match_model_data!$B:$B,0))-INDEX(match_model_data!F:F,MATCH(model!$E225,match_model_data!$B:$B,0))</f>
        <v>1938735.2755407002</v>
      </c>
      <c r="J225">
        <f>INDEX(match_model_data!H:H,MATCH(model!$D225,match_model_data!$B:$B,0))-INDEX(match_model_data!H:H,MATCH(model!$E225,match_model_data!$B:$B,0))</f>
        <v>4049212.3704257999</v>
      </c>
    </row>
    <row r="226" spans="1:10" x14ac:dyDescent="0.25">
      <c r="A226" t="str">
        <f t="shared" si="6"/>
        <v>Win</v>
      </c>
      <c r="B226">
        <f t="shared" si="7"/>
        <v>10</v>
      </c>
      <c r="C226">
        <v>18</v>
      </c>
      <c r="D226" t="str">
        <f>VLOOKUP(model!B226,match_model_data!$A$1:$H$24,2,FALSE)</f>
        <v>Greri Landmoslands</v>
      </c>
      <c r="E226" t="str">
        <f>VLOOKUP(model!C226,match_model_data!$A$1:$H$24,2,FALSE)</f>
        <v>Eastern Sleboube</v>
      </c>
      <c r="F226">
        <f>INDEX(match_model_data!C:C,MATCH(model!$D226,match_model_data!$B:$B,0))-INDEX(match_model_data!C:C,MATCH(model!$E226,match_model_data!$B:$B,0))</f>
        <v>-7868784.1610242985</v>
      </c>
      <c r="G226">
        <f>INDEX(match_model_data!D:D,MATCH(model!$D226,match_model_data!$B:$B,0))-INDEX(match_model_data!D:D,MATCH(model!$E226,match_model_data!$B:$B,0))</f>
        <v>4019794.9457724001</v>
      </c>
      <c r="H226">
        <f>INDEX(match_model_data!E:E,MATCH(model!$D226,match_model_data!$B:$B,0))-INDEX(match_model_data!E:E,MATCH(model!$E226,match_model_data!$B:$B,0))</f>
        <v>3504990.4396768995</v>
      </c>
      <c r="I226">
        <f>INDEX(match_model_data!F:F,MATCH(model!$D226,match_model_data!$B:$B,0))-INDEX(match_model_data!F:F,MATCH(model!$E226,match_model_data!$B:$B,0))</f>
        <v>2132477.4638416991</v>
      </c>
      <c r="J226">
        <f>INDEX(match_model_data!H:H,MATCH(model!$D226,match_model_data!$B:$B,0))-INDEX(match_model_data!H:H,MATCH(model!$E226,match_model_data!$B:$B,0))</f>
        <v>-568499.86525569856</v>
      </c>
    </row>
    <row r="227" spans="1:10" x14ac:dyDescent="0.25">
      <c r="A227" t="str">
        <f t="shared" si="6"/>
        <v>Win</v>
      </c>
      <c r="B227">
        <f t="shared" si="7"/>
        <v>10</v>
      </c>
      <c r="C227">
        <v>19</v>
      </c>
      <c r="D227" t="str">
        <f>VLOOKUP(model!B227,match_model_data!$A$1:$H$24,2,FALSE)</f>
        <v>Greri Landmoslands</v>
      </c>
      <c r="E227" t="str">
        <f>VLOOKUP(model!C227,match_model_data!$A$1:$H$24,2,FALSE)</f>
        <v>New Uwi</v>
      </c>
      <c r="F227">
        <f>INDEX(match_model_data!C:C,MATCH(model!$D227,match_model_data!$B:$B,0))-INDEX(match_model_data!C:C,MATCH(model!$E227,match_model_data!$B:$B,0))</f>
        <v>2696206.2620739024</v>
      </c>
      <c r="G227">
        <f>INDEX(match_model_data!D:D,MATCH(model!$D227,match_model_data!$B:$B,0))-INDEX(match_model_data!D:D,MATCH(model!$E227,match_model_data!$B:$B,0))</f>
        <v>1549377.6575876996</v>
      </c>
      <c r="H227">
        <f>INDEX(match_model_data!E:E,MATCH(model!$D227,match_model_data!$B:$B,0))-INDEX(match_model_data!E:E,MATCH(model!$E227,match_model_data!$B:$B,0))</f>
        <v>9714229.9766310006</v>
      </c>
      <c r="I227">
        <f>INDEX(match_model_data!F:F,MATCH(model!$D227,match_model_data!$B:$B,0))-INDEX(match_model_data!F:F,MATCH(model!$E227,match_model_data!$B:$B,0))</f>
        <v>-1379464.211666299</v>
      </c>
      <c r="J227">
        <f>INDEX(match_model_data!H:H,MATCH(model!$D227,match_model_data!$B:$B,0))-INDEX(match_model_data!H:H,MATCH(model!$E227,match_model_data!$B:$B,0))</f>
        <v>3184666.4927492999</v>
      </c>
    </row>
    <row r="228" spans="1:10" x14ac:dyDescent="0.25">
      <c r="A228" t="str">
        <f t="shared" si="6"/>
        <v>Win</v>
      </c>
      <c r="B228">
        <f t="shared" si="7"/>
        <v>10</v>
      </c>
      <c r="C228">
        <v>20</v>
      </c>
      <c r="D228" t="str">
        <f>VLOOKUP(model!B228,match_model_data!$A$1:$H$24,2,FALSE)</f>
        <v>Greri Landmoslands</v>
      </c>
      <c r="E228" t="str">
        <f>VLOOKUP(model!C228,match_model_data!$A$1:$H$24,2,FALSE)</f>
        <v>Ngoque Blicri</v>
      </c>
      <c r="F228">
        <f>INDEX(match_model_data!C:C,MATCH(model!$D228,match_model_data!$B:$B,0))-INDEX(match_model_data!C:C,MATCH(model!$E228,match_model_data!$B:$B,0))</f>
        <v>-5571165.8486483991</v>
      </c>
      <c r="G228">
        <f>INDEX(match_model_data!D:D,MATCH(model!$D228,match_model_data!$B:$B,0))-INDEX(match_model_data!D:D,MATCH(model!$E228,match_model_data!$B:$B,0))</f>
        <v>535824.98187629879</v>
      </c>
      <c r="H228">
        <f>INDEX(match_model_data!E:E,MATCH(model!$D228,match_model_data!$B:$B,0))-INDEX(match_model_data!E:E,MATCH(model!$E228,match_model_data!$B:$B,0))</f>
        <v>2141758.109031599</v>
      </c>
      <c r="I228">
        <f>INDEX(match_model_data!F:F,MATCH(model!$D228,match_model_data!$B:$B,0))-INDEX(match_model_data!F:F,MATCH(model!$E228,match_model_data!$B:$B,0))</f>
        <v>-1744859.5724798013</v>
      </c>
      <c r="J228">
        <f>INDEX(match_model_data!H:H,MATCH(model!$D228,match_model_data!$B:$B,0))-INDEX(match_model_data!H:H,MATCH(model!$E228,match_model_data!$B:$B,0))</f>
        <v>-1600246.074682299</v>
      </c>
    </row>
    <row r="229" spans="1:10" x14ac:dyDescent="0.25">
      <c r="A229" t="str">
        <f t="shared" si="6"/>
        <v>Win</v>
      </c>
      <c r="B229">
        <f t="shared" si="7"/>
        <v>10</v>
      </c>
      <c r="C229">
        <v>21</v>
      </c>
      <c r="D229" t="str">
        <f>VLOOKUP(model!B229,match_model_data!$A$1:$H$24,2,FALSE)</f>
        <v>Greri Landmoslands</v>
      </c>
      <c r="E229" t="str">
        <f>VLOOKUP(model!C229,match_model_data!$A$1:$H$24,2,FALSE)</f>
        <v>Nkasland Cronestan</v>
      </c>
      <c r="F229">
        <f>INDEX(match_model_data!C:C,MATCH(model!$D229,match_model_data!$B:$B,0))-INDEX(match_model_data!C:C,MATCH(model!$E229,match_model_data!$B:$B,0))</f>
        <v>-3288256.7041969001</v>
      </c>
      <c r="G229">
        <f>INDEX(match_model_data!D:D,MATCH(model!$D229,match_model_data!$B:$B,0))-INDEX(match_model_data!D:D,MATCH(model!$E229,match_model_data!$B:$B,0))</f>
        <v>2233137.5814699996</v>
      </c>
      <c r="H229">
        <f>INDEX(match_model_data!E:E,MATCH(model!$D229,match_model_data!$B:$B,0))-INDEX(match_model_data!E:E,MATCH(model!$E229,match_model_data!$B:$B,0))</f>
        <v>3843412.5152109973</v>
      </c>
      <c r="I229">
        <f>INDEX(match_model_data!F:F,MATCH(model!$D229,match_model_data!$B:$B,0))-INDEX(match_model_data!F:F,MATCH(model!$E229,match_model_data!$B:$B,0))</f>
        <v>-657593.28173210099</v>
      </c>
      <c r="J229">
        <f>INDEX(match_model_data!H:H,MATCH(model!$D229,match_model_data!$B:$B,0))-INDEX(match_model_data!H:H,MATCH(model!$E229,match_model_data!$B:$B,0))</f>
        <v>255341.38707119972</v>
      </c>
    </row>
    <row r="230" spans="1:10" x14ac:dyDescent="0.25">
      <c r="A230" t="str">
        <f t="shared" si="6"/>
        <v>Win</v>
      </c>
      <c r="B230">
        <f t="shared" si="7"/>
        <v>10</v>
      </c>
      <c r="C230">
        <v>22</v>
      </c>
      <c r="D230" t="str">
        <f>VLOOKUP(model!B230,match_model_data!$A$1:$H$24,2,FALSE)</f>
        <v>Greri Landmoslands</v>
      </c>
      <c r="E230" t="str">
        <f>VLOOKUP(model!C230,match_model_data!$A$1:$H$24,2,FALSE)</f>
        <v>Eastern Niasland</v>
      </c>
      <c r="F230">
        <f>INDEX(match_model_data!C:C,MATCH(model!$D230,match_model_data!$B:$B,0))-INDEX(match_model_data!C:C,MATCH(model!$E230,match_model_data!$B:$B,0))</f>
        <v>-667381.85797759891</v>
      </c>
      <c r="G230">
        <f>INDEX(match_model_data!D:D,MATCH(model!$D230,match_model_data!$B:$B,0))-INDEX(match_model_data!D:D,MATCH(model!$E230,match_model_data!$B:$B,0))</f>
        <v>-635547.26788280159</v>
      </c>
      <c r="H230">
        <f>INDEX(match_model_data!E:E,MATCH(model!$D230,match_model_data!$B:$B,0))-INDEX(match_model_data!E:E,MATCH(model!$E230,match_model_data!$B:$B,0))</f>
        <v>11895280.023623699</v>
      </c>
      <c r="I230">
        <f>INDEX(match_model_data!F:F,MATCH(model!$D230,match_model_data!$B:$B,0))-INDEX(match_model_data!F:F,MATCH(model!$E230,match_model_data!$B:$B,0))</f>
        <v>-959245.54282430001</v>
      </c>
      <c r="J230">
        <f>INDEX(match_model_data!H:H,MATCH(model!$D230,match_model_data!$B:$B,0))-INDEX(match_model_data!H:H,MATCH(model!$E230,match_model_data!$B:$B,0))</f>
        <v>1601781.6364528984</v>
      </c>
    </row>
    <row r="231" spans="1:10" x14ac:dyDescent="0.25">
      <c r="A231" t="str">
        <f t="shared" si="6"/>
        <v>Win</v>
      </c>
      <c r="B231">
        <f t="shared" si="7"/>
        <v>10</v>
      </c>
      <c r="C231">
        <v>23</v>
      </c>
      <c r="D231" t="str">
        <f>VLOOKUP(model!B231,match_model_data!$A$1:$H$24,2,FALSE)</f>
        <v>Greri Landmoslands</v>
      </c>
      <c r="E231" t="str">
        <f>VLOOKUP(model!C231,match_model_data!$A$1:$H$24,2,FALSE)</f>
        <v>Varijitri Isles</v>
      </c>
      <c r="F231">
        <f>INDEX(match_model_data!C:C,MATCH(model!$D231,match_model_data!$B:$B,0))-INDEX(match_model_data!C:C,MATCH(model!$E231,match_model_data!$B:$B,0))</f>
        <v>422431.71696170047</v>
      </c>
      <c r="G231">
        <f>INDEX(match_model_data!D:D,MATCH(model!$D231,match_model_data!$B:$B,0))-INDEX(match_model_data!D:D,MATCH(model!$E231,match_model_data!$B:$B,0))</f>
        <v>-2326379.0438075997</v>
      </c>
      <c r="H231">
        <f>INDEX(match_model_data!E:E,MATCH(model!$D231,match_model_data!$B:$B,0))-INDEX(match_model_data!E:E,MATCH(model!$E231,match_model_data!$B:$B,0))</f>
        <v>3697744.7077341005</v>
      </c>
      <c r="I231">
        <f>INDEX(match_model_data!F:F,MATCH(model!$D231,match_model_data!$B:$B,0))-INDEX(match_model_data!F:F,MATCH(model!$E231,match_model_data!$B:$B,0))</f>
        <v>-819092.47086220048</v>
      </c>
      <c r="J231">
        <f>INDEX(match_model_data!H:H,MATCH(model!$D231,match_model_data!$B:$B,0))-INDEX(match_model_data!H:H,MATCH(model!$E231,match_model_data!$B:$B,0))</f>
        <v>-94490.21479799971</v>
      </c>
    </row>
    <row r="232" spans="1:10" x14ac:dyDescent="0.25">
      <c r="A232" t="str">
        <f t="shared" si="6"/>
        <v>Lose</v>
      </c>
      <c r="B232">
        <f t="shared" si="7"/>
        <v>11</v>
      </c>
      <c r="C232">
        <v>1</v>
      </c>
      <c r="D232" t="str">
        <f>VLOOKUP(model!B232,match_model_data!$A$1:$H$24,2,FALSE)</f>
        <v>Xikong</v>
      </c>
      <c r="E232" t="str">
        <f>VLOOKUP(model!C232,match_model_data!$A$1:$H$24,2,FALSE)</f>
        <v>Sobianitedrucy</v>
      </c>
      <c r="F232">
        <f>INDEX(match_model_data!C:C,MATCH(model!$D232,match_model_data!$B:$B,0))-INDEX(match_model_data!C:C,MATCH(model!$E232,match_model_data!$B:$B,0))</f>
        <v>-2755385.7365505993</v>
      </c>
      <c r="G232">
        <f>INDEX(match_model_data!D:D,MATCH(model!$D232,match_model_data!$B:$B,0))-INDEX(match_model_data!D:D,MATCH(model!$E232,match_model_data!$B:$B,0))</f>
        <v>-3485800.5965515003</v>
      </c>
      <c r="H232">
        <f>INDEX(match_model_data!E:E,MATCH(model!$D232,match_model_data!$B:$B,0))-INDEX(match_model_data!E:E,MATCH(model!$E232,match_model_data!$B:$B,0))</f>
        <v>-301134.74061439931</v>
      </c>
      <c r="I232">
        <f>INDEX(match_model_data!F:F,MATCH(model!$D232,match_model_data!$B:$B,0))-INDEX(match_model_data!F:F,MATCH(model!$E232,match_model_data!$B:$B,0))</f>
        <v>-660892.01448939927</v>
      </c>
      <c r="J232">
        <f>INDEX(match_model_data!H:H,MATCH(model!$D232,match_model_data!$B:$B,0))-INDEX(match_model_data!H:H,MATCH(model!$E232,match_model_data!$B:$B,0))</f>
        <v>-2384355.166193299</v>
      </c>
    </row>
    <row r="233" spans="1:10" x14ac:dyDescent="0.25">
      <c r="A233" t="str">
        <f t="shared" si="6"/>
        <v>Lose</v>
      </c>
      <c r="B233">
        <f t="shared" si="7"/>
        <v>11</v>
      </c>
      <c r="C233">
        <v>2</v>
      </c>
      <c r="D233" t="str">
        <f>VLOOKUP(model!B233,match_model_data!$A$1:$H$24,2,FALSE)</f>
        <v>Xikong</v>
      </c>
      <c r="E233" t="str">
        <f>VLOOKUP(model!C233,match_model_data!$A$1:$H$24,2,FALSE)</f>
        <v>People's Land of Maneau</v>
      </c>
      <c r="F233">
        <f>INDEX(match_model_data!C:C,MATCH(model!$D233,match_model_data!$B:$B,0))-INDEX(match_model_data!C:C,MATCH(model!$E233,match_model_data!$B:$B,0))</f>
        <v>-3800576.3873578012</v>
      </c>
      <c r="G233">
        <f>INDEX(match_model_data!D:D,MATCH(model!$D233,match_model_data!$B:$B,0))-INDEX(match_model_data!D:D,MATCH(model!$E233,match_model_data!$B:$B,0))</f>
        <v>-3321764.3745867014</v>
      </c>
      <c r="H233">
        <f>INDEX(match_model_data!E:E,MATCH(model!$D233,match_model_data!$B:$B,0))-INDEX(match_model_data!E:E,MATCH(model!$E233,match_model_data!$B:$B,0))</f>
        <v>4114048.6750069</v>
      </c>
      <c r="I233">
        <f>INDEX(match_model_data!F:F,MATCH(model!$D233,match_model_data!$B:$B,0))-INDEX(match_model_data!F:F,MATCH(model!$E233,match_model_data!$B:$B,0))</f>
        <v>-3406941.0066926014</v>
      </c>
      <c r="J233">
        <f>INDEX(match_model_data!H:H,MATCH(model!$D233,match_model_data!$B:$B,0))-INDEX(match_model_data!H:H,MATCH(model!$E233,match_model_data!$B:$B,0))</f>
        <v>-2151655.1549507007</v>
      </c>
    </row>
    <row r="234" spans="1:10" x14ac:dyDescent="0.25">
      <c r="A234" t="str">
        <f t="shared" si="6"/>
        <v>Lose</v>
      </c>
      <c r="B234">
        <f t="shared" si="7"/>
        <v>11</v>
      </c>
      <c r="C234">
        <v>3</v>
      </c>
      <c r="D234" t="str">
        <f>VLOOKUP(model!B234,match_model_data!$A$1:$H$24,2,FALSE)</f>
        <v>Xikong</v>
      </c>
      <c r="E234" t="str">
        <f>VLOOKUP(model!C234,match_model_data!$A$1:$H$24,2,FALSE)</f>
        <v>Nganion</v>
      </c>
      <c r="F234">
        <f>INDEX(match_model_data!C:C,MATCH(model!$D234,match_model_data!$B:$B,0))-INDEX(match_model_data!C:C,MATCH(model!$E234,match_model_data!$B:$B,0))</f>
        <v>-3373863.0144685991</v>
      </c>
      <c r="G234">
        <f>INDEX(match_model_data!D:D,MATCH(model!$D234,match_model_data!$B:$B,0))-INDEX(match_model_data!D:D,MATCH(model!$E234,match_model_data!$B:$B,0))</f>
        <v>-5358944.3829355016</v>
      </c>
      <c r="H234">
        <f>INDEX(match_model_data!E:E,MATCH(model!$D234,match_model_data!$B:$B,0))-INDEX(match_model_data!E:E,MATCH(model!$E234,match_model_data!$B:$B,0))</f>
        <v>-5576035.1458494999</v>
      </c>
      <c r="I234">
        <f>INDEX(match_model_data!F:F,MATCH(model!$D234,match_model_data!$B:$B,0))-INDEX(match_model_data!F:F,MATCH(model!$E234,match_model_data!$B:$B,0))</f>
        <v>-473006.27277429961</v>
      </c>
      <c r="J234">
        <f>INDEX(match_model_data!H:H,MATCH(model!$D234,match_model_data!$B:$B,0))-INDEX(match_model_data!H:H,MATCH(model!$E234,match_model_data!$B:$B,0))</f>
        <v>-4232391.4685536996</v>
      </c>
    </row>
    <row r="235" spans="1:10" x14ac:dyDescent="0.25">
      <c r="A235" t="str">
        <f t="shared" si="6"/>
        <v>Lose</v>
      </c>
      <c r="B235">
        <f t="shared" si="7"/>
        <v>11</v>
      </c>
      <c r="C235">
        <v>4</v>
      </c>
      <c r="D235" t="str">
        <f>VLOOKUP(model!B235,match_model_data!$A$1:$H$24,2,FALSE)</f>
        <v>Xikong</v>
      </c>
      <c r="E235" t="str">
        <f>VLOOKUP(model!C235,match_model_data!$A$1:$H$24,2,FALSE)</f>
        <v>Mico</v>
      </c>
      <c r="F235">
        <f>INDEX(match_model_data!C:C,MATCH(model!$D235,match_model_data!$B:$B,0))-INDEX(match_model_data!C:C,MATCH(model!$E235,match_model_data!$B:$B,0))</f>
        <v>-6390723.8123880997</v>
      </c>
      <c r="G235">
        <f>INDEX(match_model_data!D:D,MATCH(model!$D235,match_model_data!$B:$B,0))-INDEX(match_model_data!D:D,MATCH(model!$E235,match_model_data!$B:$B,0))</f>
        <v>-5171723.9944921024</v>
      </c>
      <c r="H235">
        <f>INDEX(match_model_data!E:E,MATCH(model!$D235,match_model_data!$B:$B,0))-INDEX(match_model_data!E:E,MATCH(model!$E235,match_model_data!$B:$B,0))</f>
        <v>-1544650.1580857001</v>
      </c>
      <c r="I235">
        <f>INDEX(match_model_data!F:F,MATCH(model!$D235,match_model_data!$B:$B,0))-INDEX(match_model_data!F:F,MATCH(model!$E235,match_model_data!$B:$B,0))</f>
        <v>-711798.98409179971</v>
      </c>
      <c r="J235">
        <f>INDEX(match_model_data!H:H,MATCH(model!$D235,match_model_data!$B:$B,0))-INDEX(match_model_data!H:H,MATCH(model!$E235,match_model_data!$B:$B,0))</f>
        <v>-4550080.9570713006</v>
      </c>
    </row>
    <row r="236" spans="1:10" x14ac:dyDescent="0.25">
      <c r="A236" t="str">
        <f t="shared" si="6"/>
        <v>Lose</v>
      </c>
      <c r="B236">
        <f t="shared" si="7"/>
        <v>11</v>
      </c>
      <c r="C236">
        <v>5</v>
      </c>
      <c r="D236" t="str">
        <f>VLOOKUP(model!B236,match_model_data!$A$1:$H$24,2,FALSE)</f>
        <v>Xikong</v>
      </c>
      <c r="E236" t="str">
        <f>VLOOKUP(model!C236,match_model_data!$A$1:$H$24,2,FALSE)</f>
        <v>Quewenia</v>
      </c>
      <c r="F236">
        <f>INDEX(match_model_data!C:C,MATCH(model!$D236,match_model_data!$B:$B,0))-INDEX(match_model_data!C:C,MATCH(model!$E236,match_model_data!$B:$B,0))</f>
        <v>-5748278.9111410007</v>
      </c>
      <c r="G236">
        <f>INDEX(match_model_data!D:D,MATCH(model!$D236,match_model_data!$B:$B,0))-INDEX(match_model_data!D:D,MATCH(model!$E236,match_model_data!$B:$B,0))</f>
        <v>-5369433.0329042003</v>
      </c>
      <c r="H236">
        <f>INDEX(match_model_data!E:E,MATCH(model!$D236,match_model_data!$B:$B,0))-INDEX(match_model_data!E:E,MATCH(model!$E236,match_model_data!$B:$B,0))</f>
        <v>1467477.5647665001</v>
      </c>
      <c r="I236">
        <f>INDEX(match_model_data!F:F,MATCH(model!$D236,match_model_data!$B:$B,0))-INDEX(match_model_data!F:F,MATCH(model!$E236,match_model_data!$B:$B,0))</f>
        <v>983896.40766080096</v>
      </c>
      <c r="J236">
        <f>INDEX(match_model_data!H:H,MATCH(model!$D236,match_model_data!$B:$B,0))-INDEX(match_model_data!H:H,MATCH(model!$E236,match_model_data!$B:$B,0))</f>
        <v>-3686545.112635199</v>
      </c>
    </row>
    <row r="237" spans="1:10" x14ac:dyDescent="0.25">
      <c r="A237" t="str">
        <f t="shared" si="6"/>
        <v>Lose</v>
      </c>
      <c r="B237">
        <f t="shared" si="7"/>
        <v>11</v>
      </c>
      <c r="C237">
        <v>6</v>
      </c>
      <c r="D237" t="str">
        <f>VLOOKUP(model!B237,match_model_data!$A$1:$H$24,2,FALSE)</f>
        <v>Xikong</v>
      </c>
      <c r="E237" t="str">
        <f>VLOOKUP(model!C237,match_model_data!$A$1:$H$24,2,FALSE)</f>
        <v>Southern Ristan</v>
      </c>
      <c r="F237">
        <f>INDEX(match_model_data!C:C,MATCH(model!$D237,match_model_data!$B:$B,0))-INDEX(match_model_data!C:C,MATCH(model!$E237,match_model_data!$B:$B,0))</f>
        <v>1787259.2828652002</v>
      </c>
      <c r="G237">
        <f>INDEX(match_model_data!D:D,MATCH(model!$D237,match_model_data!$B:$B,0))-INDEX(match_model_data!D:D,MATCH(model!$E237,match_model_data!$B:$B,0))</f>
        <v>-4460271.9437943995</v>
      </c>
      <c r="H237">
        <f>INDEX(match_model_data!E:E,MATCH(model!$D237,match_model_data!$B:$B,0))-INDEX(match_model_data!E:E,MATCH(model!$E237,match_model_data!$B:$B,0))</f>
        <v>8911826.1105748005</v>
      </c>
      <c r="I237">
        <f>INDEX(match_model_data!F:F,MATCH(model!$D237,match_model_data!$B:$B,0))-INDEX(match_model_data!F:F,MATCH(model!$E237,match_model_data!$B:$B,0))</f>
        <v>-741056.97687380016</v>
      </c>
      <c r="J237">
        <f>INDEX(match_model_data!H:H,MATCH(model!$D237,match_model_data!$B:$B,0))-INDEX(match_model_data!H:H,MATCH(model!$E237,match_model_data!$B:$B,0))</f>
        <v>580958.60005079955</v>
      </c>
    </row>
    <row r="238" spans="1:10" x14ac:dyDescent="0.25">
      <c r="A238" t="str">
        <f t="shared" si="6"/>
        <v>Lose</v>
      </c>
      <c r="B238">
        <f t="shared" si="7"/>
        <v>11</v>
      </c>
      <c r="C238">
        <v>7</v>
      </c>
      <c r="D238" t="str">
        <f>VLOOKUP(model!B238,match_model_data!$A$1:$H$24,2,FALSE)</f>
        <v>Xikong</v>
      </c>
      <c r="E238" t="str">
        <f>VLOOKUP(model!C238,match_model_data!$A$1:$H$24,2,FALSE)</f>
        <v>Galamily</v>
      </c>
      <c r="F238">
        <f>INDEX(match_model_data!C:C,MATCH(model!$D238,match_model_data!$B:$B,0))-INDEX(match_model_data!C:C,MATCH(model!$E238,match_model_data!$B:$B,0))</f>
        <v>-780997.06394229829</v>
      </c>
      <c r="G238">
        <f>INDEX(match_model_data!D:D,MATCH(model!$D238,match_model_data!$B:$B,0))-INDEX(match_model_data!D:D,MATCH(model!$E238,match_model_data!$B:$B,0))</f>
        <v>-3081818.6982308012</v>
      </c>
      <c r="H238">
        <f>INDEX(match_model_data!E:E,MATCH(model!$D238,match_model_data!$B:$B,0))-INDEX(match_model_data!E:E,MATCH(model!$E238,match_model_data!$B:$B,0))</f>
        <v>3330856.0748383999</v>
      </c>
      <c r="I238">
        <f>INDEX(match_model_data!F:F,MATCH(model!$D238,match_model_data!$B:$B,0))-INDEX(match_model_data!F:F,MATCH(model!$E238,match_model_data!$B:$B,0))</f>
        <v>-818675.52866810001</v>
      </c>
      <c r="J238">
        <f>INDEX(match_model_data!H:H,MATCH(model!$D238,match_model_data!$B:$B,0))-INDEX(match_model_data!H:H,MATCH(model!$E238,match_model_data!$B:$B,0))</f>
        <v>-873475.12978950143</v>
      </c>
    </row>
    <row r="239" spans="1:10" x14ac:dyDescent="0.25">
      <c r="A239" t="str">
        <f t="shared" si="6"/>
        <v>Lose</v>
      </c>
      <c r="B239">
        <f t="shared" si="7"/>
        <v>11</v>
      </c>
      <c r="C239">
        <v>8</v>
      </c>
      <c r="D239" t="str">
        <f>VLOOKUP(model!B239,match_model_data!$A$1:$H$24,2,FALSE)</f>
        <v>Xikong</v>
      </c>
      <c r="E239" t="str">
        <f>VLOOKUP(model!C239,match_model_data!$A$1:$H$24,2,FALSE)</f>
        <v>Bernepamar</v>
      </c>
      <c r="F239">
        <f>INDEX(match_model_data!C:C,MATCH(model!$D239,match_model_data!$B:$B,0))-INDEX(match_model_data!C:C,MATCH(model!$E239,match_model_data!$B:$B,0))</f>
        <v>-1183643.2721267007</v>
      </c>
      <c r="G239">
        <f>INDEX(match_model_data!D:D,MATCH(model!$D239,match_model_data!$B:$B,0))-INDEX(match_model_data!D:D,MATCH(model!$E239,match_model_data!$B:$B,0))</f>
        <v>-3072732.3068135008</v>
      </c>
      <c r="H239">
        <f>INDEX(match_model_data!E:E,MATCH(model!$D239,match_model_data!$B:$B,0))-INDEX(match_model_data!E:E,MATCH(model!$E239,match_model_data!$B:$B,0))</f>
        <v>4701270.6296416</v>
      </c>
      <c r="I239">
        <f>INDEX(match_model_data!F:F,MATCH(model!$D239,match_model_data!$B:$B,0))-INDEX(match_model_data!F:F,MATCH(model!$E239,match_model_data!$B:$B,0))</f>
        <v>-210859.32235009968</v>
      </c>
      <c r="J239">
        <f>INDEX(match_model_data!H:H,MATCH(model!$D239,match_model_data!$B:$B,0))-INDEX(match_model_data!H:H,MATCH(model!$E239,match_model_data!$B:$B,0))</f>
        <v>-712165.48898430169</v>
      </c>
    </row>
    <row r="240" spans="1:10" x14ac:dyDescent="0.25">
      <c r="A240" t="str">
        <f t="shared" si="6"/>
        <v>Lose</v>
      </c>
      <c r="B240">
        <f t="shared" si="7"/>
        <v>11</v>
      </c>
      <c r="C240">
        <v>9</v>
      </c>
      <c r="D240" t="str">
        <f>VLOOKUP(model!B240,match_model_data!$A$1:$H$24,2,FALSE)</f>
        <v>Xikong</v>
      </c>
      <c r="E240" t="str">
        <f>VLOOKUP(model!C240,match_model_data!$A$1:$H$24,2,FALSE)</f>
        <v>Giumle Lizeibon</v>
      </c>
      <c r="F240">
        <f>INDEX(match_model_data!C:C,MATCH(model!$D240,match_model_data!$B:$B,0))-INDEX(match_model_data!C:C,MATCH(model!$E240,match_model_data!$B:$B,0))</f>
        <v>-2370277.9213328995</v>
      </c>
      <c r="G240">
        <f>INDEX(match_model_data!D:D,MATCH(model!$D240,match_model_data!$B:$B,0))-INDEX(match_model_data!D:D,MATCH(model!$E240,match_model_data!$B:$B,0))</f>
        <v>-1602217.4899727013</v>
      </c>
      <c r="H240">
        <f>INDEX(match_model_data!E:E,MATCH(model!$D240,match_model_data!$B:$B,0))-INDEX(match_model_data!E:E,MATCH(model!$E240,match_model_data!$B:$B,0))</f>
        <v>407966.03085400164</v>
      </c>
      <c r="I240">
        <f>INDEX(match_model_data!F:F,MATCH(model!$D240,match_model_data!$B:$B,0))-INDEX(match_model_data!F:F,MATCH(model!$E240,match_model_data!$B:$B,0))</f>
        <v>975187.69642399997</v>
      </c>
      <c r="J240">
        <f>INDEX(match_model_data!H:H,MATCH(model!$D240,match_model_data!$B:$B,0))-INDEX(match_model_data!H:H,MATCH(model!$E240,match_model_data!$B:$B,0))</f>
        <v>-1281714.7170081995</v>
      </c>
    </row>
    <row r="241" spans="1:10" x14ac:dyDescent="0.25">
      <c r="A241" t="str">
        <f t="shared" si="6"/>
        <v>Lose</v>
      </c>
      <c r="B241">
        <f t="shared" si="7"/>
        <v>11</v>
      </c>
      <c r="C241">
        <v>10</v>
      </c>
      <c r="D241" t="str">
        <f>VLOOKUP(model!B241,match_model_data!$A$1:$H$24,2,FALSE)</f>
        <v>Xikong</v>
      </c>
      <c r="E241" t="str">
        <f>VLOOKUP(model!C241,match_model_data!$A$1:$H$24,2,FALSE)</f>
        <v>Greri Landmoslands</v>
      </c>
      <c r="F241">
        <f>INDEX(match_model_data!C:C,MATCH(model!$D241,match_model_data!$B:$B,0))-INDEX(match_model_data!C:C,MATCH(model!$E241,match_model_data!$B:$B,0))</f>
        <v>-314481.60016740113</v>
      </c>
      <c r="G241">
        <f>INDEX(match_model_data!D:D,MATCH(model!$D241,match_model_data!$B:$B,0))-INDEX(match_model_data!D:D,MATCH(model!$E241,match_model_data!$B:$B,0))</f>
        <v>-5440675.0043067001</v>
      </c>
      <c r="H241">
        <f>INDEX(match_model_data!E:E,MATCH(model!$D241,match_model_data!$B:$B,0))-INDEX(match_model_data!E:E,MATCH(model!$E241,match_model_data!$B:$B,0))</f>
        <v>-2747180.6498772986</v>
      </c>
      <c r="I241">
        <f>INDEX(match_model_data!F:F,MATCH(model!$D241,match_model_data!$B:$B,0))-INDEX(match_model_data!F:F,MATCH(model!$E241,match_model_data!$B:$B,0))</f>
        <v>-397428.5898036994</v>
      </c>
      <c r="J241">
        <f>INDEX(match_model_data!H:H,MATCH(model!$D241,match_model_data!$B:$B,0))-INDEX(match_model_data!H:H,MATCH(model!$E241,match_model_data!$B:$B,0))</f>
        <v>-2628401.4824959002</v>
      </c>
    </row>
    <row r="242" spans="1:10" x14ac:dyDescent="0.25">
      <c r="A242" t="str">
        <f t="shared" si="6"/>
        <v>NA</v>
      </c>
      <c r="B242">
        <f t="shared" si="7"/>
        <v>11</v>
      </c>
      <c r="C242">
        <v>11</v>
      </c>
      <c r="D242" t="str">
        <f>VLOOKUP(model!B242,match_model_data!$A$1:$H$24,2,FALSE)</f>
        <v>Xikong</v>
      </c>
      <c r="E242" t="str">
        <f>VLOOKUP(model!C242,match_model_data!$A$1:$H$24,2,FALSE)</f>
        <v>Xikong</v>
      </c>
      <c r="F242">
        <f>INDEX(match_model_data!C:C,MATCH(model!$D242,match_model_data!$B:$B,0))-INDEX(match_model_data!C:C,MATCH(model!$E242,match_model_data!$B:$B,0))</f>
        <v>0</v>
      </c>
      <c r="G242">
        <f>INDEX(match_model_data!D:D,MATCH(model!$D242,match_model_data!$B:$B,0))-INDEX(match_model_data!D:D,MATCH(model!$E242,match_model_data!$B:$B,0))</f>
        <v>0</v>
      </c>
      <c r="H242">
        <f>INDEX(match_model_data!E:E,MATCH(model!$D242,match_model_data!$B:$B,0))-INDEX(match_model_data!E:E,MATCH(model!$E242,match_model_data!$B:$B,0))</f>
        <v>0</v>
      </c>
      <c r="I242">
        <f>INDEX(match_model_data!F:F,MATCH(model!$D242,match_model_data!$B:$B,0))-INDEX(match_model_data!F:F,MATCH(model!$E242,match_model_data!$B:$B,0))</f>
        <v>0</v>
      </c>
      <c r="J242">
        <f>INDEX(match_model_data!H:H,MATCH(model!$D242,match_model_data!$B:$B,0))-INDEX(match_model_data!H:H,MATCH(model!$E242,match_model_data!$B:$B,0))</f>
        <v>0</v>
      </c>
    </row>
    <row r="243" spans="1:10" x14ac:dyDescent="0.25">
      <c r="A243" t="str">
        <f t="shared" si="6"/>
        <v>Win</v>
      </c>
      <c r="B243">
        <f t="shared" si="7"/>
        <v>11</v>
      </c>
      <c r="C243">
        <v>12</v>
      </c>
      <c r="D243" t="str">
        <f>VLOOKUP(model!B243,match_model_data!$A$1:$H$24,2,FALSE)</f>
        <v>Xikong</v>
      </c>
      <c r="E243" t="str">
        <f>VLOOKUP(model!C243,match_model_data!$A$1:$H$24,2,FALSE)</f>
        <v>Manlisgamncent</v>
      </c>
      <c r="F243">
        <f>INDEX(match_model_data!C:C,MATCH(model!$D243,match_model_data!$B:$B,0))-INDEX(match_model_data!C:C,MATCH(model!$E243,match_model_data!$B:$B,0))</f>
        <v>-2517440.3816534989</v>
      </c>
      <c r="G243">
        <f>INDEX(match_model_data!D:D,MATCH(model!$D243,match_model_data!$B:$B,0))-INDEX(match_model_data!D:D,MATCH(model!$E243,match_model_data!$B:$B,0))</f>
        <v>-3424601.9044781011</v>
      </c>
      <c r="H243">
        <f>INDEX(match_model_data!E:E,MATCH(model!$D243,match_model_data!$B:$B,0))-INDEX(match_model_data!E:E,MATCH(model!$E243,match_model_data!$B:$B,0))</f>
        <v>166392.35895939916</v>
      </c>
      <c r="I243">
        <f>INDEX(match_model_data!F:F,MATCH(model!$D243,match_model_data!$B:$B,0))-INDEX(match_model_data!F:F,MATCH(model!$E243,match_model_data!$B:$B,0))</f>
        <v>2986822.2815420013</v>
      </c>
      <c r="J243">
        <f>INDEX(match_model_data!H:H,MATCH(model!$D243,match_model_data!$B:$B,0))-INDEX(match_model_data!H:H,MATCH(model!$E243,match_model_data!$B:$B,0))</f>
        <v>-1858960.1950060017</v>
      </c>
    </row>
    <row r="244" spans="1:10" x14ac:dyDescent="0.25">
      <c r="A244" t="str">
        <f t="shared" si="6"/>
        <v>Win</v>
      </c>
      <c r="B244">
        <f t="shared" si="7"/>
        <v>11</v>
      </c>
      <c r="C244">
        <v>13</v>
      </c>
      <c r="D244" t="str">
        <f>VLOOKUP(model!B244,match_model_data!$A$1:$H$24,2,FALSE)</f>
        <v>Xikong</v>
      </c>
      <c r="E244" t="str">
        <f>VLOOKUP(model!C244,match_model_data!$A$1:$H$24,2,FALSE)</f>
        <v>Esia</v>
      </c>
      <c r="F244">
        <f>INDEX(match_model_data!C:C,MATCH(model!$D244,match_model_data!$B:$B,0))-INDEX(match_model_data!C:C,MATCH(model!$E244,match_model_data!$B:$B,0))</f>
        <v>-3504198.7330061011</v>
      </c>
      <c r="G244">
        <f>INDEX(match_model_data!D:D,MATCH(model!$D244,match_model_data!$B:$B,0))-INDEX(match_model_data!D:D,MATCH(model!$E244,match_model_data!$B:$B,0))</f>
        <v>-4140034.4582405016</v>
      </c>
      <c r="H244">
        <f>INDEX(match_model_data!E:E,MATCH(model!$D244,match_model_data!$B:$B,0))-INDEX(match_model_data!E:E,MATCH(model!$E244,match_model_data!$B:$B,0))</f>
        <v>4255774.7821138017</v>
      </c>
      <c r="I244">
        <f>INDEX(match_model_data!F:F,MATCH(model!$D244,match_model_data!$B:$B,0))-INDEX(match_model_data!F:F,MATCH(model!$E244,match_model_data!$B:$B,0))</f>
        <v>662787.78952389956</v>
      </c>
      <c r="J244">
        <f>INDEX(match_model_data!H:H,MATCH(model!$D244,match_model_data!$B:$B,0))-INDEX(match_model_data!H:H,MATCH(model!$E244,match_model_data!$B:$B,0))</f>
        <v>-1945690.4919304997</v>
      </c>
    </row>
    <row r="245" spans="1:10" x14ac:dyDescent="0.25">
      <c r="A245" t="str">
        <f t="shared" si="6"/>
        <v>Win</v>
      </c>
      <c r="B245">
        <f t="shared" si="7"/>
        <v>11</v>
      </c>
      <c r="C245">
        <v>14</v>
      </c>
      <c r="D245" t="str">
        <f>VLOOKUP(model!B245,match_model_data!$A$1:$H$24,2,FALSE)</f>
        <v>Xikong</v>
      </c>
      <c r="E245" t="str">
        <f>VLOOKUP(model!C245,match_model_data!$A$1:$H$24,2,FALSE)</f>
        <v>Byasier Pujan</v>
      </c>
      <c r="F245">
        <f>INDEX(match_model_data!C:C,MATCH(model!$D245,match_model_data!$B:$B,0))-INDEX(match_model_data!C:C,MATCH(model!$E245,match_model_data!$B:$B,0))</f>
        <v>-1294469.9039006978</v>
      </c>
      <c r="G245">
        <f>INDEX(match_model_data!D:D,MATCH(model!$D245,match_model_data!$B:$B,0))-INDEX(match_model_data!D:D,MATCH(model!$E245,match_model_data!$B:$B,0))</f>
        <v>-5583717.4043688998</v>
      </c>
      <c r="H245">
        <f>INDEX(match_model_data!E:E,MATCH(model!$D245,match_model_data!$B:$B,0))-INDEX(match_model_data!E:E,MATCH(model!$E245,match_model_data!$B:$B,0))</f>
        <v>5511804.1834065989</v>
      </c>
      <c r="I245">
        <f>INDEX(match_model_data!F:F,MATCH(model!$D245,match_model_data!$B:$B,0))-INDEX(match_model_data!F:F,MATCH(model!$E245,match_model_data!$B:$B,0))</f>
        <v>-1991.8315963000059</v>
      </c>
      <c r="J245">
        <f>INDEX(match_model_data!H:H,MATCH(model!$D245,match_model_data!$B:$B,0))-INDEX(match_model_data!H:H,MATCH(model!$E245,match_model_data!$B:$B,0))</f>
        <v>-1499193.8816238008</v>
      </c>
    </row>
    <row r="246" spans="1:10" x14ac:dyDescent="0.25">
      <c r="A246" t="str">
        <f t="shared" si="6"/>
        <v>Win</v>
      </c>
      <c r="B246">
        <f t="shared" si="7"/>
        <v>11</v>
      </c>
      <c r="C246">
        <v>15</v>
      </c>
      <c r="D246" t="str">
        <f>VLOOKUP(model!B246,match_model_data!$A$1:$H$24,2,FALSE)</f>
        <v>Xikong</v>
      </c>
      <c r="E246" t="str">
        <f>VLOOKUP(model!C246,match_model_data!$A$1:$H$24,2,FALSE)</f>
        <v>Djipines</v>
      </c>
      <c r="F246">
        <f>INDEX(match_model_data!C:C,MATCH(model!$D246,match_model_data!$B:$B,0))-INDEX(match_model_data!C:C,MATCH(model!$E246,match_model_data!$B:$B,0))</f>
        <v>-4413701.5269461013</v>
      </c>
      <c r="G246">
        <f>INDEX(match_model_data!D:D,MATCH(model!$D246,match_model_data!$B:$B,0))-INDEX(match_model_data!D:D,MATCH(model!$E246,match_model_data!$B:$B,0))</f>
        <v>-1203844.2352932002</v>
      </c>
      <c r="H246">
        <f>INDEX(match_model_data!E:E,MATCH(model!$D246,match_model_data!$B:$B,0))-INDEX(match_model_data!E:E,MATCH(model!$E246,match_model_data!$B:$B,0))</f>
        <v>9727918.7088514995</v>
      </c>
      <c r="I246">
        <f>INDEX(match_model_data!F:F,MATCH(model!$D246,match_model_data!$B:$B,0))-INDEX(match_model_data!F:F,MATCH(model!$E246,match_model_data!$B:$B,0))</f>
        <v>-1470433.2261551991</v>
      </c>
      <c r="J246">
        <f>INDEX(match_model_data!H:H,MATCH(model!$D246,match_model_data!$B:$B,0))-INDEX(match_model_data!H:H,MATCH(model!$E246,match_model_data!$B:$B,0))</f>
        <v>-407707.16885539889</v>
      </c>
    </row>
    <row r="247" spans="1:10" x14ac:dyDescent="0.25">
      <c r="A247" t="str">
        <f t="shared" si="6"/>
        <v>Win</v>
      </c>
      <c r="B247">
        <f t="shared" si="7"/>
        <v>11</v>
      </c>
      <c r="C247">
        <v>16</v>
      </c>
      <c r="D247" t="str">
        <f>VLOOKUP(model!B247,match_model_data!$A$1:$H$24,2,FALSE)</f>
        <v>Xikong</v>
      </c>
      <c r="E247" t="str">
        <f>VLOOKUP(model!C247,match_model_data!$A$1:$H$24,2,FALSE)</f>
        <v>Leoneku Guidisia</v>
      </c>
      <c r="F247">
        <f>INDEX(match_model_data!C:C,MATCH(model!$D247,match_model_data!$B:$B,0))-INDEX(match_model_data!C:C,MATCH(model!$E247,match_model_data!$B:$B,0))</f>
        <v>654152.33027560078</v>
      </c>
      <c r="G247">
        <f>INDEX(match_model_data!D:D,MATCH(model!$D247,match_model_data!$B:$B,0))-INDEX(match_model_data!D:D,MATCH(model!$E247,match_model_data!$B:$B,0))</f>
        <v>-1464868.6248254012</v>
      </c>
      <c r="H247">
        <f>INDEX(match_model_data!E:E,MATCH(model!$D247,match_model_data!$B:$B,0))-INDEX(match_model_data!E:E,MATCH(model!$E247,match_model_data!$B:$B,0))</f>
        <v>8510775.0014442988</v>
      </c>
      <c r="I247">
        <f>INDEX(match_model_data!F:F,MATCH(model!$D247,match_model_data!$B:$B,0))-INDEX(match_model_data!F:F,MATCH(model!$E247,match_model_data!$B:$B,0))</f>
        <v>-4257550.2556793001</v>
      </c>
      <c r="J247">
        <f>INDEX(match_model_data!H:H,MATCH(model!$D247,match_model_data!$B:$B,0))-INDEX(match_model_data!H:H,MATCH(model!$E247,match_model_data!$B:$B,0))</f>
        <v>865557.68809179962</v>
      </c>
    </row>
    <row r="248" spans="1:10" x14ac:dyDescent="0.25">
      <c r="A248" t="str">
        <f t="shared" si="6"/>
        <v>Win</v>
      </c>
      <c r="B248">
        <f t="shared" si="7"/>
        <v>11</v>
      </c>
      <c r="C248">
        <v>17</v>
      </c>
      <c r="D248" t="str">
        <f>VLOOKUP(model!B248,match_model_data!$A$1:$H$24,2,FALSE)</f>
        <v>Xikong</v>
      </c>
      <c r="E248" t="str">
        <f>VLOOKUP(model!C248,match_model_data!$A$1:$H$24,2,FALSE)</f>
        <v>Ledian</v>
      </c>
      <c r="F248">
        <f>INDEX(match_model_data!C:C,MATCH(model!$D248,match_model_data!$B:$B,0))-INDEX(match_model_data!C:C,MATCH(model!$E248,match_model_data!$B:$B,0))</f>
        <v>3122104.6954124011</v>
      </c>
      <c r="G248">
        <f>INDEX(match_model_data!D:D,MATCH(model!$D248,match_model_data!$B:$B,0))-INDEX(match_model_data!D:D,MATCH(model!$E248,match_model_data!$B:$B,0))</f>
        <v>-3391732.5674846005</v>
      </c>
      <c r="H248">
        <f>INDEX(match_model_data!E:E,MATCH(model!$D248,match_model_data!$B:$B,0))-INDEX(match_model_data!E:E,MATCH(model!$E248,match_model_data!$B:$B,0))</f>
        <v>7583062.2848905995</v>
      </c>
      <c r="I248">
        <f>INDEX(match_model_data!F:F,MATCH(model!$D248,match_model_data!$B:$B,0))-INDEX(match_model_data!F:F,MATCH(model!$E248,match_model_data!$B:$B,0))</f>
        <v>1541306.6857370008</v>
      </c>
      <c r="J248">
        <f>INDEX(match_model_data!H:H,MATCH(model!$D248,match_model_data!$B:$B,0))-INDEX(match_model_data!H:H,MATCH(model!$E248,match_model_data!$B:$B,0))</f>
        <v>1420810.8879298996</v>
      </c>
    </row>
    <row r="249" spans="1:10" x14ac:dyDescent="0.25">
      <c r="A249" t="str">
        <f t="shared" si="6"/>
        <v>Win</v>
      </c>
      <c r="B249">
        <f t="shared" si="7"/>
        <v>11</v>
      </c>
      <c r="C249">
        <v>18</v>
      </c>
      <c r="D249" t="str">
        <f>VLOOKUP(model!B249,match_model_data!$A$1:$H$24,2,FALSE)</f>
        <v>Xikong</v>
      </c>
      <c r="E249" t="str">
        <f>VLOOKUP(model!C249,match_model_data!$A$1:$H$24,2,FALSE)</f>
        <v>Eastern Sleboube</v>
      </c>
      <c r="F249">
        <f>INDEX(match_model_data!C:C,MATCH(model!$D249,match_model_data!$B:$B,0))-INDEX(match_model_data!C:C,MATCH(model!$E249,match_model_data!$B:$B,0))</f>
        <v>-8183265.7611916997</v>
      </c>
      <c r="G249">
        <f>INDEX(match_model_data!D:D,MATCH(model!$D249,match_model_data!$B:$B,0))-INDEX(match_model_data!D:D,MATCH(model!$E249,match_model_data!$B:$B,0))</f>
        <v>-1420880.0585343</v>
      </c>
      <c r="H249">
        <f>INDEX(match_model_data!E:E,MATCH(model!$D249,match_model_data!$B:$B,0))-INDEX(match_model_data!E:E,MATCH(model!$E249,match_model_data!$B:$B,0))</f>
        <v>757809.78979960084</v>
      </c>
      <c r="I249">
        <f>INDEX(match_model_data!F:F,MATCH(model!$D249,match_model_data!$B:$B,0))-INDEX(match_model_data!F:F,MATCH(model!$E249,match_model_data!$B:$B,0))</f>
        <v>1735048.8740379997</v>
      </c>
      <c r="J249">
        <f>INDEX(match_model_data!H:H,MATCH(model!$D249,match_model_data!$B:$B,0))-INDEX(match_model_data!H:H,MATCH(model!$E249,match_model_data!$B:$B,0))</f>
        <v>-3196901.3477515988</v>
      </c>
    </row>
    <row r="250" spans="1:10" x14ac:dyDescent="0.25">
      <c r="A250" t="str">
        <f t="shared" si="6"/>
        <v>Win</v>
      </c>
      <c r="B250">
        <f t="shared" si="7"/>
        <v>11</v>
      </c>
      <c r="C250">
        <v>19</v>
      </c>
      <c r="D250" t="str">
        <f>VLOOKUP(model!B250,match_model_data!$A$1:$H$24,2,FALSE)</f>
        <v>Xikong</v>
      </c>
      <c r="E250" t="str">
        <f>VLOOKUP(model!C250,match_model_data!$A$1:$H$24,2,FALSE)</f>
        <v>New Uwi</v>
      </c>
      <c r="F250">
        <f>INDEX(match_model_data!C:C,MATCH(model!$D250,match_model_data!$B:$B,0))-INDEX(match_model_data!C:C,MATCH(model!$E250,match_model_data!$B:$B,0))</f>
        <v>2381724.6619065013</v>
      </c>
      <c r="G250">
        <f>INDEX(match_model_data!D:D,MATCH(model!$D250,match_model_data!$B:$B,0))-INDEX(match_model_data!D:D,MATCH(model!$E250,match_model_data!$B:$B,0))</f>
        <v>-3891297.3467190005</v>
      </c>
      <c r="H250">
        <f>INDEX(match_model_data!E:E,MATCH(model!$D250,match_model_data!$B:$B,0))-INDEX(match_model_data!E:E,MATCH(model!$E250,match_model_data!$B:$B,0))</f>
        <v>6967049.326753702</v>
      </c>
      <c r="I250">
        <f>INDEX(match_model_data!F:F,MATCH(model!$D250,match_model_data!$B:$B,0))-INDEX(match_model_data!F:F,MATCH(model!$E250,match_model_data!$B:$B,0))</f>
        <v>-1776892.8014699984</v>
      </c>
      <c r="J250">
        <f>INDEX(match_model_data!H:H,MATCH(model!$D250,match_model_data!$B:$B,0))-INDEX(match_model_data!H:H,MATCH(model!$E250,match_model_data!$B:$B,0))</f>
        <v>556265.01025339961</v>
      </c>
    </row>
    <row r="251" spans="1:10" x14ac:dyDescent="0.25">
      <c r="A251" t="str">
        <f t="shared" si="6"/>
        <v>Win</v>
      </c>
      <c r="B251">
        <f t="shared" si="7"/>
        <v>11</v>
      </c>
      <c r="C251">
        <v>20</v>
      </c>
      <c r="D251" t="str">
        <f>VLOOKUP(model!B251,match_model_data!$A$1:$H$24,2,FALSE)</f>
        <v>Xikong</v>
      </c>
      <c r="E251" t="str">
        <f>VLOOKUP(model!C251,match_model_data!$A$1:$H$24,2,FALSE)</f>
        <v>Ngoque Blicri</v>
      </c>
      <c r="F251">
        <f>INDEX(match_model_data!C:C,MATCH(model!$D251,match_model_data!$B:$B,0))-INDEX(match_model_data!C:C,MATCH(model!$E251,match_model_data!$B:$B,0))</f>
        <v>-5885647.4488158002</v>
      </c>
      <c r="G251">
        <f>INDEX(match_model_data!D:D,MATCH(model!$D251,match_model_data!$B:$B,0))-INDEX(match_model_data!D:D,MATCH(model!$E251,match_model_data!$B:$B,0))</f>
        <v>-4904850.0224304013</v>
      </c>
      <c r="H251">
        <f>INDEX(match_model_data!E:E,MATCH(model!$D251,match_model_data!$B:$B,0))-INDEX(match_model_data!E:E,MATCH(model!$E251,match_model_data!$B:$B,0))</f>
        <v>-605422.54084569961</v>
      </c>
      <c r="I251">
        <f>INDEX(match_model_data!F:F,MATCH(model!$D251,match_model_data!$B:$B,0))-INDEX(match_model_data!F:F,MATCH(model!$E251,match_model_data!$B:$B,0))</f>
        <v>-2142288.1622835007</v>
      </c>
      <c r="J251">
        <f>INDEX(match_model_data!H:H,MATCH(model!$D251,match_model_data!$B:$B,0))-INDEX(match_model_data!H:H,MATCH(model!$E251,match_model_data!$B:$B,0))</f>
        <v>-4228647.5571781993</v>
      </c>
    </row>
    <row r="252" spans="1:10" x14ac:dyDescent="0.25">
      <c r="A252" t="str">
        <f t="shared" si="6"/>
        <v>Win</v>
      </c>
      <c r="B252">
        <f t="shared" si="7"/>
        <v>11</v>
      </c>
      <c r="C252">
        <v>21</v>
      </c>
      <c r="D252" t="str">
        <f>VLOOKUP(model!B252,match_model_data!$A$1:$H$24,2,FALSE)</f>
        <v>Xikong</v>
      </c>
      <c r="E252" t="str">
        <f>VLOOKUP(model!C252,match_model_data!$A$1:$H$24,2,FALSE)</f>
        <v>Nkasland Cronestan</v>
      </c>
      <c r="F252">
        <f>INDEX(match_model_data!C:C,MATCH(model!$D252,match_model_data!$B:$B,0))-INDEX(match_model_data!C:C,MATCH(model!$E252,match_model_data!$B:$B,0))</f>
        <v>-3602738.3043643013</v>
      </c>
      <c r="G252">
        <f>INDEX(match_model_data!D:D,MATCH(model!$D252,match_model_data!$B:$B,0))-INDEX(match_model_data!D:D,MATCH(model!$E252,match_model_data!$B:$B,0))</f>
        <v>-3207537.4228367005</v>
      </c>
      <c r="H252">
        <f>INDEX(match_model_data!E:E,MATCH(model!$D252,match_model_data!$B:$B,0))-INDEX(match_model_data!E:E,MATCH(model!$E252,match_model_data!$B:$B,0))</f>
        <v>1096231.8653336987</v>
      </c>
      <c r="I252">
        <f>INDEX(match_model_data!F:F,MATCH(model!$D252,match_model_data!$B:$B,0))-INDEX(match_model_data!F:F,MATCH(model!$E252,match_model_data!$B:$B,0))</f>
        <v>-1055021.8715358004</v>
      </c>
      <c r="J252">
        <f>INDEX(match_model_data!H:H,MATCH(model!$D252,match_model_data!$B:$B,0))-INDEX(match_model_data!H:H,MATCH(model!$E252,match_model_data!$B:$B,0))</f>
        <v>-2373060.0954247005</v>
      </c>
    </row>
    <row r="253" spans="1:10" x14ac:dyDescent="0.25">
      <c r="A253" t="str">
        <f t="shared" si="6"/>
        <v>Win</v>
      </c>
      <c r="B253">
        <f t="shared" si="7"/>
        <v>11</v>
      </c>
      <c r="C253">
        <v>22</v>
      </c>
      <c r="D253" t="str">
        <f>VLOOKUP(model!B253,match_model_data!$A$1:$H$24,2,FALSE)</f>
        <v>Xikong</v>
      </c>
      <c r="E253" t="str">
        <f>VLOOKUP(model!C253,match_model_data!$A$1:$H$24,2,FALSE)</f>
        <v>Eastern Niasland</v>
      </c>
      <c r="F253">
        <f>INDEX(match_model_data!C:C,MATCH(model!$D253,match_model_data!$B:$B,0))-INDEX(match_model_data!C:C,MATCH(model!$E253,match_model_data!$B:$B,0))</f>
        <v>-981863.45814500004</v>
      </c>
      <c r="G253">
        <f>INDEX(match_model_data!D:D,MATCH(model!$D253,match_model_data!$B:$B,0))-INDEX(match_model_data!D:D,MATCH(model!$E253,match_model_data!$B:$B,0))</f>
        <v>-6076222.2721895017</v>
      </c>
      <c r="H253">
        <f>INDEX(match_model_data!E:E,MATCH(model!$D253,match_model_data!$B:$B,0))-INDEX(match_model_data!E:E,MATCH(model!$E253,match_model_data!$B:$B,0))</f>
        <v>9148099.3737464007</v>
      </c>
      <c r="I253">
        <f>INDEX(match_model_data!F:F,MATCH(model!$D253,match_model_data!$B:$B,0))-INDEX(match_model_data!F:F,MATCH(model!$E253,match_model_data!$B:$B,0))</f>
        <v>-1356674.1326279994</v>
      </c>
      <c r="J253">
        <f>INDEX(match_model_data!H:H,MATCH(model!$D253,match_model_data!$B:$B,0))-INDEX(match_model_data!H:H,MATCH(model!$E253,match_model_data!$B:$B,0))</f>
        <v>-1026619.8460430019</v>
      </c>
    </row>
    <row r="254" spans="1:10" x14ac:dyDescent="0.25">
      <c r="A254" t="str">
        <f t="shared" si="6"/>
        <v>Win</v>
      </c>
      <c r="B254">
        <f t="shared" si="7"/>
        <v>11</v>
      </c>
      <c r="C254">
        <v>23</v>
      </c>
      <c r="D254" t="str">
        <f>VLOOKUP(model!B254,match_model_data!$A$1:$H$24,2,FALSE)</f>
        <v>Xikong</v>
      </c>
      <c r="E254" t="str">
        <f>VLOOKUP(model!C254,match_model_data!$A$1:$H$24,2,FALSE)</f>
        <v>Varijitri Isles</v>
      </c>
      <c r="F254">
        <f>INDEX(match_model_data!C:C,MATCH(model!$D254,match_model_data!$B:$B,0))-INDEX(match_model_data!C:C,MATCH(model!$E254,match_model_data!$B:$B,0))</f>
        <v>107950.11679429933</v>
      </c>
      <c r="G254">
        <f>INDEX(match_model_data!D:D,MATCH(model!$D254,match_model_data!$B:$B,0))-INDEX(match_model_data!D:D,MATCH(model!$E254,match_model_data!$B:$B,0))</f>
        <v>-7767054.0481142998</v>
      </c>
      <c r="H254">
        <f>INDEX(match_model_data!E:E,MATCH(model!$D254,match_model_data!$B:$B,0))-INDEX(match_model_data!E:E,MATCH(model!$E254,match_model_data!$B:$B,0))</f>
        <v>950564.0578568019</v>
      </c>
      <c r="I254">
        <f>INDEX(match_model_data!F:F,MATCH(model!$D254,match_model_data!$B:$B,0))-INDEX(match_model_data!F:F,MATCH(model!$E254,match_model_data!$B:$B,0))</f>
        <v>-1216521.0606658999</v>
      </c>
      <c r="J254">
        <f>INDEX(match_model_data!H:H,MATCH(model!$D254,match_model_data!$B:$B,0))-INDEX(match_model_data!H:H,MATCH(model!$E254,match_model_data!$B:$B,0))</f>
        <v>-2722891.6972939</v>
      </c>
    </row>
    <row r="255" spans="1:10" x14ac:dyDescent="0.25">
      <c r="A255" t="str">
        <f t="shared" si="6"/>
        <v>Lose</v>
      </c>
      <c r="B255">
        <f t="shared" si="7"/>
        <v>12</v>
      </c>
      <c r="C255">
        <v>1</v>
      </c>
      <c r="D255" t="str">
        <f>VLOOKUP(model!B255,match_model_data!$A$1:$H$24,2,FALSE)</f>
        <v>Manlisgamncent</v>
      </c>
      <c r="E255" t="str">
        <f>VLOOKUP(model!C255,match_model_data!$A$1:$H$24,2,FALSE)</f>
        <v>Sobianitedrucy</v>
      </c>
      <c r="F255">
        <f>INDEX(match_model_data!C:C,MATCH(model!$D255,match_model_data!$B:$B,0))-INDEX(match_model_data!C:C,MATCH(model!$E255,match_model_data!$B:$B,0))</f>
        <v>-237945.35489710048</v>
      </c>
      <c r="G255">
        <f>INDEX(match_model_data!D:D,MATCH(model!$D255,match_model_data!$B:$B,0))-INDEX(match_model_data!D:D,MATCH(model!$E255,match_model_data!$B:$B,0))</f>
        <v>-61198.692073399201</v>
      </c>
      <c r="H255">
        <f>INDEX(match_model_data!E:E,MATCH(model!$D255,match_model_data!$B:$B,0))-INDEX(match_model_data!E:E,MATCH(model!$E255,match_model_data!$B:$B,0))</f>
        <v>-467527.09957379848</v>
      </c>
      <c r="I255">
        <f>INDEX(match_model_data!F:F,MATCH(model!$D255,match_model_data!$B:$B,0))-INDEX(match_model_data!F:F,MATCH(model!$E255,match_model_data!$B:$B,0))</f>
        <v>-3647714.2960314006</v>
      </c>
      <c r="J255">
        <f>INDEX(match_model_data!H:H,MATCH(model!$D255,match_model_data!$B:$B,0))-INDEX(match_model_data!H:H,MATCH(model!$E255,match_model_data!$B:$B,0))</f>
        <v>-525394.97118729725</v>
      </c>
    </row>
    <row r="256" spans="1:10" x14ac:dyDescent="0.25">
      <c r="A256" t="str">
        <f t="shared" si="6"/>
        <v>Lose</v>
      </c>
      <c r="B256">
        <f t="shared" si="7"/>
        <v>12</v>
      </c>
      <c r="C256">
        <v>2</v>
      </c>
      <c r="D256" t="str">
        <f>VLOOKUP(model!B256,match_model_data!$A$1:$H$24,2,FALSE)</f>
        <v>Manlisgamncent</v>
      </c>
      <c r="E256" t="str">
        <f>VLOOKUP(model!C256,match_model_data!$A$1:$H$24,2,FALSE)</f>
        <v>People's Land of Maneau</v>
      </c>
      <c r="F256">
        <f>INDEX(match_model_data!C:C,MATCH(model!$D256,match_model_data!$B:$B,0))-INDEX(match_model_data!C:C,MATCH(model!$E256,match_model_data!$B:$B,0))</f>
        <v>-1283136.0057043023</v>
      </c>
      <c r="G256">
        <f>INDEX(match_model_data!D:D,MATCH(model!$D256,match_model_data!$B:$B,0))-INDEX(match_model_data!D:D,MATCH(model!$E256,match_model_data!$B:$B,0))</f>
        <v>102837.52989139967</v>
      </c>
      <c r="H256">
        <f>INDEX(match_model_data!E:E,MATCH(model!$D256,match_model_data!$B:$B,0))-INDEX(match_model_data!E:E,MATCH(model!$E256,match_model_data!$B:$B,0))</f>
        <v>3947656.3160475008</v>
      </c>
      <c r="I256">
        <f>INDEX(match_model_data!F:F,MATCH(model!$D256,match_model_data!$B:$B,0))-INDEX(match_model_data!F:F,MATCH(model!$E256,match_model_data!$B:$B,0))</f>
        <v>-6393763.2882346027</v>
      </c>
      <c r="J256">
        <f>INDEX(match_model_data!H:H,MATCH(model!$D256,match_model_data!$B:$B,0))-INDEX(match_model_data!H:H,MATCH(model!$E256,match_model_data!$B:$B,0))</f>
        <v>-292694.95994469896</v>
      </c>
    </row>
    <row r="257" spans="1:10" x14ac:dyDescent="0.25">
      <c r="A257" t="str">
        <f t="shared" si="6"/>
        <v>Lose</v>
      </c>
      <c r="B257">
        <f t="shared" si="7"/>
        <v>12</v>
      </c>
      <c r="C257">
        <v>3</v>
      </c>
      <c r="D257" t="str">
        <f>VLOOKUP(model!B257,match_model_data!$A$1:$H$24,2,FALSE)</f>
        <v>Manlisgamncent</v>
      </c>
      <c r="E257" t="str">
        <f>VLOOKUP(model!C257,match_model_data!$A$1:$H$24,2,FALSE)</f>
        <v>Nganion</v>
      </c>
      <c r="F257">
        <f>INDEX(match_model_data!C:C,MATCH(model!$D257,match_model_data!$B:$B,0))-INDEX(match_model_data!C:C,MATCH(model!$E257,match_model_data!$B:$B,0))</f>
        <v>-856422.63281510025</v>
      </c>
      <c r="G257">
        <f>INDEX(match_model_data!D:D,MATCH(model!$D257,match_model_data!$B:$B,0))-INDEX(match_model_data!D:D,MATCH(model!$E257,match_model_data!$B:$B,0))</f>
        <v>-1934342.4784574006</v>
      </c>
      <c r="H257">
        <f>INDEX(match_model_data!E:E,MATCH(model!$D257,match_model_data!$B:$B,0))-INDEX(match_model_data!E:E,MATCH(model!$E257,match_model_data!$B:$B,0))</f>
        <v>-5742427.504808899</v>
      </c>
      <c r="I257">
        <f>INDEX(match_model_data!F:F,MATCH(model!$D257,match_model_data!$B:$B,0))-INDEX(match_model_data!F:F,MATCH(model!$E257,match_model_data!$B:$B,0))</f>
        <v>-3459828.5543163009</v>
      </c>
      <c r="J257">
        <f>INDEX(match_model_data!H:H,MATCH(model!$D257,match_model_data!$B:$B,0))-INDEX(match_model_data!H:H,MATCH(model!$E257,match_model_data!$B:$B,0))</f>
        <v>-2373431.2735476978</v>
      </c>
    </row>
    <row r="258" spans="1:10" x14ac:dyDescent="0.25">
      <c r="A258" t="str">
        <f t="shared" si="6"/>
        <v>Lose</v>
      </c>
      <c r="B258">
        <f t="shared" si="7"/>
        <v>12</v>
      </c>
      <c r="C258">
        <v>4</v>
      </c>
      <c r="D258" t="str">
        <f>VLOOKUP(model!B258,match_model_data!$A$1:$H$24,2,FALSE)</f>
        <v>Manlisgamncent</v>
      </c>
      <c r="E258" t="str">
        <f>VLOOKUP(model!C258,match_model_data!$A$1:$H$24,2,FALSE)</f>
        <v>Mico</v>
      </c>
      <c r="F258">
        <f>INDEX(match_model_data!C:C,MATCH(model!$D258,match_model_data!$B:$B,0))-INDEX(match_model_data!C:C,MATCH(model!$E258,match_model_data!$B:$B,0))</f>
        <v>-3873283.4307346009</v>
      </c>
      <c r="G258">
        <f>INDEX(match_model_data!D:D,MATCH(model!$D258,match_model_data!$B:$B,0))-INDEX(match_model_data!D:D,MATCH(model!$E258,match_model_data!$B:$B,0))</f>
        <v>-1747122.0900140014</v>
      </c>
      <c r="H258">
        <f>INDEX(match_model_data!E:E,MATCH(model!$D258,match_model_data!$B:$B,0))-INDEX(match_model_data!E:E,MATCH(model!$E258,match_model_data!$B:$B,0))</f>
        <v>-1711042.5170450993</v>
      </c>
      <c r="I258">
        <f>INDEX(match_model_data!F:F,MATCH(model!$D258,match_model_data!$B:$B,0))-INDEX(match_model_data!F:F,MATCH(model!$E258,match_model_data!$B:$B,0))</f>
        <v>-3698621.265633801</v>
      </c>
      <c r="J258">
        <f>INDEX(match_model_data!H:H,MATCH(model!$D258,match_model_data!$B:$B,0))-INDEX(match_model_data!H:H,MATCH(model!$E258,match_model_data!$B:$B,0))</f>
        <v>-2691120.7620652989</v>
      </c>
    </row>
    <row r="259" spans="1:10" x14ac:dyDescent="0.25">
      <c r="A259" t="str">
        <f t="shared" ref="A259:A322" si="8">IF(B259=C259,"NA",IF(B259&lt;C259,"Win","Lose"))</f>
        <v>Lose</v>
      </c>
      <c r="B259">
        <f t="shared" si="7"/>
        <v>12</v>
      </c>
      <c r="C259">
        <v>5</v>
      </c>
      <c r="D259" t="str">
        <f>VLOOKUP(model!B259,match_model_data!$A$1:$H$24,2,FALSE)</f>
        <v>Manlisgamncent</v>
      </c>
      <c r="E259" t="str">
        <f>VLOOKUP(model!C259,match_model_data!$A$1:$H$24,2,FALSE)</f>
        <v>Quewenia</v>
      </c>
      <c r="F259">
        <f>INDEX(match_model_data!C:C,MATCH(model!$D259,match_model_data!$B:$B,0))-INDEX(match_model_data!C:C,MATCH(model!$E259,match_model_data!$B:$B,0))</f>
        <v>-3230838.5294875018</v>
      </c>
      <c r="G259">
        <f>INDEX(match_model_data!D:D,MATCH(model!$D259,match_model_data!$B:$B,0))-INDEX(match_model_data!D:D,MATCH(model!$E259,match_model_data!$B:$B,0))</f>
        <v>-1944831.1284260992</v>
      </c>
      <c r="H259">
        <f>INDEX(match_model_data!E:E,MATCH(model!$D259,match_model_data!$B:$B,0))-INDEX(match_model_data!E:E,MATCH(model!$E259,match_model_data!$B:$B,0))</f>
        <v>1301085.205807101</v>
      </c>
      <c r="I259">
        <f>INDEX(match_model_data!F:F,MATCH(model!$D259,match_model_data!$B:$B,0))-INDEX(match_model_data!F:F,MATCH(model!$E259,match_model_data!$B:$B,0))</f>
        <v>-2002925.8738812003</v>
      </c>
      <c r="J259">
        <f>INDEX(match_model_data!H:H,MATCH(model!$D259,match_model_data!$B:$B,0))-INDEX(match_model_data!H:H,MATCH(model!$E259,match_model_data!$B:$B,0))</f>
        <v>-1827584.9176291972</v>
      </c>
    </row>
    <row r="260" spans="1:10" x14ac:dyDescent="0.25">
      <c r="A260" t="str">
        <f t="shared" si="8"/>
        <v>Lose</v>
      </c>
      <c r="B260">
        <f t="shared" si="7"/>
        <v>12</v>
      </c>
      <c r="C260">
        <v>6</v>
      </c>
      <c r="D260" t="str">
        <f>VLOOKUP(model!B260,match_model_data!$A$1:$H$24,2,FALSE)</f>
        <v>Manlisgamncent</v>
      </c>
      <c r="E260" t="str">
        <f>VLOOKUP(model!C260,match_model_data!$A$1:$H$24,2,FALSE)</f>
        <v>Southern Ristan</v>
      </c>
      <c r="F260">
        <f>INDEX(match_model_data!C:C,MATCH(model!$D260,match_model_data!$B:$B,0))-INDEX(match_model_data!C:C,MATCH(model!$E260,match_model_data!$B:$B,0))</f>
        <v>4304699.664518699</v>
      </c>
      <c r="G260">
        <f>INDEX(match_model_data!D:D,MATCH(model!$D260,match_model_data!$B:$B,0))-INDEX(match_model_data!D:D,MATCH(model!$E260,match_model_data!$B:$B,0))</f>
        <v>-1035670.0393162984</v>
      </c>
      <c r="H260">
        <f>INDEX(match_model_data!E:E,MATCH(model!$D260,match_model_data!$B:$B,0))-INDEX(match_model_data!E:E,MATCH(model!$E260,match_model_data!$B:$B,0))</f>
        <v>8745433.7516154014</v>
      </c>
      <c r="I260">
        <f>INDEX(match_model_data!F:F,MATCH(model!$D260,match_model_data!$B:$B,0))-INDEX(match_model_data!F:F,MATCH(model!$E260,match_model_data!$B:$B,0))</f>
        <v>-3727879.2584158015</v>
      </c>
      <c r="J260">
        <f>INDEX(match_model_data!H:H,MATCH(model!$D260,match_model_data!$B:$B,0))-INDEX(match_model_data!H:H,MATCH(model!$E260,match_model_data!$B:$B,0))</f>
        <v>2439918.7950568013</v>
      </c>
    </row>
    <row r="261" spans="1:10" x14ac:dyDescent="0.25">
      <c r="A261" t="str">
        <f t="shared" si="8"/>
        <v>Lose</v>
      </c>
      <c r="B261">
        <f t="shared" si="7"/>
        <v>12</v>
      </c>
      <c r="C261">
        <v>7</v>
      </c>
      <c r="D261" t="str">
        <f>VLOOKUP(model!B261,match_model_data!$A$1:$H$24,2,FALSE)</f>
        <v>Manlisgamncent</v>
      </c>
      <c r="E261" t="str">
        <f>VLOOKUP(model!C261,match_model_data!$A$1:$H$24,2,FALSE)</f>
        <v>Galamily</v>
      </c>
      <c r="F261">
        <f>INDEX(match_model_data!C:C,MATCH(model!$D261,match_model_data!$B:$B,0))-INDEX(match_model_data!C:C,MATCH(model!$E261,match_model_data!$B:$B,0))</f>
        <v>1736443.3177112006</v>
      </c>
      <c r="G261">
        <f>INDEX(match_model_data!D:D,MATCH(model!$D261,match_model_data!$B:$B,0))-INDEX(match_model_data!D:D,MATCH(model!$E261,match_model_data!$B:$B,0))</f>
        <v>342783.20624729991</v>
      </c>
      <c r="H261">
        <f>INDEX(match_model_data!E:E,MATCH(model!$D261,match_model_data!$B:$B,0))-INDEX(match_model_data!E:E,MATCH(model!$E261,match_model_data!$B:$B,0))</f>
        <v>3164463.7158790007</v>
      </c>
      <c r="I261">
        <f>INDEX(match_model_data!F:F,MATCH(model!$D261,match_model_data!$B:$B,0))-INDEX(match_model_data!F:F,MATCH(model!$E261,match_model_data!$B:$B,0))</f>
        <v>-3805497.8102101013</v>
      </c>
      <c r="J261">
        <f>INDEX(match_model_data!H:H,MATCH(model!$D261,match_model_data!$B:$B,0))-INDEX(match_model_data!H:H,MATCH(model!$E261,match_model_data!$B:$B,0))</f>
        <v>985485.06521650031</v>
      </c>
    </row>
    <row r="262" spans="1:10" x14ac:dyDescent="0.25">
      <c r="A262" t="str">
        <f t="shared" si="8"/>
        <v>Lose</v>
      </c>
      <c r="B262">
        <f t="shared" si="7"/>
        <v>12</v>
      </c>
      <c r="C262">
        <v>8</v>
      </c>
      <c r="D262" t="str">
        <f>VLOOKUP(model!B262,match_model_data!$A$1:$H$24,2,FALSE)</f>
        <v>Manlisgamncent</v>
      </c>
      <c r="E262" t="str">
        <f>VLOOKUP(model!C262,match_model_data!$A$1:$H$24,2,FALSE)</f>
        <v>Bernepamar</v>
      </c>
      <c r="F262">
        <f>INDEX(match_model_data!C:C,MATCH(model!$D262,match_model_data!$B:$B,0))-INDEX(match_model_data!C:C,MATCH(model!$E262,match_model_data!$B:$B,0))</f>
        <v>1333797.1095267981</v>
      </c>
      <c r="G262">
        <f>INDEX(match_model_data!D:D,MATCH(model!$D262,match_model_data!$B:$B,0))-INDEX(match_model_data!D:D,MATCH(model!$E262,match_model_data!$B:$B,0))</f>
        <v>351869.59766460024</v>
      </c>
      <c r="H262">
        <f>INDEX(match_model_data!E:E,MATCH(model!$D262,match_model_data!$B:$B,0))-INDEX(match_model_data!E:E,MATCH(model!$E262,match_model_data!$B:$B,0))</f>
        <v>4534878.2706822008</v>
      </c>
      <c r="I262">
        <f>INDEX(match_model_data!F:F,MATCH(model!$D262,match_model_data!$B:$B,0))-INDEX(match_model_data!F:F,MATCH(model!$E262,match_model_data!$B:$B,0))</f>
        <v>-3197681.603892101</v>
      </c>
      <c r="J262">
        <f>INDEX(match_model_data!H:H,MATCH(model!$D262,match_model_data!$B:$B,0))-INDEX(match_model_data!H:H,MATCH(model!$E262,match_model_data!$B:$B,0))</f>
        <v>1146794.7060217001</v>
      </c>
    </row>
    <row r="263" spans="1:10" x14ac:dyDescent="0.25">
      <c r="A263" t="str">
        <f t="shared" si="8"/>
        <v>Lose</v>
      </c>
      <c r="B263">
        <f t="shared" si="7"/>
        <v>12</v>
      </c>
      <c r="C263">
        <v>9</v>
      </c>
      <c r="D263" t="str">
        <f>VLOOKUP(model!B263,match_model_data!$A$1:$H$24,2,FALSE)</f>
        <v>Manlisgamncent</v>
      </c>
      <c r="E263" t="str">
        <f>VLOOKUP(model!C263,match_model_data!$A$1:$H$24,2,FALSE)</f>
        <v>Giumle Lizeibon</v>
      </c>
      <c r="F263">
        <f>INDEX(match_model_data!C:C,MATCH(model!$D263,match_model_data!$B:$B,0))-INDEX(match_model_data!C:C,MATCH(model!$E263,match_model_data!$B:$B,0))</f>
        <v>147162.46032059938</v>
      </c>
      <c r="G263">
        <f>INDEX(match_model_data!D:D,MATCH(model!$D263,match_model_data!$B:$B,0))-INDEX(match_model_data!D:D,MATCH(model!$E263,match_model_data!$B:$B,0))</f>
        <v>1822384.4145053998</v>
      </c>
      <c r="H263">
        <f>INDEX(match_model_data!E:E,MATCH(model!$D263,match_model_data!$B:$B,0))-INDEX(match_model_data!E:E,MATCH(model!$E263,match_model_data!$B:$B,0))</f>
        <v>241573.67189460248</v>
      </c>
      <c r="I263">
        <f>INDEX(match_model_data!F:F,MATCH(model!$D263,match_model_data!$B:$B,0))-INDEX(match_model_data!F:F,MATCH(model!$E263,match_model_data!$B:$B,0))</f>
        <v>-2011634.5851180013</v>
      </c>
      <c r="J263">
        <f>INDEX(match_model_data!H:H,MATCH(model!$D263,match_model_data!$B:$B,0))-INDEX(match_model_data!H:H,MATCH(model!$E263,match_model_data!$B:$B,0))</f>
        <v>577245.4779978022</v>
      </c>
    </row>
    <row r="264" spans="1:10" x14ac:dyDescent="0.25">
      <c r="A264" t="str">
        <f t="shared" si="8"/>
        <v>Lose</v>
      </c>
      <c r="B264">
        <f t="shared" si="7"/>
        <v>12</v>
      </c>
      <c r="C264">
        <v>10</v>
      </c>
      <c r="D264" t="str">
        <f>VLOOKUP(model!B264,match_model_data!$A$1:$H$24,2,FALSE)</f>
        <v>Manlisgamncent</v>
      </c>
      <c r="E264" t="str">
        <f>VLOOKUP(model!C264,match_model_data!$A$1:$H$24,2,FALSE)</f>
        <v>Greri Landmoslands</v>
      </c>
      <c r="F264">
        <f>INDEX(match_model_data!C:C,MATCH(model!$D264,match_model_data!$B:$B,0))-INDEX(match_model_data!C:C,MATCH(model!$E264,match_model_data!$B:$B,0))</f>
        <v>2202958.7814860977</v>
      </c>
      <c r="G264">
        <f>INDEX(match_model_data!D:D,MATCH(model!$D264,match_model_data!$B:$B,0))-INDEX(match_model_data!D:D,MATCH(model!$E264,match_model_data!$B:$B,0))</f>
        <v>-2016073.099828599</v>
      </c>
      <c r="H264">
        <f>INDEX(match_model_data!E:E,MATCH(model!$D264,match_model_data!$B:$B,0))-INDEX(match_model_data!E:E,MATCH(model!$E264,match_model_data!$B:$B,0))</f>
        <v>-2913573.0088366978</v>
      </c>
      <c r="I264">
        <f>INDEX(match_model_data!F:F,MATCH(model!$D264,match_model_data!$B:$B,0))-INDEX(match_model_data!F:F,MATCH(model!$E264,match_model_data!$B:$B,0))</f>
        <v>-3384250.8713457007</v>
      </c>
      <c r="J264">
        <f>INDEX(match_model_data!H:H,MATCH(model!$D264,match_model_data!$B:$B,0))-INDEX(match_model_data!H:H,MATCH(model!$E264,match_model_data!$B:$B,0))</f>
        <v>-769441.2874898985</v>
      </c>
    </row>
    <row r="265" spans="1:10" x14ac:dyDescent="0.25">
      <c r="A265" t="str">
        <f t="shared" si="8"/>
        <v>Lose</v>
      </c>
      <c r="B265">
        <f t="shared" si="7"/>
        <v>12</v>
      </c>
      <c r="C265">
        <v>11</v>
      </c>
      <c r="D265" t="str">
        <f>VLOOKUP(model!B265,match_model_data!$A$1:$H$24,2,FALSE)</f>
        <v>Manlisgamncent</v>
      </c>
      <c r="E265" t="str">
        <f>VLOOKUP(model!C265,match_model_data!$A$1:$H$24,2,FALSE)</f>
        <v>Xikong</v>
      </c>
      <c r="F265">
        <f>INDEX(match_model_data!C:C,MATCH(model!$D265,match_model_data!$B:$B,0))-INDEX(match_model_data!C:C,MATCH(model!$E265,match_model_data!$B:$B,0))</f>
        <v>2517440.3816534989</v>
      </c>
      <c r="G265">
        <f>INDEX(match_model_data!D:D,MATCH(model!$D265,match_model_data!$B:$B,0))-INDEX(match_model_data!D:D,MATCH(model!$E265,match_model_data!$B:$B,0))</f>
        <v>3424601.9044781011</v>
      </c>
      <c r="H265">
        <f>INDEX(match_model_data!E:E,MATCH(model!$D265,match_model_data!$B:$B,0))-INDEX(match_model_data!E:E,MATCH(model!$E265,match_model_data!$B:$B,0))</f>
        <v>-166392.35895939916</v>
      </c>
      <c r="I265">
        <f>INDEX(match_model_data!F:F,MATCH(model!$D265,match_model_data!$B:$B,0))-INDEX(match_model_data!F:F,MATCH(model!$E265,match_model_data!$B:$B,0))</f>
        <v>-2986822.2815420013</v>
      </c>
      <c r="J265">
        <f>INDEX(match_model_data!H:H,MATCH(model!$D265,match_model_data!$B:$B,0))-INDEX(match_model_data!H:H,MATCH(model!$E265,match_model_data!$B:$B,0))</f>
        <v>1858960.1950060017</v>
      </c>
    </row>
    <row r="266" spans="1:10" x14ac:dyDescent="0.25">
      <c r="A266" t="str">
        <f t="shared" si="8"/>
        <v>NA</v>
      </c>
      <c r="B266">
        <f t="shared" si="7"/>
        <v>12</v>
      </c>
      <c r="C266">
        <v>12</v>
      </c>
      <c r="D266" t="str">
        <f>VLOOKUP(model!B266,match_model_data!$A$1:$H$24,2,FALSE)</f>
        <v>Manlisgamncent</v>
      </c>
      <c r="E266" t="str">
        <f>VLOOKUP(model!C266,match_model_data!$A$1:$H$24,2,FALSE)</f>
        <v>Manlisgamncent</v>
      </c>
      <c r="F266">
        <f>INDEX(match_model_data!C:C,MATCH(model!$D266,match_model_data!$B:$B,0))-INDEX(match_model_data!C:C,MATCH(model!$E266,match_model_data!$B:$B,0))</f>
        <v>0</v>
      </c>
      <c r="G266">
        <f>INDEX(match_model_data!D:D,MATCH(model!$D266,match_model_data!$B:$B,0))-INDEX(match_model_data!D:D,MATCH(model!$E266,match_model_data!$B:$B,0))</f>
        <v>0</v>
      </c>
      <c r="H266">
        <f>INDEX(match_model_data!E:E,MATCH(model!$D266,match_model_data!$B:$B,0))-INDEX(match_model_data!E:E,MATCH(model!$E266,match_model_data!$B:$B,0))</f>
        <v>0</v>
      </c>
      <c r="I266">
        <f>INDEX(match_model_data!F:F,MATCH(model!$D266,match_model_data!$B:$B,0))-INDEX(match_model_data!F:F,MATCH(model!$E266,match_model_data!$B:$B,0))</f>
        <v>0</v>
      </c>
      <c r="J266">
        <f>INDEX(match_model_data!H:H,MATCH(model!$D266,match_model_data!$B:$B,0))-INDEX(match_model_data!H:H,MATCH(model!$E266,match_model_data!$B:$B,0))</f>
        <v>0</v>
      </c>
    </row>
    <row r="267" spans="1:10" x14ac:dyDescent="0.25">
      <c r="A267" t="str">
        <f t="shared" si="8"/>
        <v>Win</v>
      </c>
      <c r="B267">
        <f t="shared" si="7"/>
        <v>12</v>
      </c>
      <c r="C267">
        <v>13</v>
      </c>
      <c r="D267" t="str">
        <f>VLOOKUP(model!B267,match_model_data!$A$1:$H$24,2,FALSE)</f>
        <v>Manlisgamncent</v>
      </c>
      <c r="E267" t="str">
        <f>VLOOKUP(model!C267,match_model_data!$A$1:$H$24,2,FALSE)</f>
        <v>Esia</v>
      </c>
      <c r="F267">
        <f>INDEX(match_model_data!C:C,MATCH(model!$D267,match_model_data!$B:$B,0))-INDEX(match_model_data!C:C,MATCH(model!$E267,match_model_data!$B:$B,0))</f>
        <v>-986758.35135260224</v>
      </c>
      <c r="G267">
        <f>INDEX(match_model_data!D:D,MATCH(model!$D267,match_model_data!$B:$B,0))-INDEX(match_model_data!D:D,MATCH(model!$E267,match_model_data!$B:$B,0))</f>
        <v>-715432.55376240052</v>
      </c>
      <c r="H267">
        <f>INDEX(match_model_data!E:E,MATCH(model!$D267,match_model_data!$B:$B,0))-INDEX(match_model_data!E:E,MATCH(model!$E267,match_model_data!$B:$B,0))</f>
        <v>4089382.4231544025</v>
      </c>
      <c r="I267">
        <f>INDEX(match_model_data!F:F,MATCH(model!$D267,match_model_data!$B:$B,0))-INDEX(match_model_data!F:F,MATCH(model!$E267,match_model_data!$B:$B,0))</f>
        <v>-2324034.4920181017</v>
      </c>
      <c r="J267">
        <f>INDEX(match_model_data!H:H,MATCH(model!$D267,match_model_data!$B:$B,0))-INDEX(match_model_data!H:H,MATCH(model!$E267,match_model_data!$B:$B,0))</f>
        <v>-86730.296924497932</v>
      </c>
    </row>
    <row r="268" spans="1:10" x14ac:dyDescent="0.25">
      <c r="A268" t="str">
        <f t="shared" si="8"/>
        <v>Win</v>
      </c>
      <c r="B268">
        <f t="shared" si="7"/>
        <v>12</v>
      </c>
      <c r="C268">
        <v>14</v>
      </c>
      <c r="D268" t="str">
        <f>VLOOKUP(model!B268,match_model_data!$A$1:$H$24,2,FALSE)</f>
        <v>Manlisgamncent</v>
      </c>
      <c r="E268" t="str">
        <f>VLOOKUP(model!C268,match_model_data!$A$1:$H$24,2,FALSE)</f>
        <v>Byasier Pujan</v>
      </c>
      <c r="F268">
        <f>INDEX(match_model_data!C:C,MATCH(model!$D268,match_model_data!$B:$B,0))-INDEX(match_model_data!C:C,MATCH(model!$E268,match_model_data!$B:$B,0))</f>
        <v>1222970.477752801</v>
      </c>
      <c r="G268">
        <f>INDEX(match_model_data!D:D,MATCH(model!$D268,match_model_data!$B:$B,0))-INDEX(match_model_data!D:D,MATCH(model!$E268,match_model_data!$B:$B,0))</f>
        <v>-2159115.4998907987</v>
      </c>
      <c r="H268">
        <f>INDEX(match_model_data!E:E,MATCH(model!$D268,match_model_data!$B:$B,0))-INDEX(match_model_data!E:E,MATCH(model!$E268,match_model_data!$B:$B,0))</f>
        <v>5345411.8244471997</v>
      </c>
      <c r="I268">
        <f>INDEX(match_model_data!F:F,MATCH(model!$D268,match_model_data!$B:$B,0))-INDEX(match_model_data!F:F,MATCH(model!$E268,match_model_data!$B:$B,0))</f>
        <v>-2988814.1131383013</v>
      </c>
      <c r="J268">
        <f>INDEX(match_model_data!H:H,MATCH(model!$D268,match_model_data!$B:$B,0))-INDEX(match_model_data!H:H,MATCH(model!$E268,match_model_data!$B:$B,0))</f>
        <v>359766.3133822009</v>
      </c>
    </row>
    <row r="269" spans="1:10" x14ac:dyDescent="0.25">
      <c r="A269" t="str">
        <f t="shared" si="8"/>
        <v>Win</v>
      </c>
      <c r="B269">
        <f t="shared" si="7"/>
        <v>12</v>
      </c>
      <c r="C269">
        <v>15</v>
      </c>
      <c r="D269" t="str">
        <f>VLOOKUP(model!B269,match_model_data!$A$1:$H$24,2,FALSE)</f>
        <v>Manlisgamncent</v>
      </c>
      <c r="E269" t="str">
        <f>VLOOKUP(model!C269,match_model_data!$A$1:$H$24,2,FALSE)</f>
        <v>Djipines</v>
      </c>
      <c r="F269">
        <f>INDEX(match_model_data!C:C,MATCH(model!$D269,match_model_data!$B:$B,0))-INDEX(match_model_data!C:C,MATCH(model!$E269,match_model_data!$B:$B,0))</f>
        <v>-1896261.1452926025</v>
      </c>
      <c r="G269">
        <f>INDEX(match_model_data!D:D,MATCH(model!$D269,match_model_data!$B:$B,0))-INDEX(match_model_data!D:D,MATCH(model!$E269,match_model_data!$B:$B,0))</f>
        <v>2220757.6691849008</v>
      </c>
      <c r="H269">
        <f>INDEX(match_model_data!E:E,MATCH(model!$D269,match_model_data!$B:$B,0))-INDEX(match_model_data!E:E,MATCH(model!$E269,match_model_data!$B:$B,0))</f>
        <v>9561526.3498921003</v>
      </c>
      <c r="I269">
        <f>INDEX(match_model_data!F:F,MATCH(model!$D269,match_model_data!$B:$B,0))-INDEX(match_model_data!F:F,MATCH(model!$E269,match_model_data!$B:$B,0))</f>
        <v>-4457255.5076972004</v>
      </c>
      <c r="J269">
        <f>INDEX(match_model_data!H:H,MATCH(model!$D269,match_model_data!$B:$B,0))-INDEX(match_model_data!H:H,MATCH(model!$E269,match_model_data!$B:$B,0))</f>
        <v>1451253.0261506028</v>
      </c>
    </row>
    <row r="270" spans="1:10" x14ac:dyDescent="0.25">
      <c r="A270" t="str">
        <f t="shared" si="8"/>
        <v>Win</v>
      </c>
      <c r="B270">
        <f t="shared" si="7"/>
        <v>12</v>
      </c>
      <c r="C270">
        <v>16</v>
      </c>
      <c r="D270" t="str">
        <f>VLOOKUP(model!B270,match_model_data!$A$1:$H$24,2,FALSE)</f>
        <v>Manlisgamncent</v>
      </c>
      <c r="E270" t="str">
        <f>VLOOKUP(model!C270,match_model_data!$A$1:$H$24,2,FALSE)</f>
        <v>Leoneku Guidisia</v>
      </c>
      <c r="F270">
        <f>INDEX(match_model_data!C:C,MATCH(model!$D270,match_model_data!$B:$B,0))-INDEX(match_model_data!C:C,MATCH(model!$E270,match_model_data!$B:$B,0))</f>
        <v>3171592.7119290996</v>
      </c>
      <c r="G270">
        <f>INDEX(match_model_data!D:D,MATCH(model!$D270,match_model_data!$B:$B,0))-INDEX(match_model_data!D:D,MATCH(model!$E270,match_model_data!$B:$B,0))</f>
        <v>1959733.2796526998</v>
      </c>
      <c r="H270">
        <f>INDEX(match_model_data!E:E,MATCH(model!$D270,match_model_data!$B:$B,0))-INDEX(match_model_data!E:E,MATCH(model!$E270,match_model_data!$B:$B,0))</f>
        <v>8344382.6424848996</v>
      </c>
      <c r="I270">
        <f>INDEX(match_model_data!F:F,MATCH(model!$D270,match_model_data!$B:$B,0))-INDEX(match_model_data!F:F,MATCH(model!$E270,match_model_data!$B:$B,0))</f>
        <v>-7244372.5372213013</v>
      </c>
      <c r="J270">
        <f>INDEX(match_model_data!H:H,MATCH(model!$D270,match_model_data!$B:$B,0))-INDEX(match_model_data!H:H,MATCH(model!$E270,match_model_data!$B:$B,0))</f>
        <v>2724517.8830978014</v>
      </c>
    </row>
    <row r="271" spans="1:10" x14ac:dyDescent="0.25">
      <c r="A271" t="str">
        <f t="shared" si="8"/>
        <v>Win</v>
      </c>
      <c r="B271">
        <f t="shared" si="7"/>
        <v>12</v>
      </c>
      <c r="C271">
        <v>17</v>
      </c>
      <c r="D271" t="str">
        <f>VLOOKUP(model!B271,match_model_data!$A$1:$H$24,2,FALSE)</f>
        <v>Manlisgamncent</v>
      </c>
      <c r="E271" t="str">
        <f>VLOOKUP(model!C271,match_model_data!$A$1:$H$24,2,FALSE)</f>
        <v>Ledian</v>
      </c>
      <c r="F271">
        <f>INDEX(match_model_data!C:C,MATCH(model!$D271,match_model_data!$B:$B,0))-INDEX(match_model_data!C:C,MATCH(model!$E271,match_model_data!$B:$B,0))</f>
        <v>5639545.0770659</v>
      </c>
      <c r="G271">
        <f>INDEX(match_model_data!D:D,MATCH(model!$D271,match_model_data!$B:$B,0))-INDEX(match_model_data!D:D,MATCH(model!$E271,match_model_data!$B:$B,0))</f>
        <v>32869.33699350059</v>
      </c>
      <c r="H271">
        <f>INDEX(match_model_data!E:E,MATCH(model!$D271,match_model_data!$B:$B,0))-INDEX(match_model_data!E:E,MATCH(model!$E271,match_model_data!$B:$B,0))</f>
        <v>7416669.9259312004</v>
      </c>
      <c r="I271">
        <f>INDEX(match_model_data!F:F,MATCH(model!$D271,match_model_data!$B:$B,0))-INDEX(match_model_data!F:F,MATCH(model!$E271,match_model_data!$B:$B,0))</f>
        <v>-1445515.5958050005</v>
      </c>
      <c r="J271">
        <f>INDEX(match_model_data!H:H,MATCH(model!$D271,match_model_data!$B:$B,0))-INDEX(match_model_data!H:H,MATCH(model!$E271,match_model_data!$B:$B,0))</f>
        <v>3279771.0829359014</v>
      </c>
    </row>
    <row r="272" spans="1:10" x14ac:dyDescent="0.25">
      <c r="A272" t="str">
        <f t="shared" si="8"/>
        <v>Win</v>
      </c>
      <c r="B272">
        <f t="shared" si="7"/>
        <v>12</v>
      </c>
      <c r="C272">
        <v>18</v>
      </c>
      <c r="D272" t="str">
        <f>VLOOKUP(model!B272,match_model_data!$A$1:$H$24,2,FALSE)</f>
        <v>Manlisgamncent</v>
      </c>
      <c r="E272" t="str">
        <f>VLOOKUP(model!C272,match_model_data!$A$1:$H$24,2,FALSE)</f>
        <v>Eastern Sleboube</v>
      </c>
      <c r="F272">
        <f>INDEX(match_model_data!C:C,MATCH(model!$D272,match_model_data!$B:$B,0))-INDEX(match_model_data!C:C,MATCH(model!$E272,match_model_data!$B:$B,0))</f>
        <v>-5665825.3795382008</v>
      </c>
      <c r="G272">
        <f>INDEX(match_model_data!D:D,MATCH(model!$D272,match_model_data!$B:$B,0))-INDEX(match_model_data!D:D,MATCH(model!$E272,match_model_data!$B:$B,0))</f>
        <v>2003721.8459438011</v>
      </c>
      <c r="H272">
        <f>INDEX(match_model_data!E:E,MATCH(model!$D272,match_model_data!$B:$B,0))-INDEX(match_model_data!E:E,MATCH(model!$E272,match_model_data!$B:$B,0))</f>
        <v>591417.43084020168</v>
      </c>
      <c r="I272">
        <f>INDEX(match_model_data!F:F,MATCH(model!$D272,match_model_data!$B:$B,0))-INDEX(match_model_data!F:F,MATCH(model!$E272,match_model_data!$B:$B,0))</f>
        <v>-1251773.4075040016</v>
      </c>
      <c r="J272">
        <f>INDEX(match_model_data!H:H,MATCH(model!$D272,match_model_data!$B:$B,0))-INDEX(match_model_data!H:H,MATCH(model!$E272,match_model_data!$B:$B,0))</f>
        <v>-1337941.1527455971</v>
      </c>
    </row>
    <row r="273" spans="1:10" x14ac:dyDescent="0.25">
      <c r="A273" t="str">
        <f t="shared" si="8"/>
        <v>Win</v>
      </c>
      <c r="B273">
        <f t="shared" si="7"/>
        <v>12</v>
      </c>
      <c r="C273">
        <v>19</v>
      </c>
      <c r="D273" t="str">
        <f>VLOOKUP(model!B273,match_model_data!$A$1:$H$24,2,FALSE)</f>
        <v>Manlisgamncent</v>
      </c>
      <c r="E273" t="str">
        <f>VLOOKUP(model!C273,match_model_data!$A$1:$H$24,2,FALSE)</f>
        <v>New Uwi</v>
      </c>
      <c r="F273">
        <f>INDEX(match_model_data!C:C,MATCH(model!$D273,match_model_data!$B:$B,0))-INDEX(match_model_data!C:C,MATCH(model!$E273,match_model_data!$B:$B,0))</f>
        <v>4899165.0435600001</v>
      </c>
      <c r="G273">
        <f>INDEX(match_model_data!D:D,MATCH(model!$D273,match_model_data!$B:$B,0))-INDEX(match_model_data!D:D,MATCH(model!$E273,match_model_data!$B:$B,0))</f>
        <v>-466695.44224089943</v>
      </c>
      <c r="H273">
        <f>INDEX(match_model_data!E:E,MATCH(model!$D273,match_model_data!$B:$B,0))-INDEX(match_model_data!E:E,MATCH(model!$E273,match_model_data!$B:$B,0))</f>
        <v>6800656.9677943029</v>
      </c>
      <c r="I273">
        <f>INDEX(match_model_data!F:F,MATCH(model!$D273,match_model_data!$B:$B,0))-INDEX(match_model_data!F:F,MATCH(model!$E273,match_model_data!$B:$B,0))</f>
        <v>-4763715.0830119997</v>
      </c>
      <c r="J273">
        <f>INDEX(match_model_data!H:H,MATCH(model!$D273,match_model_data!$B:$B,0))-INDEX(match_model_data!H:H,MATCH(model!$E273,match_model_data!$B:$B,0))</f>
        <v>2415225.2052594014</v>
      </c>
    </row>
    <row r="274" spans="1:10" x14ac:dyDescent="0.25">
      <c r="A274" t="str">
        <f t="shared" si="8"/>
        <v>Win</v>
      </c>
      <c r="B274">
        <f t="shared" si="7"/>
        <v>12</v>
      </c>
      <c r="C274">
        <v>20</v>
      </c>
      <c r="D274" t="str">
        <f>VLOOKUP(model!B274,match_model_data!$A$1:$H$24,2,FALSE)</f>
        <v>Manlisgamncent</v>
      </c>
      <c r="E274" t="str">
        <f>VLOOKUP(model!C274,match_model_data!$A$1:$H$24,2,FALSE)</f>
        <v>Ngoque Blicri</v>
      </c>
      <c r="F274">
        <f>INDEX(match_model_data!C:C,MATCH(model!$D274,match_model_data!$B:$B,0))-INDEX(match_model_data!C:C,MATCH(model!$E274,match_model_data!$B:$B,0))</f>
        <v>-3368207.0671623014</v>
      </c>
      <c r="G274">
        <f>INDEX(match_model_data!D:D,MATCH(model!$D274,match_model_data!$B:$B,0))-INDEX(match_model_data!D:D,MATCH(model!$E274,match_model_data!$B:$B,0))</f>
        <v>-1480248.1179523002</v>
      </c>
      <c r="H274">
        <f>INDEX(match_model_data!E:E,MATCH(model!$D274,match_model_data!$B:$B,0))-INDEX(match_model_data!E:E,MATCH(model!$E274,match_model_data!$B:$B,0))</f>
        <v>-771814.89980509877</v>
      </c>
      <c r="I274">
        <f>INDEX(match_model_data!F:F,MATCH(model!$D274,match_model_data!$B:$B,0))-INDEX(match_model_data!F:F,MATCH(model!$E274,match_model_data!$B:$B,0))</f>
        <v>-5129110.4438255019</v>
      </c>
      <c r="J274">
        <f>INDEX(match_model_data!H:H,MATCH(model!$D274,match_model_data!$B:$B,0))-INDEX(match_model_data!H:H,MATCH(model!$E274,match_model_data!$B:$B,0))</f>
        <v>-2369687.3621721976</v>
      </c>
    </row>
    <row r="275" spans="1:10" x14ac:dyDescent="0.25">
      <c r="A275" t="str">
        <f t="shared" si="8"/>
        <v>Win</v>
      </c>
      <c r="B275">
        <f t="shared" si="7"/>
        <v>12</v>
      </c>
      <c r="C275">
        <v>21</v>
      </c>
      <c r="D275" t="str">
        <f>VLOOKUP(model!B275,match_model_data!$A$1:$H$24,2,FALSE)</f>
        <v>Manlisgamncent</v>
      </c>
      <c r="E275" t="str">
        <f>VLOOKUP(model!C275,match_model_data!$A$1:$H$24,2,FALSE)</f>
        <v>Nkasland Cronestan</v>
      </c>
      <c r="F275">
        <f>INDEX(match_model_data!C:C,MATCH(model!$D275,match_model_data!$B:$B,0))-INDEX(match_model_data!C:C,MATCH(model!$E275,match_model_data!$B:$B,0))</f>
        <v>-1085297.9227108024</v>
      </c>
      <c r="G275">
        <f>INDEX(match_model_data!D:D,MATCH(model!$D275,match_model_data!$B:$B,0))-INDEX(match_model_data!D:D,MATCH(model!$E275,match_model_data!$B:$B,0))</f>
        <v>217064.48164140061</v>
      </c>
      <c r="H275">
        <f>INDEX(match_model_data!E:E,MATCH(model!$D275,match_model_data!$B:$B,0))-INDEX(match_model_data!E:E,MATCH(model!$E275,match_model_data!$B:$B,0))</f>
        <v>929839.50637429953</v>
      </c>
      <c r="I275">
        <f>INDEX(match_model_data!F:F,MATCH(model!$D275,match_model_data!$B:$B,0))-INDEX(match_model_data!F:F,MATCH(model!$E275,match_model_data!$B:$B,0))</f>
        <v>-4041844.1530778017</v>
      </c>
      <c r="J275">
        <f>INDEX(match_model_data!H:H,MATCH(model!$D275,match_model_data!$B:$B,0))-INDEX(match_model_data!H:H,MATCH(model!$E275,match_model_data!$B:$B,0))</f>
        <v>-514099.90041869879</v>
      </c>
    </row>
    <row r="276" spans="1:10" x14ac:dyDescent="0.25">
      <c r="A276" t="str">
        <f t="shared" si="8"/>
        <v>Win</v>
      </c>
      <c r="B276">
        <f t="shared" si="7"/>
        <v>12</v>
      </c>
      <c r="C276">
        <v>22</v>
      </c>
      <c r="D276" t="str">
        <f>VLOOKUP(model!B276,match_model_data!$A$1:$H$24,2,FALSE)</f>
        <v>Manlisgamncent</v>
      </c>
      <c r="E276" t="str">
        <f>VLOOKUP(model!C276,match_model_data!$A$1:$H$24,2,FALSE)</f>
        <v>Eastern Niasland</v>
      </c>
      <c r="F276">
        <f>INDEX(match_model_data!C:C,MATCH(model!$D276,match_model_data!$B:$B,0))-INDEX(match_model_data!C:C,MATCH(model!$E276,match_model_data!$B:$B,0))</f>
        <v>1535576.9235084988</v>
      </c>
      <c r="G276">
        <f>INDEX(match_model_data!D:D,MATCH(model!$D276,match_model_data!$B:$B,0))-INDEX(match_model_data!D:D,MATCH(model!$E276,match_model_data!$B:$B,0))</f>
        <v>-2651620.3677114006</v>
      </c>
      <c r="H276">
        <f>INDEX(match_model_data!E:E,MATCH(model!$D276,match_model_data!$B:$B,0))-INDEX(match_model_data!E:E,MATCH(model!$E276,match_model_data!$B:$B,0))</f>
        <v>8981707.0147870015</v>
      </c>
      <c r="I276">
        <f>INDEX(match_model_data!F:F,MATCH(model!$D276,match_model_data!$B:$B,0))-INDEX(match_model_data!F:F,MATCH(model!$E276,match_model_data!$B:$B,0))</f>
        <v>-4343496.4141700007</v>
      </c>
      <c r="J276">
        <f>INDEX(match_model_data!H:H,MATCH(model!$D276,match_model_data!$B:$B,0))-INDEX(match_model_data!H:H,MATCH(model!$E276,match_model_data!$B:$B,0))</f>
        <v>832340.34896299988</v>
      </c>
    </row>
    <row r="277" spans="1:10" x14ac:dyDescent="0.25">
      <c r="A277" t="str">
        <f t="shared" si="8"/>
        <v>Win</v>
      </c>
      <c r="B277">
        <f t="shared" si="7"/>
        <v>12</v>
      </c>
      <c r="C277">
        <v>23</v>
      </c>
      <c r="D277" t="str">
        <f>VLOOKUP(model!B277,match_model_data!$A$1:$H$24,2,FALSE)</f>
        <v>Manlisgamncent</v>
      </c>
      <c r="E277" t="str">
        <f>VLOOKUP(model!C277,match_model_data!$A$1:$H$24,2,FALSE)</f>
        <v>Varijitri Isles</v>
      </c>
      <c r="F277">
        <f>INDEX(match_model_data!C:C,MATCH(model!$D277,match_model_data!$B:$B,0))-INDEX(match_model_data!C:C,MATCH(model!$E277,match_model_data!$B:$B,0))</f>
        <v>2625390.4984477982</v>
      </c>
      <c r="G277">
        <f>INDEX(match_model_data!D:D,MATCH(model!$D277,match_model_data!$B:$B,0))-INDEX(match_model_data!D:D,MATCH(model!$E277,match_model_data!$B:$B,0))</f>
        <v>-4342452.1436361987</v>
      </c>
      <c r="H277">
        <f>INDEX(match_model_data!E:E,MATCH(model!$D277,match_model_data!$B:$B,0))-INDEX(match_model_data!E:E,MATCH(model!$E277,match_model_data!$B:$B,0))</f>
        <v>784171.69889740273</v>
      </c>
      <c r="I277">
        <f>INDEX(match_model_data!F:F,MATCH(model!$D277,match_model_data!$B:$B,0))-INDEX(match_model_data!F:F,MATCH(model!$E277,match_model_data!$B:$B,0))</f>
        <v>-4203343.3422079012</v>
      </c>
      <c r="J277">
        <f>INDEX(match_model_data!H:H,MATCH(model!$D277,match_model_data!$B:$B,0))-INDEX(match_model_data!H:H,MATCH(model!$E277,match_model_data!$B:$B,0))</f>
        <v>-863931.50228789821</v>
      </c>
    </row>
    <row r="278" spans="1:10" x14ac:dyDescent="0.25">
      <c r="A278" t="str">
        <f t="shared" si="8"/>
        <v>Lose</v>
      </c>
      <c r="B278">
        <f t="shared" si="7"/>
        <v>13</v>
      </c>
      <c r="C278">
        <v>1</v>
      </c>
      <c r="D278" t="str">
        <f>VLOOKUP(model!B278,match_model_data!$A$1:$H$24,2,FALSE)</f>
        <v>Esia</v>
      </c>
      <c r="E278" t="str">
        <f>VLOOKUP(model!C278,match_model_data!$A$1:$H$24,2,FALSE)</f>
        <v>Sobianitedrucy</v>
      </c>
      <c r="F278">
        <f>INDEX(match_model_data!C:C,MATCH(model!$D278,match_model_data!$B:$B,0))-INDEX(match_model_data!C:C,MATCH(model!$E278,match_model_data!$B:$B,0))</f>
        <v>748812.99645550177</v>
      </c>
      <c r="G278">
        <f>INDEX(match_model_data!D:D,MATCH(model!$D278,match_model_data!$B:$B,0))-INDEX(match_model_data!D:D,MATCH(model!$E278,match_model_data!$B:$B,0))</f>
        <v>654233.86168900132</v>
      </c>
      <c r="H278">
        <f>INDEX(match_model_data!E:E,MATCH(model!$D278,match_model_data!$B:$B,0))-INDEX(match_model_data!E:E,MATCH(model!$E278,match_model_data!$B:$B,0))</f>
        <v>-4556909.522728201</v>
      </c>
      <c r="I278">
        <f>INDEX(match_model_data!F:F,MATCH(model!$D278,match_model_data!$B:$B,0))-INDEX(match_model_data!F:F,MATCH(model!$E278,match_model_data!$B:$B,0))</f>
        <v>-1323679.8040132988</v>
      </c>
      <c r="J278">
        <f>INDEX(match_model_data!H:H,MATCH(model!$D278,match_model_data!$B:$B,0))-INDEX(match_model_data!H:H,MATCH(model!$E278,match_model_data!$B:$B,0))</f>
        <v>-438664.67426279932</v>
      </c>
    </row>
    <row r="279" spans="1:10" x14ac:dyDescent="0.25">
      <c r="A279" t="str">
        <f t="shared" si="8"/>
        <v>Lose</v>
      </c>
      <c r="B279">
        <f t="shared" si="7"/>
        <v>13</v>
      </c>
      <c r="C279">
        <v>2</v>
      </c>
      <c r="D279" t="str">
        <f>VLOOKUP(model!B279,match_model_data!$A$1:$H$24,2,FALSE)</f>
        <v>Esia</v>
      </c>
      <c r="E279" t="str">
        <f>VLOOKUP(model!C279,match_model_data!$A$1:$H$24,2,FALSE)</f>
        <v>People's Land of Maneau</v>
      </c>
      <c r="F279">
        <f>INDEX(match_model_data!C:C,MATCH(model!$D279,match_model_data!$B:$B,0))-INDEX(match_model_data!C:C,MATCH(model!$E279,match_model_data!$B:$B,0))</f>
        <v>-296377.6543517001</v>
      </c>
      <c r="G279">
        <f>INDEX(match_model_data!D:D,MATCH(model!$D279,match_model_data!$B:$B,0))-INDEX(match_model_data!D:D,MATCH(model!$E279,match_model_data!$B:$B,0))</f>
        <v>818270.08365380019</v>
      </c>
      <c r="H279">
        <f>INDEX(match_model_data!E:E,MATCH(model!$D279,match_model_data!$B:$B,0))-INDEX(match_model_data!E:E,MATCH(model!$E279,match_model_data!$B:$B,0))</f>
        <v>-141726.10710690171</v>
      </c>
      <c r="I279">
        <f>INDEX(match_model_data!F:F,MATCH(model!$D279,match_model_data!$B:$B,0))-INDEX(match_model_data!F:F,MATCH(model!$E279,match_model_data!$B:$B,0))</f>
        <v>-4069728.7962165009</v>
      </c>
      <c r="J279">
        <f>INDEX(match_model_data!H:H,MATCH(model!$D279,match_model_data!$B:$B,0))-INDEX(match_model_data!H:H,MATCH(model!$E279,match_model_data!$B:$B,0))</f>
        <v>-205964.66302020103</v>
      </c>
    </row>
    <row r="280" spans="1:10" x14ac:dyDescent="0.25">
      <c r="A280" t="str">
        <f t="shared" si="8"/>
        <v>Lose</v>
      </c>
      <c r="B280">
        <f t="shared" si="7"/>
        <v>13</v>
      </c>
      <c r="C280">
        <v>3</v>
      </c>
      <c r="D280" t="str">
        <f>VLOOKUP(model!B280,match_model_data!$A$1:$H$24,2,FALSE)</f>
        <v>Esia</v>
      </c>
      <c r="E280" t="str">
        <f>VLOOKUP(model!C280,match_model_data!$A$1:$H$24,2,FALSE)</f>
        <v>Nganion</v>
      </c>
      <c r="F280">
        <f>INDEX(match_model_data!C:C,MATCH(model!$D280,match_model_data!$B:$B,0))-INDEX(match_model_data!C:C,MATCH(model!$E280,match_model_data!$B:$B,0))</f>
        <v>130335.71853750199</v>
      </c>
      <c r="G280">
        <f>INDEX(match_model_data!D:D,MATCH(model!$D280,match_model_data!$B:$B,0))-INDEX(match_model_data!D:D,MATCH(model!$E280,match_model_data!$B:$B,0))</f>
        <v>-1218909.9246950001</v>
      </c>
      <c r="H280">
        <f>INDEX(match_model_data!E:E,MATCH(model!$D280,match_model_data!$B:$B,0))-INDEX(match_model_data!E:E,MATCH(model!$E280,match_model_data!$B:$B,0))</f>
        <v>-9831809.9279633015</v>
      </c>
      <c r="I280">
        <f>INDEX(match_model_data!F:F,MATCH(model!$D280,match_model_data!$B:$B,0))-INDEX(match_model_data!F:F,MATCH(model!$E280,match_model_data!$B:$B,0))</f>
        <v>-1135794.0622981992</v>
      </c>
      <c r="J280">
        <f>INDEX(match_model_data!H:H,MATCH(model!$D280,match_model_data!$B:$B,0))-INDEX(match_model_data!H:H,MATCH(model!$E280,match_model_data!$B:$B,0))</f>
        <v>-2286700.9766231999</v>
      </c>
    </row>
    <row r="281" spans="1:10" x14ac:dyDescent="0.25">
      <c r="A281" t="str">
        <f t="shared" si="8"/>
        <v>Lose</v>
      </c>
      <c r="B281">
        <f t="shared" si="7"/>
        <v>13</v>
      </c>
      <c r="C281">
        <v>4</v>
      </c>
      <c r="D281" t="str">
        <f>VLOOKUP(model!B281,match_model_data!$A$1:$H$24,2,FALSE)</f>
        <v>Esia</v>
      </c>
      <c r="E281" t="str">
        <f>VLOOKUP(model!C281,match_model_data!$A$1:$H$24,2,FALSE)</f>
        <v>Mico</v>
      </c>
      <c r="F281">
        <f>INDEX(match_model_data!C:C,MATCH(model!$D281,match_model_data!$B:$B,0))-INDEX(match_model_data!C:C,MATCH(model!$E281,match_model_data!$B:$B,0))</f>
        <v>-2886525.0793819986</v>
      </c>
      <c r="G281">
        <f>INDEX(match_model_data!D:D,MATCH(model!$D281,match_model_data!$B:$B,0))-INDEX(match_model_data!D:D,MATCH(model!$E281,match_model_data!$B:$B,0))</f>
        <v>-1031689.5362516008</v>
      </c>
      <c r="H281">
        <f>INDEX(match_model_data!E:E,MATCH(model!$D281,match_model_data!$B:$B,0))-INDEX(match_model_data!E:E,MATCH(model!$E281,match_model_data!$B:$B,0))</f>
        <v>-5800424.9401995018</v>
      </c>
      <c r="I281">
        <f>INDEX(match_model_data!F:F,MATCH(model!$D281,match_model_data!$B:$B,0))-INDEX(match_model_data!F:F,MATCH(model!$E281,match_model_data!$B:$B,0))</f>
        <v>-1374586.7736156993</v>
      </c>
      <c r="J281">
        <f>INDEX(match_model_data!H:H,MATCH(model!$D281,match_model_data!$B:$B,0))-INDEX(match_model_data!H:H,MATCH(model!$E281,match_model_data!$B:$B,0))</f>
        <v>-2604390.4651408009</v>
      </c>
    </row>
    <row r="282" spans="1:10" x14ac:dyDescent="0.25">
      <c r="A282" t="str">
        <f t="shared" si="8"/>
        <v>Lose</v>
      </c>
      <c r="B282">
        <f t="shared" ref="B282:B345" si="9">IF(COUNTIF(B259:B281,B281)=23,B281+1,B281)</f>
        <v>13</v>
      </c>
      <c r="C282">
        <v>5</v>
      </c>
      <c r="D282" t="str">
        <f>VLOOKUP(model!B282,match_model_data!$A$1:$H$24,2,FALSE)</f>
        <v>Esia</v>
      </c>
      <c r="E282" t="str">
        <f>VLOOKUP(model!C282,match_model_data!$A$1:$H$24,2,FALSE)</f>
        <v>Quewenia</v>
      </c>
      <c r="F282">
        <f>INDEX(match_model_data!C:C,MATCH(model!$D282,match_model_data!$B:$B,0))-INDEX(match_model_data!C:C,MATCH(model!$E282,match_model_data!$B:$B,0))</f>
        <v>-2244080.1781348996</v>
      </c>
      <c r="G282">
        <f>INDEX(match_model_data!D:D,MATCH(model!$D282,match_model_data!$B:$B,0))-INDEX(match_model_data!D:D,MATCH(model!$E282,match_model_data!$B:$B,0))</f>
        <v>-1229398.5746636987</v>
      </c>
      <c r="H282">
        <f>INDEX(match_model_data!E:E,MATCH(model!$D282,match_model_data!$B:$B,0))-INDEX(match_model_data!E:E,MATCH(model!$E282,match_model_data!$B:$B,0))</f>
        <v>-2788297.2173473015</v>
      </c>
      <c r="I282">
        <f>INDEX(match_model_data!F:F,MATCH(model!$D282,match_model_data!$B:$B,0))-INDEX(match_model_data!F:F,MATCH(model!$E282,match_model_data!$B:$B,0))</f>
        <v>321108.61813690141</v>
      </c>
      <c r="J282">
        <f>INDEX(match_model_data!H:H,MATCH(model!$D282,match_model_data!$B:$B,0))-INDEX(match_model_data!H:H,MATCH(model!$E282,match_model_data!$B:$B,0))</f>
        <v>-1740854.6207046993</v>
      </c>
    </row>
    <row r="283" spans="1:10" x14ac:dyDescent="0.25">
      <c r="A283" t="str">
        <f t="shared" si="8"/>
        <v>Lose</v>
      </c>
      <c r="B283">
        <f t="shared" si="9"/>
        <v>13</v>
      </c>
      <c r="C283">
        <v>6</v>
      </c>
      <c r="D283" t="str">
        <f>VLOOKUP(model!B283,match_model_data!$A$1:$H$24,2,FALSE)</f>
        <v>Esia</v>
      </c>
      <c r="E283" t="str">
        <f>VLOOKUP(model!C283,match_model_data!$A$1:$H$24,2,FALSE)</f>
        <v>Southern Ristan</v>
      </c>
      <c r="F283">
        <f>INDEX(match_model_data!C:C,MATCH(model!$D283,match_model_data!$B:$B,0))-INDEX(match_model_data!C:C,MATCH(model!$E283,match_model_data!$B:$B,0))</f>
        <v>5291458.0158713013</v>
      </c>
      <c r="G283">
        <f>INDEX(match_model_data!D:D,MATCH(model!$D283,match_model_data!$B:$B,0))-INDEX(match_model_data!D:D,MATCH(model!$E283,match_model_data!$B:$B,0))</f>
        <v>-320237.48555389792</v>
      </c>
      <c r="H283">
        <f>INDEX(match_model_data!E:E,MATCH(model!$D283,match_model_data!$B:$B,0))-INDEX(match_model_data!E:E,MATCH(model!$E283,match_model_data!$B:$B,0))</f>
        <v>4656051.3284609988</v>
      </c>
      <c r="I283">
        <f>INDEX(match_model_data!F:F,MATCH(model!$D283,match_model_data!$B:$B,0))-INDEX(match_model_data!F:F,MATCH(model!$E283,match_model_data!$B:$B,0))</f>
        <v>-1403844.7663976997</v>
      </c>
      <c r="J283">
        <f>INDEX(match_model_data!H:H,MATCH(model!$D283,match_model_data!$B:$B,0))-INDEX(match_model_data!H:H,MATCH(model!$E283,match_model_data!$B:$B,0))</f>
        <v>2526649.0919812992</v>
      </c>
    </row>
    <row r="284" spans="1:10" x14ac:dyDescent="0.25">
      <c r="A284" t="str">
        <f t="shared" si="8"/>
        <v>Lose</v>
      </c>
      <c r="B284">
        <f t="shared" si="9"/>
        <v>13</v>
      </c>
      <c r="C284">
        <v>7</v>
      </c>
      <c r="D284" t="str">
        <f>VLOOKUP(model!B284,match_model_data!$A$1:$H$24,2,FALSE)</f>
        <v>Esia</v>
      </c>
      <c r="E284" t="str">
        <f>VLOOKUP(model!C284,match_model_data!$A$1:$H$24,2,FALSE)</f>
        <v>Galamily</v>
      </c>
      <c r="F284">
        <f>INDEX(match_model_data!C:C,MATCH(model!$D284,match_model_data!$B:$B,0))-INDEX(match_model_data!C:C,MATCH(model!$E284,match_model_data!$B:$B,0))</f>
        <v>2723201.6690638028</v>
      </c>
      <c r="G284">
        <f>INDEX(match_model_data!D:D,MATCH(model!$D284,match_model_data!$B:$B,0))-INDEX(match_model_data!D:D,MATCH(model!$E284,match_model_data!$B:$B,0))</f>
        <v>1058215.7600097004</v>
      </c>
      <c r="H284">
        <f>INDEX(match_model_data!E:E,MATCH(model!$D284,match_model_data!$B:$B,0))-INDEX(match_model_data!E:E,MATCH(model!$E284,match_model_data!$B:$B,0))</f>
        <v>-924918.7072754018</v>
      </c>
      <c r="I284">
        <f>INDEX(match_model_data!F:F,MATCH(model!$D284,match_model_data!$B:$B,0))-INDEX(match_model_data!F:F,MATCH(model!$E284,match_model_data!$B:$B,0))</f>
        <v>-1481463.3181919996</v>
      </c>
      <c r="J284">
        <f>INDEX(match_model_data!H:H,MATCH(model!$D284,match_model_data!$B:$B,0))-INDEX(match_model_data!H:H,MATCH(model!$E284,match_model_data!$B:$B,0))</f>
        <v>1072215.3621409982</v>
      </c>
    </row>
    <row r="285" spans="1:10" x14ac:dyDescent="0.25">
      <c r="A285" t="str">
        <f t="shared" si="8"/>
        <v>Lose</v>
      </c>
      <c r="B285">
        <f t="shared" si="9"/>
        <v>13</v>
      </c>
      <c r="C285">
        <v>8</v>
      </c>
      <c r="D285" t="str">
        <f>VLOOKUP(model!B285,match_model_data!$A$1:$H$24,2,FALSE)</f>
        <v>Esia</v>
      </c>
      <c r="E285" t="str">
        <f>VLOOKUP(model!C285,match_model_data!$A$1:$H$24,2,FALSE)</f>
        <v>Bernepamar</v>
      </c>
      <c r="F285">
        <f>INDEX(match_model_data!C:C,MATCH(model!$D285,match_model_data!$B:$B,0))-INDEX(match_model_data!C:C,MATCH(model!$E285,match_model_data!$B:$B,0))</f>
        <v>2320555.4608794004</v>
      </c>
      <c r="G285">
        <f>INDEX(match_model_data!D:D,MATCH(model!$D285,match_model_data!$B:$B,0))-INDEX(match_model_data!D:D,MATCH(model!$E285,match_model_data!$B:$B,0))</f>
        <v>1067302.1514270008</v>
      </c>
      <c r="H285">
        <f>INDEX(match_model_data!E:E,MATCH(model!$D285,match_model_data!$B:$B,0))-INDEX(match_model_data!E:E,MATCH(model!$E285,match_model_data!$B:$B,0))</f>
        <v>445495.84752779827</v>
      </c>
      <c r="I285">
        <f>INDEX(match_model_data!F:F,MATCH(model!$D285,match_model_data!$B:$B,0))-INDEX(match_model_data!F:F,MATCH(model!$E285,match_model_data!$B:$B,0))</f>
        <v>-873647.11187399924</v>
      </c>
      <c r="J285">
        <f>INDEX(match_model_data!H:H,MATCH(model!$D285,match_model_data!$B:$B,0))-INDEX(match_model_data!H:H,MATCH(model!$E285,match_model_data!$B:$B,0))</f>
        <v>1233525.002946198</v>
      </c>
    </row>
    <row r="286" spans="1:10" x14ac:dyDescent="0.25">
      <c r="A286" t="str">
        <f t="shared" si="8"/>
        <v>Lose</v>
      </c>
      <c r="B286">
        <f t="shared" si="9"/>
        <v>13</v>
      </c>
      <c r="C286">
        <v>9</v>
      </c>
      <c r="D286" t="str">
        <f>VLOOKUP(model!B286,match_model_data!$A$1:$H$24,2,FALSE)</f>
        <v>Esia</v>
      </c>
      <c r="E286" t="str">
        <f>VLOOKUP(model!C286,match_model_data!$A$1:$H$24,2,FALSE)</f>
        <v>Giumle Lizeibon</v>
      </c>
      <c r="F286">
        <f>INDEX(match_model_data!C:C,MATCH(model!$D286,match_model_data!$B:$B,0))-INDEX(match_model_data!C:C,MATCH(model!$E286,match_model_data!$B:$B,0))</f>
        <v>1133920.8116732016</v>
      </c>
      <c r="G286">
        <f>INDEX(match_model_data!D:D,MATCH(model!$D286,match_model_data!$B:$B,0))-INDEX(match_model_data!D:D,MATCH(model!$E286,match_model_data!$B:$B,0))</f>
        <v>2537816.9682678003</v>
      </c>
      <c r="H286">
        <f>INDEX(match_model_data!E:E,MATCH(model!$D286,match_model_data!$B:$B,0))-INDEX(match_model_data!E:E,MATCH(model!$E286,match_model_data!$B:$B,0))</f>
        <v>-3847808.7512598</v>
      </c>
      <c r="I286">
        <f>INDEX(match_model_data!F:F,MATCH(model!$D286,match_model_data!$B:$B,0))-INDEX(match_model_data!F:F,MATCH(model!$E286,match_model_data!$B:$B,0))</f>
        <v>312399.90690010041</v>
      </c>
      <c r="J286">
        <f>INDEX(match_model_data!H:H,MATCH(model!$D286,match_model_data!$B:$B,0))-INDEX(match_model_data!H:H,MATCH(model!$E286,match_model_data!$B:$B,0))</f>
        <v>663975.77492230013</v>
      </c>
    </row>
    <row r="287" spans="1:10" x14ac:dyDescent="0.25">
      <c r="A287" t="str">
        <f t="shared" si="8"/>
        <v>Lose</v>
      </c>
      <c r="B287">
        <f t="shared" si="9"/>
        <v>13</v>
      </c>
      <c r="C287">
        <v>10</v>
      </c>
      <c r="D287" t="str">
        <f>VLOOKUP(model!B287,match_model_data!$A$1:$H$24,2,FALSE)</f>
        <v>Esia</v>
      </c>
      <c r="E287" t="str">
        <f>VLOOKUP(model!C287,match_model_data!$A$1:$H$24,2,FALSE)</f>
        <v>Greri Landmoslands</v>
      </c>
      <c r="F287">
        <f>INDEX(match_model_data!C:C,MATCH(model!$D287,match_model_data!$B:$B,0))-INDEX(match_model_data!C:C,MATCH(model!$E287,match_model_data!$B:$B,0))</f>
        <v>3189717.1328387</v>
      </c>
      <c r="G287">
        <f>INDEX(match_model_data!D:D,MATCH(model!$D287,match_model_data!$B:$B,0))-INDEX(match_model_data!D:D,MATCH(model!$E287,match_model_data!$B:$B,0))</f>
        <v>-1300640.5460661985</v>
      </c>
      <c r="H287">
        <f>INDEX(match_model_data!E:E,MATCH(model!$D287,match_model_data!$B:$B,0))-INDEX(match_model_data!E:E,MATCH(model!$E287,match_model_data!$B:$B,0))</f>
        <v>-7002955.4319911003</v>
      </c>
      <c r="I287">
        <f>INDEX(match_model_data!F:F,MATCH(model!$D287,match_model_data!$B:$B,0))-INDEX(match_model_data!F:F,MATCH(model!$E287,match_model_data!$B:$B,0))</f>
        <v>-1060216.379327599</v>
      </c>
      <c r="J287">
        <f>INDEX(match_model_data!H:H,MATCH(model!$D287,match_model_data!$B:$B,0))-INDEX(match_model_data!H:H,MATCH(model!$E287,match_model_data!$B:$B,0))</f>
        <v>-682710.99056540057</v>
      </c>
    </row>
    <row r="288" spans="1:10" x14ac:dyDescent="0.25">
      <c r="A288" t="str">
        <f t="shared" si="8"/>
        <v>Lose</v>
      </c>
      <c r="B288">
        <f t="shared" si="9"/>
        <v>13</v>
      </c>
      <c r="C288">
        <v>11</v>
      </c>
      <c r="D288" t="str">
        <f>VLOOKUP(model!B288,match_model_data!$A$1:$H$24,2,FALSE)</f>
        <v>Esia</v>
      </c>
      <c r="E288" t="str">
        <f>VLOOKUP(model!C288,match_model_data!$A$1:$H$24,2,FALSE)</f>
        <v>Xikong</v>
      </c>
      <c r="F288">
        <f>INDEX(match_model_data!C:C,MATCH(model!$D288,match_model_data!$B:$B,0))-INDEX(match_model_data!C:C,MATCH(model!$E288,match_model_data!$B:$B,0))</f>
        <v>3504198.7330061011</v>
      </c>
      <c r="G288">
        <f>INDEX(match_model_data!D:D,MATCH(model!$D288,match_model_data!$B:$B,0))-INDEX(match_model_data!D:D,MATCH(model!$E288,match_model_data!$B:$B,0))</f>
        <v>4140034.4582405016</v>
      </c>
      <c r="H288">
        <f>INDEX(match_model_data!E:E,MATCH(model!$D288,match_model_data!$B:$B,0))-INDEX(match_model_data!E:E,MATCH(model!$E288,match_model_data!$B:$B,0))</f>
        <v>-4255774.7821138017</v>
      </c>
      <c r="I288">
        <f>INDEX(match_model_data!F:F,MATCH(model!$D288,match_model_data!$B:$B,0))-INDEX(match_model_data!F:F,MATCH(model!$E288,match_model_data!$B:$B,0))</f>
        <v>-662787.78952389956</v>
      </c>
      <c r="J288">
        <f>INDEX(match_model_data!H:H,MATCH(model!$D288,match_model_data!$B:$B,0))-INDEX(match_model_data!H:H,MATCH(model!$E288,match_model_data!$B:$B,0))</f>
        <v>1945690.4919304997</v>
      </c>
    </row>
    <row r="289" spans="1:10" x14ac:dyDescent="0.25">
      <c r="A289" t="str">
        <f t="shared" si="8"/>
        <v>Lose</v>
      </c>
      <c r="B289">
        <f t="shared" si="9"/>
        <v>13</v>
      </c>
      <c r="C289">
        <v>12</v>
      </c>
      <c r="D289" t="str">
        <f>VLOOKUP(model!B289,match_model_data!$A$1:$H$24,2,FALSE)</f>
        <v>Esia</v>
      </c>
      <c r="E289" t="str">
        <f>VLOOKUP(model!C289,match_model_data!$A$1:$H$24,2,FALSE)</f>
        <v>Manlisgamncent</v>
      </c>
      <c r="F289">
        <f>INDEX(match_model_data!C:C,MATCH(model!$D289,match_model_data!$B:$B,0))-INDEX(match_model_data!C:C,MATCH(model!$E289,match_model_data!$B:$B,0))</f>
        <v>986758.35135260224</v>
      </c>
      <c r="G289">
        <f>INDEX(match_model_data!D:D,MATCH(model!$D289,match_model_data!$B:$B,0))-INDEX(match_model_data!D:D,MATCH(model!$E289,match_model_data!$B:$B,0))</f>
        <v>715432.55376240052</v>
      </c>
      <c r="H289">
        <f>INDEX(match_model_data!E:E,MATCH(model!$D289,match_model_data!$B:$B,0))-INDEX(match_model_data!E:E,MATCH(model!$E289,match_model_data!$B:$B,0))</f>
        <v>-4089382.4231544025</v>
      </c>
      <c r="I289">
        <f>INDEX(match_model_data!F:F,MATCH(model!$D289,match_model_data!$B:$B,0))-INDEX(match_model_data!F:F,MATCH(model!$E289,match_model_data!$B:$B,0))</f>
        <v>2324034.4920181017</v>
      </c>
      <c r="J289">
        <f>INDEX(match_model_data!H:H,MATCH(model!$D289,match_model_data!$B:$B,0))-INDEX(match_model_data!H:H,MATCH(model!$E289,match_model_data!$B:$B,0))</f>
        <v>86730.296924497932</v>
      </c>
    </row>
    <row r="290" spans="1:10" x14ac:dyDescent="0.25">
      <c r="A290" t="str">
        <f t="shared" si="8"/>
        <v>NA</v>
      </c>
      <c r="B290">
        <f t="shared" si="9"/>
        <v>13</v>
      </c>
      <c r="C290">
        <v>13</v>
      </c>
      <c r="D290" t="str">
        <f>VLOOKUP(model!B290,match_model_data!$A$1:$H$24,2,FALSE)</f>
        <v>Esia</v>
      </c>
      <c r="E290" t="str">
        <f>VLOOKUP(model!C290,match_model_data!$A$1:$H$24,2,FALSE)</f>
        <v>Esia</v>
      </c>
      <c r="F290">
        <f>INDEX(match_model_data!C:C,MATCH(model!$D290,match_model_data!$B:$B,0))-INDEX(match_model_data!C:C,MATCH(model!$E290,match_model_data!$B:$B,0))</f>
        <v>0</v>
      </c>
      <c r="G290">
        <f>INDEX(match_model_data!D:D,MATCH(model!$D290,match_model_data!$B:$B,0))-INDEX(match_model_data!D:D,MATCH(model!$E290,match_model_data!$B:$B,0))</f>
        <v>0</v>
      </c>
      <c r="H290">
        <f>INDEX(match_model_data!E:E,MATCH(model!$D290,match_model_data!$B:$B,0))-INDEX(match_model_data!E:E,MATCH(model!$E290,match_model_data!$B:$B,0))</f>
        <v>0</v>
      </c>
      <c r="I290">
        <f>INDEX(match_model_data!F:F,MATCH(model!$D290,match_model_data!$B:$B,0))-INDEX(match_model_data!F:F,MATCH(model!$E290,match_model_data!$B:$B,0))</f>
        <v>0</v>
      </c>
      <c r="J290">
        <f>INDEX(match_model_data!H:H,MATCH(model!$D290,match_model_data!$B:$B,0))-INDEX(match_model_data!H:H,MATCH(model!$E290,match_model_data!$B:$B,0))</f>
        <v>0</v>
      </c>
    </row>
    <row r="291" spans="1:10" x14ac:dyDescent="0.25">
      <c r="A291" t="str">
        <f t="shared" si="8"/>
        <v>Win</v>
      </c>
      <c r="B291">
        <f t="shared" si="9"/>
        <v>13</v>
      </c>
      <c r="C291">
        <v>14</v>
      </c>
      <c r="D291" t="str">
        <f>VLOOKUP(model!B291,match_model_data!$A$1:$H$24,2,FALSE)</f>
        <v>Esia</v>
      </c>
      <c r="E291" t="str">
        <f>VLOOKUP(model!C291,match_model_data!$A$1:$H$24,2,FALSE)</f>
        <v>Byasier Pujan</v>
      </c>
      <c r="F291">
        <f>INDEX(match_model_data!C:C,MATCH(model!$D291,match_model_data!$B:$B,0))-INDEX(match_model_data!C:C,MATCH(model!$E291,match_model_data!$B:$B,0))</f>
        <v>2209728.8291054033</v>
      </c>
      <c r="G291">
        <f>INDEX(match_model_data!D:D,MATCH(model!$D291,match_model_data!$B:$B,0))-INDEX(match_model_data!D:D,MATCH(model!$E291,match_model_data!$B:$B,0))</f>
        <v>-1443682.9461283982</v>
      </c>
      <c r="H291">
        <f>INDEX(match_model_data!E:E,MATCH(model!$D291,match_model_data!$B:$B,0))-INDEX(match_model_data!E:E,MATCH(model!$E291,match_model_data!$B:$B,0))</f>
        <v>1256029.4012927972</v>
      </c>
      <c r="I291">
        <f>INDEX(match_model_data!F:F,MATCH(model!$D291,match_model_data!$B:$B,0))-INDEX(match_model_data!F:F,MATCH(model!$E291,match_model_data!$B:$B,0))</f>
        <v>-664779.62112019956</v>
      </c>
      <c r="J291">
        <f>INDEX(match_model_data!H:H,MATCH(model!$D291,match_model_data!$B:$B,0))-INDEX(match_model_data!H:H,MATCH(model!$E291,match_model_data!$B:$B,0))</f>
        <v>446496.61030669883</v>
      </c>
    </row>
    <row r="292" spans="1:10" x14ac:dyDescent="0.25">
      <c r="A292" t="str">
        <f t="shared" si="8"/>
        <v>Win</v>
      </c>
      <c r="B292">
        <f t="shared" si="9"/>
        <v>13</v>
      </c>
      <c r="C292">
        <v>15</v>
      </c>
      <c r="D292" t="str">
        <f>VLOOKUP(model!B292,match_model_data!$A$1:$H$24,2,FALSE)</f>
        <v>Esia</v>
      </c>
      <c r="E292" t="str">
        <f>VLOOKUP(model!C292,match_model_data!$A$1:$H$24,2,FALSE)</f>
        <v>Djipines</v>
      </c>
      <c r="F292">
        <f>INDEX(match_model_data!C:C,MATCH(model!$D292,match_model_data!$B:$B,0))-INDEX(match_model_data!C:C,MATCH(model!$E292,match_model_data!$B:$B,0))</f>
        <v>-909502.79394000024</v>
      </c>
      <c r="G292">
        <f>INDEX(match_model_data!D:D,MATCH(model!$D292,match_model_data!$B:$B,0))-INDEX(match_model_data!D:D,MATCH(model!$E292,match_model_data!$B:$B,0))</f>
        <v>2936190.2229473013</v>
      </c>
      <c r="H292">
        <f>INDEX(match_model_data!E:E,MATCH(model!$D292,match_model_data!$B:$B,0))-INDEX(match_model_data!E:E,MATCH(model!$E292,match_model_data!$B:$B,0))</f>
        <v>5472143.9267376978</v>
      </c>
      <c r="I292">
        <f>INDEX(match_model_data!F:F,MATCH(model!$D292,match_model_data!$B:$B,0))-INDEX(match_model_data!F:F,MATCH(model!$E292,match_model_data!$B:$B,0))</f>
        <v>-2133221.0156790987</v>
      </c>
      <c r="J292">
        <f>INDEX(match_model_data!H:H,MATCH(model!$D292,match_model_data!$B:$B,0))-INDEX(match_model_data!H:H,MATCH(model!$E292,match_model_data!$B:$B,0))</f>
        <v>1537983.3230751008</v>
      </c>
    </row>
    <row r="293" spans="1:10" x14ac:dyDescent="0.25">
      <c r="A293" t="str">
        <f t="shared" si="8"/>
        <v>Win</v>
      </c>
      <c r="B293">
        <f t="shared" si="9"/>
        <v>13</v>
      </c>
      <c r="C293">
        <v>16</v>
      </c>
      <c r="D293" t="str">
        <f>VLOOKUP(model!B293,match_model_data!$A$1:$H$24,2,FALSE)</f>
        <v>Esia</v>
      </c>
      <c r="E293" t="str">
        <f>VLOOKUP(model!C293,match_model_data!$A$1:$H$24,2,FALSE)</f>
        <v>Leoneku Guidisia</v>
      </c>
      <c r="F293">
        <f>INDEX(match_model_data!C:C,MATCH(model!$D293,match_model_data!$B:$B,0))-INDEX(match_model_data!C:C,MATCH(model!$E293,match_model_data!$B:$B,0))</f>
        <v>4158351.0632817019</v>
      </c>
      <c r="G293">
        <f>INDEX(match_model_data!D:D,MATCH(model!$D293,match_model_data!$B:$B,0))-INDEX(match_model_data!D:D,MATCH(model!$E293,match_model_data!$B:$B,0))</f>
        <v>2675165.8334151004</v>
      </c>
      <c r="H293">
        <f>INDEX(match_model_data!E:E,MATCH(model!$D293,match_model_data!$B:$B,0))-INDEX(match_model_data!E:E,MATCH(model!$E293,match_model_data!$B:$B,0))</f>
        <v>4255000.2193304971</v>
      </c>
      <c r="I293">
        <f>INDEX(match_model_data!F:F,MATCH(model!$D293,match_model_data!$B:$B,0))-INDEX(match_model_data!F:F,MATCH(model!$E293,match_model_data!$B:$B,0))</f>
        <v>-4920338.0452031996</v>
      </c>
      <c r="J293">
        <f>INDEX(match_model_data!H:H,MATCH(model!$D293,match_model_data!$B:$B,0))-INDEX(match_model_data!H:H,MATCH(model!$E293,match_model_data!$B:$B,0))</f>
        <v>2811248.1800222993</v>
      </c>
    </row>
    <row r="294" spans="1:10" x14ac:dyDescent="0.25">
      <c r="A294" t="str">
        <f t="shared" si="8"/>
        <v>Win</v>
      </c>
      <c r="B294">
        <f t="shared" si="9"/>
        <v>13</v>
      </c>
      <c r="C294">
        <v>17</v>
      </c>
      <c r="D294" t="str">
        <f>VLOOKUP(model!B294,match_model_data!$A$1:$H$24,2,FALSE)</f>
        <v>Esia</v>
      </c>
      <c r="E294" t="str">
        <f>VLOOKUP(model!C294,match_model_data!$A$1:$H$24,2,FALSE)</f>
        <v>Ledian</v>
      </c>
      <c r="F294">
        <f>INDEX(match_model_data!C:C,MATCH(model!$D294,match_model_data!$B:$B,0))-INDEX(match_model_data!C:C,MATCH(model!$E294,match_model_data!$B:$B,0))</f>
        <v>6626303.4284185022</v>
      </c>
      <c r="G294">
        <f>INDEX(match_model_data!D:D,MATCH(model!$D294,match_model_data!$B:$B,0))-INDEX(match_model_data!D:D,MATCH(model!$E294,match_model_data!$B:$B,0))</f>
        <v>748301.89075590111</v>
      </c>
      <c r="H294">
        <f>INDEX(match_model_data!E:E,MATCH(model!$D294,match_model_data!$B:$B,0))-INDEX(match_model_data!E:E,MATCH(model!$E294,match_model_data!$B:$B,0))</f>
        <v>3327287.5027767979</v>
      </c>
      <c r="I294">
        <f>INDEX(match_model_data!F:F,MATCH(model!$D294,match_model_data!$B:$B,0))-INDEX(match_model_data!F:F,MATCH(model!$E294,match_model_data!$B:$B,0))</f>
        <v>878518.89621310122</v>
      </c>
      <c r="J294">
        <f>INDEX(match_model_data!H:H,MATCH(model!$D294,match_model_data!$B:$B,0))-INDEX(match_model_data!H:H,MATCH(model!$E294,match_model_data!$B:$B,0))</f>
        <v>3366501.3798603993</v>
      </c>
    </row>
    <row r="295" spans="1:10" x14ac:dyDescent="0.25">
      <c r="A295" t="str">
        <f t="shared" si="8"/>
        <v>Win</v>
      </c>
      <c r="B295">
        <f t="shared" si="9"/>
        <v>13</v>
      </c>
      <c r="C295">
        <v>18</v>
      </c>
      <c r="D295" t="str">
        <f>VLOOKUP(model!B295,match_model_data!$A$1:$H$24,2,FALSE)</f>
        <v>Esia</v>
      </c>
      <c r="E295" t="str">
        <f>VLOOKUP(model!C295,match_model_data!$A$1:$H$24,2,FALSE)</f>
        <v>Eastern Sleboube</v>
      </c>
      <c r="F295">
        <f>INDEX(match_model_data!C:C,MATCH(model!$D295,match_model_data!$B:$B,0))-INDEX(match_model_data!C:C,MATCH(model!$E295,match_model_data!$B:$B,0))</f>
        <v>-4679067.0281855986</v>
      </c>
      <c r="G295">
        <f>INDEX(match_model_data!D:D,MATCH(model!$D295,match_model_data!$B:$B,0))-INDEX(match_model_data!D:D,MATCH(model!$E295,match_model_data!$B:$B,0))</f>
        <v>2719154.3997062016</v>
      </c>
      <c r="H295">
        <f>INDEX(match_model_data!E:E,MATCH(model!$D295,match_model_data!$B:$B,0))-INDEX(match_model_data!E:E,MATCH(model!$E295,match_model_data!$B:$B,0))</f>
        <v>-3497964.9923142008</v>
      </c>
      <c r="I295">
        <f>INDEX(match_model_data!F:F,MATCH(model!$D295,match_model_data!$B:$B,0))-INDEX(match_model_data!F:F,MATCH(model!$E295,match_model_data!$B:$B,0))</f>
        <v>1072261.0845141001</v>
      </c>
      <c r="J295">
        <f>INDEX(match_model_data!H:H,MATCH(model!$D295,match_model_data!$B:$B,0))-INDEX(match_model_data!H:H,MATCH(model!$E295,match_model_data!$B:$B,0))</f>
        <v>-1251210.8558210991</v>
      </c>
    </row>
    <row r="296" spans="1:10" x14ac:dyDescent="0.25">
      <c r="A296" t="str">
        <f t="shared" si="8"/>
        <v>Win</v>
      </c>
      <c r="B296">
        <f t="shared" si="9"/>
        <v>13</v>
      </c>
      <c r="C296">
        <v>19</v>
      </c>
      <c r="D296" t="str">
        <f>VLOOKUP(model!B296,match_model_data!$A$1:$H$24,2,FALSE)</f>
        <v>Esia</v>
      </c>
      <c r="E296" t="str">
        <f>VLOOKUP(model!C296,match_model_data!$A$1:$H$24,2,FALSE)</f>
        <v>New Uwi</v>
      </c>
      <c r="F296">
        <f>INDEX(match_model_data!C:C,MATCH(model!$D296,match_model_data!$B:$B,0))-INDEX(match_model_data!C:C,MATCH(model!$E296,match_model_data!$B:$B,0))</f>
        <v>5885923.3949126024</v>
      </c>
      <c r="G296">
        <f>INDEX(match_model_data!D:D,MATCH(model!$D296,match_model_data!$B:$B,0))-INDEX(match_model_data!D:D,MATCH(model!$E296,match_model_data!$B:$B,0))</f>
        <v>248737.11152150109</v>
      </c>
      <c r="H296">
        <f>INDEX(match_model_data!E:E,MATCH(model!$D296,match_model_data!$B:$B,0))-INDEX(match_model_data!E:E,MATCH(model!$E296,match_model_data!$B:$B,0))</f>
        <v>2711274.5446399003</v>
      </c>
      <c r="I296">
        <f>INDEX(match_model_data!F:F,MATCH(model!$D296,match_model_data!$B:$B,0))-INDEX(match_model_data!F:F,MATCH(model!$E296,match_model_data!$B:$B,0))</f>
        <v>-2439680.590993898</v>
      </c>
      <c r="J296">
        <f>INDEX(match_model_data!H:H,MATCH(model!$D296,match_model_data!$B:$B,0))-INDEX(match_model_data!H:H,MATCH(model!$E296,match_model_data!$B:$B,0))</f>
        <v>2501955.5021838993</v>
      </c>
    </row>
    <row r="297" spans="1:10" x14ac:dyDescent="0.25">
      <c r="A297" t="str">
        <f t="shared" si="8"/>
        <v>Win</v>
      </c>
      <c r="B297">
        <f t="shared" si="9"/>
        <v>13</v>
      </c>
      <c r="C297">
        <v>20</v>
      </c>
      <c r="D297" t="str">
        <f>VLOOKUP(model!B297,match_model_data!$A$1:$H$24,2,FALSE)</f>
        <v>Esia</v>
      </c>
      <c r="E297" t="str">
        <f>VLOOKUP(model!C297,match_model_data!$A$1:$H$24,2,FALSE)</f>
        <v>Ngoque Blicri</v>
      </c>
      <c r="F297">
        <f>INDEX(match_model_data!C:C,MATCH(model!$D297,match_model_data!$B:$B,0))-INDEX(match_model_data!C:C,MATCH(model!$E297,match_model_data!$B:$B,0))</f>
        <v>-2381448.7158096991</v>
      </c>
      <c r="G297">
        <f>INDEX(match_model_data!D:D,MATCH(model!$D297,match_model_data!$B:$B,0))-INDEX(match_model_data!D:D,MATCH(model!$E297,match_model_data!$B:$B,0))</f>
        <v>-764815.56418989971</v>
      </c>
      <c r="H297">
        <f>INDEX(match_model_data!E:E,MATCH(model!$D297,match_model_data!$B:$B,0))-INDEX(match_model_data!E:E,MATCH(model!$E297,match_model_data!$B:$B,0))</f>
        <v>-4861197.3229595013</v>
      </c>
      <c r="I297">
        <f>INDEX(match_model_data!F:F,MATCH(model!$D297,match_model_data!$B:$B,0))-INDEX(match_model_data!F:F,MATCH(model!$E297,match_model_data!$B:$B,0))</f>
        <v>-2805075.9518074002</v>
      </c>
      <c r="J297">
        <f>INDEX(match_model_data!H:H,MATCH(model!$D297,match_model_data!$B:$B,0))-INDEX(match_model_data!H:H,MATCH(model!$E297,match_model_data!$B:$B,0))</f>
        <v>-2282957.0652476996</v>
      </c>
    </row>
    <row r="298" spans="1:10" x14ac:dyDescent="0.25">
      <c r="A298" t="str">
        <f t="shared" si="8"/>
        <v>Win</v>
      </c>
      <c r="B298">
        <f t="shared" si="9"/>
        <v>13</v>
      </c>
      <c r="C298">
        <v>21</v>
      </c>
      <c r="D298" t="str">
        <f>VLOOKUP(model!B298,match_model_data!$A$1:$H$24,2,FALSE)</f>
        <v>Esia</v>
      </c>
      <c r="E298" t="str">
        <f>VLOOKUP(model!C298,match_model_data!$A$1:$H$24,2,FALSE)</f>
        <v>Nkasland Cronestan</v>
      </c>
      <c r="F298">
        <f>INDEX(match_model_data!C:C,MATCH(model!$D298,match_model_data!$B:$B,0))-INDEX(match_model_data!C:C,MATCH(model!$E298,match_model_data!$B:$B,0))</f>
        <v>-98539.571358200163</v>
      </c>
      <c r="G298">
        <f>INDEX(match_model_data!D:D,MATCH(model!$D298,match_model_data!$B:$B,0))-INDEX(match_model_data!D:D,MATCH(model!$E298,match_model_data!$B:$B,0))</f>
        <v>932497.03540380113</v>
      </c>
      <c r="H298">
        <f>INDEX(match_model_data!E:E,MATCH(model!$D298,match_model_data!$B:$B,0))-INDEX(match_model_data!E:E,MATCH(model!$E298,match_model_data!$B:$B,0))</f>
        <v>-3159542.916780103</v>
      </c>
      <c r="I298">
        <f>INDEX(match_model_data!F:F,MATCH(model!$D298,match_model_data!$B:$B,0))-INDEX(match_model_data!F:F,MATCH(model!$E298,match_model_data!$B:$B,0))</f>
        <v>-1717809.6610597</v>
      </c>
      <c r="J298">
        <f>INDEX(match_model_data!H:H,MATCH(model!$D298,match_model_data!$B:$B,0))-INDEX(match_model_data!H:H,MATCH(model!$E298,match_model_data!$B:$B,0))</f>
        <v>-427369.60349420086</v>
      </c>
    </row>
    <row r="299" spans="1:10" x14ac:dyDescent="0.25">
      <c r="A299" t="str">
        <f t="shared" si="8"/>
        <v>Win</v>
      </c>
      <c r="B299">
        <f t="shared" si="9"/>
        <v>13</v>
      </c>
      <c r="C299">
        <v>22</v>
      </c>
      <c r="D299" t="str">
        <f>VLOOKUP(model!B299,match_model_data!$A$1:$H$24,2,FALSE)</f>
        <v>Esia</v>
      </c>
      <c r="E299" t="str">
        <f>VLOOKUP(model!C299,match_model_data!$A$1:$H$24,2,FALSE)</f>
        <v>Eastern Niasland</v>
      </c>
      <c r="F299">
        <f>INDEX(match_model_data!C:C,MATCH(model!$D299,match_model_data!$B:$B,0))-INDEX(match_model_data!C:C,MATCH(model!$E299,match_model_data!$B:$B,0))</f>
        <v>2522335.2748611011</v>
      </c>
      <c r="G299">
        <f>INDEX(match_model_data!D:D,MATCH(model!$D299,match_model_data!$B:$B,0))-INDEX(match_model_data!D:D,MATCH(model!$E299,match_model_data!$B:$B,0))</f>
        <v>-1936187.8139490001</v>
      </c>
      <c r="H299">
        <f>INDEX(match_model_data!E:E,MATCH(model!$D299,match_model_data!$B:$B,0))-INDEX(match_model_data!E:E,MATCH(model!$E299,match_model_data!$B:$B,0))</f>
        <v>4892324.591632599</v>
      </c>
      <c r="I299">
        <f>INDEX(match_model_data!F:F,MATCH(model!$D299,match_model_data!$B:$B,0))-INDEX(match_model_data!F:F,MATCH(model!$E299,match_model_data!$B:$B,0))</f>
        <v>-2019461.922151899</v>
      </c>
      <c r="J299">
        <f>INDEX(match_model_data!H:H,MATCH(model!$D299,match_model_data!$B:$B,0))-INDEX(match_model_data!H:H,MATCH(model!$E299,match_model_data!$B:$B,0))</f>
        <v>919070.64588749781</v>
      </c>
    </row>
    <row r="300" spans="1:10" x14ac:dyDescent="0.25">
      <c r="A300" t="str">
        <f t="shared" si="8"/>
        <v>Win</v>
      </c>
      <c r="B300">
        <f t="shared" si="9"/>
        <v>13</v>
      </c>
      <c r="C300">
        <v>23</v>
      </c>
      <c r="D300" t="str">
        <f>VLOOKUP(model!B300,match_model_data!$A$1:$H$24,2,FALSE)</f>
        <v>Esia</v>
      </c>
      <c r="E300" t="str">
        <f>VLOOKUP(model!C300,match_model_data!$A$1:$H$24,2,FALSE)</f>
        <v>Varijitri Isles</v>
      </c>
      <c r="F300">
        <f>INDEX(match_model_data!C:C,MATCH(model!$D300,match_model_data!$B:$B,0))-INDEX(match_model_data!C:C,MATCH(model!$E300,match_model_data!$B:$B,0))</f>
        <v>3612148.8498004004</v>
      </c>
      <c r="G300">
        <f>INDEX(match_model_data!D:D,MATCH(model!$D300,match_model_data!$B:$B,0))-INDEX(match_model_data!D:D,MATCH(model!$E300,match_model_data!$B:$B,0))</f>
        <v>-3627019.5898737982</v>
      </c>
      <c r="H300">
        <f>INDEX(match_model_data!E:E,MATCH(model!$D300,match_model_data!$B:$B,0))-INDEX(match_model_data!E:E,MATCH(model!$E300,match_model_data!$B:$B,0))</f>
        <v>-3305210.7242569998</v>
      </c>
      <c r="I300">
        <f>INDEX(match_model_data!F:F,MATCH(model!$D300,match_model_data!$B:$B,0))-INDEX(match_model_data!F:F,MATCH(model!$E300,match_model_data!$B:$B,0))</f>
        <v>-1879308.8501897994</v>
      </c>
      <c r="J300">
        <f>INDEX(match_model_data!H:H,MATCH(model!$D300,match_model_data!$B:$B,0))-INDEX(match_model_data!H:H,MATCH(model!$E300,match_model_data!$B:$B,0))</f>
        <v>-777201.20536340028</v>
      </c>
    </row>
    <row r="301" spans="1:10" x14ac:dyDescent="0.25">
      <c r="A301" t="str">
        <f t="shared" si="8"/>
        <v>Lose</v>
      </c>
      <c r="B301">
        <f t="shared" si="9"/>
        <v>14</v>
      </c>
      <c r="C301">
        <v>1</v>
      </c>
      <c r="D301" t="str">
        <f>VLOOKUP(model!B301,match_model_data!$A$1:$H$24,2,FALSE)</f>
        <v>Byasier Pujan</v>
      </c>
      <c r="E301" t="str">
        <f>VLOOKUP(model!C301,match_model_data!$A$1:$H$24,2,FALSE)</f>
        <v>Sobianitedrucy</v>
      </c>
      <c r="F301">
        <f>INDEX(match_model_data!C:C,MATCH(model!$D301,match_model_data!$B:$B,0))-INDEX(match_model_data!C:C,MATCH(model!$E301,match_model_data!$B:$B,0))</f>
        <v>-1460915.8326499015</v>
      </c>
      <c r="G301">
        <f>INDEX(match_model_data!D:D,MATCH(model!$D301,match_model_data!$B:$B,0))-INDEX(match_model_data!D:D,MATCH(model!$E301,match_model_data!$B:$B,0))</f>
        <v>2097916.8078173995</v>
      </c>
      <c r="H301">
        <f>INDEX(match_model_data!E:E,MATCH(model!$D301,match_model_data!$B:$B,0))-INDEX(match_model_data!E:E,MATCH(model!$E301,match_model_data!$B:$B,0))</f>
        <v>-5812938.9240209982</v>
      </c>
      <c r="I301">
        <f>INDEX(match_model_data!F:F,MATCH(model!$D301,match_model_data!$B:$B,0))-INDEX(match_model_data!F:F,MATCH(model!$E301,match_model_data!$B:$B,0))</f>
        <v>-658900.18289309926</v>
      </c>
      <c r="J301">
        <f>INDEX(match_model_data!H:H,MATCH(model!$D301,match_model_data!$B:$B,0))-INDEX(match_model_data!H:H,MATCH(model!$E301,match_model_data!$B:$B,0))</f>
        <v>-885161.28456949815</v>
      </c>
    </row>
    <row r="302" spans="1:10" x14ac:dyDescent="0.25">
      <c r="A302" t="str">
        <f t="shared" si="8"/>
        <v>Lose</v>
      </c>
      <c r="B302">
        <f t="shared" si="9"/>
        <v>14</v>
      </c>
      <c r="C302">
        <v>2</v>
      </c>
      <c r="D302" t="str">
        <f>VLOOKUP(model!B302,match_model_data!$A$1:$H$24,2,FALSE)</f>
        <v>Byasier Pujan</v>
      </c>
      <c r="E302" t="str">
        <f>VLOOKUP(model!C302,match_model_data!$A$1:$H$24,2,FALSE)</f>
        <v>People's Land of Maneau</v>
      </c>
      <c r="F302">
        <f>INDEX(match_model_data!C:C,MATCH(model!$D302,match_model_data!$B:$B,0))-INDEX(match_model_data!C:C,MATCH(model!$E302,match_model_data!$B:$B,0))</f>
        <v>-2506106.4834571034</v>
      </c>
      <c r="G302">
        <f>INDEX(match_model_data!D:D,MATCH(model!$D302,match_model_data!$B:$B,0))-INDEX(match_model_data!D:D,MATCH(model!$E302,match_model_data!$B:$B,0))</f>
        <v>2261953.0297821984</v>
      </c>
      <c r="H302">
        <f>INDEX(match_model_data!E:E,MATCH(model!$D302,match_model_data!$B:$B,0))-INDEX(match_model_data!E:E,MATCH(model!$E302,match_model_data!$B:$B,0))</f>
        <v>-1397755.5083996989</v>
      </c>
      <c r="I302">
        <f>INDEX(match_model_data!F:F,MATCH(model!$D302,match_model_data!$B:$B,0))-INDEX(match_model_data!F:F,MATCH(model!$E302,match_model_data!$B:$B,0))</f>
        <v>-3404949.1750963014</v>
      </c>
      <c r="J302">
        <f>INDEX(match_model_data!H:H,MATCH(model!$D302,match_model_data!$B:$B,0))-INDEX(match_model_data!H:H,MATCH(model!$E302,match_model_data!$B:$B,0))</f>
        <v>-652461.27332689986</v>
      </c>
    </row>
    <row r="303" spans="1:10" x14ac:dyDescent="0.25">
      <c r="A303" t="str">
        <f t="shared" si="8"/>
        <v>Lose</v>
      </c>
      <c r="B303">
        <f t="shared" si="9"/>
        <v>14</v>
      </c>
      <c r="C303">
        <v>3</v>
      </c>
      <c r="D303" t="str">
        <f>VLOOKUP(model!B303,match_model_data!$A$1:$H$24,2,FALSE)</f>
        <v>Byasier Pujan</v>
      </c>
      <c r="E303" t="str">
        <f>VLOOKUP(model!C303,match_model_data!$A$1:$H$24,2,FALSE)</f>
        <v>Nganion</v>
      </c>
      <c r="F303">
        <f>INDEX(match_model_data!C:C,MATCH(model!$D303,match_model_data!$B:$B,0))-INDEX(match_model_data!C:C,MATCH(model!$E303,match_model_data!$B:$B,0))</f>
        <v>-2079393.1105679013</v>
      </c>
      <c r="G303">
        <f>INDEX(match_model_data!D:D,MATCH(model!$D303,match_model_data!$B:$B,0))-INDEX(match_model_data!D:D,MATCH(model!$E303,match_model_data!$B:$B,0))</f>
        <v>224773.02143339813</v>
      </c>
      <c r="H303">
        <f>INDEX(match_model_data!E:E,MATCH(model!$D303,match_model_data!$B:$B,0))-INDEX(match_model_data!E:E,MATCH(model!$E303,match_model_data!$B:$B,0))</f>
        <v>-11087839.329256099</v>
      </c>
      <c r="I303">
        <f>INDEX(match_model_data!F:F,MATCH(model!$D303,match_model_data!$B:$B,0))-INDEX(match_model_data!F:F,MATCH(model!$E303,match_model_data!$B:$B,0))</f>
        <v>-471014.4411779996</v>
      </c>
      <c r="J303">
        <f>INDEX(match_model_data!H:H,MATCH(model!$D303,match_model_data!$B:$B,0))-INDEX(match_model_data!H:H,MATCH(model!$E303,match_model_data!$B:$B,0))</f>
        <v>-2733197.5869298987</v>
      </c>
    </row>
    <row r="304" spans="1:10" x14ac:dyDescent="0.25">
      <c r="A304" t="str">
        <f t="shared" si="8"/>
        <v>Lose</v>
      </c>
      <c r="B304">
        <f t="shared" si="9"/>
        <v>14</v>
      </c>
      <c r="C304">
        <v>4</v>
      </c>
      <c r="D304" t="str">
        <f>VLOOKUP(model!B304,match_model_data!$A$1:$H$24,2,FALSE)</f>
        <v>Byasier Pujan</v>
      </c>
      <c r="E304" t="str">
        <f>VLOOKUP(model!C304,match_model_data!$A$1:$H$24,2,FALSE)</f>
        <v>Mico</v>
      </c>
      <c r="F304">
        <f>INDEX(match_model_data!C:C,MATCH(model!$D304,match_model_data!$B:$B,0))-INDEX(match_model_data!C:C,MATCH(model!$E304,match_model_data!$B:$B,0))</f>
        <v>-5096253.9084874019</v>
      </c>
      <c r="G304">
        <f>INDEX(match_model_data!D:D,MATCH(model!$D304,match_model_data!$B:$B,0))-INDEX(match_model_data!D:D,MATCH(model!$E304,match_model_data!$B:$B,0))</f>
        <v>411993.40987679735</v>
      </c>
      <c r="H304">
        <f>INDEX(match_model_data!E:E,MATCH(model!$D304,match_model_data!$B:$B,0))-INDEX(match_model_data!E:E,MATCH(model!$E304,match_model_data!$B:$B,0))</f>
        <v>-7056454.341492299</v>
      </c>
      <c r="I304">
        <f>INDEX(match_model_data!F:F,MATCH(model!$D304,match_model_data!$B:$B,0))-INDEX(match_model_data!F:F,MATCH(model!$E304,match_model_data!$B:$B,0))</f>
        <v>-709807.1524954997</v>
      </c>
      <c r="J304">
        <f>INDEX(match_model_data!H:H,MATCH(model!$D304,match_model_data!$B:$B,0))-INDEX(match_model_data!H:H,MATCH(model!$E304,match_model_data!$B:$B,0))</f>
        <v>-3050887.0754474998</v>
      </c>
    </row>
    <row r="305" spans="1:10" x14ac:dyDescent="0.25">
      <c r="A305" t="str">
        <f t="shared" si="8"/>
        <v>Lose</v>
      </c>
      <c r="B305">
        <f t="shared" si="9"/>
        <v>14</v>
      </c>
      <c r="C305">
        <v>5</v>
      </c>
      <c r="D305" t="str">
        <f>VLOOKUP(model!B305,match_model_data!$A$1:$H$24,2,FALSE)</f>
        <v>Byasier Pujan</v>
      </c>
      <c r="E305" t="str">
        <f>VLOOKUP(model!C305,match_model_data!$A$1:$H$24,2,FALSE)</f>
        <v>Quewenia</v>
      </c>
      <c r="F305">
        <f>INDEX(match_model_data!C:C,MATCH(model!$D305,match_model_data!$B:$B,0))-INDEX(match_model_data!C:C,MATCH(model!$E305,match_model_data!$B:$B,0))</f>
        <v>-4453809.0072403029</v>
      </c>
      <c r="G305">
        <f>INDEX(match_model_data!D:D,MATCH(model!$D305,match_model_data!$B:$B,0))-INDEX(match_model_data!D:D,MATCH(model!$E305,match_model_data!$B:$B,0))</f>
        <v>214284.37146469951</v>
      </c>
      <c r="H305">
        <f>INDEX(match_model_data!E:E,MATCH(model!$D305,match_model_data!$B:$B,0))-INDEX(match_model_data!E:E,MATCH(model!$E305,match_model_data!$B:$B,0))</f>
        <v>-4044326.6186400987</v>
      </c>
      <c r="I305">
        <f>INDEX(match_model_data!F:F,MATCH(model!$D305,match_model_data!$B:$B,0))-INDEX(match_model_data!F:F,MATCH(model!$E305,match_model_data!$B:$B,0))</f>
        <v>985888.23925710097</v>
      </c>
      <c r="J305">
        <f>INDEX(match_model_data!H:H,MATCH(model!$D305,match_model_data!$B:$B,0))-INDEX(match_model_data!H:H,MATCH(model!$E305,match_model_data!$B:$B,0))</f>
        <v>-2187351.2310113981</v>
      </c>
    </row>
    <row r="306" spans="1:10" x14ac:dyDescent="0.25">
      <c r="A306" t="str">
        <f t="shared" si="8"/>
        <v>Lose</v>
      </c>
      <c r="B306">
        <f t="shared" si="9"/>
        <v>14</v>
      </c>
      <c r="C306">
        <v>6</v>
      </c>
      <c r="D306" t="str">
        <f>VLOOKUP(model!B306,match_model_data!$A$1:$H$24,2,FALSE)</f>
        <v>Byasier Pujan</v>
      </c>
      <c r="E306" t="str">
        <f>VLOOKUP(model!C306,match_model_data!$A$1:$H$24,2,FALSE)</f>
        <v>Southern Ristan</v>
      </c>
      <c r="F306">
        <f>INDEX(match_model_data!C:C,MATCH(model!$D306,match_model_data!$B:$B,0))-INDEX(match_model_data!C:C,MATCH(model!$E306,match_model_data!$B:$B,0))</f>
        <v>3081729.186765898</v>
      </c>
      <c r="G306">
        <f>INDEX(match_model_data!D:D,MATCH(model!$D306,match_model_data!$B:$B,0))-INDEX(match_model_data!D:D,MATCH(model!$E306,match_model_data!$B:$B,0))</f>
        <v>1123445.4605745003</v>
      </c>
      <c r="H306">
        <f>INDEX(match_model_data!E:E,MATCH(model!$D306,match_model_data!$B:$B,0))-INDEX(match_model_data!E:E,MATCH(model!$E306,match_model_data!$B:$B,0))</f>
        <v>3400021.9271682017</v>
      </c>
      <c r="I306">
        <f>INDEX(match_model_data!F:F,MATCH(model!$D306,match_model_data!$B:$B,0))-INDEX(match_model_data!F:F,MATCH(model!$E306,match_model_data!$B:$B,0))</f>
        <v>-739065.14527750015</v>
      </c>
      <c r="J306">
        <f>INDEX(match_model_data!H:H,MATCH(model!$D306,match_model_data!$B:$B,0))-INDEX(match_model_data!H:H,MATCH(model!$E306,match_model_data!$B:$B,0))</f>
        <v>2080152.4816746004</v>
      </c>
    </row>
    <row r="307" spans="1:10" x14ac:dyDescent="0.25">
      <c r="A307" t="str">
        <f t="shared" si="8"/>
        <v>Lose</v>
      </c>
      <c r="B307">
        <f t="shared" si="9"/>
        <v>14</v>
      </c>
      <c r="C307">
        <v>7</v>
      </c>
      <c r="D307" t="str">
        <f>VLOOKUP(model!B307,match_model_data!$A$1:$H$24,2,FALSE)</f>
        <v>Byasier Pujan</v>
      </c>
      <c r="E307" t="str">
        <f>VLOOKUP(model!C307,match_model_data!$A$1:$H$24,2,FALSE)</f>
        <v>Galamily</v>
      </c>
      <c r="F307">
        <f>INDEX(match_model_data!C:C,MATCH(model!$D307,match_model_data!$B:$B,0))-INDEX(match_model_data!C:C,MATCH(model!$E307,match_model_data!$B:$B,0))</f>
        <v>513472.83995839953</v>
      </c>
      <c r="G307">
        <f>INDEX(match_model_data!D:D,MATCH(model!$D307,match_model_data!$B:$B,0))-INDEX(match_model_data!D:D,MATCH(model!$E307,match_model_data!$B:$B,0))</f>
        <v>2501898.7061380986</v>
      </c>
      <c r="H307">
        <f>INDEX(match_model_data!E:E,MATCH(model!$D307,match_model_data!$B:$B,0))-INDEX(match_model_data!E:E,MATCH(model!$E307,match_model_data!$B:$B,0))</f>
        <v>-2180948.108568199</v>
      </c>
      <c r="I307">
        <f>INDEX(match_model_data!F:F,MATCH(model!$D307,match_model_data!$B:$B,0))-INDEX(match_model_data!F:F,MATCH(model!$E307,match_model_data!$B:$B,0))</f>
        <v>-816683.69707180001</v>
      </c>
      <c r="J307">
        <f>INDEX(match_model_data!H:H,MATCH(model!$D307,match_model_data!$B:$B,0))-INDEX(match_model_data!H:H,MATCH(model!$E307,match_model_data!$B:$B,0))</f>
        <v>625718.75183429942</v>
      </c>
    </row>
    <row r="308" spans="1:10" x14ac:dyDescent="0.25">
      <c r="A308" t="str">
        <f t="shared" si="8"/>
        <v>Lose</v>
      </c>
      <c r="B308">
        <f t="shared" si="9"/>
        <v>14</v>
      </c>
      <c r="C308">
        <v>8</v>
      </c>
      <c r="D308" t="str">
        <f>VLOOKUP(model!B308,match_model_data!$A$1:$H$24,2,FALSE)</f>
        <v>Byasier Pujan</v>
      </c>
      <c r="E308" t="str">
        <f>VLOOKUP(model!C308,match_model_data!$A$1:$H$24,2,FALSE)</f>
        <v>Bernepamar</v>
      </c>
      <c r="F308">
        <f>INDEX(match_model_data!C:C,MATCH(model!$D308,match_model_data!$B:$B,0))-INDEX(match_model_data!C:C,MATCH(model!$E308,match_model_data!$B:$B,0))</f>
        <v>110826.6317739971</v>
      </c>
      <c r="G308">
        <f>INDEX(match_model_data!D:D,MATCH(model!$D308,match_model_data!$B:$B,0))-INDEX(match_model_data!D:D,MATCH(model!$E308,match_model_data!$B:$B,0))</f>
        <v>2510985.0975553989</v>
      </c>
      <c r="H308">
        <f>INDEX(match_model_data!E:E,MATCH(model!$D308,match_model_data!$B:$B,0))-INDEX(match_model_data!E:E,MATCH(model!$E308,match_model_data!$B:$B,0))</f>
        <v>-810533.55376499891</v>
      </c>
      <c r="I308">
        <f>INDEX(match_model_data!F:F,MATCH(model!$D308,match_model_data!$B:$B,0))-INDEX(match_model_data!F:F,MATCH(model!$E308,match_model_data!$B:$B,0))</f>
        <v>-208867.49075379968</v>
      </c>
      <c r="J308">
        <f>INDEX(match_model_data!H:H,MATCH(model!$D308,match_model_data!$B:$B,0))-INDEX(match_model_data!H:H,MATCH(model!$E308,match_model_data!$B:$B,0))</f>
        <v>787028.39263949916</v>
      </c>
    </row>
    <row r="309" spans="1:10" x14ac:dyDescent="0.25">
      <c r="A309" t="str">
        <f t="shared" si="8"/>
        <v>Lose</v>
      </c>
      <c r="B309">
        <f t="shared" si="9"/>
        <v>14</v>
      </c>
      <c r="C309">
        <v>9</v>
      </c>
      <c r="D309" t="str">
        <f>VLOOKUP(model!B309,match_model_data!$A$1:$H$24,2,FALSE)</f>
        <v>Byasier Pujan</v>
      </c>
      <c r="E309" t="str">
        <f>VLOOKUP(model!C309,match_model_data!$A$1:$H$24,2,FALSE)</f>
        <v>Giumle Lizeibon</v>
      </c>
      <c r="F309">
        <f>INDEX(match_model_data!C:C,MATCH(model!$D309,match_model_data!$B:$B,0))-INDEX(match_model_data!C:C,MATCH(model!$E309,match_model_data!$B:$B,0))</f>
        <v>-1075808.0174322017</v>
      </c>
      <c r="G309">
        <f>INDEX(match_model_data!D:D,MATCH(model!$D309,match_model_data!$B:$B,0))-INDEX(match_model_data!D:D,MATCH(model!$E309,match_model_data!$B:$B,0))</f>
        <v>3981499.9143961985</v>
      </c>
      <c r="H309">
        <f>INDEX(match_model_data!E:E,MATCH(model!$D309,match_model_data!$B:$B,0))-INDEX(match_model_data!E:E,MATCH(model!$E309,match_model_data!$B:$B,0))</f>
        <v>-5103838.1525525972</v>
      </c>
      <c r="I309">
        <f>INDEX(match_model_data!F:F,MATCH(model!$D309,match_model_data!$B:$B,0))-INDEX(match_model_data!F:F,MATCH(model!$E309,match_model_data!$B:$B,0))</f>
        <v>977179.52802029997</v>
      </c>
      <c r="J309">
        <f>INDEX(match_model_data!H:H,MATCH(model!$D309,match_model_data!$B:$B,0))-INDEX(match_model_data!H:H,MATCH(model!$E309,match_model_data!$B:$B,0))</f>
        <v>217479.1646156013</v>
      </c>
    </row>
    <row r="310" spans="1:10" x14ac:dyDescent="0.25">
      <c r="A310" t="str">
        <f t="shared" si="8"/>
        <v>Lose</v>
      </c>
      <c r="B310">
        <f t="shared" si="9"/>
        <v>14</v>
      </c>
      <c r="C310">
        <v>10</v>
      </c>
      <c r="D310" t="str">
        <f>VLOOKUP(model!B310,match_model_data!$A$1:$H$24,2,FALSE)</f>
        <v>Byasier Pujan</v>
      </c>
      <c r="E310" t="str">
        <f>VLOOKUP(model!C310,match_model_data!$A$1:$H$24,2,FALSE)</f>
        <v>Greri Landmoslands</v>
      </c>
      <c r="F310">
        <f>INDEX(match_model_data!C:C,MATCH(model!$D310,match_model_data!$B:$B,0))-INDEX(match_model_data!C:C,MATCH(model!$E310,match_model_data!$B:$B,0))</f>
        <v>979988.30373329669</v>
      </c>
      <c r="G310">
        <f>INDEX(match_model_data!D:D,MATCH(model!$D310,match_model_data!$B:$B,0))-INDEX(match_model_data!D:D,MATCH(model!$E310,match_model_data!$B:$B,0))</f>
        <v>143042.40006219968</v>
      </c>
      <c r="H310">
        <f>INDEX(match_model_data!E:E,MATCH(model!$D310,match_model_data!$B:$B,0))-INDEX(match_model_data!E:E,MATCH(model!$E310,match_model_data!$B:$B,0))</f>
        <v>-8258984.8332838975</v>
      </c>
      <c r="I310">
        <f>INDEX(match_model_data!F:F,MATCH(model!$D310,match_model_data!$B:$B,0))-INDEX(match_model_data!F:F,MATCH(model!$E310,match_model_data!$B:$B,0))</f>
        <v>-395436.7582073994</v>
      </c>
      <c r="J310">
        <f>INDEX(match_model_data!H:H,MATCH(model!$D310,match_model_data!$B:$B,0))-INDEX(match_model_data!H:H,MATCH(model!$E310,match_model_data!$B:$B,0))</f>
        <v>-1129207.6008720994</v>
      </c>
    </row>
    <row r="311" spans="1:10" x14ac:dyDescent="0.25">
      <c r="A311" t="str">
        <f t="shared" si="8"/>
        <v>Lose</v>
      </c>
      <c r="B311">
        <f t="shared" si="9"/>
        <v>14</v>
      </c>
      <c r="C311">
        <v>11</v>
      </c>
      <c r="D311" t="str">
        <f>VLOOKUP(model!B311,match_model_data!$A$1:$H$24,2,FALSE)</f>
        <v>Byasier Pujan</v>
      </c>
      <c r="E311" t="str">
        <f>VLOOKUP(model!C311,match_model_data!$A$1:$H$24,2,FALSE)</f>
        <v>Xikong</v>
      </c>
      <c r="F311">
        <f>INDEX(match_model_data!C:C,MATCH(model!$D311,match_model_data!$B:$B,0))-INDEX(match_model_data!C:C,MATCH(model!$E311,match_model_data!$B:$B,0))</f>
        <v>1294469.9039006978</v>
      </c>
      <c r="G311">
        <f>INDEX(match_model_data!D:D,MATCH(model!$D311,match_model_data!$B:$B,0))-INDEX(match_model_data!D:D,MATCH(model!$E311,match_model_data!$B:$B,0))</f>
        <v>5583717.4043688998</v>
      </c>
      <c r="H311">
        <f>INDEX(match_model_data!E:E,MATCH(model!$D311,match_model_data!$B:$B,0))-INDEX(match_model_data!E:E,MATCH(model!$E311,match_model_data!$B:$B,0))</f>
        <v>-5511804.1834065989</v>
      </c>
      <c r="I311">
        <f>INDEX(match_model_data!F:F,MATCH(model!$D311,match_model_data!$B:$B,0))-INDEX(match_model_data!F:F,MATCH(model!$E311,match_model_data!$B:$B,0))</f>
        <v>1991.8315963000059</v>
      </c>
      <c r="J311">
        <f>INDEX(match_model_data!H:H,MATCH(model!$D311,match_model_data!$B:$B,0))-INDEX(match_model_data!H:H,MATCH(model!$E311,match_model_data!$B:$B,0))</f>
        <v>1499193.8816238008</v>
      </c>
    </row>
    <row r="312" spans="1:10" x14ac:dyDescent="0.25">
      <c r="A312" t="str">
        <f t="shared" si="8"/>
        <v>Lose</v>
      </c>
      <c r="B312">
        <f t="shared" si="9"/>
        <v>14</v>
      </c>
      <c r="C312">
        <v>12</v>
      </c>
      <c r="D312" t="str">
        <f>VLOOKUP(model!B312,match_model_data!$A$1:$H$24,2,FALSE)</f>
        <v>Byasier Pujan</v>
      </c>
      <c r="E312" t="str">
        <f>VLOOKUP(model!C312,match_model_data!$A$1:$H$24,2,FALSE)</f>
        <v>Manlisgamncent</v>
      </c>
      <c r="F312">
        <f>INDEX(match_model_data!C:C,MATCH(model!$D312,match_model_data!$B:$B,0))-INDEX(match_model_data!C:C,MATCH(model!$E312,match_model_data!$B:$B,0))</f>
        <v>-1222970.477752801</v>
      </c>
      <c r="G312">
        <f>INDEX(match_model_data!D:D,MATCH(model!$D312,match_model_data!$B:$B,0))-INDEX(match_model_data!D:D,MATCH(model!$E312,match_model_data!$B:$B,0))</f>
        <v>2159115.4998907987</v>
      </c>
      <c r="H312">
        <f>INDEX(match_model_data!E:E,MATCH(model!$D312,match_model_data!$B:$B,0))-INDEX(match_model_data!E:E,MATCH(model!$E312,match_model_data!$B:$B,0))</f>
        <v>-5345411.8244471997</v>
      </c>
      <c r="I312">
        <f>INDEX(match_model_data!F:F,MATCH(model!$D312,match_model_data!$B:$B,0))-INDEX(match_model_data!F:F,MATCH(model!$E312,match_model_data!$B:$B,0))</f>
        <v>2988814.1131383013</v>
      </c>
      <c r="J312">
        <f>INDEX(match_model_data!H:H,MATCH(model!$D312,match_model_data!$B:$B,0))-INDEX(match_model_data!H:H,MATCH(model!$E312,match_model_data!$B:$B,0))</f>
        <v>-359766.3133822009</v>
      </c>
    </row>
    <row r="313" spans="1:10" x14ac:dyDescent="0.25">
      <c r="A313" t="str">
        <f t="shared" si="8"/>
        <v>Lose</v>
      </c>
      <c r="B313">
        <f t="shared" si="9"/>
        <v>14</v>
      </c>
      <c r="C313">
        <v>13</v>
      </c>
      <c r="D313" t="str">
        <f>VLOOKUP(model!B313,match_model_data!$A$1:$H$24,2,FALSE)</f>
        <v>Byasier Pujan</v>
      </c>
      <c r="E313" t="str">
        <f>VLOOKUP(model!C313,match_model_data!$A$1:$H$24,2,FALSE)</f>
        <v>Esia</v>
      </c>
      <c r="F313">
        <f>INDEX(match_model_data!C:C,MATCH(model!$D313,match_model_data!$B:$B,0))-INDEX(match_model_data!C:C,MATCH(model!$E313,match_model_data!$B:$B,0))</f>
        <v>-2209728.8291054033</v>
      </c>
      <c r="G313">
        <f>INDEX(match_model_data!D:D,MATCH(model!$D313,match_model_data!$B:$B,0))-INDEX(match_model_data!D:D,MATCH(model!$E313,match_model_data!$B:$B,0))</f>
        <v>1443682.9461283982</v>
      </c>
      <c r="H313">
        <f>INDEX(match_model_data!E:E,MATCH(model!$D313,match_model_data!$B:$B,0))-INDEX(match_model_data!E:E,MATCH(model!$E313,match_model_data!$B:$B,0))</f>
        <v>-1256029.4012927972</v>
      </c>
      <c r="I313">
        <f>INDEX(match_model_data!F:F,MATCH(model!$D313,match_model_data!$B:$B,0))-INDEX(match_model_data!F:F,MATCH(model!$E313,match_model_data!$B:$B,0))</f>
        <v>664779.62112019956</v>
      </c>
      <c r="J313">
        <f>INDEX(match_model_data!H:H,MATCH(model!$D313,match_model_data!$B:$B,0))-INDEX(match_model_data!H:H,MATCH(model!$E313,match_model_data!$B:$B,0))</f>
        <v>-446496.61030669883</v>
      </c>
    </row>
    <row r="314" spans="1:10" x14ac:dyDescent="0.25">
      <c r="A314" t="str">
        <f t="shared" si="8"/>
        <v>NA</v>
      </c>
      <c r="B314">
        <f t="shared" si="9"/>
        <v>14</v>
      </c>
      <c r="C314">
        <v>14</v>
      </c>
      <c r="D314" t="str">
        <f>VLOOKUP(model!B314,match_model_data!$A$1:$H$24,2,FALSE)</f>
        <v>Byasier Pujan</v>
      </c>
      <c r="E314" t="str">
        <f>VLOOKUP(model!C314,match_model_data!$A$1:$H$24,2,FALSE)</f>
        <v>Byasier Pujan</v>
      </c>
      <c r="F314">
        <f>INDEX(match_model_data!C:C,MATCH(model!$D314,match_model_data!$B:$B,0))-INDEX(match_model_data!C:C,MATCH(model!$E314,match_model_data!$B:$B,0))</f>
        <v>0</v>
      </c>
      <c r="G314">
        <f>INDEX(match_model_data!D:D,MATCH(model!$D314,match_model_data!$B:$B,0))-INDEX(match_model_data!D:D,MATCH(model!$E314,match_model_data!$B:$B,0))</f>
        <v>0</v>
      </c>
      <c r="H314">
        <f>INDEX(match_model_data!E:E,MATCH(model!$D314,match_model_data!$B:$B,0))-INDEX(match_model_data!E:E,MATCH(model!$E314,match_model_data!$B:$B,0))</f>
        <v>0</v>
      </c>
      <c r="I314">
        <f>INDEX(match_model_data!F:F,MATCH(model!$D314,match_model_data!$B:$B,0))-INDEX(match_model_data!F:F,MATCH(model!$E314,match_model_data!$B:$B,0))</f>
        <v>0</v>
      </c>
      <c r="J314">
        <f>INDEX(match_model_data!H:H,MATCH(model!$D314,match_model_data!$B:$B,0))-INDEX(match_model_data!H:H,MATCH(model!$E314,match_model_data!$B:$B,0))</f>
        <v>0</v>
      </c>
    </row>
    <row r="315" spans="1:10" x14ac:dyDescent="0.25">
      <c r="A315" t="str">
        <f t="shared" si="8"/>
        <v>Win</v>
      </c>
      <c r="B315">
        <f t="shared" si="9"/>
        <v>14</v>
      </c>
      <c r="C315">
        <v>15</v>
      </c>
      <c r="D315" t="str">
        <f>VLOOKUP(model!B315,match_model_data!$A$1:$H$24,2,FALSE)</f>
        <v>Byasier Pujan</v>
      </c>
      <c r="E315" t="str">
        <f>VLOOKUP(model!C315,match_model_data!$A$1:$H$24,2,FALSE)</f>
        <v>Djipines</v>
      </c>
      <c r="F315">
        <f>INDEX(match_model_data!C:C,MATCH(model!$D315,match_model_data!$B:$B,0))-INDEX(match_model_data!C:C,MATCH(model!$E315,match_model_data!$B:$B,0))</f>
        <v>-3119231.6230454035</v>
      </c>
      <c r="G315">
        <f>INDEX(match_model_data!D:D,MATCH(model!$D315,match_model_data!$B:$B,0))-INDEX(match_model_data!D:D,MATCH(model!$E315,match_model_data!$B:$B,0))</f>
        <v>4379873.1690756995</v>
      </c>
      <c r="H315">
        <f>INDEX(match_model_data!E:E,MATCH(model!$D315,match_model_data!$B:$B,0))-INDEX(match_model_data!E:E,MATCH(model!$E315,match_model_data!$B:$B,0))</f>
        <v>4216114.5254449006</v>
      </c>
      <c r="I315">
        <f>INDEX(match_model_data!F:F,MATCH(model!$D315,match_model_data!$B:$B,0))-INDEX(match_model_data!F:F,MATCH(model!$E315,match_model_data!$B:$B,0))</f>
        <v>-1468441.3945588991</v>
      </c>
      <c r="J315">
        <f>INDEX(match_model_data!H:H,MATCH(model!$D315,match_model_data!$B:$B,0))-INDEX(match_model_data!H:H,MATCH(model!$E315,match_model_data!$B:$B,0))</f>
        <v>1091486.712768402</v>
      </c>
    </row>
    <row r="316" spans="1:10" x14ac:dyDescent="0.25">
      <c r="A316" t="str">
        <f t="shared" si="8"/>
        <v>Win</v>
      </c>
      <c r="B316">
        <f t="shared" si="9"/>
        <v>14</v>
      </c>
      <c r="C316">
        <v>16</v>
      </c>
      <c r="D316" t="str">
        <f>VLOOKUP(model!B316,match_model_data!$A$1:$H$24,2,FALSE)</f>
        <v>Byasier Pujan</v>
      </c>
      <c r="E316" t="str">
        <f>VLOOKUP(model!C316,match_model_data!$A$1:$H$24,2,FALSE)</f>
        <v>Leoneku Guidisia</v>
      </c>
      <c r="F316">
        <f>INDEX(match_model_data!C:C,MATCH(model!$D316,match_model_data!$B:$B,0))-INDEX(match_model_data!C:C,MATCH(model!$E316,match_model_data!$B:$B,0))</f>
        <v>1948622.2341762986</v>
      </c>
      <c r="G316">
        <f>INDEX(match_model_data!D:D,MATCH(model!$D316,match_model_data!$B:$B,0))-INDEX(match_model_data!D:D,MATCH(model!$E316,match_model_data!$B:$B,0))</f>
        <v>4118848.7795434985</v>
      </c>
      <c r="H316">
        <f>INDEX(match_model_data!E:E,MATCH(model!$D316,match_model_data!$B:$B,0))-INDEX(match_model_data!E:E,MATCH(model!$E316,match_model_data!$B:$B,0))</f>
        <v>2998970.8180376999</v>
      </c>
      <c r="I316">
        <f>INDEX(match_model_data!F:F,MATCH(model!$D316,match_model_data!$B:$B,0))-INDEX(match_model_data!F:F,MATCH(model!$E316,match_model_data!$B:$B,0))</f>
        <v>-4255558.424083</v>
      </c>
      <c r="J316">
        <f>INDEX(match_model_data!H:H,MATCH(model!$D316,match_model_data!$B:$B,0))-INDEX(match_model_data!H:H,MATCH(model!$E316,match_model_data!$B:$B,0))</f>
        <v>2364751.5697156005</v>
      </c>
    </row>
    <row r="317" spans="1:10" x14ac:dyDescent="0.25">
      <c r="A317" t="str">
        <f t="shared" si="8"/>
        <v>Win</v>
      </c>
      <c r="B317">
        <f t="shared" si="9"/>
        <v>14</v>
      </c>
      <c r="C317">
        <v>17</v>
      </c>
      <c r="D317" t="str">
        <f>VLOOKUP(model!B317,match_model_data!$A$1:$H$24,2,FALSE)</f>
        <v>Byasier Pujan</v>
      </c>
      <c r="E317" t="str">
        <f>VLOOKUP(model!C317,match_model_data!$A$1:$H$24,2,FALSE)</f>
        <v>Ledian</v>
      </c>
      <c r="F317">
        <f>INDEX(match_model_data!C:C,MATCH(model!$D317,match_model_data!$B:$B,0))-INDEX(match_model_data!C:C,MATCH(model!$E317,match_model_data!$B:$B,0))</f>
        <v>4416574.5993130989</v>
      </c>
      <c r="G317">
        <f>INDEX(match_model_data!D:D,MATCH(model!$D317,match_model_data!$B:$B,0))-INDEX(match_model_data!D:D,MATCH(model!$E317,match_model_data!$B:$B,0))</f>
        <v>2191984.8368842993</v>
      </c>
      <c r="H317">
        <f>INDEX(match_model_data!E:E,MATCH(model!$D317,match_model_data!$B:$B,0))-INDEX(match_model_data!E:E,MATCH(model!$E317,match_model_data!$B:$B,0))</f>
        <v>2071258.1014840007</v>
      </c>
      <c r="I317">
        <f>INDEX(match_model_data!F:F,MATCH(model!$D317,match_model_data!$B:$B,0))-INDEX(match_model_data!F:F,MATCH(model!$E317,match_model_data!$B:$B,0))</f>
        <v>1543298.5173333008</v>
      </c>
      <c r="J317">
        <f>INDEX(match_model_data!H:H,MATCH(model!$D317,match_model_data!$B:$B,0))-INDEX(match_model_data!H:H,MATCH(model!$E317,match_model_data!$B:$B,0))</f>
        <v>2920004.7695537005</v>
      </c>
    </row>
    <row r="318" spans="1:10" x14ac:dyDescent="0.25">
      <c r="A318" t="str">
        <f t="shared" si="8"/>
        <v>Win</v>
      </c>
      <c r="B318">
        <f t="shared" si="9"/>
        <v>14</v>
      </c>
      <c r="C318">
        <v>18</v>
      </c>
      <c r="D318" t="str">
        <f>VLOOKUP(model!B318,match_model_data!$A$1:$H$24,2,FALSE)</f>
        <v>Byasier Pujan</v>
      </c>
      <c r="E318" t="str">
        <f>VLOOKUP(model!C318,match_model_data!$A$1:$H$24,2,FALSE)</f>
        <v>Eastern Sleboube</v>
      </c>
      <c r="F318">
        <f>INDEX(match_model_data!C:C,MATCH(model!$D318,match_model_data!$B:$B,0))-INDEX(match_model_data!C:C,MATCH(model!$E318,match_model_data!$B:$B,0))</f>
        <v>-6888795.8572910018</v>
      </c>
      <c r="G318">
        <f>INDEX(match_model_data!D:D,MATCH(model!$D318,match_model_data!$B:$B,0))-INDEX(match_model_data!D:D,MATCH(model!$E318,match_model_data!$B:$B,0))</f>
        <v>4162837.3458345998</v>
      </c>
      <c r="H318">
        <f>INDEX(match_model_data!E:E,MATCH(model!$D318,match_model_data!$B:$B,0))-INDEX(match_model_data!E:E,MATCH(model!$E318,match_model_data!$B:$B,0))</f>
        <v>-4753994.393606998</v>
      </c>
      <c r="I318">
        <f>INDEX(match_model_data!F:F,MATCH(model!$D318,match_model_data!$B:$B,0))-INDEX(match_model_data!F:F,MATCH(model!$E318,match_model_data!$B:$B,0))</f>
        <v>1737040.7056342997</v>
      </c>
      <c r="J318">
        <f>INDEX(match_model_data!H:H,MATCH(model!$D318,match_model_data!$B:$B,0))-INDEX(match_model_data!H:H,MATCH(model!$E318,match_model_data!$B:$B,0))</f>
        <v>-1697707.466127798</v>
      </c>
    </row>
    <row r="319" spans="1:10" x14ac:dyDescent="0.25">
      <c r="A319" t="str">
        <f t="shared" si="8"/>
        <v>Win</v>
      </c>
      <c r="B319">
        <f t="shared" si="9"/>
        <v>14</v>
      </c>
      <c r="C319">
        <v>19</v>
      </c>
      <c r="D319" t="str">
        <f>VLOOKUP(model!B319,match_model_data!$A$1:$H$24,2,FALSE)</f>
        <v>Byasier Pujan</v>
      </c>
      <c r="E319" t="str">
        <f>VLOOKUP(model!C319,match_model_data!$A$1:$H$24,2,FALSE)</f>
        <v>New Uwi</v>
      </c>
      <c r="F319">
        <f>INDEX(match_model_data!C:C,MATCH(model!$D319,match_model_data!$B:$B,0))-INDEX(match_model_data!C:C,MATCH(model!$E319,match_model_data!$B:$B,0))</f>
        <v>3676194.5658071991</v>
      </c>
      <c r="G319">
        <f>INDEX(match_model_data!D:D,MATCH(model!$D319,match_model_data!$B:$B,0))-INDEX(match_model_data!D:D,MATCH(model!$E319,match_model_data!$B:$B,0))</f>
        <v>1692420.0576498993</v>
      </c>
      <c r="H319">
        <f>INDEX(match_model_data!E:E,MATCH(model!$D319,match_model_data!$B:$B,0))-INDEX(match_model_data!E:E,MATCH(model!$E319,match_model_data!$B:$B,0))</f>
        <v>1455245.1433471031</v>
      </c>
      <c r="I319">
        <f>INDEX(match_model_data!F:F,MATCH(model!$D319,match_model_data!$B:$B,0))-INDEX(match_model_data!F:F,MATCH(model!$E319,match_model_data!$B:$B,0))</f>
        <v>-1774900.9698736984</v>
      </c>
      <c r="J319">
        <f>INDEX(match_model_data!H:H,MATCH(model!$D319,match_model_data!$B:$B,0))-INDEX(match_model_data!H:H,MATCH(model!$E319,match_model_data!$B:$B,0))</f>
        <v>2055458.8918772005</v>
      </c>
    </row>
    <row r="320" spans="1:10" x14ac:dyDescent="0.25">
      <c r="A320" t="str">
        <f t="shared" si="8"/>
        <v>Win</v>
      </c>
      <c r="B320">
        <f t="shared" si="9"/>
        <v>14</v>
      </c>
      <c r="C320">
        <v>20</v>
      </c>
      <c r="D320" t="str">
        <f>VLOOKUP(model!B320,match_model_data!$A$1:$H$24,2,FALSE)</f>
        <v>Byasier Pujan</v>
      </c>
      <c r="E320" t="str">
        <f>VLOOKUP(model!C320,match_model_data!$A$1:$H$24,2,FALSE)</f>
        <v>Ngoque Blicri</v>
      </c>
      <c r="F320">
        <f>INDEX(match_model_data!C:C,MATCH(model!$D320,match_model_data!$B:$B,0))-INDEX(match_model_data!C:C,MATCH(model!$E320,match_model_data!$B:$B,0))</f>
        <v>-4591177.5449151024</v>
      </c>
      <c r="G320">
        <f>INDEX(match_model_data!D:D,MATCH(model!$D320,match_model_data!$B:$B,0))-INDEX(match_model_data!D:D,MATCH(model!$E320,match_model_data!$B:$B,0))</f>
        <v>678867.38193849847</v>
      </c>
      <c r="H320">
        <f>INDEX(match_model_data!E:E,MATCH(model!$D320,match_model_data!$B:$B,0))-INDEX(match_model_data!E:E,MATCH(model!$E320,match_model_data!$B:$B,0))</f>
        <v>-6117226.7242522985</v>
      </c>
      <c r="I320">
        <f>INDEX(match_model_data!F:F,MATCH(model!$D320,match_model_data!$B:$B,0))-INDEX(match_model_data!F:F,MATCH(model!$E320,match_model_data!$B:$B,0))</f>
        <v>-2140296.3306872007</v>
      </c>
      <c r="J320">
        <f>INDEX(match_model_data!H:H,MATCH(model!$D320,match_model_data!$B:$B,0))-INDEX(match_model_data!H:H,MATCH(model!$E320,match_model_data!$B:$B,0))</f>
        <v>-2729453.6755543984</v>
      </c>
    </row>
    <row r="321" spans="1:10" x14ac:dyDescent="0.25">
      <c r="A321" t="str">
        <f t="shared" si="8"/>
        <v>Win</v>
      </c>
      <c r="B321">
        <f t="shared" si="9"/>
        <v>14</v>
      </c>
      <c r="C321">
        <v>21</v>
      </c>
      <c r="D321" t="str">
        <f>VLOOKUP(model!B321,match_model_data!$A$1:$H$24,2,FALSE)</f>
        <v>Byasier Pujan</v>
      </c>
      <c r="E321" t="str">
        <f>VLOOKUP(model!C321,match_model_data!$A$1:$H$24,2,FALSE)</f>
        <v>Nkasland Cronestan</v>
      </c>
      <c r="F321">
        <f>INDEX(match_model_data!C:C,MATCH(model!$D321,match_model_data!$B:$B,0))-INDEX(match_model_data!C:C,MATCH(model!$E321,match_model_data!$B:$B,0))</f>
        <v>-2308268.4004636034</v>
      </c>
      <c r="G321">
        <f>INDEX(match_model_data!D:D,MATCH(model!$D321,match_model_data!$B:$B,0))-INDEX(match_model_data!D:D,MATCH(model!$E321,match_model_data!$B:$B,0))</f>
        <v>2376179.9815321993</v>
      </c>
      <c r="H321">
        <f>INDEX(match_model_data!E:E,MATCH(model!$D321,match_model_data!$B:$B,0))-INDEX(match_model_data!E:E,MATCH(model!$E321,match_model_data!$B:$B,0))</f>
        <v>-4415572.3180729002</v>
      </c>
      <c r="I321">
        <f>INDEX(match_model_data!F:F,MATCH(model!$D321,match_model_data!$B:$B,0))-INDEX(match_model_data!F:F,MATCH(model!$E321,match_model_data!$B:$B,0))</f>
        <v>-1053030.0399395004</v>
      </c>
      <c r="J321">
        <f>INDEX(match_model_data!H:H,MATCH(model!$D321,match_model_data!$B:$B,0))-INDEX(match_model_data!H:H,MATCH(model!$E321,match_model_data!$B:$B,0))</f>
        <v>-873866.21380089968</v>
      </c>
    </row>
    <row r="322" spans="1:10" x14ac:dyDescent="0.25">
      <c r="A322" t="str">
        <f t="shared" si="8"/>
        <v>Win</v>
      </c>
      <c r="B322">
        <f t="shared" si="9"/>
        <v>14</v>
      </c>
      <c r="C322">
        <v>22</v>
      </c>
      <c r="D322" t="str">
        <f>VLOOKUP(model!B322,match_model_data!$A$1:$H$24,2,FALSE)</f>
        <v>Byasier Pujan</v>
      </c>
      <c r="E322" t="str">
        <f>VLOOKUP(model!C322,match_model_data!$A$1:$H$24,2,FALSE)</f>
        <v>Eastern Niasland</v>
      </c>
      <c r="F322">
        <f>INDEX(match_model_data!C:C,MATCH(model!$D322,match_model_data!$B:$B,0))-INDEX(match_model_data!C:C,MATCH(model!$E322,match_model_data!$B:$B,0))</f>
        <v>312606.44575569779</v>
      </c>
      <c r="G322">
        <f>INDEX(match_model_data!D:D,MATCH(model!$D322,match_model_data!$B:$B,0))-INDEX(match_model_data!D:D,MATCH(model!$E322,match_model_data!$B:$B,0))</f>
        <v>-492504.86782060191</v>
      </c>
      <c r="H322">
        <f>INDEX(match_model_data!E:E,MATCH(model!$D322,match_model_data!$B:$B,0))-INDEX(match_model_data!E:E,MATCH(model!$E322,match_model_data!$B:$B,0))</f>
        <v>3636295.1903398018</v>
      </c>
      <c r="I322">
        <f>INDEX(match_model_data!F:F,MATCH(model!$D322,match_model_data!$B:$B,0))-INDEX(match_model_data!F:F,MATCH(model!$E322,match_model_data!$B:$B,0))</f>
        <v>-1354682.3010316994</v>
      </c>
      <c r="J322">
        <f>INDEX(match_model_data!H:H,MATCH(model!$D322,match_model_data!$B:$B,0))-INDEX(match_model_data!H:H,MATCH(model!$E322,match_model_data!$B:$B,0))</f>
        <v>472574.03558079898</v>
      </c>
    </row>
    <row r="323" spans="1:10" x14ac:dyDescent="0.25">
      <c r="A323" t="str">
        <f t="shared" ref="A323:A386" si="10">IF(B323=C323,"NA",IF(B323&lt;C323,"Win","Lose"))</f>
        <v>Win</v>
      </c>
      <c r="B323">
        <f t="shared" si="9"/>
        <v>14</v>
      </c>
      <c r="C323">
        <v>23</v>
      </c>
      <c r="D323" t="str">
        <f>VLOOKUP(model!B323,match_model_data!$A$1:$H$24,2,FALSE)</f>
        <v>Byasier Pujan</v>
      </c>
      <c r="E323" t="str">
        <f>VLOOKUP(model!C323,match_model_data!$A$1:$H$24,2,FALSE)</f>
        <v>Varijitri Isles</v>
      </c>
      <c r="F323">
        <f>INDEX(match_model_data!C:C,MATCH(model!$D323,match_model_data!$B:$B,0))-INDEX(match_model_data!C:C,MATCH(model!$E323,match_model_data!$B:$B,0))</f>
        <v>1402420.0206949972</v>
      </c>
      <c r="G323">
        <f>INDEX(match_model_data!D:D,MATCH(model!$D323,match_model_data!$B:$B,0))-INDEX(match_model_data!D:D,MATCH(model!$E323,match_model_data!$B:$B,0))</f>
        <v>-2183336.6437454</v>
      </c>
      <c r="H323">
        <f>INDEX(match_model_data!E:E,MATCH(model!$D323,match_model_data!$B:$B,0))-INDEX(match_model_data!E:E,MATCH(model!$E323,match_model_data!$B:$B,0))</f>
        <v>-4561240.125549797</v>
      </c>
      <c r="I323">
        <f>INDEX(match_model_data!F:F,MATCH(model!$D323,match_model_data!$B:$B,0))-INDEX(match_model_data!F:F,MATCH(model!$E323,match_model_data!$B:$B,0))</f>
        <v>-1214529.2290695999</v>
      </c>
      <c r="J323">
        <f>INDEX(match_model_data!H:H,MATCH(model!$D323,match_model_data!$B:$B,0))-INDEX(match_model_data!H:H,MATCH(model!$E323,match_model_data!$B:$B,0))</f>
        <v>-1223697.8156700991</v>
      </c>
    </row>
    <row r="324" spans="1:10" x14ac:dyDescent="0.25">
      <c r="A324" t="str">
        <f t="shared" si="10"/>
        <v>Lose</v>
      </c>
      <c r="B324">
        <f t="shared" si="9"/>
        <v>15</v>
      </c>
      <c r="C324">
        <v>1</v>
      </c>
      <c r="D324" t="str">
        <f>VLOOKUP(model!B324,match_model_data!$A$1:$H$24,2,FALSE)</f>
        <v>Djipines</v>
      </c>
      <c r="E324" t="str">
        <f>VLOOKUP(model!C324,match_model_data!$A$1:$H$24,2,FALSE)</f>
        <v>Sobianitedrucy</v>
      </c>
      <c r="F324">
        <f>INDEX(match_model_data!C:C,MATCH(model!$D324,match_model_data!$B:$B,0))-INDEX(match_model_data!C:C,MATCH(model!$E324,match_model_data!$B:$B,0))</f>
        <v>1658315.790395502</v>
      </c>
      <c r="G324">
        <f>INDEX(match_model_data!D:D,MATCH(model!$D324,match_model_data!$B:$B,0))-INDEX(match_model_data!D:D,MATCH(model!$E324,match_model_data!$B:$B,0))</f>
        <v>-2281956.3612583</v>
      </c>
      <c r="H324">
        <f>INDEX(match_model_data!E:E,MATCH(model!$D324,match_model_data!$B:$B,0))-INDEX(match_model_data!E:E,MATCH(model!$E324,match_model_data!$B:$B,0))</f>
        <v>-10029053.449465899</v>
      </c>
      <c r="I324">
        <f>INDEX(match_model_data!F:F,MATCH(model!$D324,match_model_data!$B:$B,0))-INDEX(match_model_data!F:F,MATCH(model!$E324,match_model_data!$B:$B,0))</f>
        <v>809541.21166579984</v>
      </c>
      <c r="J324">
        <f>INDEX(match_model_data!H:H,MATCH(model!$D324,match_model_data!$B:$B,0))-INDEX(match_model_data!H:H,MATCH(model!$E324,match_model_data!$B:$B,0))</f>
        <v>-1976647.9973379001</v>
      </c>
    </row>
    <row r="325" spans="1:10" x14ac:dyDescent="0.25">
      <c r="A325" t="str">
        <f t="shared" si="10"/>
        <v>Lose</v>
      </c>
      <c r="B325">
        <f t="shared" si="9"/>
        <v>15</v>
      </c>
      <c r="C325">
        <v>2</v>
      </c>
      <c r="D325" t="str">
        <f>VLOOKUP(model!B325,match_model_data!$A$1:$H$24,2,FALSE)</f>
        <v>Djipines</v>
      </c>
      <c r="E325" t="str">
        <f>VLOOKUP(model!C325,match_model_data!$A$1:$H$24,2,FALSE)</f>
        <v>People's Land of Maneau</v>
      </c>
      <c r="F325">
        <f>INDEX(match_model_data!C:C,MATCH(model!$D325,match_model_data!$B:$B,0))-INDEX(match_model_data!C:C,MATCH(model!$E325,match_model_data!$B:$B,0))</f>
        <v>613125.13958830014</v>
      </c>
      <c r="G325">
        <f>INDEX(match_model_data!D:D,MATCH(model!$D325,match_model_data!$B:$B,0))-INDEX(match_model_data!D:D,MATCH(model!$E325,match_model_data!$B:$B,0))</f>
        <v>-2117920.1392935012</v>
      </c>
      <c r="H325">
        <f>INDEX(match_model_data!E:E,MATCH(model!$D325,match_model_data!$B:$B,0))-INDEX(match_model_data!E:E,MATCH(model!$E325,match_model_data!$B:$B,0))</f>
        <v>-5613870.0338445995</v>
      </c>
      <c r="I325">
        <f>INDEX(match_model_data!F:F,MATCH(model!$D325,match_model_data!$B:$B,0))-INDEX(match_model_data!F:F,MATCH(model!$E325,match_model_data!$B:$B,0))</f>
        <v>-1936507.7805374023</v>
      </c>
      <c r="J325">
        <f>INDEX(match_model_data!H:H,MATCH(model!$D325,match_model_data!$B:$B,0))-INDEX(match_model_data!H:H,MATCH(model!$E325,match_model_data!$B:$B,0))</f>
        <v>-1743947.9860953018</v>
      </c>
    </row>
    <row r="326" spans="1:10" x14ac:dyDescent="0.25">
      <c r="A326" t="str">
        <f t="shared" si="10"/>
        <v>Lose</v>
      </c>
      <c r="B326">
        <f t="shared" si="9"/>
        <v>15</v>
      </c>
      <c r="C326">
        <v>3</v>
      </c>
      <c r="D326" t="str">
        <f>VLOOKUP(model!B326,match_model_data!$A$1:$H$24,2,FALSE)</f>
        <v>Djipines</v>
      </c>
      <c r="E326" t="str">
        <f>VLOOKUP(model!C326,match_model_data!$A$1:$H$24,2,FALSE)</f>
        <v>Nganion</v>
      </c>
      <c r="F326">
        <f>INDEX(match_model_data!C:C,MATCH(model!$D326,match_model_data!$B:$B,0))-INDEX(match_model_data!C:C,MATCH(model!$E326,match_model_data!$B:$B,0))</f>
        <v>1039838.5124775022</v>
      </c>
      <c r="G326">
        <f>INDEX(match_model_data!D:D,MATCH(model!$D326,match_model_data!$B:$B,0))-INDEX(match_model_data!D:D,MATCH(model!$E326,match_model_data!$B:$B,0))</f>
        <v>-4155100.1476423014</v>
      </c>
      <c r="H326">
        <f>INDEX(match_model_data!E:E,MATCH(model!$D326,match_model_data!$B:$B,0))-INDEX(match_model_data!E:E,MATCH(model!$E326,match_model_data!$B:$B,0))</f>
        <v>-15303953.854700999</v>
      </c>
      <c r="I326">
        <f>INDEX(match_model_data!F:F,MATCH(model!$D326,match_model_data!$B:$B,0))-INDEX(match_model_data!F:F,MATCH(model!$E326,match_model_data!$B:$B,0))</f>
        <v>997426.9533808995</v>
      </c>
      <c r="J326">
        <f>INDEX(match_model_data!H:H,MATCH(model!$D326,match_model_data!$B:$B,0))-INDEX(match_model_data!H:H,MATCH(model!$E326,match_model_data!$B:$B,0))</f>
        <v>-3824684.2996983007</v>
      </c>
    </row>
    <row r="327" spans="1:10" x14ac:dyDescent="0.25">
      <c r="A327" t="str">
        <f t="shared" si="10"/>
        <v>Lose</v>
      </c>
      <c r="B327">
        <f t="shared" si="9"/>
        <v>15</v>
      </c>
      <c r="C327">
        <v>4</v>
      </c>
      <c r="D327" t="str">
        <f>VLOOKUP(model!B327,match_model_data!$A$1:$H$24,2,FALSE)</f>
        <v>Djipines</v>
      </c>
      <c r="E327" t="str">
        <f>VLOOKUP(model!C327,match_model_data!$A$1:$H$24,2,FALSE)</f>
        <v>Mico</v>
      </c>
      <c r="F327">
        <f>INDEX(match_model_data!C:C,MATCH(model!$D327,match_model_data!$B:$B,0))-INDEX(match_model_data!C:C,MATCH(model!$E327,match_model_data!$B:$B,0))</f>
        <v>-1977022.2854419984</v>
      </c>
      <c r="G327">
        <f>INDEX(match_model_data!D:D,MATCH(model!$D327,match_model_data!$B:$B,0))-INDEX(match_model_data!D:D,MATCH(model!$E327,match_model_data!$B:$B,0))</f>
        <v>-3967879.7591989022</v>
      </c>
      <c r="H327">
        <f>INDEX(match_model_data!E:E,MATCH(model!$D327,match_model_data!$B:$B,0))-INDEX(match_model_data!E:E,MATCH(model!$E327,match_model_data!$B:$B,0))</f>
        <v>-11272568.8669372</v>
      </c>
      <c r="I327">
        <f>INDEX(match_model_data!F:F,MATCH(model!$D327,match_model_data!$B:$B,0))-INDEX(match_model_data!F:F,MATCH(model!$E327,match_model_data!$B:$B,0))</f>
        <v>758634.2420633994</v>
      </c>
      <c r="J327">
        <f>INDEX(match_model_data!H:H,MATCH(model!$D327,match_model_data!$B:$B,0))-INDEX(match_model_data!H:H,MATCH(model!$E327,match_model_data!$B:$B,0))</f>
        <v>-4142373.7882159017</v>
      </c>
    </row>
    <row r="328" spans="1:10" x14ac:dyDescent="0.25">
      <c r="A328" t="str">
        <f t="shared" si="10"/>
        <v>Lose</v>
      </c>
      <c r="B328">
        <f t="shared" si="9"/>
        <v>15</v>
      </c>
      <c r="C328">
        <v>5</v>
      </c>
      <c r="D328" t="str">
        <f>VLOOKUP(model!B328,match_model_data!$A$1:$H$24,2,FALSE)</f>
        <v>Djipines</v>
      </c>
      <c r="E328" t="str">
        <f>VLOOKUP(model!C328,match_model_data!$A$1:$H$24,2,FALSE)</f>
        <v>Quewenia</v>
      </c>
      <c r="F328">
        <f>INDEX(match_model_data!C:C,MATCH(model!$D328,match_model_data!$B:$B,0))-INDEX(match_model_data!C:C,MATCH(model!$E328,match_model_data!$B:$B,0))</f>
        <v>-1334577.3841948994</v>
      </c>
      <c r="G328">
        <f>INDEX(match_model_data!D:D,MATCH(model!$D328,match_model_data!$B:$B,0))-INDEX(match_model_data!D:D,MATCH(model!$E328,match_model_data!$B:$B,0))</f>
        <v>-4165588.797611</v>
      </c>
      <c r="H328">
        <f>INDEX(match_model_data!E:E,MATCH(model!$D328,match_model_data!$B:$B,0))-INDEX(match_model_data!E:E,MATCH(model!$E328,match_model_data!$B:$B,0))</f>
        <v>-8260441.1440849993</v>
      </c>
      <c r="I328">
        <f>INDEX(match_model_data!F:F,MATCH(model!$D328,match_model_data!$B:$B,0))-INDEX(match_model_data!F:F,MATCH(model!$E328,match_model_data!$B:$B,0))</f>
        <v>2454329.6338160001</v>
      </c>
      <c r="J328">
        <f>INDEX(match_model_data!H:H,MATCH(model!$D328,match_model_data!$B:$B,0))-INDEX(match_model_data!H:H,MATCH(model!$E328,match_model_data!$B:$B,0))</f>
        <v>-3278837.9437798001</v>
      </c>
    </row>
    <row r="329" spans="1:10" x14ac:dyDescent="0.25">
      <c r="A329" t="str">
        <f t="shared" si="10"/>
        <v>Lose</v>
      </c>
      <c r="B329">
        <f t="shared" si="9"/>
        <v>15</v>
      </c>
      <c r="C329">
        <v>6</v>
      </c>
      <c r="D329" t="str">
        <f>VLOOKUP(model!B329,match_model_data!$A$1:$H$24,2,FALSE)</f>
        <v>Djipines</v>
      </c>
      <c r="E329" t="str">
        <f>VLOOKUP(model!C329,match_model_data!$A$1:$H$24,2,FALSE)</f>
        <v>Southern Ristan</v>
      </c>
      <c r="F329">
        <f>INDEX(match_model_data!C:C,MATCH(model!$D329,match_model_data!$B:$B,0))-INDEX(match_model_data!C:C,MATCH(model!$E329,match_model_data!$B:$B,0))</f>
        <v>6200960.8098113015</v>
      </c>
      <c r="G329">
        <f>INDEX(match_model_data!D:D,MATCH(model!$D329,match_model_data!$B:$B,0))-INDEX(match_model_data!D:D,MATCH(model!$E329,match_model_data!$B:$B,0))</f>
        <v>-3256427.7085011993</v>
      </c>
      <c r="H329">
        <f>INDEX(match_model_data!E:E,MATCH(model!$D329,match_model_data!$B:$B,0))-INDEX(match_model_data!E:E,MATCH(model!$E329,match_model_data!$B:$B,0))</f>
        <v>-816092.59827669896</v>
      </c>
      <c r="I329">
        <f>INDEX(match_model_data!F:F,MATCH(model!$D329,match_model_data!$B:$B,0))-INDEX(match_model_data!F:F,MATCH(model!$E329,match_model_data!$B:$B,0))</f>
        <v>729376.24928139895</v>
      </c>
      <c r="J329">
        <f>INDEX(match_model_data!H:H,MATCH(model!$D329,match_model_data!$B:$B,0))-INDEX(match_model_data!H:H,MATCH(model!$E329,match_model_data!$B:$B,0))</f>
        <v>988665.76890619844</v>
      </c>
    </row>
    <row r="330" spans="1:10" x14ac:dyDescent="0.25">
      <c r="A330" t="str">
        <f t="shared" si="10"/>
        <v>Lose</v>
      </c>
      <c r="B330">
        <f t="shared" si="9"/>
        <v>15</v>
      </c>
      <c r="C330">
        <v>7</v>
      </c>
      <c r="D330" t="str">
        <f>VLOOKUP(model!B330,match_model_data!$A$1:$H$24,2,FALSE)</f>
        <v>Djipines</v>
      </c>
      <c r="E330" t="str">
        <f>VLOOKUP(model!C330,match_model_data!$A$1:$H$24,2,FALSE)</f>
        <v>Galamily</v>
      </c>
      <c r="F330">
        <f>INDEX(match_model_data!C:C,MATCH(model!$D330,match_model_data!$B:$B,0))-INDEX(match_model_data!C:C,MATCH(model!$E330,match_model_data!$B:$B,0))</f>
        <v>3632704.463003803</v>
      </c>
      <c r="G330">
        <f>INDEX(match_model_data!D:D,MATCH(model!$D330,match_model_data!$B:$B,0))-INDEX(match_model_data!D:D,MATCH(model!$E330,match_model_data!$B:$B,0))</f>
        <v>-1877974.4629376009</v>
      </c>
      <c r="H330">
        <f>INDEX(match_model_data!E:E,MATCH(model!$D330,match_model_data!$B:$B,0))-INDEX(match_model_data!E:E,MATCH(model!$E330,match_model_data!$B:$B,0))</f>
        <v>-6397062.6340130996</v>
      </c>
      <c r="I330">
        <f>INDEX(match_model_data!F:F,MATCH(model!$D330,match_model_data!$B:$B,0))-INDEX(match_model_data!F:F,MATCH(model!$E330,match_model_data!$B:$B,0))</f>
        <v>651757.6974870991</v>
      </c>
      <c r="J330">
        <f>INDEX(match_model_data!H:H,MATCH(model!$D330,match_model_data!$B:$B,0))-INDEX(match_model_data!H:H,MATCH(model!$E330,match_model_data!$B:$B,0))</f>
        <v>-465767.96093410254</v>
      </c>
    </row>
    <row r="331" spans="1:10" x14ac:dyDescent="0.25">
      <c r="A331" t="str">
        <f t="shared" si="10"/>
        <v>Lose</v>
      </c>
      <c r="B331">
        <f t="shared" si="9"/>
        <v>15</v>
      </c>
      <c r="C331">
        <v>8</v>
      </c>
      <c r="D331" t="str">
        <f>VLOOKUP(model!B331,match_model_data!$A$1:$H$24,2,FALSE)</f>
        <v>Djipines</v>
      </c>
      <c r="E331" t="str">
        <f>VLOOKUP(model!C331,match_model_data!$A$1:$H$24,2,FALSE)</f>
        <v>Bernepamar</v>
      </c>
      <c r="F331">
        <f>INDEX(match_model_data!C:C,MATCH(model!$D331,match_model_data!$B:$B,0))-INDEX(match_model_data!C:C,MATCH(model!$E331,match_model_data!$B:$B,0))</f>
        <v>3230058.2548194006</v>
      </c>
      <c r="G331">
        <f>INDEX(match_model_data!D:D,MATCH(model!$D331,match_model_data!$B:$B,0))-INDEX(match_model_data!D:D,MATCH(model!$E331,match_model_data!$B:$B,0))</f>
        <v>-1868888.0715203006</v>
      </c>
      <c r="H331">
        <f>INDEX(match_model_data!E:E,MATCH(model!$D331,match_model_data!$B:$B,0))-INDEX(match_model_data!E:E,MATCH(model!$E331,match_model_data!$B:$B,0))</f>
        <v>-5026648.0792098995</v>
      </c>
      <c r="I331">
        <f>INDEX(match_model_data!F:F,MATCH(model!$D331,match_model_data!$B:$B,0))-INDEX(match_model_data!F:F,MATCH(model!$E331,match_model_data!$B:$B,0))</f>
        <v>1259573.9038050994</v>
      </c>
      <c r="J331">
        <f>INDEX(match_model_data!H:H,MATCH(model!$D331,match_model_data!$B:$B,0))-INDEX(match_model_data!H:H,MATCH(model!$E331,match_model_data!$B:$B,0))</f>
        <v>-304458.32012890279</v>
      </c>
    </row>
    <row r="332" spans="1:10" x14ac:dyDescent="0.25">
      <c r="A332" t="str">
        <f t="shared" si="10"/>
        <v>Lose</v>
      </c>
      <c r="B332">
        <f t="shared" si="9"/>
        <v>15</v>
      </c>
      <c r="C332">
        <v>9</v>
      </c>
      <c r="D332" t="str">
        <f>VLOOKUP(model!B332,match_model_data!$A$1:$H$24,2,FALSE)</f>
        <v>Djipines</v>
      </c>
      <c r="E332" t="str">
        <f>VLOOKUP(model!C332,match_model_data!$A$1:$H$24,2,FALSE)</f>
        <v>Giumle Lizeibon</v>
      </c>
      <c r="F332">
        <f>INDEX(match_model_data!C:C,MATCH(model!$D332,match_model_data!$B:$B,0))-INDEX(match_model_data!C:C,MATCH(model!$E332,match_model_data!$B:$B,0))</f>
        <v>2043423.6056132019</v>
      </c>
      <c r="G332">
        <f>INDEX(match_model_data!D:D,MATCH(model!$D332,match_model_data!$B:$B,0))-INDEX(match_model_data!D:D,MATCH(model!$E332,match_model_data!$B:$B,0))</f>
        <v>-398373.25467950106</v>
      </c>
      <c r="H332">
        <f>INDEX(match_model_data!E:E,MATCH(model!$D332,match_model_data!$B:$B,0))-INDEX(match_model_data!E:E,MATCH(model!$E332,match_model_data!$B:$B,0))</f>
        <v>-9319952.6779974978</v>
      </c>
      <c r="I332">
        <f>INDEX(match_model_data!F:F,MATCH(model!$D332,match_model_data!$B:$B,0))-INDEX(match_model_data!F:F,MATCH(model!$E332,match_model_data!$B:$B,0))</f>
        <v>2445620.9225791991</v>
      </c>
      <c r="J332">
        <f>INDEX(match_model_data!H:H,MATCH(model!$D332,match_model_data!$B:$B,0))-INDEX(match_model_data!H:H,MATCH(model!$E332,match_model_data!$B:$B,0))</f>
        <v>-874007.54815280065</v>
      </c>
    </row>
    <row r="333" spans="1:10" x14ac:dyDescent="0.25">
      <c r="A333" t="str">
        <f t="shared" si="10"/>
        <v>Lose</v>
      </c>
      <c r="B333">
        <f t="shared" si="9"/>
        <v>15</v>
      </c>
      <c r="C333">
        <v>10</v>
      </c>
      <c r="D333" t="str">
        <f>VLOOKUP(model!B333,match_model_data!$A$1:$H$24,2,FALSE)</f>
        <v>Djipines</v>
      </c>
      <c r="E333" t="str">
        <f>VLOOKUP(model!C333,match_model_data!$A$1:$H$24,2,FALSE)</f>
        <v>Greri Landmoslands</v>
      </c>
      <c r="F333">
        <f>INDEX(match_model_data!C:C,MATCH(model!$D333,match_model_data!$B:$B,0))-INDEX(match_model_data!C:C,MATCH(model!$E333,match_model_data!$B:$B,0))</f>
        <v>4099219.9267787002</v>
      </c>
      <c r="G333">
        <f>INDEX(match_model_data!D:D,MATCH(model!$D333,match_model_data!$B:$B,0))-INDEX(match_model_data!D:D,MATCH(model!$E333,match_model_data!$B:$B,0))</f>
        <v>-4236830.7690134998</v>
      </c>
      <c r="H333">
        <f>INDEX(match_model_data!E:E,MATCH(model!$D333,match_model_data!$B:$B,0))-INDEX(match_model_data!E:E,MATCH(model!$E333,match_model_data!$B:$B,0))</f>
        <v>-12475099.358728798</v>
      </c>
      <c r="I333">
        <f>INDEX(match_model_data!F:F,MATCH(model!$D333,match_model_data!$B:$B,0))-INDEX(match_model_data!F:F,MATCH(model!$E333,match_model_data!$B:$B,0))</f>
        <v>1073004.6363514997</v>
      </c>
      <c r="J333">
        <f>INDEX(match_model_data!H:H,MATCH(model!$D333,match_model_data!$B:$B,0))-INDEX(match_model_data!H:H,MATCH(model!$E333,match_model_data!$B:$B,0))</f>
        <v>-2220694.3136405014</v>
      </c>
    </row>
    <row r="334" spans="1:10" x14ac:dyDescent="0.25">
      <c r="A334" t="str">
        <f t="shared" si="10"/>
        <v>Lose</v>
      </c>
      <c r="B334">
        <f t="shared" si="9"/>
        <v>15</v>
      </c>
      <c r="C334">
        <v>11</v>
      </c>
      <c r="D334" t="str">
        <f>VLOOKUP(model!B334,match_model_data!$A$1:$H$24,2,FALSE)</f>
        <v>Djipines</v>
      </c>
      <c r="E334" t="str">
        <f>VLOOKUP(model!C334,match_model_data!$A$1:$H$24,2,FALSE)</f>
        <v>Xikong</v>
      </c>
      <c r="F334">
        <f>INDEX(match_model_data!C:C,MATCH(model!$D334,match_model_data!$B:$B,0))-INDEX(match_model_data!C:C,MATCH(model!$E334,match_model_data!$B:$B,0))</f>
        <v>4413701.5269461013</v>
      </c>
      <c r="G334">
        <f>INDEX(match_model_data!D:D,MATCH(model!$D334,match_model_data!$B:$B,0))-INDEX(match_model_data!D:D,MATCH(model!$E334,match_model_data!$B:$B,0))</f>
        <v>1203844.2352932002</v>
      </c>
      <c r="H334">
        <f>INDEX(match_model_data!E:E,MATCH(model!$D334,match_model_data!$B:$B,0))-INDEX(match_model_data!E:E,MATCH(model!$E334,match_model_data!$B:$B,0))</f>
        <v>-9727918.7088514995</v>
      </c>
      <c r="I334">
        <f>INDEX(match_model_data!F:F,MATCH(model!$D334,match_model_data!$B:$B,0))-INDEX(match_model_data!F:F,MATCH(model!$E334,match_model_data!$B:$B,0))</f>
        <v>1470433.2261551991</v>
      </c>
      <c r="J334">
        <f>INDEX(match_model_data!H:H,MATCH(model!$D334,match_model_data!$B:$B,0))-INDEX(match_model_data!H:H,MATCH(model!$E334,match_model_data!$B:$B,0))</f>
        <v>407707.16885539889</v>
      </c>
    </row>
    <row r="335" spans="1:10" x14ac:dyDescent="0.25">
      <c r="A335" t="str">
        <f t="shared" si="10"/>
        <v>Lose</v>
      </c>
      <c r="B335">
        <f t="shared" si="9"/>
        <v>15</v>
      </c>
      <c r="C335">
        <v>12</v>
      </c>
      <c r="D335" t="str">
        <f>VLOOKUP(model!B335,match_model_data!$A$1:$H$24,2,FALSE)</f>
        <v>Djipines</v>
      </c>
      <c r="E335" t="str">
        <f>VLOOKUP(model!C335,match_model_data!$A$1:$H$24,2,FALSE)</f>
        <v>Manlisgamncent</v>
      </c>
      <c r="F335">
        <f>INDEX(match_model_data!C:C,MATCH(model!$D335,match_model_data!$B:$B,0))-INDEX(match_model_data!C:C,MATCH(model!$E335,match_model_data!$B:$B,0))</f>
        <v>1896261.1452926025</v>
      </c>
      <c r="G335">
        <f>INDEX(match_model_data!D:D,MATCH(model!$D335,match_model_data!$B:$B,0))-INDEX(match_model_data!D:D,MATCH(model!$E335,match_model_data!$B:$B,0))</f>
        <v>-2220757.6691849008</v>
      </c>
      <c r="H335">
        <f>INDEX(match_model_data!E:E,MATCH(model!$D335,match_model_data!$B:$B,0))-INDEX(match_model_data!E:E,MATCH(model!$E335,match_model_data!$B:$B,0))</f>
        <v>-9561526.3498921003</v>
      </c>
      <c r="I335">
        <f>INDEX(match_model_data!F:F,MATCH(model!$D335,match_model_data!$B:$B,0))-INDEX(match_model_data!F:F,MATCH(model!$E335,match_model_data!$B:$B,0))</f>
        <v>4457255.5076972004</v>
      </c>
      <c r="J335">
        <f>INDEX(match_model_data!H:H,MATCH(model!$D335,match_model_data!$B:$B,0))-INDEX(match_model_data!H:H,MATCH(model!$E335,match_model_data!$B:$B,0))</f>
        <v>-1451253.0261506028</v>
      </c>
    </row>
    <row r="336" spans="1:10" x14ac:dyDescent="0.25">
      <c r="A336" t="str">
        <f t="shared" si="10"/>
        <v>Lose</v>
      </c>
      <c r="B336">
        <f t="shared" si="9"/>
        <v>15</v>
      </c>
      <c r="C336">
        <v>13</v>
      </c>
      <c r="D336" t="str">
        <f>VLOOKUP(model!B336,match_model_data!$A$1:$H$24,2,FALSE)</f>
        <v>Djipines</v>
      </c>
      <c r="E336" t="str">
        <f>VLOOKUP(model!C336,match_model_data!$A$1:$H$24,2,FALSE)</f>
        <v>Esia</v>
      </c>
      <c r="F336">
        <f>INDEX(match_model_data!C:C,MATCH(model!$D336,match_model_data!$B:$B,0))-INDEX(match_model_data!C:C,MATCH(model!$E336,match_model_data!$B:$B,0))</f>
        <v>909502.79394000024</v>
      </c>
      <c r="G336">
        <f>INDEX(match_model_data!D:D,MATCH(model!$D336,match_model_data!$B:$B,0))-INDEX(match_model_data!D:D,MATCH(model!$E336,match_model_data!$B:$B,0))</f>
        <v>-2936190.2229473013</v>
      </c>
      <c r="H336">
        <f>INDEX(match_model_data!E:E,MATCH(model!$D336,match_model_data!$B:$B,0))-INDEX(match_model_data!E:E,MATCH(model!$E336,match_model_data!$B:$B,0))</f>
        <v>-5472143.9267376978</v>
      </c>
      <c r="I336">
        <f>INDEX(match_model_data!F:F,MATCH(model!$D336,match_model_data!$B:$B,0))-INDEX(match_model_data!F:F,MATCH(model!$E336,match_model_data!$B:$B,0))</f>
        <v>2133221.0156790987</v>
      </c>
      <c r="J336">
        <f>INDEX(match_model_data!H:H,MATCH(model!$D336,match_model_data!$B:$B,0))-INDEX(match_model_data!H:H,MATCH(model!$E336,match_model_data!$B:$B,0))</f>
        <v>-1537983.3230751008</v>
      </c>
    </row>
    <row r="337" spans="1:10" x14ac:dyDescent="0.25">
      <c r="A337" t="str">
        <f t="shared" si="10"/>
        <v>Lose</v>
      </c>
      <c r="B337">
        <f t="shared" si="9"/>
        <v>15</v>
      </c>
      <c r="C337">
        <v>14</v>
      </c>
      <c r="D337" t="str">
        <f>VLOOKUP(model!B337,match_model_data!$A$1:$H$24,2,FALSE)</f>
        <v>Djipines</v>
      </c>
      <c r="E337" t="str">
        <f>VLOOKUP(model!C337,match_model_data!$A$1:$H$24,2,FALSE)</f>
        <v>Byasier Pujan</v>
      </c>
      <c r="F337">
        <f>INDEX(match_model_data!C:C,MATCH(model!$D337,match_model_data!$B:$B,0))-INDEX(match_model_data!C:C,MATCH(model!$E337,match_model_data!$B:$B,0))</f>
        <v>3119231.6230454035</v>
      </c>
      <c r="G337">
        <f>INDEX(match_model_data!D:D,MATCH(model!$D337,match_model_data!$B:$B,0))-INDEX(match_model_data!D:D,MATCH(model!$E337,match_model_data!$B:$B,0))</f>
        <v>-4379873.1690756995</v>
      </c>
      <c r="H337">
        <f>INDEX(match_model_data!E:E,MATCH(model!$D337,match_model_data!$B:$B,0))-INDEX(match_model_data!E:E,MATCH(model!$E337,match_model_data!$B:$B,0))</f>
        <v>-4216114.5254449006</v>
      </c>
      <c r="I337">
        <f>INDEX(match_model_data!F:F,MATCH(model!$D337,match_model_data!$B:$B,0))-INDEX(match_model_data!F:F,MATCH(model!$E337,match_model_data!$B:$B,0))</f>
        <v>1468441.3945588991</v>
      </c>
      <c r="J337">
        <f>INDEX(match_model_data!H:H,MATCH(model!$D337,match_model_data!$B:$B,0))-INDEX(match_model_data!H:H,MATCH(model!$E337,match_model_data!$B:$B,0))</f>
        <v>-1091486.712768402</v>
      </c>
    </row>
    <row r="338" spans="1:10" x14ac:dyDescent="0.25">
      <c r="A338" t="str">
        <f t="shared" si="10"/>
        <v>NA</v>
      </c>
      <c r="B338">
        <f t="shared" si="9"/>
        <v>15</v>
      </c>
      <c r="C338">
        <v>15</v>
      </c>
      <c r="D338" t="str">
        <f>VLOOKUP(model!B338,match_model_data!$A$1:$H$24,2,FALSE)</f>
        <v>Djipines</v>
      </c>
      <c r="E338" t="str">
        <f>VLOOKUP(model!C338,match_model_data!$A$1:$H$24,2,FALSE)</f>
        <v>Djipines</v>
      </c>
      <c r="F338">
        <f>INDEX(match_model_data!C:C,MATCH(model!$D338,match_model_data!$B:$B,0))-INDEX(match_model_data!C:C,MATCH(model!$E338,match_model_data!$B:$B,0))</f>
        <v>0</v>
      </c>
      <c r="G338">
        <f>INDEX(match_model_data!D:D,MATCH(model!$D338,match_model_data!$B:$B,0))-INDEX(match_model_data!D:D,MATCH(model!$E338,match_model_data!$B:$B,0))</f>
        <v>0</v>
      </c>
      <c r="H338">
        <f>INDEX(match_model_data!E:E,MATCH(model!$D338,match_model_data!$B:$B,0))-INDEX(match_model_data!E:E,MATCH(model!$E338,match_model_data!$B:$B,0))</f>
        <v>0</v>
      </c>
      <c r="I338">
        <f>INDEX(match_model_data!F:F,MATCH(model!$D338,match_model_data!$B:$B,0))-INDEX(match_model_data!F:F,MATCH(model!$E338,match_model_data!$B:$B,0))</f>
        <v>0</v>
      </c>
      <c r="J338">
        <f>INDEX(match_model_data!H:H,MATCH(model!$D338,match_model_data!$B:$B,0))-INDEX(match_model_data!H:H,MATCH(model!$E338,match_model_data!$B:$B,0))</f>
        <v>0</v>
      </c>
    </row>
    <row r="339" spans="1:10" x14ac:dyDescent="0.25">
      <c r="A339" t="str">
        <f t="shared" si="10"/>
        <v>Win</v>
      </c>
      <c r="B339">
        <f t="shared" si="9"/>
        <v>15</v>
      </c>
      <c r="C339">
        <v>16</v>
      </c>
      <c r="D339" t="str">
        <f>VLOOKUP(model!B339,match_model_data!$A$1:$H$24,2,FALSE)</f>
        <v>Djipines</v>
      </c>
      <c r="E339" t="str">
        <f>VLOOKUP(model!C339,match_model_data!$A$1:$H$24,2,FALSE)</f>
        <v>Leoneku Guidisia</v>
      </c>
      <c r="F339">
        <f>INDEX(match_model_data!C:C,MATCH(model!$D339,match_model_data!$B:$B,0))-INDEX(match_model_data!C:C,MATCH(model!$E339,match_model_data!$B:$B,0))</f>
        <v>5067853.8572217021</v>
      </c>
      <c r="G339">
        <f>INDEX(match_model_data!D:D,MATCH(model!$D339,match_model_data!$B:$B,0))-INDEX(match_model_data!D:D,MATCH(model!$E339,match_model_data!$B:$B,0))</f>
        <v>-261024.38953220099</v>
      </c>
      <c r="H339">
        <f>INDEX(match_model_data!E:E,MATCH(model!$D339,match_model_data!$B:$B,0))-INDEX(match_model_data!E:E,MATCH(model!$E339,match_model_data!$B:$B,0))</f>
        <v>-1217143.7074072007</v>
      </c>
      <c r="I339">
        <f>INDEX(match_model_data!F:F,MATCH(model!$D339,match_model_data!$B:$B,0))-INDEX(match_model_data!F:F,MATCH(model!$E339,match_model_data!$B:$B,0))</f>
        <v>-2787117.0295241009</v>
      </c>
      <c r="J339">
        <f>INDEX(match_model_data!H:H,MATCH(model!$D339,match_model_data!$B:$B,0))-INDEX(match_model_data!H:H,MATCH(model!$E339,match_model_data!$B:$B,0))</f>
        <v>1273264.8569471985</v>
      </c>
    </row>
    <row r="340" spans="1:10" x14ac:dyDescent="0.25">
      <c r="A340" t="str">
        <f t="shared" si="10"/>
        <v>Win</v>
      </c>
      <c r="B340">
        <f t="shared" si="9"/>
        <v>15</v>
      </c>
      <c r="C340">
        <v>17</v>
      </c>
      <c r="D340" t="str">
        <f>VLOOKUP(model!B340,match_model_data!$A$1:$H$24,2,FALSE)</f>
        <v>Djipines</v>
      </c>
      <c r="E340" t="str">
        <f>VLOOKUP(model!C340,match_model_data!$A$1:$H$24,2,FALSE)</f>
        <v>Ledian</v>
      </c>
      <c r="F340">
        <f>INDEX(match_model_data!C:C,MATCH(model!$D340,match_model_data!$B:$B,0))-INDEX(match_model_data!C:C,MATCH(model!$E340,match_model_data!$B:$B,0))</f>
        <v>7535806.2223585024</v>
      </c>
      <c r="G340">
        <f>INDEX(match_model_data!D:D,MATCH(model!$D340,match_model_data!$B:$B,0))-INDEX(match_model_data!D:D,MATCH(model!$E340,match_model_data!$B:$B,0))</f>
        <v>-2187888.3321914002</v>
      </c>
      <c r="H340">
        <f>INDEX(match_model_data!E:E,MATCH(model!$D340,match_model_data!$B:$B,0))-INDEX(match_model_data!E:E,MATCH(model!$E340,match_model_data!$B:$B,0))</f>
        <v>-2144856.4239608999</v>
      </c>
      <c r="I340">
        <f>INDEX(match_model_data!F:F,MATCH(model!$D340,match_model_data!$B:$B,0))-INDEX(match_model_data!F:F,MATCH(model!$E340,match_model_data!$B:$B,0))</f>
        <v>3011739.9118921999</v>
      </c>
      <c r="J340">
        <f>INDEX(match_model_data!H:H,MATCH(model!$D340,match_model_data!$B:$B,0))-INDEX(match_model_data!H:H,MATCH(model!$E340,match_model_data!$B:$B,0))</f>
        <v>1828518.0567852985</v>
      </c>
    </row>
    <row r="341" spans="1:10" x14ac:dyDescent="0.25">
      <c r="A341" t="str">
        <f t="shared" si="10"/>
        <v>Win</v>
      </c>
      <c r="B341">
        <f t="shared" si="9"/>
        <v>15</v>
      </c>
      <c r="C341">
        <v>18</v>
      </c>
      <c r="D341" t="str">
        <f>VLOOKUP(model!B341,match_model_data!$A$1:$H$24,2,FALSE)</f>
        <v>Djipines</v>
      </c>
      <c r="E341" t="str">
        <f>VLOOKUP(model!C341,match_model_data!$A$1:$H$24,2,FALSE)</f>
        <v>Eastern Sleboube</v>
      </c>
      <c r="F341">
        <f>INDEX(match_model_data!C:C,MATCH(model!$D341,match_model_data!$B:$B,0))-INDEX(match_model_data!C:C,MATCH(model!$E341,match_model_data!$B:$B,0))</f>
        <v>-3769564.2342455983</v>
      </c>
      <c r="G341">
        <f>INDEX(match_model_data!D:D,MATCH(model!$D341,match_model_data!$B:$B,0))-INDEX(match_model_data!D:D,MATCH(model!$E341,match_model_data!$B:$B,0))</f>
        <v>-217035.82324109972</v>
      </c>
      <c r="H341">
        <f>INDEX(match_model_data!E:E,MATCH(model!$D341,match_model_data!$B:$B,0))-INDEX(match_model_data!E:E,MATCH(model!$E341,match_model_data!$B:$B,0))</f>
        <v>-8970108.9190518986</v>
      </c>
      <c r="I341">
        <f>INDEX(match_model_data!F:F,MATCH(model!$D341,match_model_data!$B:$B,0))-INDEX(match_model_data!F:F,MATCH(model!$E341,match_model_data!$B:$B,0))</f>
        <v>3205482.1001931988</v>
      </c>
      <c r="J341">
        <f>INDEX(match_model_data!H:H,MATCH(model!$D341,match_model_data!$B:$B,0))-INDEX(match_model_data!H:H,MATCH(model!$E341,match_model_data!$B:$B,0))</f>
        <v>-2789194.1788961999</v>
      </c>
    </row>
    <row r="342" spans="1:10" x14ac:dyDescent="0.25">
      <c r="A342" t="str">
        <f t="shared" si="10"/>
        <v>Win</v>
      </c>
      <c r="B342">
        <f t="shared" si="9"/>
        <v>15</v>
      </c>
      <c r="C342">
        <v>19</v>
      </c>
      <c r="D342" t="str">
        <f>VLOOKUP(model!B342,match_model_data!$A$1:$H$24,2,FALSE)</f>
        <v>Djipines</v>
      </c>
      <c r="E342" t="str">
        <f>VLOOKUP(model!C342,match_model_data!$A$1:$H$24,2,FALSE)</f>
        <v>New Uwi</v>
      </c>
      <c r="F342">
        <f>INDEX(match_model_data!C:C,MATCH(model!$D342,match_model_data!$B:$B,0))-INDEX(match_model_data!C:C,MATCH(model!$E342,match_model_data!$B:$B,0))</f>
        <v>6795426.1888526026</v>
      </c>
      <c r="G342">
        <f>INDEX(match_model_data!D:D,MATCH(model!$D342,match_model_data!$B:$B,0))-INDEX(match_model_data!D:D,MATCH(model!$E342,match_model_data!$B:$B,0))</f>
        <v>-2687453.1114258002</v>
      </c>
      <c r="H342">
        <f>INDEX(match_model_data!E:E,MATCH(model!$D342,match_model_data!$B:$B,0))-INDEX(match_model_data!E:E,MATCH(model!$E342,match_model_data!$B:$B,0))</f>
        <v>-2760869.3820977975</v>
      </c>
      <c r="I342">
        <f>INDEX(match_model_data!F:F,MATCH(model!$D342,match_model_data!$B:$B,0))-INDEX(match_model_data!F:F,MATCH(model!$E342,match_model_data!$B:$B,0))</f>
        <v>-306459.57531479932</v>
      </c>
      <c r="J342">
        <f>INDEX(match_model_data!H:H,MATCH(model!$D342,match_model_data!$B:$B,0))-INDEX(match_model_data!H:H,MATCH(model!$E342,match_model_data!$B:$B,0))</f>
        <v>963972.1791087985</v>
      </c>
    </row>
    <row r="343" spans="1:10" x14ac:dyDescent="0.25">
      <c r="A343" t="str">
        <f t="shared" si="10"/>
        <v>Win</v>
      </c>
      <c r="B343">
        <f t="shared" si="9"/>
        <v>15</v>
      </c>
      <c r="C343">
        <v>20</v>
      </c>
      <c r="D343" t="str">
        <f>VLOOKUP(model!B343,match_model_data!$A$1:$H$24,2,FALSE)</f>
        <v>Djipines</v>
      </c>
      <c r="E343" t="str">
        <f>VLOOKUP(model!C343,match_model_data!$A$1:$H$24,2,FALSE)</f>
        <v>Ngoque Blicri</v>
      </c>
      <c r="F343">
        <f>INDEX(match_model_data!C:C,MATCH(model!$D343,match_model_data!$B:$B,0))-INDEX(match_model_data!C:C,MATCH(model!$E343,match_model_data!$B:$B,0))</f>
        <v>-1471945.9218696989</v>
      </c>
      <c r="G343">
        <f>INDEX(match_model_data!D:D,MATCH(model!$D343,match_model_data!$B:$B,0))-INDEX(match_model_data!D:D,MATCH(model!$E343,match_model_data!$B:$B,0))</f>
        <v>-3701005.7871372011</v>
      </c>
      <c r="H343">
        <f>INDEX(match_model_data!E:E,MATCH(model!$D343,match_model_data!$B:$B,0))-INDEX(match_model_data!E:E,MATCH(model!$E343,match_model_data!$B:$B,0))</f>
        <v>-10333341.249697199</v>
      </c>
      <c r="I343">
        <f>INDEX(match_model_data!F:F,MATCH(model!$D343,match_model_data!$B:$B,0))-INDEX(match_model_data!F:F,MATCH(model!$E343,match_model_data!$B:$B,0))</f>
        <v>-671854.93612830155</v>
      </c>
      <c r="J343">
        <f>INDEX(match_model_data!H:H,MATCH(model!$D343,match_model_data!$B:$B,0))-INDEX(match_model_data!H:H,MATCH(model!$E343,match_model_data!$B:$B,0))</f>
        <v>-3820940.3883228004</v>
      </c>
    </row>
    <row r="344" spans="1:10" x14ac:dyDescent="0.25">
      <c r="A344" t="str">
        <f t="shared" si="10"/>
        <v>Win</v>
      </c>
      <c r="B344">
        <f t="shared" si="9"/>
        <v>15</v>
      </c>
      <c r="C344">
        <v>21</v>
      </c>
      <c r="D344" t="str">
        <f>VLOOKUP(model!B344,match_model_data!$A$1:$H$24,2,FALSE)</f>
        <v>Djipines</v>
      </c>
      <c r="E344" t="str">
        <f>VLOOKUP(model!C344,match_model_data!$A$1:$H$24,2,FALSE)</f>
        <v>Nkasland Cronestan</v>
      </c>
      <c r="F344">
        <f>INDEX(match_model_data!C:C,MATCH(model!$D344,match_model_data!$B:$B,0))-INDEX(match_model_data!C:C,MATCH(model!$E344,match_model_data!$B:$B,0))</f>
        <v>810963.22258180007</v>
      </c>
      <c r="G344">
        <f>INDEX(match_model_data!D:D,MATCH(model!$D344,match_model_data!$B:$B,0))-INDEX(match_model_data!D:D,MATCH(model!$E344,match_model_data!$B:$B,0))</f>
        <v>-2003693.1875435002</v>
      </c>
      <c r="H344">
        <f>INDEX(match_model_data!E:E,MATCH(model!$D344,match_model_data!$B:$B,0))-INDEX(match_model_data!E:E,MATCH(model!$E344,match_model_data!$B:$B,0))</f>
        <v>-8631686.8435178008</v>
      </c>
      <c r="I344">
        <f>INDEX(match_model_data!F:F,MATCH(model!$D344,match_model_data!$B:$B,0))-INDEX(match_model_data!F:F,MATCH(model!$E344,match_model_data!$B:$B,0))</f>
        <v>415411.35461939871</v>
      </c>
      <c r="J344">
        <f>INDEX(match_model_data!H:H,MATCH(model!$D344,match_model_data!$B:$B,0))-INDEX(match_model_data!H:H,MATCH(model!$E344,match_model_data!$B:$B,0))</f>
        <v>-1965352.9265693016</v>
      </c>
    </row>
    <row r="345" spans="1:10" x14ac:dyDescent="0.25">
      <c r="A345" t="str">
        <f t="shared" si="10"/>
        <v>Win</v>
      </c>
      <c r="B345">
        <f t="shared" si="9"/>
        <v>15</v>
      </c>
      <c r="C345">
        <v>22</v>
      </c>
      <c r="D345" t="str">
        <f>VLOOKUP(model!B345,match_model_data!$A$1:$H$24,2,FALSE)</f>
        <v>Djipines</v>
      </c>
      <c r="E345" t="str">
        <f>VLOOKUP(model!C345,match_model_data!$A$1:$H$24,2,FALSE)</f>
        <v>Eastern Niasland</v>
      </c>
      <c r="F345">
        <f>INDEX(match_model_data!C:C,MATCH(model!$D345,match_model_data!$B:$B,0))-INDEX(match_model_data!C:C,MATCH(model!$E345,match_model_data!$B:$B,0))</f>
        <v>3431838.0688011013</v>
      </c>
      <c r="G345">
        <f>INDEX(match_model_data!D:D,MATCH(model!$D345,match_model_data!$B:$B,0))-INDEX(match_model_data!D:D,MATCH(model!$E345,match_model_data!$B:$B,0))</f>
        <v>-4872378.0368963014</v>
      </c>
      <c r="H345">
        <f>INDEX(match_model_data!E:E,MATCH(model!$D345,match_model_data!$B:$B,0))-INDEX(match_model_data!E:E,MATCH(model!$E345,match_model_data!$B:$B,0))</f>
        <v>-579819.33510509878</v>
      </c>
      <c r="I345">
        <f>INDEX(match_model_data!F:F,MATCH(model!$D345,match_model_data!$B:$B,0))-INDEX(match_model_data!F:F,MATCH(model!$E345,match_model_data!$B:$B,0))</f>
        <v>113759.0935271997</v>
      </c>
      <c r="J345">
        <f>INDEX(match_model_data!H:H,MATCH(model!$D345,match_model_data!$B:$B,0))-INDEX(match_model_data!H:H,MATCH(model!$E345,match_model_data!$B:$B,0))</f>
        <v>-618912.67718760297</v>
      </c>
    </row>
    <row r="346" spans="1:10" x14ac:dyDescent="0.25">
      <c r="A346" t="str">
        <f t="shared" si="10"/>
        <v>Win</v>
      </c>
      <c r="B346">
        <f t="shared" ref="B346:B409" si="11">IF(COUNTIF(B323:B345,B345)=23,B345+1,B345)</f>
        <v>15</v>
      </c>
      <c r="C346">
        <v>23</v>
      </c>
      <c r="D346" t="str">
        <f>VLOOKUP(model!B346,match_model_data!$A$1:$H$24,2,FALSE)</f>
        <v>Djipines</v>
      </c>
      <c r="E346" t="str">
        <f>VLOOKUP(model!C346,match_model_data!$A$1:$H$24,2,FALSE)</f>
        <v>Varijitri Isles</v>
      </c>
      <c r="F346">
        <f>INDEX(match_model_data!C:C,MATCH(model!$D346,match_model_data!$B:$B,0))-INDEX(match_model_data!C:C,MATCH(model!$E346,match_model_data!$B:$B,0))</f>
        <v>4521651.6437404007</v>
      </c>
      <c r="G346">
        <f>INDEX(match_model_data!D:D,MATCH(model!$D346,match_model_data!$B:$B,0))-INDEX(match_model_data!D:D,MATCH(model!$E346,match_model_data!$B:$B,0))</f>
        <v>-6563209.8128210995</v>
      </c>
      <c r="H346">
        <f>INDEX(match_model_data!E:E,MATCH(model!$D346,match_model_data!$B:$B,0))-INDEX(match_model_data!E:E,MATCH(model!$E346,match_model_data!$B:$B,0))</f>
        <v>-8777354.6509946976</v>
      </c>
      <c r="I346">
        <f>INDEX(match_model_data!F:F,MATCH(model!$D346,match_model_data!$B:$B,0))-INDEX(match_model_data!F:F,MATCH(model!$E346,match_model_data!$B:$B,0))</f>
        <v>253912.16548929922</v>
      </c>
      <c r="J346">
        <f>INDEX(match_model_data!H:H,MATCH(model!$D346,match_model_data!$B:$B,0))-INDEX(match_model_data!H:H,MATCH(model!$E346,match_model_data!$B:$B,0))</f>
        <v>-2315184.5284385011</v>
      </c>
    </row>
    <row r="347" spans="1:10" x14ac:dyDescent="0.25">
      <c r="A347" t="str">
        <f t="shared" si="10"/>
        <v>Lose</v>
      </c>
      <c r="B347">
        <f t="shared" si="11"/>
        <v>16</v>
      </c>
      <c r="C347">
        <v>1</v>
      </c>
      <c r="D347" t="str">
        <f>VLOOKUP(model!B347,match_model_data!$A$1:$H$24,2,FALSE)</f>
        <v>Leoneku Guidisia</v>
      </c>
      <c r="E347" t="str">
        <f>VLOOKUP(model!C347,match_model_data!$A$1:$H$24,2,FALSE)</f>
        <v>Sobianitedrucy</v>
      </c>
      <c r="F347">
        <f>INDEX(match_model_data!C:C,MATCH(model!$D347,match_model_data!$B:$B,0))-INDEX(match_model_data!C:C,MATCH(model!$E347,match_model_data!$B:$B,0))</f>
        <v>-3409538.0668262001</v>
      </c>
      <c r="G347">
        <f>INDEX(match_model_data!D:D,MATCH(model!$D347,match_model_data!$B:$B,0))-INDEX(match_model_data!D:D,MATCH(model!$E347,match_model_data!$B:$B,0))</f>
        <v>-2020931.971726099</v>
      </c>
      <c r="H347">
        <f>INDEX(match_model_data!E:E,MATCH(model!$D347,match_model_data!$B:$B,0))-INDEX(match_model_data!E:E,MATCH(model!$E347,match_model_data!$B:$B,0))</f>
        <v>-8811909.7420586981</v>
      </c>
      <c r="I347">
        <f>INDEX(match_model_data!F:F,MATCH(model!$D347,match_model_data!$B:$B,0))-INDEX(match_model_data!F:F,MATCH(model!$E347,match_model_data!$B:$B,0))</f>
        <v>3596658.2411899008</v>
      </c>
      <c r="J347">
        <f>INDEX(match_model_data!H:H,MATCH(model!$D347,match_model_data!$B:$B,0))-INDEX(match_model_data!H:H,MATCH(model!$E347,match_model_data!$B:$B,0))</f>
        <v>-3249912.8542850986</v>
      </c>
    </row>
    <row r="348" spans="1:10" x14ac:dyDescent="0.25">
      <c r="A348" t="str">
        <f t="shared" si="10"/>
        <v>Lose</v>
      </c>
      <c r="B348">
        <f t="shared" si="11"/>
        <v>16</v>
      </c>
      <c r="C348">
        <v>2</v>
      </c>
      <c r="D348" t="str">
        <f>VLOOKUP(model!B348,match_model_data!$A$1:$H$24,2,FALSE)</f>
        <v>Leoneku Guidisia</v>
      </c>
      <c r="E348" t="str">
        <f>VLOOKUP(model!C348,match_model_data!$A$1:$H$24,2,FALSE)</f>
        <v>People's Land of Maneau</v>
      </c>
      <c r="F348">
        <f>INDEX(match_model_data!C:C,MATCH(model!$D348,match_model_data!$B:$B,0))-INDEX(match_model_data!C:C,MATCH(model!$E348,match_model_data!$B:$B,0))</f>
        <v>-4454728.717633402</v>
      </c>
      <c r="G348">
        <f>INDEX(match_model_data!D:D,MATCH(model!$D348,match_model_data!$B:$B,0))-INDEX(match_model_data!D:D,MATCH(model!$E348,match_model_data!$B:$B,0))</f>
        <v>-1856895.7497613002</v>
      </c>
      <c r="H348">
        <f>INDEX(match_model_data!E:E,MATCH(model!$D348,match_model_data!$B:$B,0))-INDEX(match_model_data!E:E,MATCH(model!$E348,match_model_data!$B:$B,0))</f>
        <v>-4396726.3264373988</v>
      </c>
      <c r="I348">
        <f>INDEX(match_model_data!F:F,MATCH(model!$D348,match_model_data!$B:$B,0))-INDEX(match_model_data!F:F,MATCH(model!$E348,match_model_data!$B:$B,0))</f>
        <v>850609.24898669869</v>
      </c>
      <c r="J348">
        <f>INDEX(match_model_data!H:H,MATCH(model!$D348,match_model_data!$B:$B,0))-INDEX(match_model_data!H:H,MATCH(model!$E348,match_model_data!$B:$B,0))</f>
        <v>-3017212.8430425003</v>
      </c>
    </row>
    <row r="349" spans="1:10" x14ac:dyDescent="0.25">
      <c r="A349" t="str">
        <f t="shared" si="10"/>
        <v>Lose</v>
      </c>
      <c r="B349">
        <f t="shared" si="11"/>
        <v>16</v>
      </c>
      <c r="C349">
        <v>3</v>
      </c>
      <c r="D349" t="str">
        <f>VLOOKUP(model!B349,match_model_data!$A$1:$H$24,2,FALSE)</f>
        <v>Leoneku Guidisia</v>
      </c>
      <c r="E349" t="str">
        <f>VLOOKUP(model!C349,match_model_data!$A$1:$H$24,2,FALSE)</f>
        <v>Nganion</v>
      </c>
      <c r="F349">
        <f>INDEX(match_model_data!C:C,MATCH(model!$D349,match_model_data!$B:$B,0))-INDEX(match_model_data!C:C,MATCH(model!$E349,match_model_data!$B:$B,0))</f>
        <v>-4028015.3447441999</v>
      </c>
      <c r="G349">
        <f>INDEX(match_model_data!D:D,MATCH(model!$D349,match_model_data!$B:$B,0))-INDEX(match_model_data!D:D,MATCH(model!$E349,match_model_data!$B:$B,0))</f>
        <v>-3894075.7581101004</v>
      </c>
      <c r="H349">
        <f>INDEX(match_model_data!E:E,MATCH(model!$D349,match_model_data!$B:$B,0))-INDEX(match_model_data!E:E,MATCH(model!$E349,match_model_data!$B:$B,0))</f>
        <v>-14086810.147293799</v>
      </c>
      <c r="I349">
        <f>INDEX(match_model_data!F:F,MATCH(model!$D349,match_model_data!$B:$B,0))-INDEX(match_model_data!F:F,MATCH(model!$E349,match_model_data!$B:$B,0))</f>
        <v>3784543.9829050004</v>
      </c>
      <c r="J349">
        <f>INDEX(match_model_data!H:H,MATCH(model!$D349,match_model_data!$B:$B,0))-INDEX(match_model_data!H:H,MATCH(model!$E349,match_model_data!$B:$B,0))</f>
        <v>-5097949.1566454992</v>
      </c>
    </row>
    <row r="350" spans="1:10" x14ac:dyDescent="0.25">
      <c r="A350" t="str">
        <f t="shared" si="10"/>
        <v>Lose</v>
      </c>
      <c r="B350">
        <f t="shared" si="11"/>
        <v>16</v>
      </c>
      <c r="C350">
        <v>4</v>
      </c>
      <c r="D350" t="str">
        <f>VLOOKUP(model!B350,match_model_data!$A$1:$H$24,2,FALSE)</f>
        <v>Leoneku Guidisia</v>
      </c>
      <c r="E350" t="str">
        <f>VLOOKUP(model!C350,match_model_data!$A$1:$H$24,2,FALSE)</f>
        <v>Mico</v>
      </c>
      <c r="F350">
        <f>INDEX(match_model_data!C:C,MATCH(model!$D350,match_model_data!$B:$B,0))-INDEX(match_model_data!C:C,MATCH(model!$E350,match_model_data!$B:$B,0))</f>
        <v>-7044876.1426637005</v>
      </c>
      <c r="G350">
        <f>INDEX(match_model_data!D:D,MATCH(model!$D350,match_model_data!$B:$B,0))-INDEX(match_model_data!D:D,MATCH(model!$E350,match_model_data!$B:$B,0))</f>
        <v>-3706855.3696667012</v>
      </c>
      <c r="H350">
        <f>INDEX(match_model_data!E:E,MATCH(model!$D350,match_model_data!$B:$B,0))-INDEX(match_model_data!E:E,MATCH(model!$E350,match_model_data!$B:$B,0))</f>
        <v>-10055425.159529999</v>
      </c>
      <c r="I350">
        <f>INDEX(match_model_data!F:F,MATCH(model!$D350,match_model_data!$B:$B,0))-INDEX(match_model_data!F:F,MATCH(model!$E350,match_model_data!$B:$B,0))</f>
        <v>3545751.2715875003</v>
      </c>
      <c r="J350">
        <f>INDEX(match_model_data!H:H,MATCH(model!$D350,match_model_data!$B:$B,0))-INDEX(match_model_data!H:H,MATCH(model!$E350,match_model_data!$B:$B,0))</f>
        <v>-5415638.6451631002</v>
      </c>
    </row>
    <row r="351" spans="1:10" x14ac:dyDescent="0.25">
      <c r="A351" t="str">
        <f t="shared" si="10"/>
        <v>Lose</v>
      </c>
      <c r="B351">
        <f t="shared" si="11"/>
        <v>16</v>
      </c>
      <c r="C351">
        <v>5</v>
      </c>
      <c r="D351" t="str">
        <f>VLOOKUP(model!B351,match_model_data!$A$1:$H$24,2,FALSE)</f>
        <v>Leoneku Guidisia</v>
      </c>
      <c r="E351" t="str">
        <f>VLOOKUP(model!C351,match_model_data!$A$1:$H$24,2,FALSE)</f>
        <v>Quewenia</v>
      </c>
      <c r="F351">
        <f>INDEX(match_model_data!C:C,MATCH(model!$D351,match_model_data!$B:$B,0))-INDEX(match_model_data!C:C,MATCH(model!$E351,match_model_data!$B:$B,0))</f>
        <v>-6402431.2414166015</v>
      </c>
      <c r="G351">
        <f>INDEX(match_model_data!D:D,MATCH(model!$D351,match_model_data!$B:$B,0))-INDEX(match_model_data!D:D,MATCH(model!$E351,match_model_data!$B:$B,0))</f>
        <v>-3904564.408078799</v>
      </c>
      <c r="H351">
        <f>INDEX(match_model_data!E:E,MATCH(model!$D351,match_model_data!$B:$B,0))-INDEX(match_model_data!E:E,MATCH(model!$E351,match_model_data!$B:$B,0))</f>
        <v>-7043297.4366777986</v>
      </c>
      <c r="I351">
        <f>INDEX(match_model_data!F:F,MATCH(model!$D351,match_model_data!$B:$B,0))-INDEX(match_model_data!F:F,MATCH(model!$E351,match_model_data!$B:$B,0))</f>
        <v>5241446.663340101</v>
      </c>
      <c r="J351">
        <f>INDEX(match_model_data!H:H,MATCH(model!$D351,match_model_data!$B:$B,0))-INDEX(match_model_data!H:H,MATCH(model!$E351,match_model_data!$B:$B,0))</f>
        <v>-4552102.8007269986</v>
      </c>
    </row>
    <row r="352" spans="1:10" x14ac:dyDescent="0.25">
      <c r="A352" t="str">
        <f t="shared" si="10"/>
        <v>Lose</v>
      </c>
      <c r="B352">
        <f t="shared" si="11"/>
        <v>16</v>
      </c>
      <c r="C352">
        <v>6</v>
      </c>
      <c r="D352" t="str">
        <f>VLOOKUP(model!B352,match_model_data!$A$1:$H$24,2,FALSE)</f>
        <v>Leoneku Guidisia</v>
      </c>
      <c r="E352" t="str">
        <f>VLOOKUP(model!C352,match_model_data!$A$1:$H$24,2,FALSE)</f>
        <v>Southern Ristan</v>
      </c>
      <c r="F352">
        <f>INDEX(match_model_data!C:C,MATCH(model!$D352,match_model_data!$B:$B,0))-INDEX(match_model_data!C:C,MATCH(model!$E352,match_model_data!$B:$B,0))</f>
        <v>1133106.9525895994</v>
      </c>
      <c r="G352">
        <f>INDEX(match_model_data!D:D,MATCH(model!$D352,match_model_data!$B:$B,0))-INDEX(match_model_data!D:D,MATCH(model!$E352,match_model_data!$B:$B,0))</f>
        <v>-2995403.3189689983</v>
      </c>
      <c r="H352">
        <f>INDEX(match_model_data!E:E,MATCH(model!$D352,match_model_data!$B:$B,0))-INDEX(match_model_data!E:E,MATCH(model!$E352,match_model_data!$B:$B,0))</f>
        <v>401051.10913050175</v>
      </c>
      <c r="I352">
        <f>INDEX(match_model_data!F:F,MATCH(model!$D352,match_model_data!$B:$B,0))-INDEX(match_model_data!F:F,MATCH(model!$E352,match_model_data!$B:$B,0))</f>
        <v>3516493.2788054999</v>
      </c>
      <c r="J352">
        <f>INDEX(match_model_data!H:H,MATCH(model!$D352,match_model_data!$B:$B,0))-INDEX(match_model_data!H:H,MATCH(model!$E352,match_model_data!$B:$B,0))</f>
        <v>-284599.08804100007</v>
      </c>
    </row>
    <row r="353" spans="1:10" x14ac:dyDescent="0.25">
      <c r="A353" t="str">
        <f t="shared" si="10"/>
        <v>Lose</v>
      </c>
      <c r="B353">
        <f t="shared" si="11"/>
        <v>16</v>
      </c>
      <c r="C353">
        <v>7</v>
      </c>
      <c r="D353" t="str">
        <f>VLOOKUP(model!B353,match_model_data!$A$1:$H$24,2,FALSE)</f>
        <v>Leoneku Guidisia</v>
      </c>
      <c r="E353" t="str">
        <f>VLOOKUP(model!C353,match_model_data!$A$1:$H$24,2,FALSE)</f>
        <v>Galamily</v>
      </c>
      <c r="F353">
        <f>INDEX(match_model_data!C:C,MATCH(model!$D353,match_model_data!$B:$B,0))-INDEX(match_model_data!C:C,MATCH(model!$E353,match_model_data!$B:$B,0))</f>
        <v>-1435149.3942178991</v>
      </c>
      <c r="G353">
        <f>INDEX(match_model_data!D:D,MATCH(model!$D353,match_model_data!$B:$B,0))-INDEX(match_model_data!D:D,MATCH(model!$E353,match_model_data!$B:$B,0))</f>
        <v>-1616950.0734053999</v>
      </c>
      <c r="H353">
        <f>INDEX(match_model_data!E:E,MATCH(model!$D353,match_model_data!$B:$B,0))-INDEX(match_model_data!E:E,MATCH(model!$E353,match_model_data!$B:$B,0))</f>
        <v>-5179918.9266058989</v>
      </c>
      <c r="I353">
        <f>INDEX(match_model_data!F:F,MATCH(model!$D353,match_model_data!$B:$B,0))-INDEX(match_model_data!F:F,MATCH(model!$E353,match_model_data!$B:$B,0))</f>
        <v>3438874.7270112</v>
      </c>
      <c r="J353">
        <f>INDEX(match_model_data!H:H,MATCH(model!$D353,match_model_data!$B:$B,0))-INDEX(match_model_data!H:H,MATCH(model!$E353,match_model_data!$B:$B,0))</f>
        <v>-1739032.817881301</v>
      </c>
    </row>
    <row r="354" spans="1:10" x14ac:dyDescent="0.25">
      <c r="A354" t="str">
        <f t="shared" si="10"/>
        <v>Lose</v>
      </c>
      <c r="B354">
        <f t="shared" si="11"/>
        <v>16</v>
      </c>
      <c r="C354">
        <v>8</v>
      </c>
      <c r="D354" t="str">
        <f>VLOOKUP(model!B354,match_model_data!$A$1:$H$24,2,FALSE)</f>
        <v>Leoneku Guidisia</v>
      </c>
      <c r="E354" t="str">
        <f>VLOOKUP(model!C354,match_model_data!$A$1:$H$24,2,FALSE)</f>
        <v>Bernepamar</v>
      </c>
      <c r="F354">
        <f>INDEX(match_model_data!C:C,MATCH(model!$D354,match_model_data!$B:$B,0))-INDEX(match_model_data!C:C,MATCH(model!$E354,match_model_data!$B:$B,0))</f>
        <v>-1837795.6024023015</v>
      </c>
      <c r="G354">
        <f>INDEX(match_model_data!D:D,MATCH(model!$D354,match_model_data!$B:$B,0))-INDEX(match_model_data!D:D,MATCH(model!$E354,match_model_data!$B:$B,0))</f>
        <v>-1607863.6819880996</v>
      </c>
      <c r="H354">
        <f>INDEX(match_model_data!E:E,MATCH(model!$D354,match_model_data!$B:$B,0))-INDEX(match_model_data!E:E,MATCH(model!$E354,match_model_data!$B:$B,0))</f>
        <v>-3809504.3718026988</v>
      </c>
      <c r="I354">
        <f>INDEX(match_model_data!F:F,MATCH(model!$D354,match_model_data!$B:$B,0))-INDEX(match_model_data!F:F,MATCH(model!$E354,match_model_data!$B:$B,0))</f>
        <v>4046690.9333292004</v>
      </c>
      <c r="J354">
        <f>INDEX(match_model_data!H:H,MATCH(model!$D354,match_model_data!$B:$B,0))-INDEX(match_model_data!H:H,MATCH(model!$E354,match_model_data!$B:$B,0))</f>
        <v>-1577723.1770761013</v>
      </c>
    </row>
    <row r="355" spans="1:10" x14ac:dyDescent="0.25">
      <c r="A355" t="str">
        <f t="shared" si="10"/>
        <v>Lose</v>
      </c>
      <c r="B355">
        <f t="shared" si="11"/>
        <v>16</v>
      </c>
      <c r="C355">
        <v>9</v>
      </c>
      <c r="D355" t="str">
        <f>VLOOKUP(model!B355,match_model_data!$A$1:$H$24,2,FALSE)</f>
        <v>Leoneku Guidisia</v>
      </c>
      <c r="E355" t="str">
        <f>VLOOKUP(model!C355,match_model_data!$A$1:$H$24,2,FALSE)</f>
        <v>Giumle Lizeibon</v>
      </c>
      <c r="F355">
        <f>INDEX(match_model_data!C:C,MATCH(model!$D355,match_model_data!$B:$B,0))-INDEX(match_model_data!C:C,MATCH(model!$E355,match_model_data!$B:$B,0))</f>
        <v>-3024430.2516085003</v>
      </c>
      <c r="G355">
        <f>INDEX(match_model_data!D:D,MATCH(model!$D355,match_model_data!$B:$B,0))-INDEX(match_model_data!D:D,MATCH(model!$E355,match_model_data!$B:$B,0))</f>
        <v>-137348.86514730006</v>
      </c>
      <c r="H355">
        <f>INDEX(match_model_data!E:E,MATCH(model!$D355,match_model_data!$B:$B,0))-INDEX(match_model_data!E:E,MATCH(model!$E355,match_model_data!$B:$B,0))</f>
        <v>-8102808.9705902971</v>
      </c>
      <c r="I355">
        <f>INDEX(match_model_data!F:F,MATCH(model!$D355,match_model_data!$B:$B,0))-INDEX(match_model_data!F:F,MATCH(model!$E355,match_model_data!$B:$B,0))</f>
        <v>5232737.9521033</v>
      </c>
      <c r="J355">
        <f>INDEX(match_model_data!H:H,MATCH(model!$D355,match_model_data!$B:$B,0))-INDEX(match_model_data!H:H,MATCH(model!$E355,match_model_data!$B:$B,0))</f>
        <v>-2147272.4050999992</v>
      </c>
    </row>
    <row r="356" spans="1:10" x14ac:dyDescent="0.25">
      <c r="A356" t="str">
        <f t="shared" si="10"/>
        <v>Lose</v>
      </c>
      <c r="B356">
        <f t="shared" si="11"/>
        <v>16</v>
      </c>
      <c r="C356">
        <v>10</v>
      </c>
      <c r="D356" t="str">
        <f>VLOOKUP(model!B356,match_model_data!$A$1:$H$24,2,FALSE)</f>
        <v>Leoneku Guidisia</v>
      </c>
      <c r="E356" t="str">
        <f>VLOOKUP(model!C356,match_model_data!$A$1:$H$24,2,FALSE)</f>
        <v>Greri Landmoslands</v>
      </c>
      <c r="F356">
        <f>INDEX(match_model_data!C:C,MATCH(model!$D356,match_model_data!$B:$B,0))-INDEX(match_model_data!C:C,MATCH(model!$E356,match_model_data!$B:$B,0))</f>
        <v>-968633.93044300191</v>
      </c>
      <c r="G356">
        <f>INDEX(match_model_data!D:D,MATCH(model!$D356,match_model_data!$B:$B,0))-INDEX(match_model_data!D:D,MATCH(model!$E356,match_model_data!$B:$B,0))</f>
        <v>-3975806.3794812988</v>
      </c>
      <c r="H356">
        <f>INDEX(match_model_data!E:E,MATCH(model!$D356,match_model_data!$B:$B,0))-INDEX(match_model_data!E:E,MATCH(model!$E356,match_model_data!$B:$B,0))</f>
        <v>-11257955.651321597</v>
      </c>
      <c r="I356">
        <f>INDEX(match_model_data!F:F,MATCH(model!$D356,match_model_data!$B:$B,0))-INDEX(match_model_data!F:F,MATCH(model!$E356,match_model_data!$B:$B,0))</f>
        <v>3860121.6658756007</v>
      </c>
      <c r="J356">
        <f>INDEX(match_model_data!H:H,MATCH(model!$D356,match_model_data!$B:$B,0))-INDEX(match_model_data!H:H,MATCH(model!$E356,match_model_data!$B:$B,0))</f>
        <v>-3493959.1705876999</v>
      </c>
    </row>
    <row r="357" spans="1:10" x14ac:dyDescent="0.25">
      <c r="A357" t="str">
        <f t="shared" si="10"/>
        <v>Lose</v>
      </c>
      <c r="B357">
        <f t="shared" si="11"/>
        <v>16</v>
      </c>
      <c r="C357">
        <v>11</v>
      </c>
      <c r="D357" t="str">
        <f>VLOOKUP(model!B357,match_model_data!$A$1:$H$24,2,FALSE)</f>
        <v>Leoneku Guidisia</v>
      </c>
      <c r="E357" t="str">
        <f>VLOOKUP(model!C357,match_model_data!$A$1:$H$24,2,FALSE)</f>
        <v>Xikong</v>
      </c>
      <c r="F357">
        <f>INDEX(match_model_data!C:C,MATCH(model!$D357,match_model_data!$B:$B,0))-INDEX(match_model_data!C:C,MATCH(model!$E357,match_model_data!$B:$B,0))</f>
        <v>-654152.33027560078</v>
      </c>
      <c r="G357">
        <f>INDEX(match_model_data!D:D,MATCH(model!$D357,match_model_data!$B:$B,0))-INDEX(match_model_data!D:D,MATCH(model!$E357,match_model_data!$B:$B,0))</f>
        <v>1464868.6248254012</v>
      </c>
      <c r="H357">
        <f>INDEX(match_model_data!E:E,MATCH(model!$D357,match_model_data!$B:$B,0))-INDEX(match_model_data!E:E,MATCH(model!$E357,match_model_data!$B:$B,0))</f>
        <v>-8510775.0014442988</v>
      </c>
      <c r="I357">
        <f>INDEX(match_model_data!F:F,MATCH(model!$D357,match_model_data!$B:$B,0))-INDEX(match_model_data!F:F,MATCH(model!$E357,match_model_data!$B:$B,0))</f>
        <v>4257550.2556793001</v>
      </c>
      <c r="J357">
        <f>INDEX(match_model_data!H:H,MATCH(model!$D357,match_model_data!$B:$B,0))-INDEX(match_model_data!H:H,MATCH(model!$E357,match_model_data!$B:$B,0))</f>
        <v>-865557.68809179962</v>
      </c>
    </row>
    <row r="358" spans="1:10" x14ac:dyDescent="0.25">
      <c r="A358" t="str">
        <f t="shared" si="10"/>
        <v>Lose</v>
      </c>
      <c r="B358">
        <f t="shared" si="11"/>
        <v>16</v>
      </c>
      <c r="C358">
        <v>12</v>
      </c>
      <c r="D358" t="str">
        <f>VLOOKUP(model!B358,match_model_data!$A$1:$H$24,2,FALSE)</f>
        <v>Leoneku Guidisia</v>
      </c>
      <c r="E358" t="str">
        <f>VLOOKUP(model!C358,match_model_data!$A$1:$H$24,2,FALSE)</f>
        <v>Manlisgamncent</v>
      </c>
      <c r="F358">
        <f>INDEX(match_model_data!C:C,MATCH(model!$D358,match_model_data!$B:$B,0))-INDEX(match_model_data!C:C,MATCH(model!$E358,match_model_data!$B:$B,0))</f>
        <v>-3171592.7119290996</v>
      </c>
      <c r="G358">
        <f>INDEX(match_model_data!D:D,MATCH(model!$D358,match_model_data!$B:$B,0))-INDEX(match_model_data!D:D,MATCH(model!$E358,match_model_data!$B:$B,0))</f>
        <v>-1959733.2796526998</v>
      </c>
      <c r="H358">
        <f>INDEX(match_model_data!E:E,MATCH(model!$D358,match_model_data!$B:$B,0))-INDEX(match_model_data!E:E,MATCH(model!$E358,match_model_data!$B:$B,0))</f>
        <v>-8344382.6424848996</v>
      </c>
      <c r="I358">
        <f>INDEX(match_model_data!F:F,MATCH(model!$D358,match_model_data!$B:$B,0))-INDEX(match_model_data!F:F,MATCH(model!$E358,match_model_data!$B:$B,0))</f>
        <v>7244372.5372213013</v>
      </c>
      <c r="J358">
        <f>INDEX(match_model_data!H:H,MATCH(model!$D358,match_model_data!$B:$B,0))-INDEX(match_model_data!H:H,MATCH(model!$E358,match_model_data!$B:$B,0))</f>
        <v>-2724517.8830978014</v>
      </c>
    </row>
    <row r="359" spans="1:10" x14ac:dyDescent="0.25">
      <c r="A359" t="str">
        <f t="shared" si="10"/>
        <v>Lose</v>
      </c>
      <c r="B359">
        <f t="shared" si="11"/>
        <v>16</v>
      </c>
      <c r="C359">
        <v>13</v>
      </c>
      <c r="D359" t="str">
        <f>VLOOKUP(model!B359,match_model_data!$A$1:$H$24,2,FALSE)</f>
        <v>Leoneku Guidisia</v>
      </c>
      <c r="E359" t="str">
        <f>VLOOKUP(model!C359,match_model_data!$A$1:$H$24,2,FALSE)</f>
        <v>Esia</v>
      </c>
      <c r="F359">
        <f>INDEX(match_model_data!C:C,MATCH(model!$D359,match_model_data!$B:$B,0))-INDEX(match_model_data!C:C,MATCH(model!$E359,match_model_data!$B:$B,0))</f>
        <v>-4158351.0632817019</v>
      </c>
      <c r="G359">
        <f>INDEX(match_model_data!D:D,MATCH(model!$D359,match_model_data!$B:$B,0))-INDEX(match_model_data!D:D,MATCH(model!$E359,match_model_data!$B:$B,0))</f>
        <v>-2675165.8334151004</v>
      </c>
      <c r="H359">
        <f>INDEX(match_model_data!E:E,MATCH(model!$D359,match_model_data!$B:$B,0))-INDEX(match_model_data!E:E,MATCH(model!$E359,match_model_data!$B:$B,0))</f>
        <v>-4255000.2193304971</v>
      </c>
      <c r="I359">
        <f>INDEX(match_model_data!F:F,MATCH(model!$D359,match_model_data!$B:$B,0))-INDEX(match_model_data!F:F,MATCH(model!$E359,match_model_data!$B:$B,0))</f>
        <v>4920338.0452031996</v>
      </c>
      <c r="J359">
        <f>INDEX(match_model_data!H:H,MATCH(model!$D359,match_model_data!$B:$B,0))-INDEX(match_model_data!H:H,MATCH(model!$E359,match_model_data!$B:$B,0))</f>
        <v>-2811248.1800222993</v>
      </c>
    </row>
    <row r="360" spans="1:10" x14ac:dyDescent="0.25">
      <c r="A360" t="str">
        <f t="shared" si="10"/>
        <v>Lose</v>
      </c>
      <c r="B360">
        <f t="shared" si="11"/>
        <v>16</v>
      </c>
      <c r="C360">
        <v>14</v>
      </c>
      <c r="D360" t="str">
        <f>VLOOKUP(model!B360,match_model_data!$A$1:$H$24,2,FALSE)</f>
        <v>Leoneku Guidisia</v>
      </c>
      <c r="E360" t="str">
        <f>VLOOKUP(model!C360,match_model_data!$A$1:$H$24,2,FALSE)</f>
        <v>Byasier Pujan</v>
      </c>
      <c r="F360">
        <f>INDEX(match_model_data!C:C,MATCH(model!$D360,match_model_data!$B:$B,0))-INDEX(match_model_data!C:C,MATCH(model!$E360,match_model_data!$B:$B,0))</f>
        <v>-1948622.2341762986</v>
      </c>
      <c r="G360">
        <f>INDEX(match_model_data!D:D,MATCH(model!$D360,match_model_data!$B:$B,0))-INDEX(match_model_data!D:D,MATCH(model!$E360,match_model_data!$B:$B,0))</f>
        <v>-4118848.7795434985</v>
      </c>
      <c r="H360">
        <f>INDEX(match_model_data!E:E,MATCH(model!$D360,match_model_data!$B:$B,0))-INDEX(match_model_data!E:E,MATCH(model!$E360,match_model_data!$B:$B,0))</f>
        <v>-2998970.8180376999</v>
      </c>
      <c r="I360">
        <f>INDEX(match_model_data!F:F,MATCH(model!$D360,match_model_data!$B:$B,0))-INDEX(match_model_data!F:F,MATCH(model!$E360,match_model_data!$B:$B,0))</f>
        <v>4255558.424083</v>
      </c>
      <c r="J360">
        <f>INDEX(match_model_data!H:H,MATCH(model!$D360,match_model_data!$B:$B,0))-INDEX(match_model_data!H:H,MATCH(model!$E360,match_model_data!$B:$B,0))</f>
        <v>-2364751.5697156005</v>
      </c>
    </row>
    <row r="361" spans="1:10" x14ac:dyDescent="0.25">
      <c r="A361" t="str">
        <f t="shared" si="10"/>
        <v>Lose</v>
      </c>
      <c r="B361">
        <f t="shared" si="11"/>
        <v>16</v>
      </c>
      <c r="C361">
        <v>15</v>
      </c>
      <c r="D361" t="str">
        <f>VLOOKUP(model!B361,match_model_data!$A$1:$H$24,2,FALSE)</f>
        <v>Leoneku Guidisia</v>
      </c>
      <c r="E361" t="str">
        <f>VLOOKUP(model!C361,match_model_data!$A$1:$H$24,2,FALSE)</f>
        <v>Djipines</v>
      </c>
      <c r="F361">
        <f>INDEX(match_model_data!C:C,MATCH(model!$D361,match_model_data!$B:$B,0))-INDEX(match_model_data!C:C,MATCH(model!$E361,match_model_data!$B:$B,0))</f>
        <v>-5067853.8572217021</v>
      </c>
      <c r="G361">
        <f>INDEX(match_model_data!D:D,MATCH(model!$D361,match_model_data!$B:$B,0))-INDEX(match_model_data!D:D,MATCH(model!$E361,match_model_data!$B:$B,0))</f>
        <v>261024.38953220099</v>
      </c>
      <c r="H361">
        <f>INDEX(match_model_data!E:E,MATCH(model!$D361,match_model_data!$B:$B,0))-INDEX(match_model_data!E:E,MATCH(model!$E361,match_model_data!$B:$B,0))</f>
        <v>1217143.7074072007</v>
      </c>
      <c r="I361">
        <f>INDEX(match_model_data!F:F,MATCH(model!$D361,match_model_data!$B:$B,0))-INDEX(match_model_data!F:F,MATCH(model!$E361,match_model_data!$B:$B,0))</f>
        <v>2787117.0295241009</v>
      </c>
      <c r="J361">
        <f>INDEX(match_model_data!H:H,MATCH(model!$D361,match_model_data!$B:$B,0))-INDEX(match_model_data!H:H,MATCH(model!$E361,match_model_data!$B:$B,0))</f>
        <v>-1273264.8569471985</v>
      </c>
    </row>
    <row r="362" spans="1:10" x14ac:dyDescent="0.25">
      <c r="A362" t="str">
        <f t="shared" si="10"/>
        <v>NA</v>
      </c>
      <c r="B362">
        <f t="shared" si="11"/>
        <v>16</v>
      </c>
      <c r="C362">
        <v>16</v>
      </c>
      <c r="D362" t="str">
        <f>VLOOKUP(model!B362,match_model_data!$A$1:$H$24,2,FALSE)</f>
        <v>Leoneku Guidisia</v>
      </c>
      <c r="E362" t="str">
        <f>VLOOKUP(model!C362,match_model_data!$A$1:$H$24,2,FALSE)</f>
        <v>Leoneku Guidisia</v>
      </c>
      <c r="F362">
        <f>INDEX(match_model_data!C:C,MATCH(model!$D362,match_model_data!$B:$B,0))-INDEX(match_model_data!C:C,MATCH(model!$E362,match_model_data!$B:$B,0))</f>
        <v>0</v>
      </c>
      <c r="G362">
        <f>INDEX(match_model_data!D:D,MATCH(model!$D362,match_model_data!$B:$B,0))-INDEX(match_model_data!D:D,MATCH(model!$E362,match_model_data!$B:$B,0))</f>
        <v>0</v>
      </c>
      <c r="H362">
        <f>INDEX(match_model_data!E:E,MATCH(model!$D362,match_model_data!$B:$B,0))-INDEX(match_model_data!E:E,MATCH(model!$E362,match_model_data!$B:$B,0))</f>
        <v>0</v>
      </c>
      <c r="I362">
        <f>INDEX(match_model_data!F:F,MATCH(model!$D362,match_model_data!$B:$B,0))-INDEX(match_model_data!F:F,MATCH(model!$E362,match_model_data!$B:$B,0))</f>
        <v>0</v>
      </c>
      <c r="J362">
        <f>INDEX(match_model_data!H:H,MATCH(model!$D362,match_model_data!$B:$B,0))-INDEX(match_model_data!H:H,MATCH(model!$E362,match_model_data!$B:$B,0))</f>
        <v>0</v>
      </c>
    </row>
    <row r="363" spans="1:10" x14ac:dyDescent="0.25">
      <c r="A363" t="str">
        <f t="shared" si="10"/>
        <v>Win</v>
      </c>
      <c r="B363">
        <f t="shared" si="11"/>
        <v>16</v>
      </c>
      <c r="C363">
        <v>17</v>
      </c>
      <c r="D363" t="str">
        <f>VLOOKUP(model!B363,match_model_data!$A$1:$H$24,2,FALSE)</f>
        <v>Leoneku Guidisia</v>
      </c>
      <c r="E363" t="str">
        <f>VLOOKUP(model!C363,match_model_data!$A$1:$H$24,2,FALSE)</f>
        <v>Ledian</v>
      </c>
      <c r="F363">
        <f>INDEX(match_model_data!C:C,MATCH(model!$D363,match_model_data!$B:$B,0))-INDEX(match_model_data!C:C,MATCH(model!$E363,match_model_data!$B:$B,0))</f>
        <v>2467952.3651368003</v>
      </c>
      <c r="G363">
        <f>INDEX(match_model_data!D:D,MATCH(model!$D363,match_model_data!$B:$B,0))-INDEX(match_model_data!D:D,MATCH(model!$E363,match_model_data!$B:$B,0))</f>
        <v>-1926863.9426591992</v>
      </c>
      <c r="H363">
        <f>INDEX(match_model_data!E:E,MATCH(model!$D363,match_model_data!$B:$B,0))-INDEX(match_model_data!E:E,MATCH(model!$E363,match_model_data!$B:$B,0))</f>
        <v>-927712.71655369923</v>
      </c>
      <c r="I363">
        <f>INDEX(match_model_data!F:F,MATCH(model!$D363,match_model_data!$B:$B,0))-INDEX(match_model_data!F:F,MATCH(model!$E363,match_model_data!$B:$B,0))</f>
        <v>5798856.9414163008</v>
      </c>
      <c r="J363">
        <f>INDEX(match_model_data!H:H,MATCH(model!$D363,match_model_data!$B:$B,0))-INDEX(match_model_data!H:H,MATCH(model!$E363,match_model_data!$B:$B,0))</f>
        <v>555253.1998381</v>
      </c>
    </row>
    <row r="364" spans="1:10" x14ac:dyDescent="0.25">
      <c r="A364" t="str">
        <f t="shared" si="10"/>
        <v>Win</v>
      </c>
      <c r="B364">
        <f t="shared" si="11"/>
        <v>16</v>
      </c>
      <c r="C364">
        <v>18</v>
      </c>
      <c r="D364" t="str">
        <f>VLOOKUP(model!B364,match_model_data!$A$1:$H$24,2,FALSE)</f>
        <v>Leoneku Guidisia</v>
      </c>
      <c r="E364" t="str">
        <f>VLOOKUP(model!C364,match_model_data!$A$1:$H$24,2,FALSE)</f>
        <v>Eastern Sleboube</v>
      </c>
      <c r="F364">
        <f>INDEX(match_model_data!C:C,MATCH(model!$D364,match_model_data!$B:$B,0))-INDEX(match_model_data!C:C,MATCH(model!$E364,match_model_data!$B:$B,0))</f>
        <v>-8837418.0914673004</v>
      </c>
      <c r="G364">
        <f>INDEX(match_model_data!D:D,MATCH(model!$D364,match_model_data!$B:$B,0))-INDEX(match_model_data!D:D,MATCH(model!$E364,match_model_data!$B:$B,0))</f>
        <v>43988.566291101277</v>
      </c>
      <c r="H364">
        <f>INDEX(match_model_data!E:E,MATCH(model!$D364,match_model_data!$B:$B,0))-INDEX(match_model_data!E:E,MATCH(model!$E364,match_model_data!$B:$B,0))</f>
        <v>-7752965.2116446979</v>
      </c>
      <c r="I364">
        <f>INDEX(match_model_data!F:F,MATCH(model!$D364,match_model_data!$B:$B,0))-INDEX(match_model_data!F:F,MATCH(model!$E364,match_model_data!$B:$B,0))</f>
        <v>5992599.1297172997</v>
      </c>
      <c r="J364">
        <f>INDEX(match_model_data!H:H,MATCH(model!$D364,match_model_data!$B:$B,0))-INDEX(match_model_data!H:H,MATCH(model!$E364,match_model_data!$B:$B,0))</f>
        <v>-4062459.0358433984</v>
      </c>
    </row>
    <row r="365" spans="1:10" x14ac:dyDescent="0.25">
      <c r="A365" t="str">
        <f t="shared" si="10"/>
        <v>Win</v>
      </c>
      <c r="B365">
        <f t="shared" si="11"/>
        <v>16</v>
      </c>
      <c r="C365">
        <v>19</v>
      </c>
      <c r="D365" t="str">
        <f>VLOOKUP(model!B365,match_model_data!$A$1:$H$24,2,FALSE)</f>
        <v>Leoneku Guidisia</v>
      </c>
      <c r="E365" t="str">
        <f>VLOOKUP(model!C365,match_model_data!$A$1:$H$24,2,FALSE)</f>
        <v>New Uwi</v>
      </c>
      <c r="F365">
        <f>INDEX(match_model_data!C:C,MATCH(model!$D365,match_model_data!$B:$B,0))-INDEX(match_model_data!C:C,MATCH(model!$E365,match_model_data!$B:$B,0))</f>
        <v>1727572.3316309005</v>
      </c>
      <c r="G365">
        <f>INDEX(match_model_data!D:D,MATCH(model!$D365,match_model_data!$B:$B,0))-INDEX(match_model_data!D:D,MATCH(model!$E365,match_model_data!$B:$B,0))</f>
        <v>-2426428.7218935993</v>
      </c>
      <c r="H365">
        <f>INDEX(match_model_data!E:E,MATCH(model!$D365,match_model_data!$B:$B,0))-INDEX(match_model_data!E:E,MATCH(model!$E365,match_model_data!$B:$B,0))</f>
        <v>-1543725.6746905968</v>
      </c>
      <c r="I365">
        <f>INDEX(match_model_data!F:F,MATCH(model!$D365,match_model_data!$B:$B,0))-INDEX(match_model_data!F:F,MATCH(model!$E365,match_model_data!$B:$B,0))</f>
        <v>2480657.4542093016</v>
      </c>
      <c r="J365">
        <f>INDEX(match_model_data!H:H,MATCH(model!$D365,match_model_data!$B:$B,0))-INDEX(match_model_data!H:H,MATCH(model!$E365,match_model_data!$B:$B,0))</f>
        <v>-309292.67783840001</v>
      </c>
    </row>
    <row r="366" spans="1:10" x14ac:dyDescent="0.25">
      <c r="A366" t="str">
        <f t="shared" si="10"/>
        <v>Win</v>
      </c>
      <c r="B366">
        <f t="shared" si="11"/>
        <v>16</v>
      </c>
      <c r="C366">
        <v>20</v>
      </c>
      <c r="D366" t="str">
        <f>VLOOKUP(model!B366,match_model_data!$A$1:$H$24,2,FALSE)</f>
        <v>Leoneku Guidisia</v>
      </c>
      <c r="E366" t="str">
        <f>VLOOKUP(model!C366,match_model_data!$A$1:$H$24,2,FALSE)</f>
        <v>Ngoque Blicri</v>
      </c>
      <c r="F366">
        <f>INDEX(match_model_data!C:C,MATCH(model!$D366,match_model_data!$B:$B,0))-INDEX(match_model_data!C:C,MATCH(model!$E366,match_model_data!$B:$B,0))</f>
        <v>-6539799.779091401</v>
      </c>
      <c r="G366">
        <f>INDEX(match_model_data!D:D,MATCH(model!$D366,match_model_data!$B:$B,0))-INDEX(match_model_data!D:D,MATCH(model!$E366,match_model_data!$B:$B,0))</f>
        <v>-3439981.3976050001</v>
      </c>
      <c r="H366">
        <f>INDEX(match_model_data!E:E,MATCH(model!$D366,match_model_data!$B:$B,0))-INDEX(match_model_data!E:E,MATCH(model!$E366,match_model_data!$B:$B,0))</f>
        <v>-9116197.5422899984</v>
      </c>
      <c r="I366">
        <f>INDEX(match_model_data!F:F,MATCH(model!$D366,match_model_data!$B:$B,0))-INDEX(match_model_data!F:F,MATCH(model!$E366,match_model_data!$B:$B,0))</f>
        <v>2115262.0933957994</v>
      </c>
      <c r="J366">
        <f>INDEX(match_model_data!H:H,MATCH(model!$D366,match_model_data!$B:$B,0))-INDEX(match_model_data!H:H,MATCH(model!$E366,match_model_data!$B:$B,0))</f>
        <v>-5094205.2452699989</v>
      </c>
    </row>
    <row r="367" spans="1:10" x14ac:dyDescent="0.25">
      <c r="A367" t="str">
        <f t="shared" si="10"/>
        <v>Win</v>
      </c>
      <c r="B367">
        <f t="shared" si="11"/>
        <v>16</v>
      </c>
      <c r="C367">
        <v>21</v>
      </c>
      <c r="D367" t="str">
        <f>VLOOKUP(model!B367,match_model_data!$A$1:$H$24,2,FALSE)</f>
        <v>Leoneku Guidisia</v>
      </c>
      <c r="E367" t="str">
        <f>VLOOKUP(model!C367,match_model_data!$A$1:$H$24,2,FALSE)</f>
        <v>Nkasland Cronestan</v>
      </c>
      <c r="F367">
        <f>INDEX(match_model_data!C:C,MATCH(model!$D367,match_model_data!$B:$B,0))-INDEX(match_model_data!C:C,MATCH(model!$E367,match_model_data!$B:$B,0))</f>
        <v>-4256890.634639902</v>
      </c>
      <c r="G367">
        <f>INDEX(match_model_data!D:D,MATCH(model!$D367,match_model_data!$B:$B,0))-INDEX(match_model_data!D:D,MATCH(model!$E367,match_model_data!$B:$B,0))</f>
        <v>-1742668.7980112992</v>
      </c>
      <c r="H367">
        <f>INDEX(match_model_data!E:E,MATCH(model!$D367,match_model_data!$B:$B,0))-INDEX(match_model_data!E:E,MATCH(model!$E367,match_model_data!$B:$B,0))</f>
        <v>-7414543.1361106001</v>
      </c>
      <c r="I367">
        <f>INDEX(match_model_data!F:F,MATCH(model!$D367,match_model_data!$B:$B,0))-INDEX(match_model_data!F:F,MATCH(model!$E367,match_model_data!$B:$B,0))</f>
        <v>3202528.3841434997</v>
      </c>
      <c r="J367">
        <f>INDEX(match_model_data!H:H,MATCH(model!$D367,match_model_data!$B:$B,0))-INDEX(match_model_data!H:H,MATCH(model!$E367,match_model_data!$B:$B,0))</f>
        <v>-3238617.7835165001</v>
      </c>
    </row>
    <row r="368" spans="1:10" x14ac:dyDescent="0.25">
      <c r="A368" t="str">
        <f t="shared" si="10"/>
        <v>Win</v>
      </c>
      <c r="B368">
        <f t="shared" si="11"/>
        <v>16</v>
      </c>
      <c r="C368">
        <v>22</v>
      </c>
      <c r="D368" t="str">
        <f>VLOOKUP(model!B368,match_model_data!$A$1:$H$24,2,FALSE)</f>
        <v>Leoneku Guidisia</v>
      </c>
      <c r="E368" t="str">
        <f>VLOOKUP(model!C368,match_model_data!$A$1:$H$24,2,FALSE)</f>
        <v>Eastern Niasland</v>
      </c>
      <c r="F368">
        <f>INDEX(match_model_data!C:C,MATCH(model!$D368,match_model_data!$B:$B,0))-INDEX(match_model_data!C:C,MATCH(model!$E368,match_model_data!$B:$B,0))</f>
        <v>-1636015.7884206008</v>
      </c>
      <c r="G368">
        <f>INDEX(match_model_data!D:D,MATCH(model!$D368,match_model_data!$B:$B,0))-INDEX(match_model_data!D:D,MATCH(model!$E368,match_model_data!$B:$B,0))</f>
        <v>-4611353.6473641004</v>
      </c>
      <c r="H368">
        <f>INDEX(match_model_data!E:E,MATCH(model!$D368,match_model_data!$B:$B,0))-INDEX(match_model_data!E:E,MATCH(model!$E368,match_model_data!$B:$B,0))</f>
        <v>637324.37230210193</v>
      </c>
      <c r="I368">
        <f>INDEX(match_model_data!F:F,MATCH(model!$D368,match_model_data!$B:$B,0))-INDEX(match_model_data!F:F,MATCH(model!$E368,match_model_data!$B:$B,0))</f>
        <v>2900876.1230513006</v>
      </c>
      <c r="J368">
        <f>INDEX(match_model_data!H:H,MATCH(model!$D368,match_model_data!$B:$B,0))-INDEX(match_model_data!H:H,MATCH(model!$E368,match_model_data!$B:$B,0))</f>
        <v>-1892177.5341348015</v>
      </c>
    </row>
    <row r="369" spans="1:10" x14ac:dyDescent="0.25">
      <c r="A369" t="str">
        <f t="shared" si="10"/>
        <v>Win</v>
      </c>
      <c r="B369">
        <f t="shared" si="11"/>
        <v>16</v>
      </c>
      <c r="C369">
        <v>23</v>
      </c>
      <c r="D369" t="str">
        <f>VLOOKUP(model!B369,match_model_data!$A$1:$H$24,2,FALSE)</f>
        <v>Leoneku Guidisia</v>
      </c>
      <c r="E369" t="str">
        <f>VLOOKUP(model!C369,match_model_data!$A$1:$H$24,2,FALSE)</f>
        <v>Varijitri Isles</v>
      </c>
      <c r="F369">
        <f>INDEX(match_model_data!C:C,MATCH(model!$D369,match_model_data!$B:$B,0))-INDEX(match_model_data!C:C,MATCH(model!$E369,match_model_data!$B:$B,0))</f>
        <v>-546202.21348130144</v>
      </c>
      <c r="G369">
        <f>INDEX(match_model_data!D:D,MATCH(model!$D369,match_model_data!$B:$B,0))-INDEX(match_model_data!D:D,MATCH(model!$E369,match_model_data!$B:$B,0))</f>
        <v>-6302185.4232888985</v>
      </c>
      <c r="H369">
        <f>INDEX(match_model_data!E:E,MATCH(model!$D369,match_model_data!$B:$B,0))-INDEX(match_model_data!E:E,MATCH(model!$E369,match_model_data!$B:$B,0))</f>
        <v>-7560210.9435874969</v>
      </c>
      <c r="I369">
        <f>INDEX(match_model_data!F:F,MATCH(model!$D369,match_model_data!$B:$B,0))-INDEX(match_model_data!F:F,MATCH(model!$E369,match_model_data!$B:$B,0))</f>
        <v>3041029.1950134002</v>
      </c>
      <c r="J369">
        <f>INDEX(match_model_data!H:H,MATCH(model!$D369,match_model_data!$B:$B,0))-INDEX(match_model_data!H:H,MATCH(model!$E369,match_model_data!$B:$B,0))</f>
        <v>-3588449.3853856996</v>
      </c>
    </row>
    <row r="370" spans="1:10" x14ac:dyDescent="0.25">
      <c r="A370" t="str">
        <f t="shared" si="10"/>
        <v>Lose</v>
      </c>
      <c r="B370">
        <f t="shared" si="11"/>
        <v>17</v>
      </c>
      <c r="C370">
        <v>1</v>
      </c>
      <c r="D370" t="str">
        <f>VLOOKUP(model!B370,match_model_data!$A$1:$H$24,2,FALSE)</f>
        <v>Ledian</v>
      </c>
      <c r="E370" t="str">
        <f>VLOOKUP(model!C370,match_model_data!$A$1:$H$24,2,FALSE)</f>
        <v>Sobianitedrucy</v>
      </c>
      <c r="F370">
        <f>INDEX(match_model_data!C:C,MATCH(model!$D370,match_model_data!$B:$B,0))-INDEX(match_model_data!C:C,MATCH(model!$E370,match_model_data!$B:$B,0))</f>
        <v>-5877490.4319630004</v>
      </c>
      <c r="G370">
        <f>INDEX(match_model_data!D:D,MATCH(model!$D370,match_model_data!$B:$B,0))-INDEX(match_model_data!D:D,MATCH(model!$E370,match_model_data!$B:$B,0))</f>
        <v>-94068.029066899791</v>
      </c>
      <c r="H370">
        <f>INDEX(match_model_data!E:E,MATCH(model!$D370,match_model_data!$B:$B,0))-INDEX(match_model_data!E:E,MATCH(model!$E370,match_model_data!$B:$B,0))</f>
        <v>-7884197.0255049989</v>
      </c>
      <c r="I370">
        <f>INDEX(match_model_data!F:F,MATCH(model!$D370,match_model_data!$B:$B,0))-INDEX(match_model_data!F:F,MATCH(model!$E370,match_model_data!$B:$B,0))</f>
        <v>-2202198.7002264</v>
      </c>
      <c r="J370">
        <f>INDEX(match_model_data!H:H,MATCH(model!$D370,match_model_data!$B:$B,0))-INDEX(match_model_data!H:H,MATCH(model!$E370,match_model_data!$B:$B,0))</f>
        <v>-3805166.0541231986</v>
      </c>
    </row>
    <row r="371" spans="1:10" x14ac:dyDescent="0.25">
      <c r="A371" t="str">
        <f t="shared" si="10"/>
        <v>Lose</v>
      </c>
      <c r="B371">
        <f t="shared" si="11"/>
        <v>17</v>
      </c>
      <c r="C371">
        <v>2</v>
      </c>
      <c r="D371" t="str">
        <f>VLOOKUP(model!B371,match_model_data!$A$1:$H$24,2,FALSE)</f>
        <v>Ledian</v>
      </c>
      <c r="E371" t="str">
        <f>VLOOKUP(model!C371,match_model_data!$A$1:$H$24,2,FALSE)</f>
        <v>People's Land of Maneau</v>
      </c>
      <c r="F371">
        <f>INDEX(match_model_data!C:C,MATCH(model!$D371,match_model_data!$B:$B,0))-INDEX(match_model_data!C:C,MATCH(model!$E371,match_model_data!$B:$B,0))</f>
        <v>-6922681.0827702023</v>
      </c>
      <c r="G371">
        <f>INDEX(match_model_data!D:D,MATCH(model!$D371,match_model_data!$B:$B,0))-INDEX(match_model_data!D:D,MATCH(model!$E371,match_model_data!$B:$B,0))</f>
        <v>69968.192897899076</v>
      </c>
      <c r="H371">
        <f>INDEX(match_model_data!E:E,MATCH(model!$D371,match_model_data!$B:$B,0))-INDEX(match_model_data!E:E,MATCH(model!$E371,match_model_data!$B:$B,0))</f>
        <v>-3469013.6098836996</v>
      </c>
      <c r="I371">
        <f>INDEX(match_model_data!F:F,MATCH(model!$D371,match_model_data!$B:$B,0))-INDEX(match_model_data!F:F,MATCH(model!$E371,match_model_data!$B:$B,0))</f>
        <v>-4948247.6924296021</v>
      </c>
      <c r="J371">
        <f>INDEX(match_model_data!H:H,MATCH(model!$D371,match_model_data!$B:$B,0))-INDEX(match_model_data!H:H,MATCH(model!$E371,match_model_data!$B:$B,0))</f>
        <v>-3572466.0428806003</v>
      </c>
    </row>
    <row r="372" spans="1:10" x14ac:dyDescent="0.25">
      <c r="A372" t="str">
        <f t="shared" si="10"/>
        <v>Lose</v>
      </c>
      <c r="B372">
        <f t="shared" si="11"/>
        <v>17</v>
      </c>
      <c r="C372">
        <v>3</v>
      </c>
      <c r="D372" t="str">
        <f>VLOOKUP(model!B372,match_model_data!$A$1:$H$24,2,FALSE)</f>
        <v>Ledian</v>
      </c>
      <c r="E372" t="str">
        <f>VLOOKUP(model!C372,match_model_data!$A$1:$H$24,2,FALSE)</f>
        <v>Nganion</v>
      </c>
      <c r="F372">
        <f>INDEX(match_model_data!C:C,MATCH(model!$D372,match_model_data!$B:$B,0))-INDEX(match_model_data!C:C,MATCH(model!$E372,match_model_data!$B:$B,0))</f>
        <v>-6495967.7098810002</v>
      </c>
      <c r="G372">
        <f>INDEX(match_model_data!D:D,MATCH(model!$D372,match_model_data!$B:$B,0))-INDEX(match_model_data!D:D,MATCH(model!$E372,match_model_data!$B:$B,0))</f>
        <v>-1967211.8154509012</v>
      </c>
      <c r="H372">
        <f>INDEX(match_model_data!E:E,MATCH(model!$D372,match_model_data!$B:$B,0))-INDEX(match_model_data!E:E,MATCH(model!$E372,match_model_data!$B:$B,0))</f>
        <v>-13159097.430740099</v>
      </c>
      <c r="I372">
        <f>INDEX(match_model_data!F:F,MATCH(model!$D372,match_model_data!$B:$B,0))-INDEX(match_model_data!F:F,MATCH(model!$E372,match_model_data!$B:$B,0))</f>
        <v>-2014312.9585113004</v>
      </c>
      <c r="J372">
        <f>INDEX(match_model_data!H:H,MATCH(model!$D372,match_model_data!$B:$B,0))-INDEX(match_model_data!H:H,MATCH(model!$E372,match_model_data!$B:$B,0))</f>
        <v>-5653202.3564835992</v>
      </c>
    </row>
    <row r="373" spans="1:10" x14ac:dyDescent="0.25">
      <c r="A373" t="str">
        <f t="shared" si="10"/>
        <v>Lose</v>
      </c>
      <c r="B373">
        <f t="shared" si="11"/>
        <v>17</v>
      </c>
      <c r="C373">
        <v>4</v>
      </c>
      <c r="D373" t="str">
        <f>VLOOKUP(model!B373,match_model_data!$A$1:$H$24,2,FALSE)</f>
        <v>Ledian</v>
      </c>
      <c r="E373" t="str">
        <f>VLOOKUP(model!C373,match_model_data!$A$1:$H$24,2,FALSE)</f>
        <v>Mico</v>
      </c>
      <c r="F373">
        <f>INDEX(match_model_data!C:C,MATCH(model!$D373,match_model_data!$B:$B,0))-INDEX(match_model_data!C:C,MATCH(model!$E373,match_model_data!$B:$B,0))</f>
        <v>-9512828.5078005008</v>
      </c>
      <c r="G373">
        <f>INDEX(match_model_data!D:D,MATCH(model!$D373,match_model_data!$B:$B,0))-INDEX(match_model_data!D:D,MATCH(model!$E373,match_model_data!$B:$B,0))</f>
        <v>-1779991.4270075019</v>
      </c>
      <c r="H373">
        <f>INDEX(match_model_data!E:E,MATCH(model!$D373,match_model_data!$B:$B,0))-INDEX(match_model_data!E:E,MATCH(model!$E373,match_model_data!$B:$B,0))</f>
        <v>-9127712.4429762997</v>
      </c>
      <c r="I373">
        <f>INDEX(match_model_data!F:F,MATCH(model!$D373,match_model_data!$B:$B,0))-INDEX(match_model_data!F:F,MATCH(model!$E373,match_model_data!$B:$B,0))</f>
        <v>-2253105.6698288005</v>
      </c>
      <c r="J373">
        <f>INDEX(match_model_data!H:H,MATCH(model!$D373,match_model_data!$B:$B,0))-INDEX(match_model_data!H:H,MATCH(model!$E373,match_model_data!$B:$B,0))</f>
        <v>-5970891.8450012002</v>
      </c>
    </row>
    <row r="374" spans="1:10" x14ac:dyDescent="0.25">
      <c r="A374" t="str">
        <f t="shared" si="10"/>
        <v>Lose</v>
      </c>
      <c r="B374">
        <f t="shared" si="11"/>
        <v>17</v>
      </c>
      <c r="C374">
        <v>5</v>
      </c>
      <c r="D374" t="str">
        <f>VLOOKUP(model!B374,match_model_data!$A$1:$H$24,2,FALSE)</f>
        <v>Ledian</v>
      </c>
      <c r="E374" t="str">
        <f>VLOOKUP(model!C374,match_model_data!$A$1:$H$24,2,FALSE)</f>
        <v>Quewenia</v>
      </c>
      <c r="F374">
        <f>INDEX(match_model_data!C:C,MATCH(model!$D374,match_model_data!$B:$B,0))-INDEX(match_model_data!C:C,MATCH(model!$E374,match_model_data!$B:$B,0))</f>
        <v>-8870383.6065534018</v>
      </c>
      <c r="G374">
        <f>INDEX(match_model_data!D:D,MATCH(model!$D374,match_model_data!$B:$B,0))-INDEX(match_model_data!D:D,MATCH(model!$E374,match_model_data!$B:$B,0))</f>
        <v>-1977700.4654195998</v>
      </c>
      <c r="H374">
        <f>INDEX(match_model_data!E:E,MATCH(model!$D374,match_model_data!$B:$B,0))-INDEX(match_model_data!E:E,MATCH(model!$E374,match_model_data!$B:$B,0))</f>
        <v>-6115584.7201240994</v>
      </c>
      <c r="I374">
        <f>INDEX(match_model_data!F:F,MATCH(model!$D374,match_model_data!$B:$B,0))-INDEX(match_model_data!F:F,MATCH(model!$E374,match_model_data!$B:$B,0))</f>
        <v>-557410.27807619981</v>
      </c>
      <c r="J374">
        <f>INDEX(match_model_data!H:H,MATCH(model!$D374,match_model_data!$B:$B,0))-INDEX(match_model_data!H:H,MATCH(model!$E374,match_model_data!$B:$B,0))</f>
        <v>-5107356.0005650986</v>
      </c>
    </row>
    <row r="375" spans="1:10" x14ac:dyDescent="0.25">
      <c r="A375" t="str">
        <f t="shared" si="10"/>
        <v>Lose</v>
      </c>
      <c r="B375">
        <f t="shared" si="11"/>
        <v>17</v>
      </c>
      <c r="C375">
        <v>6</v>
      </c>
      <c r="D375" t="str">
        <f>VLOOKUP(model!B375,match_model_data!$A$1:$H$24,2,FALSE)</f>
        <v>Ledian</v>
      </c>
      <c r="E375" t="str">
        <f>VLOOKUP(model!C375,match_model_data!$A$1:$H$24,2,FALSE)</f>
        <v>Southern Ristan</v>
      </c>
      <c r="F375">
        <f>INDEX(match_model_data!C:C,MATCH(model!$D375,match_model_data!$B:$B,0))-INDEX(match_model_data!C:C,MATCH(model!$E375,match_model_data!$B:$B,0))</f>
        <v>-1334845.4125472009</v>
      </c>
      <c r="G375">
        <f>INDEX(match_model_data!D:D,MATCH(model!$D375,match_model_data!$B:$B,0))-INDEX(match_model_data!D:D,MATCH(model!$E375,match_model_data!$B:$B,0))</f>
        <v>-1068539.376309799</v>
      </c>
      <c r="H375">
        <f>INDEX(match_model_data!E:E,MATCH(model!$D375,match_model_data!$B:$B,0))-INDEX(match_model_data!E:E,MATCH(model!$E375,match_model_data!$B:$B,0))</f>
        <v>1328763.825684201</v>
      </c>
      <c r="I375">
        <f>INDEX(match_model_data!F:F,MATCH(model!$D375,match_model_data!$B:$B,0))-INDEX(match_model_data!F:F,MATCH(model!$E375,match_model_data!$B:$B,0))</f>
        <v>-2282363.6626108009</v>
      </c>
      <c r="J375">
        <f>INDEX(match_model_data!H:H,MATCH(model!$D375,match_model_data!$B:$B,0))-INDEX(match_model_data!H:H,MATCH(model!$E375,match_model_data!$B:$B,0))</f>
        <v>-839852.28787910007</v>
      </c>
    </row>
    <row r="376" spans="1:10" x14ac:dyDescent="0.25">
      <c r="A376" t="str">
        <f t="shared" si="10"/>
        <v>Lose</v>
      </c>
      <c r="B376">
        <f t="shared" si="11"/>
        <v>17</v>
      </c>
      <c r="C376">
        <v>7</v>
      </c>
      <c r="D376" t="str">
        <f>VLOOKUP(model!B376,match_model_data!$A$1:$H$24,2,FALSE)</f>
        <v>Ledian</v>
      </c>
      <c r="E376" t="str">
        <f>VLOOKUP(model!C376,match_model_data!$A$1:$H$24,2,FALSE)</f>
        <v>Galamily</v>
      </c>
      <c r="F376">
        <f>INDEX(match_model_data!C:C,MATCH(model!$D376,match_model_data!$B:$B,0))-INDEX(match_model_data!C:C,MATCH(model!$E376,match_model_data!$B:$B,0))</f>
        <v>-3903101.7593546994</v>
      </c>
      <c r="G376">
        <f>INDEX(match_model_data!D:D,MATCH(model!$D376,match_model_data!$B:$B,0))-INDEX(match_model_data!D:D,MATCH(model!$E376,match_model_data!$B:$B,0))</f>
        <v>309913.86925379932</v>
      </c>
      <c r="H376">
        <f>INDEX(match_model_data!E:E,MATCH(model!$D376,match_model_data!$B:$B,0))-INDEX(match_model_data!E:E,MATCH(model!$E376,match_model_data!$B:$B,0))</f>
        <v>-4252206.2100521997</v>
      </c>
      <c r="I376">
        <f>INDEX(match_model_data!F:F,MATCH(model!$D376,match_model_data!$B:$B,0))-INDEX(match_model_data!F:F,MATCH(model!$E376,match_model_data!$B:$B,0))</f>
        <v>-2359982.2144051008</v>
      </c>
      <c r="J376">
        <f>INDEX(match_model_data!H:H,MATCH(model!$D376,match_model_data!$B:$B,0))-INDEX(match_model_data!H:H,MATCH(model!$E376,match_model_data!$B:$B,0))</f>
        <v>-2294286.017719401</v>
      </c>
    </row>
    <row r="377" spans="1:10" x14ac:dyDescent="0.25">
      <c r="A377" t="str">
        <f t="shared" si="10"/>
        <v>Lose</v>
      </c>
      <c r="B377">
        <f t="shared" si="11"/>
        <v>17</v>
      </c>
      <c r="C377">
        <v>8</v>
      </c>
      <c r="D377" t="str">
        <f>VLOOKUP(model!B377,match_model_data!$A$1:$H$24,2,FALSE)</f>
        <v>Ledian</v>
      </c>
      <c r="E377" t="str">
        <f>VLOOKUP(model!C377,match_model_data!$A$1:$H$24,2,FALSE)</f>
        <v>Bernepamar</v>
      </c>
      <c r="F377">
        <f>INDEX(match_model_data!C:C,MATCH(model!$D377,match_model_data!$B:$B,0))-INDEX(match_model_data!C:C,MATCH(model!$E377,match_model_data!$B:$B,0))</f>
        <v>-4305747.9675391018</v>
      </c>
      <c r="G377">
        <f>INDEX(match_model_data!D:D,MATCH(model!$D377,match_model_data!$B:$B,0))-INDEX(match_model_data!D:D,MATCH(model!$E377,match_model_data!$B:$B,0))</f>
        <v>319000.26067109965</v>
      </c>
      <c r="H377">
        <f>INDEX(match_model_data!E:E,MATCH(model!$D377,match_model_data!$B:$B,0))-INDEX(match_model_data!E:E,MATCH(model!$E377,match_model_data!$B:$B,0))</f>
        <v>-2881791.6552489996</v>
      </c>
      <c r="I377">
        <f>INDEX(match_model_data!F:F,MATCH(model!$D377,match_model_data!$B:$B,0))-INDEX(match_model_data!F:F,MATCH(model!$E377,match_model_data!$B:$B,0))</f>
        <v>-1752166.0080871005</v>
      </c>
      <c r="J377">
        <f>INDEX(match_model_data!H:H,MATCH(model!$D377,match_model_data!$B:$B,0))-INDEX(match_model_data!H:H,MATCH(model!$E377,match_model_data!$B:$B,0))</f>
        <v>-2132976.3769142013</v>
      </c>
    </row>
    <row r="378" spans="1:10" x14ac:dyDescent="0.25">
      <c r="A378" t="str">
        <f t="shared" si="10"/>
        <v>Lose</v>
      </c>
      <c r="B378">
        <f t="shared" si="11"/>
        <v>17</v>
      </c>
      <c r="C378">
        <v>9</v>
      </c>
      <c r="D378" t="str">
        <f>VLOOKUP(model!B378,match_model_data!$A$1:$H$24,2,FALSE)</f>
        <v>Ledian</v>
      </c>
      <c r="E378" t="str">
        <f>VLOOKUP(model!C378,match_model_data!$A$1:$H$24,2,FALSE)</f>
        <v>Giumle Lizeibon</v>
      </c>
      <c r="F378">
        <f>INDEX(match_model_data!C:C,MATCH(model!$D378,match_model_data!$B:$B,0))-INDEX(match_model_data!C:C,MATCH(model!$E378,match_model_data!$B:$B,0))</f>
        <v>-5492382.6167453006</v>
      </c>
      <c r="G378">
        <f>INDEX(match_model_data!D:D,MATCH(model!$D378,match_model_data!$B:$B,0))-INDEX(match_model_data!D:D,MATCH(model!$E378,match_model_data!$B:$B,0))</f>
        <v>1789515.0775118992</v>
      </c>
      <c r="H378">
        <f>INDEX(match_model_data!E:E,MATCH(model!$D378,match_model_data!$B:$B,0))-INDEX(match_model_data!E:E,MATCH(model!$E378,match_model_data!$B:$B,0))</f>
        <v>-7175096.2540365979</v>
      </c>
      <c r="I378">
        <f>INDEX(match_model_data!F:F,MATCH(model!$D378,match_model_data!$B:$B,0))-INDEX(match_model_data!F:F,MATCH(model!$E378,match_model_data!$B:$B,0))</f>
        <v>-566118.98931300081</v>
      </c>
      <c r="J378">
        <f>INDEX(match_model_data!H:H,MATCH(model!$D378,match_model_data!$B:$B,0))-INDEX(match_model_data!H:H,MATCH(model!$E378,match_model_data!$B:$B,0))</f>
        <v>-2702525.6049380992</v>
      </c>
    </row>
    <row r="379" spans="1:10" x14ac:dyDescent="0.25">
      <c r="A379" t="str">
        <f t="shared" si="10"/>
        <v>Lose</v>
      </c>
      <c r="B379">
        <f t="shared" si="11"/>
        <v>17</v>
      </c>
      <c r="C379">
        <v>10</v>
      </c>
      <c r="D379" t="str">
        <f>VLOOKUP(model!B379,match_model_data!$A$1:$H$24,2,FALSE)</f>
        <v>Ledian</v>
      </c>
      <c r="E379" t="str">
        <f>VLOOKUP(model!C379,match_model_data!$A$1:$H$24,2,FALSE)</f>
        <v>Greri Landmoslands</v>
      </c>
      <c r="F379">
        <f>INDEX(match_model_data!C:C,MATCH(model!$D379,match_model_data!$B:$B,0))-INDEX(match_model_data!C:C,MATCH(model!$E379,match_model_data!$B:$B,0))</f>
        <v>-3436586.2955798022</v>
      </c>
      <c r="G379">
        <f>INDEX(match_model_data!D:D,MATCH(model!$D379,match_model_data!$B:$B,0))-INDEX(match_model_data!D:D,MATCH(model!$E379,match_model_data!$B:$B,0))</f>
        <v>-2048942.4368220996</v>
      </c>
      <c r="H379">
        <f>INDEX(match_model_data!E:E,MATCH(model!$D379,match_model_data!$B:$B,0))-INDEX(match_model_data!E:E,MATCH(model!$E379,match_model_data!$B:$B,0))</f>
        <v>-10330242.934767898</v>
      </c>
      <c r="I379">
        <f>INDEX(match_model_data!F:F,MATCH(model!$D379,match_model_data!$B:$B,0))-INDEX(match_model_data!F:F,MATCH(model!$E379,match_model_data!$B:$B,0))</f>
        <v>-1938735.2755407002</v>
      </c>
      <c r="J379">
        <f>INDEX(match_model_data!H:H,MATCH(model!$D379,match_model_data!$B:$B,0))-INDEX(match_model_data!H:H,MATCH(model!$E379,match_model_data!$B:$B,0))</f>
        <v>-4049212.3704257999</v>
      </c>
    </row>
    <row r="380" spans="1:10" x14ac:dyDescent="0.25">
      <c r="A380" t="str">
        <f t="shared" si="10"/>
        <v>Lose</v>
      </c>
      <c r="B380">
        <f t="shared" si="11"/>
        <v>17</v>
      </c>
      <c r="C380">
        <v>11</v>
      </c>
      <c r="D380" t="str">
        <f>VLOOKUP(model!B380,match_model_data!$A$1:$H$24,2,FALSE)</f>
        <v>Ledian</v>
      </c>
      <c r="E380" t="str">
        <f>VLOOKUP(model!C380,match_model_data!$A$1:$H$24,2,FALSE)</f>
        <v>Xikong</v>
      </c>
      <c r="F380">
        <f>INDEX(match_model_data!C:C,MATCH(model!$D380,match_model_data!$B:$B,0))-INDEX(match_model_data!C:C,MATCH(model!$E380,match_model_data!$B:$B,0))</f>
        <v>-3122104.6954124011</v>
      </c>
      <c r="G380">
        <f>INDEX(match_model_data!D:D,MATCH(model!$D380,match_model_data!$B:$B,0))-INDEX(match_model_data!D:D,MATCH(model!$E380,match_model_data!$B:$B,0))</f>
        <v>3391732.5674846005</v>
      </c>
      <c r="H380">
        <f>INDEX(match_model_data!E:E,MATCH(model!$D380,match_model_data!$B:$B,0))-INDEX(match_model_data!E:E,MATCH(model!$E380,match_model_data!$B:$B,0))</f>
        <v>-7583062.2848905995</v>
      </c>
      <c r="I380">
        <f>INDEX(match_model_data!F:F,MATCH(model!$D380,match_model_data!$B:$B,0))-INDEX(match_model_data!F:F,MATCH(model!$E380,match_model_data!$B:$B,0))</f>
        <v>-1541306.6857370008</v>
      </c>
      <c r="J380">
        <f>INDEX(match_model_data!H:H,MATCH(model!$D380,match_model_data!$B:$B,0))-INDEX(match_model_data!H:H,MATCH(model!$E380,match_model_data!$B:$B,0))</f>
        <v>-1420810.8879298996</v>
      </c>
    </row>
    <row r="381" spans="1:10" x14ac:dyDescent="0.25">
      <c r="A381" t="str">
        <f t="shared" si="10"/>
        <v>Lose</v>
      </c>
      <c r="B381">
        <f t="shared" si="11"/>
        <v>17</v>
      </c>
      <c r="C381">
        <v>12</v>
      </c>
      <c r="D381" t="str">
        <f>VLOOKUP(model!B381,match_model_data!$A$1:$H$24,2,FALSE)</f>
        <v>Ledian</v>
      </c>
      <c r="E381" t="str">
        <f>VLOOKUP(model!C381,match_model_data!$A$1:$H$24,2,FALSE)</f>
        <v>Manlisgamncent</v>
      </c>
      <c r="F381">
        <f>INDEX(match_model_data!C:C,MATCH(model!$D381,match_model_data!$B:$B,0))-INDEX(match_model_data!C:C,MATCH(model!$E381,match_model_data!$B:$B,0))</f>
        <v>-5639545.0770659</v>
      </c>
      <c r="G381">
        <f>INDEX(match_model_data!D:D,MATCH(model!$D381,match_model_data!$B:$B,0))-INDEX(match_model_data!D:D,MATCH(model!$E381,match_model_data!$B:$B,0))</f>
        <v>-32869.33699350059</v>
      </c>
      <c r="H381">
        <f>INDEX(match_model_data!E:E,MATCH(model!$D381,match_model_data!$B:$B,0))-INDEX(match_model_data!E:E,MATCH(model!$E381,match_model_data!$B:$B,0))</f>
        <v>-7416669.9259312004</v>
      </c>
      <c r="I381">
        <f>INDEX(match_model_data!F:F,MATCH(model!$D381,match_model_data!$B:$B,0))-INDEX(match_model_data!F:F,MATCH(model!$E381,match_model_data!$B:$B,0))</f>
        <v>1445515.5958050005</v>
      </c>
      <c r="J381">
        <f>INDEX(match_model_data!H:H,MATCH(model!$D381,match_model_data!$B:$B,0))-INDEX(match_model_data!H:H,MATCH(model!$E381,match_model_data!$B:$B,0))</f>
        <v>-3279771.0829359014</v>
      </c>
    </row>
    <row r="382" spans="1:10" x14ac:dyDescent="0.25">
      <c r="A382" t="str">
        <f t="shared" si="10"/>
        <v>Lose</v>
      </c>
      <c r="B382">
        <f t="shared" si="11"/>
        <v>17</v>
      </c>
      <c r="C382">
        <v>13</v>
      </c>
      <c r="D382" t="str">
        <f>VLOOKUP(model!B382,match_model_data!$A$1:$H$24,2,FALSE)</f>
        <v>Ledian</v>
      </c>
      <c r="E382" t="str">
        <f>VLOOKUP(model!C382,match_model_data!$A$1:$H$24,2,FALSE)</f>
        <v>Esia</v>
      </c>
      <c r="F382">
        <f>INDEX(match_model_data!C:C,MATCH(model!$D382,match_model_data!$B:$B,0))-INDEX(match_model_data!C:C,MATCH(model!$E382,match_model_data!$B:$B,0))</f>
        <v>-6626303.4284185022</v>
      </c>
      <c r="G382">
        <f>INDEX(match_model_data!D:D,MATCH(model!$D382,match_model_data!$B:$B,0))-INDEX(match_model_data!D:D,MATCH(model!$E382,match_model_data!$B:$B,0))</f>
        <v>-748301.89075590111</v>
      </c>
      <c r="H382">
        <f>INDEX(match_model_data!E:E,MATCH(model!$D382,match_model_data!$B:$B,0))-INDEX(match_model_data!E:E,MATCH(model!$E382,match_model_data!$B:$B,0))</f>
        <v>-3327287.5027767979</v>
      </c>
      <c r="I382">
        <f>INDEX(match_model_data!F:F,MATCH(model!$D382,match_model_data!$B:$B,0))-INDEX(match_model_data!F:F,MATCH(model!$E382,match_model_data!$B:$B,0))</f>
        <v>-878518.89621310122</v>
      </c>
      <c r="J382">
        <f>INDEX(match_model_data!H:H,MATCH(model!$D382,match_model_data!$B:$B,0))-INDEX(match_model_data!H:H,MATCH(model!$E382,match_model_data!$B:$B,0))</f>
        <v>-3366501.3798603993</v>
      </c>
    </row>
    <row r="383" spans="1:10" x14ac:dyDescent="0.25">
      <c r="A383" t="str">
        <f t="shared" si="10"/>
        <v>Lose</v>
      </c>
      <c r="B383">
        <f t="shared" si="11"/>
        <v>17</v>
      </c>
      <c r="C383">
        <v>14</v>
      </c>
      <c r="D383" t="str">
        <f>VLOOKUP(model!B383,match_model_data!$A$1:$H$24,2,FALSE)</f>
        <v>Ledian</v>
      </c>
      <c r="E383" t="str">
        <f>VLOOKUP(model!C383,match_model_data!$A$1:$H$24,2,FALSE)</f>
        <v>Byasier Pujan</v>
      </c>
      <c r="F383">
        <f>INDEX(match_model_data!C:C,MATCH(model!$D383,match_model_data!$B:$B,0))-INDEX(match_model_data!C:C,MATCH(model!$E383,match_model_data!$B:$B,0))</f>
        <v>-4416574.5993130989</v>
      </c>
      <c r="G383">
        <f>INDEX(match_model_data!D:D,MATCH(model!$D383,match_model_data!$B:$B,0))-INDEX(match_model_data!D:D,MATCH(model!$E383,match_model_data!$B:$B,0))</f>
        <v>-2191984.8368842993</v>
      </c>
      <c r="H383">
        <f>INDEX(match_model_data!E:E,MATCH(model!$D383,match_model_data!$B:$B,0))-INDEX(match_model_data!E:E,MATCH(model!$E383,match_model_data!$B:$B,0))</f>
        <v>-2071258.1014840007</v>
      </c>
      <c r="I383">
        <f>INDEX(match_model_data!F:F,MATCH(model!$D383,match_model_data!$B:$B,0))-INDEX(match_model_data!F:F,MATCH(model!$E383,match_model_data!$B:$B,0))</f>
        <v>-1543298.5173333008</v>
      </c>
      <c r="J383">
        <f>INDEX(match_model_data!H:H,MATCH(model!$D383,match_model_data!$B:$B,0))-INDEX(match_model_data!H:H,MATCH(model!$E383,match_model_data!$B:$B,0))</f>
        <v>-2920004.7695537005</v>
      </c>
    </row>
    <row r="384" spans="1:10" x14ac:dyDescent="0.25">
      <c r="A384" t="str">
        <f t="shared" si="10"/>
        <v>Lose</v>
      </c>
      <c r="B384">
        <f t="shared" si="11"/>
        <v>17</v>
      </c>
      <c r="C384">
        <v>15</v>
      </c>
      <c r="D384" t="str">
        <f>VLOOKUP(model!B384,match_model_data!$A$1:$H$24,2,FALSE)</f>
        <v>Ledian</v>
      </c>
      <c r="E384" t="str">
        <f>VLOOKUP(model!C384,match_model_data!$A$1:$H$24,2,FALSE)</f>
        <v>Djipines</v>
      </c>
      <c r="F384">
        <f>INDEX(match_model_data!C:C,MATCH(model!$D384,match_model_data!$B:$B,0))-INDEX(match_model_data!C:C,MATCH(model!$E384,match_model_data!$B:$B,0))</f>
        <v>-7535806.2223585024</v>
      </c>
      <c r="G384">
        <f>INDEX(match_model_data!D:D,MATCH(model!$D384,match_model_data!$B:$B,0))-INDEX(match_model_data!D:D,MATCH(model!$E384,match_model_data!$B:$B,0))</f>
        <v>2187888.3321914002</v>
      </c>
      <c r="H384">
        <f>INDEX(match_model_data!E:E,MATCH(model!$D384,match_model_data!$B:$B,0))-INDEX(match_model_data!E:E,MATCH(model!$E384,match_model_data!$B:$B,0))</f>
        <v>2144856.4239608999</v>
      </c>
      <c r="I384">
        <f>INDEX(match_model_data!F:F,MATCH(model!$D384,match_model_data!$B:$B,0))-INDEX(match_model_data!F:F,MATCH(model!$E384,match_model_data!$B:$B,0))</f>
        <v>-3011739.9118921999</v>
      </c>
      <c r="J384">
        <f>INDEX(match_model_data!H:H,MATCH(model!$D384,match_model_data!$B:$B,0))-INDEX(match_model_data!H:H,MATCH(model!$E384,match_model_data!$B:$B,0))</f>
        <v>-1828518.0567852985</v>
      </c>
    </row>
    <row r="385" spans="1:10" x14ac:dyDescent="0.25">
      <c r="A385" t="str">
        <f t="shared" si="10"/>
        <v>Lose</v>
      </c>
      <c r="B385">
        <f t="shared" si="11"/>
        <v>17</v>
      </c>
      <c r="C385">
        <v>16</v>
      </c>
      <c r="D385" t="str">
        <f>VLOOKUP(model!B385,match_model_data!$A$1:$H$24,2,FALSE)</f>
        <v>Ledian</v>
      </c>
      <c r="E385" t="str">
        <f>VLOOKUP(model!C385,match_model_data!$A$1:$H$24,2,FALSE)</f>
        <v>Leoneku Guidisia</v>
      </c>
      <c r="F385">
        <f>INDEX(match_model_data!C:C,MATCH(model!$D385,match_model_data!$B:$B,0))-INDEX(match_model_data!C:C,MATCH(model!$E385,match_model_data!$B:$B,0))</f>
        <v>-2467952.3651368003</v>
      </c>
      <c r="G385">
        <f>INDEX(match_model_data!D:D,MATCH(model!$D385,match_model_data!$B:$B,0))-INDEX(match_model_data!D:D,MATCH(model!$E385,match_model_data!$B:$B,0))</f>
        <v>1926863.9426591992</v>
      </c>
      <c r="H385">
        <f>INDEX(match_model_data!E:E,MATCH(model!$D385,match_model_data!$B:$B,0))-INDEX(match_model_data!E:E,MATCH(model!$E385,match_model_data!$B:$B,0))</f>
        <v>927712.71655369923</v>
      </c>
      <c r="I385">
        <f>INDEX(match_model_data!F:F,MATCH(model!$D385,match_model_data!$B:$B,0))-INDEX(match_model_data!F:F,MATCH(model!$E385,match_model_data!$B:$B,0))</f>
        <v>-5798856.9414163008</v>
      </c>
      <c r="J385">
        <f>INDEX(match_model_data!H:H,MATCH(model!$D385,match_model_data!$B:$B,0))-INDEX(match_model_data!H:H,MATCH(model!$E385,match_model_data!$B:$B,0))</f>
        <v>-555253.1998381</v>
      </c>
    </row>
    <row r="386" spans="1:10" x14ac:dyDescent="0.25">
      <c r="A386" t="str">
        <f t="shared" si="10"/>
        <v>NA</v>
      </c>
      <c r="B386">
        <f t="shared" si="11"/>
        <v>17</v>
      </c>
      <c r="C386">
        <v>17</v>
      </c>
      <c r="D386" t="str">
        <f>VLOOKUP(model!B386,match_model_data!$A$1:$H$24,2,FALSE)</f>
        <v>Ledian</v>
      </c>
      <c r="E386" t="str">
        <f>VLOOKUP(model!C386,match_model_data!$A$1:$H$24,2,FALSE)</f>
        <v>Ledian</v>
      </c>
      <c r="F386">
        <f>INDEX(match_model_data!C:C,MATCH(model!$D386,match_model_data!$B:$B,0))-INDEX(match_model_data!C:C,MATCH(model!$E386,match_model_data!$B:$B,0))</f>
        <v>0</v>
      </c>
      <c r="G386">
        <f>INDEX(match_model_data!D:D,MATCH(model!$D386,match_model_data!$B:$B,0))-INDEX(match_model_data!D:D,MATCH(model!$E386,match_model_data!$B:$B,0))</f>
        <v>0</v>
      </c>
      <c r="H386">
        <f>INDEX(match_model_data!E:E,MATCH(model!$D386,match_model_data!$B:$B,0))-INDEX(match_model_data!E:E,MATCH(model!$E386,match_model_data!$B:$B,0))</f>
        <v>0</v>
      </c>
      <c r="I386">
        <f>INDEX(match_model_data!F:F,MATCH(model!$D386,match_model_data!$B:$B,0))-INDEX(match_model_data!F:F,MATCH(model!$E386,match_model_data!$B:$B,0))</f>
        <v>0</v>
      </c>
      <c r="J386">
        <f>INDEX(match_model_data!H:H,MATCH(model!$D386,match_model_data!$B:$B,0))-INDEX(match_model_data!H:H,MATCH(model!$E386,match_model_data!$B:$B,0))</f>
        <v>0</v>
      </c>
    </row>
    <row r="387" spans="1:10" x14ac:dyDescent="0.25">
      <c r="A387" t="str">
        <f t="shared" ref="A387:A450" si="12">IF(B387=C387,"NA",IF(B387&lt;C387,"Win","Lose"))</f>
        <v>Win</v>
      </c>
      <c r="B387">
        <f t="shared" si="11"/>
        <v>17</v>
      </c>
      <c r="C387">
        <v>18</v>
      </c>
      <c r="D387" t="str">
        <f>VLOOKUP(model!B387,match_model_data!$A$1:$H$24,2,FALSE)</f>
        <v>Ledian</v>
      </c>
      <c r="E387" t="str">
        <f>VLOOKUP(model!C387,match_model_data!$A$1:$H$24,2,FALSE)</f>
        <v>Eastern Sleboube</v>
      </c>
      <c r="F387">
        <f>INDEX(match_model_data!C:C,MATCH(model!$D387,match_model_data!$B:$B,0))-INDEX(match_model_data!C:C,MATCH(model!$E387,match_model_data!$B:$B,0))</f>
        <v>-11305370.456604101</v>
      </c>
      <c r="G387">
        <f>INDEX(match_model_data!D:D,MATCH(model!$D387,match_model_data!$B:$B,0))-INDEX(match_model_data!D:D,MATCH(model!$E387,match_model_data!$B:$B,0))</f>
        <v>1970852.5089503005</v>
      </c>
      <c r="H387">
        <f>INDEX(match_model_data!E:E,MATCH(model!$D387,match_model_data!$B:$B,0))-INDEX(match_model_data!E:E,MATCH(model!$E387,match_model_data!$B:$B,0))</f>
        <v>-6825252.4950909987</v>
      </c>
      <c r="I387">
        <f>INDEX(match_model_data!F:F,MATCH(model!$D387,match_model_data!$B:$B,0))-INDEX(match_model_data!F:F,MATCH(model!$E387,match_model_data!$B:$B,0))</f>
        <v>193742.18830099888</v>
      </c>
      <c r="J387">
        <f>INDEX(match_model_data!H:H,MATCH(model!$D387,match_model_data!$B:$B,0))-INDEX(match_model_data!H:H,MATCH(model!$E387,match_model_data!$B:$B,0))</f>
        <v>-4617712.2356814984</v>
      </c>
    </row>
    <row r="388" spans="1:10" x14ac:dyDescent="0.25">
      <c r="A388" t="str">
        <f t="shared" si="12"/>
        <v>Win</v>
      </c>
      <c r="B388">
        <f t="shared" si="11"/>
        <v>17</v>
      </c>
      <c r="C388">
        <v>19</v>
      </c>
      <c r="D388" t="str">
        <f>VLOOKUP(model!B388,match_model_data!$A$1:$H$24,2,FALSE)</f>
        <v>Ledian</v>
      </c>
      <c r="E388" t="str">
        <f>VLOOKUP(model!C388,match_model_data!$A$1:$H$24,2,FALSE)</f>
        <v>New Uwi</v>
      </c>
      <c r="F388">
        <f>INDEX(match_model_data!C:C,MATCH(model!$D388,match_model_data!$B:$B,0))-INDEX(match_model_data!C:C,MATCH(model!$E388,match_model_data!$B:$B,0))</f>
        <v>-740380.03350589983</v>
      </c>
      <c r="G388">
        <f>INDEX(match_model_data!D:D,MATCH(model!$D388,match_model_data!$B:$B,0))-INDEX(match_model_data!D:D,MATCH(model!$E388,match_model_data!$B:$B,0))</f>
        <v>-499564.77923440002</v>
      </c>
      <c r="H388">
        <f>INDEX(match_model_data!E:E,MATCH(model!$D388,match_model_data!$B:$B,0))-INDEX(match_model_data!E:E,MATCH(model!$E388,match_model_data!$B:$B,0))</f>
        <v>-616012.95813689753</v>
      </c>
      <c r="I388">
        <f>INDEX(match_model_data!F:F,MATCH(model!$D388,match_model_data!$B:$B,0))-INDEX(match_model_data!F:F,MATCH(model!$E388,match_model_data!$B:$B,0))</f>
        <v>-3318199.4872069992</v>
      </c>
      <c r="J388">
        <f>INDEX(match_model_data!H:H,MATCH(model!$D388,match_model_data!$B:$B,0))-INDEX(match_model_data!H:H,MATCH(model!$E388,match_model_data!$B:$B,0))</f>
        <v>-864545.87767650001</v>
      </c>
    </row>
    <row r="389" spans="1:10" x14ac:dyDescent="0.25">
      <c r="A389" t="str">
        <f t="shared" si="12"/>
        <v>Win</v>
      </c>
      <c r="B389">
        <f t="shared" si="11"/>
        <v>17</v>
      </c>
      <c r="C389">
        <v>20</v>
      </c>
      <c r="D389" t="str">
        <f>VLOOKUP(model!B389,match_model_data!$A$1:$H$24,2,FALSE)</f>
        <v>Ledian</v>
      </c>
      <c r="E389" t="str">
        <f>VLOOKUP(model!C389,match_model_data!$A$1:$H$24,2,FALSE)</f>
        <v>Ngoque Blicri</v>
      </c>
      <c r="F389">
        <f>INDEX(match_model_data!C:C,MATCH(model!$D389,match_model_data!$B:$B,0))-INDEX(match_model_data!C:C,MATCH(model!$E389,match_model_data!$B:$B,0))</f>
        <v>-9007752.1442282014</v>
      </c>
      <c r="G389">
        <f>INDEX(match_model_data!D:D,MATCH(model!$D389,match_model_data!$B:$B,0))-INDEX(match_model_data!D:D,MATCH(model!$E389,match_model_data!$B:$B,0))</f>
        <v>-1513117.4549458008</v>
      </c>
      <c r="H389">
        <f>INDEX(match_model_data!E:E,MATCH(model!$D389,match_model_data!$B:$B,0))-INDEX(match_model_data!E:E,MATCH(model!$E389,match_model_data!$B:$B,0))</f>
        <v>-8188484.8257362992</v>
      </c>
      <c r="I389">
        <f>INDEX(match_model_data!F:F,MATCH(model!$D389,match_model_data!$B:$B,0))-INDEX(match_model_data!F:F,MATCH(model!$E389,match_model_data!$B:$B,0))</f>
        <v>-3683594.8480205014</v>
      </c>
      <c r="J389">
        <f>INDEX(match_model_data!H:H,MATCH(model!$D389,match_model_data!$B:$B,0))-INDEX(match_model_data!H:H,MATCH(model!$E389,match_model_data!$B:$B,0))</f>
        <v>-5649458.4451080989</v>
      </c>
    </row>
    <row r="390" spans="1:10" x14ac:dyDescent="0.25">
      <c r="A390" t="str">
        <f t="shared" si="12"/>
        <v>Win</v>
      </c>
      <c r="B390">
        <f t="shared" si="11"/>
        <v>17</v>
      </c>
      <c r="C390">
        <v>21</v>
      </c>
      <c r="D390" t="str">
        <f>VLOOKUP(model!B390,match_model_data!$A$1:$H$24,2,FALSE)</f>
        <v>Ledian</v>
      </c>
      <c r="E390" t="str">
        <f>VLOOKUP(model!C390,match_model_data!$A$1:$H$24,2,FALSE)</f>
        <v>Nkasland Cronestan</v>
      </c>
      <c r="F390">
        <f>INDEX(match_model_data!C:C,MATCH(model!$D390,match_model_data!$B:$B,0))-INDEX(match_model_data!C:C,MATCH(model!$E390,match_model_data!$B:$B,0))</f>
        <v>-6724842.9997767024</v>
      </c>
      <c r="G390">
        <f>INDEX(match_model_data!D:D,MATCH(model!$D390,match_model_data!$B:$B,0))-INDEX(match_model_data!D:D,MATCH(model!$E390,match_model_data!$B:$B,0))</f>
        <v>184195.14464790002</v>
      </c>
      <c r="H390">
        <f>INDEX(match_model_data!E:E,MATCH(model!$D390,match_model_data!$B:$B,0))-INDEX(match_model_data!E:E,MATCH(model!$E390,match_model_data!$B:$B,0))</f>
        <v>-6486830.4195569009</v>
      </c>
      <c r="I390">
        <f>INDEX(match_model_data!F:F,MATCH(model!$D390,match_model_data!$B:$B,0))-INDEX(match_model_data!F:F,MATCH(model!$E390,match_model_data!$B:$B,0))</f>
        <v>-2596328.5572728012</v>
      </c>
      <c r="J390">
        <f>INDEX(match_model_data!H:H,MATCH(model!$D390,match_model_data!$B:$B,0))-INDEX(match_model_data!H:H,MATCH(model!$E390,match_model_data!$B:$B,0))</f>
        <v>-3793870.9833546001</v>
      </c>
    </row>
    <row r="391" spans="1:10" x14ac:dyDescent="0.25">
      <c r="A391" t="str">
        <f t="shared" si="12"/>
        <v>Win</v>
      </c>
      <c r="B391">
        <f t="shared" si="11"/>
        <v>17</v>
      </c>
      <c r="C391">
        <v>22</v>
      </c>
      <c r="D391" t="str">
        <f>VLOOKUP(model!B391,match_model_data!$A$1:$H$24,2,FALSE)</f>
        <v>Ledian</v>
      </c>
      <c r="E391" t="str">
        <f>VLOOKUP(model!C391,match_model_data!$A$1:$H$24,2,FALSE)</f>
        <v>Eastern Niasland</v>
      </c>
      <c r="F391">
        <f>INDEX(match_model_data!C:C,MATCH(model!$D391,match_model_data!$B:$B,0))-INDEX(match_model_data!C:C,MATCH(model!$E391,match_model_data!$B:$B,0))</f>
        <v>-4103968.1535574012</v>
      </c>
      <c r="G391">
        <f>INDEX(match_model_data!D:D,MATCH(model!$D391,match_model_data!$B:$B,0))-INDEX(match_model_data!D:D,MATCH(model!$E391,match_model_data!$B:$B,0))</f>
        <v>-2684489.7047049012</v>
      </c>
      <c r="H391">
        <f>INDEX(match_model_data!E:E,MATCH(model!$D391,match_model_data!$B:$B,0))-INDEX(match_model_data!E:E,MATCH(model!$E391,match_model_data!$B:$B,0))</f>
        <v>1565037.0888558012</v>
      </c>
      <c r="I391">
        <f>INDEX(match_model_data!F:F,MATCH(model!$D391,match_model_data!$B:$B,0))-INDEX(match_model_data!F:F,MATCH(model!$E391,match_model_data!$B:$B,0))</f>
        <v>-2897980.8183650002</v>
      </c>
      <c r="J391">
        <f>INDEX(match_model_data!H:H,MATCH(model!$D391,match_model_data!$B:$B,0))-INDEX(match_model_data!H:H,MATCH(model!$E391,match_model_data!$B:$B,0))</f>
        <v>-2447430.7339729015</v>
      </c>
    </row>
    <row r="392" spans="1:10" x14ac:dyDescent="0.25">
      <c r="A392" t="str">
        <f t="shared" si="12"/>
        <v>Win</v>
      </c>
      <c r="B392">
        <f t="shared" si="11"/>
        <v>17</v>
      </c>
      <c r="C392">
        <v>23</v>
      </c>
      <c r="D392" t="str">
        <f>VLOOKUP(model!B392,match_model_data!$A$1:$H$24,2,FALSE)</f>
        <v>Ledian</v>
      </c>
      <c r="E392" t="str">
        <f>VLOOKUP(model!C392,match_model_data!$A$1:$H$24,2,FALSE)</f>
        <v>Varijitri Isles</v>
      </c>
      <c r="F392">
        <f>INDEX(match_model_data!C:C,MATCH(model!$D392,match_model_data!$B:$B,0))-INDEX(match_model_data!C:C,MATCH(model!$E392,match_model_data!$B:$B,0))</f>
        <v>-3014154.5786181018</v>
      </c>
      <c r="G392">
        <f>INDEX(match_model_data!D:D,MATCH(model!$D392,match_model_data!$B:$B,0))-INDEX(match_model_data!D:D,MATCH(model!$E392,match_model_data!$B:$B,0))</f>
        <v>-4375321.4806296993</v>
      </c>
      <c r="H392">
        <f>INDEX(match_model_data!E:E,MATCH(model!$D392,match_model_data!$B:$B,0))-INDEX(match_model_data!E:E,MATCH(model!$E392,match_model_data!$B:$B,0))</f>
        <v>-6632498.2270337977</v>
      </c>
      <c r="I392">
        <f>INDEX(match_model_data!F:F,MATCH(model!$D392,match_model_data!$B:$B,0))-INDEX(match_model_data!F:F,MATCH(model!$E392,match_model_data!$B:$B,0))</f>
        <v>-2757827.7464029007</v>
      </c>
      <c r="J392">
        <f>INDEX(match_model_data!H:H,MATCH(model!$D392,match_model_data!$B:$B,0))-INDEX(match_model_data!H:H,MATCH(model!$E392,match_model_data!$B:$B,0))</f>
        <v>-4143702.5852237996</v>
      </c>
    </row>
    <row r="393" spans="1:10" x14ac:dyDescent="0.25">
      <c r="A393" t="str">
        <f t="shared" si="12"/>
        <v>Lose</v>
      </c>
      <c r="B393">
        <f t="shared" si="11"/>
        <v>18</v>
      </c>
      <c r="C393">
        <v>1</v>
      </c>
      <c r="D393" t="str">
        <f>VLOOKUP(model!B393,match_model_data!$A$1:$H$24,2,FALSE)</f>
        <v>Eastern Sleboube</v>
      </c>
      <c r="E393" t="str">
        <f>VLOOKUP(model!C393,match_model_data!$A$1:$H$24,2,FALSE)</f>
        <v>Sobianitedrucy</v>
      </c>
      <c r="F393">
        <f>INDEX(match_model_data!C:C,MATCH(model!$D393,match_model_data!$B:$B,0))-INDEX(match_model_data!C:C,MATCH(model!$E393,match_model_data!$B:$B,0))</f>
        <v>5427880.0246411003</v>
      </c>
      <c r="G393">
        <f>INDEX(match_model_data!D:D,MATCH(model!$D393,match_model_data!$B:$B,0))-INDEX(match_model_data!D:D,MATCH(model!$E393,match_model_data!$B:$B,0))</f>
        <v>-2064920.5380172003</v>
      </c>
      <c r="H393">
        <f>INDEX(match_model_data!E:E,MATCH(model!$D393,match_model_data!$B:$B,0))-INDEX(match_model_data!E:E,MATCH(model!$E393,match_model_data!$B:$B,0))</f>
        <v>-1058944.5304140002</v>
      </c>
      <c r="I393">
        <f>INDEX(match_model_data!F:F,MATCH(model!$D393,match_model_data!$B:$B,0))-INDEX(match_model_data!F:F,MATCH(model!$E393,match_model_data!$B:$B,0))</f>
        <v>-2395940.8885273989</v>
      </c>
      <c r="J393">
        <f>INDEX(match_model_data!H:H,MATCH(model!$D393,match_model_data!$B:$B,0))-INDEX(match_model_data!H:H,MATCH(model!$E393,match_model_data!$B:$B,0))</f>
        <v>812546.18155829981</v>
      </c>
    </row>
    <row r="394" spans="1:10" x14ac:dyDescent="0.25">
      <c r="A394" t="str">
        <f t="shared" si="12"/>
        <v>Lose</v>
      </c>
      <c r="B394">
        <f t="shared" si="11"/>
        <v>18</v>
      </c>
      <c r="C394">
        <v>2</v>
      </c>
      <c r="D394" t="str">
        <f>VLOOKUP(model!B394,match_model_data!$A$1:$H$24,2,FALSE)</f>
        <v>Eastern Sleboube</v>
      </c>
      <c r="E394" t="str">
        <f>VLOOKUP(model!C394,match_model_data!$A$1:$H$24,2,FALSE)</f>
        <v>People's Land of Maneau</v>
      </c>
      <c r="F394">
        <f>INDEX(match_model_data!C:C,MATCH(model!$D394,match_model_data!$B:$B,0))-INDEX(match_model_data!C:C,MATCH(model!$E394,match_model_data!$B:$B,0))</f>
        <v>4382689.3738338985</v>
      </c>
      <c r="G394">
        <f>INDEX(match_model_data!D:D,MATCH(model!$D394,match_model_data!$B:$B,0))-INDEX(match_model_data!D:D,MATCH(model!$E394,match_model_data!$B:$B,0))</f>
        <v>-1900884.3160524014</v>
      </c>
      <c r="H394">
        <f>INDEX(match_model_data!E:E,MATCH(model!$D394,match_model_data!$B:$B,0))-INDEX(match_model_data!E:E,MATCH(model!$E394,match_model_data!$B:$B,0))</f>
        <v>3356238.8852072991</v>
      </c>
      <c r="I394">
        <f>INDEX(match_model_data!F:F,MATCH(model!$D394,match_model_data!$B:$B,0))-INDEX(match_model_data!F:F,MATCH(model!$E394,match_model_data!$B:$B,0))</f>
        <v>-5141989.880730601</v>
      </c>
      <c r="J394">
        <f>INDEX(match_model_data!H:H,MATCH(model!$D394,match_model_data!$B:$B,0))-INDEX(match_model_data!H:H,MATCH(model!$E394,match_model_data!$B:$B,0))</f>
        <v>1045246.1928008981</v>
      </c>
    </row>
    <row r="395" spans="1:10" x14ac:dyDescent="0.25">
      <c r="A395" t="str">
        <f t="shared" si="12"/>
        <v>Lose</v>
      </c>
      <c r="B395">
        <f t="shared" si="11"/>
        <v>18</v>
      </c>
      <c r="C395">
        <v>3</v>
      </c>
      <c r="D395" t="str">
        <f>VLOOKUP(model!B395,match_model_data!$A$1:$H$24,2,FALSE)</f>
        <v>Eastern Sleboube</v>
      </c>
      <c r="E395" t="str">
        <f>VLOOKUP(model!C395,match_model_data!$A$1:$H$24,2,FALSE)</f>
        <v>Nganion</v>
      </c>
      <c r="F395">
        <f>INDEX(match_model_data!C:C,MATCH(model!$D395,match_model_data!$B:$B,0))-INDEX(match_model_data!C:C,MATCH(model!$E395,match_model_data!$B:$B,0))</f>
        <v>4809402.7467231005</v>
      </c>
      <c r="G395">
        <f>INDEX(match_model_data!D:D,MATCH(model!$D395,match_model_data!$B:$B,0))-INDEX(match_model_data!D:D,MATCH(model!$E395,match_model_data!$B:$B,0))</f>
        <v>-3938064.3244012017</v>
      </c>
      <c r="H395">
        <f>INDEX(match_model_data!E:E,MATCH(model!$D395,match_model_data!$B:$B,0))-INDEX(match_model_data!E:E,MATCH(model!$E395,match_model_data!$B:$B,0))</f>
        <v>-6333844.9356491007</v>
      </c>
      <c r="I395">
        <f>INDEX(match_model_data!F:F,MATCH(model!$D395,match_model_data!$B:$B,0))-INDEX(match_model_data!F:F,MATCH(model!$E395,match_model_data!$B:$B,0))</f>
        <v>-2208055.1468122993</v>
      </c>
      <c r="J395">
        <f>INDEX(match_model_data!H:H,MATCH(model!$D395,match_model_data!$B:$B,0))-INDEX(match_model_data!H:H,MATCH(model!$E395,match_model_data!$B:$B,0))</f>
        <v>-1035490.1208021007</v>
      </c>
    </row>
    <row r="396" spans="1:10" x14ac:dyDescent="0.25">
      <c r="A396" t="str">
        <f t="shared" si="12"/>
        <v>Lose</v>
      </c>
      <c r="B396">
        <f t="shared" si="11"/>
        <v>18</v>
      </c>
      <c r="C396">
        <v>4</v>
      </c>
      <c r="D396" t="str">
        <f>VLOOKUP(model!B396,match_model_data!$A$1:$H$24,2,FALSE)</f>
        <v>Eastern Sleboube</v>
      </c>
      <c r="E396" t="str">
        <f>VLOOKUP(model!C396,match_model_data!$A$1:$H$24,2,FALSE)</f>
        <v>Mico</v>
      </c>
      <c r="F396">
        <f>INDEX(match_model_data!C:C,MATCH(model!$D396,match_model_data!$B:$B,0))-INDEX(match_model_data!C:C,MATCH(model!$E396,match_model_data!$B:$B,0))</f>
        <v>1792541.9488035999</v>
      </c>
      <c r="G396">
        <f>INDEX(match_model_data!D:D,MATCH(model!$D396,match_model_data!$B:$B,0))-INDEX(match_model_data!D:D,MATCH(model!$E396,match_model_data!$B:$B,0))</f>
        <v>-3750843.9359578025</v>
      </c>
      <c r="H396">
        <f>INDEX(match_model_data!E:E,MATCH(model!$D396,match_model_data!$B:$B,0))-INDEX(match_model_data!E:E,MATCH(model!$E396,match_model_data!$B:$B,0))</f>
        <v>-2302459.947885301</v>
      </c>
      <c r="I396">
        <f>INDEX(match_model_data!F:F,MATCH(model!$D396,match_model_data!$B:$B,0))-INDEX(match_model_data!F:F,MATCH(model!$E396,match_model_data!$B:$B,0))</f>
        <v>-2446847.8581297994</v>
      </c>
      <c r="J396">
        <f>INDEX(match_model_data!H:H,MATCH(model!$D396,match_model_data!$B:$B,0))-INDEX(match_model_data!H:H,MATCH(model!$E396,match_model_data!$B:$B,0))</f>
        <v>-1353179.6093197018</v>
      </c>
    </row>
    <row r="397" spans="1:10" x14ac:dyDescent="0.25">
      <c r="A397" t="str">
        <f t="shared" si="12"/>
        <v>Lose</v>
      </c>
      <c r="B397">
        <f t="shared" si="11"/>
        <v>18</v>
      </c>
      <c r="C397">
        <v>5</v>
      </c>
      <c r="D397" t="str">
        <f>VLOOKUP(model!B397,match_model_data!$A$1:$H$24,2,FALSE)</f>
        <v>Eastern Sleboube</v>
      </c>
      <c r="E397" t="str">
        <f>VLOOKUP(model!C397,match_model_data!$A$1:$H$24,2,FALSE)</f>
        <v>Quewenia</v>
      </c>
      <c r="F397">
        <f>INDEX(match_model_data!C:C,MATCH(model!$D397,match_model_data!$B:$B,0))-INDEX(match_model_data!C:C,MATCH(model!$E397,match_model_data!$B:$B,0))</f>
        <v>2434986.850050699</v>
      </c>
      <c r="G397">
        <f>INDEX(match_model_data!D:D,MATCH(model!$D397,match_model_data!$B:$B,0))-INDEX(match_model_data!D:D,MATCH(model!$E397,match_model_data!$B:$B,0))</f>
        <v>-3948552.9743699003</v>
      </c>
      <c r="H397">
        <f>INDEX(match_model_data!E:E,MATCH(model!$D397,match_model_data!$B:$B,0))-INDEX(match_model_data!E:E,MATCH(model!$E397,match_model_data!$B:$B,0))</f>
        <v>709667.77496689931</v>
      </c>
      <c r="I397">
        <f>INDEX(match_model_data!F:F,MATCH(model!$D397,match_model_data!$B:$B,0))-INDEX(match_model_data!F:F,MATCH(model!$E397,match_model_data!$B:$B,0))</f>
        <v>-751152.4663771987</v>
      </c>
      <c r="J397">
        <f>INDEX(match_model_data!H:H,MATCH(model!$D397,match_model_data!$B:$B,0))-INDEX(match_model_data!H:H,MATCH(model!$E397,match_model_data!$B:$B,0))</f>
        <v>-489643.76488360018</v>
      </c>
    </row>
    <row r="398" spans="1:10" x14ac:dyDescent="0.25">
      <c r="A398" t="str">
        <f t="shared" si="12"/>
        <v>Lose</v>
      </c>
      <c r="B398">
        <f t="shared" si="11"/>
        <v>18</v>
      </c>
      <c r="C398">
        <v>6</v>
      </c>
      <c r="D398" t="str">
        <f>VLOOKUP(model!B398,match_model_data!$A$1:$H$24,2,FALSE)</f>
        <v>Eastern Sleboube</v>
      </c>
      <c r="E398" t="str">
        <f>VLOOKUP(model!C398,match_model_data!$A$1:$H$24,2,FALSE)</f>
        <v>Southern Ristan</v>
      </c>
      <c r="F398">
        <f>INDEX(match_model_data!C:C,MATCH(model!$D398,match_model_data!$B:$B,0))-INDEX(match_model_data!C:C,MATCH(model!$E398,match_model_data!$B:$B,0))</f>
        <v>9970525.0440568998</v>
      </c>
      <c r="G398">
        <f>INDEX(match_model_data!D:D,MATCH(model!$D398,match_model_data!$B:$B,0))-INDEX(match_model_data!D:D,MATCH(model!$E398,match_model_data!$B:$B,0))</f>
        <v>-3039391.8852600995</v>
      </c>
      <c r="H398">
        <f>INDEX(match_model_data!E:E,MATCH(model!$D398,match_model_data!$B:$B,0))-INDEX(match_model_data!E:E,MATCH(model!$E398,match_model_data!$B:$B,0))</f>
        <v>8154016.3207751997</v>
      </c>
      <c r="I398">
        <f>INDEX(match_model_data!F:F,MATCH(model!$D398,match_model_data!$B:$B,0))-INDEX(match_model_data!F:F,MATCH(model!$E398,match_model_data!$B:$B,0))</f>
        <v>-2476105.8509117998</v>
      </c>
      <c r="J398">
        <f>INDEX(match_model_data!H:H,MATCH(model!$D398,match_model_data!$B:$B,0))-INDEX(match_model_data!H:H,MATCH(model!$E398,match_model_data!$B:$B,0))</f>
        <v>3777859.9478023984</v>
      </c>
    </row>
    <row r="399" spans="1:10" x14ac:dyDescent="0.25">
      <c r="A399" t="str">
        <f t="shared" si="12"/>
        <v>Lose</v>
      </c>
      <c r="B399">
        <f t="shared" si="11"/>
        <v>18</v>
      </c>
      <c r="C399">
        <v>7</v>
      </c>
      <c r="D399" t="str">
        <f>VLOOKUP(model!B399,match_model_data!$A$1:$H$24,2,FALSE)</f>
        <v>Eastern Sleboube</v>
      </c>
      <c r="E399" t="str">
        <f>VLOOKUP(model!C399,match_model_data!$A$1:$H$24,2,FALSE)</f>
        <v>Galamily</v>
      </c>
      <c r="F399">
        <f>INDEX(match_model_data!C:C,MATCH(model!$D399,match_model_data!$B:$B,0))-INDEX(match_model_data!C:C,MATCH(model!$E399,match_model_data!$B:$B,0))</f>
        <v>7402268.6972494014</v>
      </c>
      <c r="G399">
        <f>INDEX(match_model_data!D:D,MATCH(model!$D399,match_model_data!$B:$B,0))-INDEX(match_model_data!D:D,MATCH(model!$E399,match_model_data!$B:$B,0))</f>
        <v>-1660938.6396965012</v>
      </c>
      <c r="H399">
        <f>INDEX(match_model_data!E:E,MATCH(model!$D399,match_model_data!$B:$B,0))-INDEX(match_model_data!E:E,MATCH(model!$E399,match_model_data!$B:$B,0))</f>
        <v>2573046.285038799</v>
      </c>
      <c r="I399">
        <f>INDEX(match_model_data!F:F,MATCH(model!$D399,match_model_data!$B:$B,0))-INDEX(match_model_data!F:F,MATCH(model!$E399,match_model_data!$B:$B,0))</f>
        <v>-2553724.4027060997</v>
      </c>
      <c r="J399">
        <f>INDEX(match_model_data!H:H,MATCH(model!$D399,match_model_data!$B:$B,0))-INDEX(match_model_data!H:H,MATCH(model!$E399,match_model_data!$B:$B,0))</f>
        <v>2323426.2179620974</v>
      </c>
    </row>
    <row r="400" spans="1:10" x14ac:dyDescent="0.25">
      <c r="A400" t="str">
        <f t="shared" si="12"/>
        <v>Lose</v>
      </c>
      <c r="B400">
        <f t="shared" si="11"/>
        <v>18</v>
      </c>
      <c r="C400">
        <v>8</v>
      </c>
      <c r="D400" t="str">
        <f>VLOOKUP(model!B400,match_model_data!$A$1:$H$24,2,FALSE)</f>
        <v>Eastern Sleboube</v>
      </c>
      <c r="E400" t="str">
        <f>VLOOKUP(model!C400,match_model_data!$A$1:$H$24,2,FALSE)</f>
        <v>Bernepamar</v>
      </c>
      <c r="F400">
        <f>INDEX(match_model_data!C:C,MATCH(model!$D400,match_model_data!$B:$B,0))-INDEX(match_model_data!C:C,MATCH(model!$E400,match_model_data!$B:$B,0))</f>
        <v>6999622.4890649989</v>
      </c>
      <c r="G400">
        <f>INDEX(match_model_data!D:D,MATCH(model!$D400,match_model_data!$B:$B,0))-INDEX(match_model_data!D:D,MATCH(model!$E400,match_model_data!$B:$B,0))</f>
        <v>-1651852.2482792009</v>
      </c>
      <c r="H400">
        <f>INDEX(match_model_data!E:E,MATCH(model!$D400,match_model_data!$B:$B,0))-INDEX(match_model_data!E:E,MATCH(model!$E400,match_model_data!$B:$B,0))</f>
        <v>3943460.8398419991</v>
      </c>
      <c r="I400">
        <f>INDEX(match_model_data!F:F,MATCH(model!$D400,match_model_data!$B:$B,0))-INDEX(match_model_data!F:F,MATCH(model!$E400,match_model_data!$B:$B,0))</f>
        <v>-1945908.1963880993</v>
      </c>
      <c r="J400">
        <f>INDEX(match_model_data!H:H,MATCH(model!$D400,match_model_data!$B:$B,0))-INDEX(match_model_data!H:H,MATCH(model!$E400,match_model_data!$B:$B,0))</f>
        <v>2484735.8587672971</v>
      </c>
    </row>
    <row r="401" spans="1:10" x14ac:dyDescent="0.25">
      <c r="A401" t="str">
        <f t="shared" si="12"/>
        <v>Lose</v>
      </c>
      <c r="B401">
        <f t="shared" si="11"/>
        <v>18</v>
      </c>
      <c r="C401">
        <v>9</v>
      </c>
      <c r="D401" t="str">
        <f>VLOOKUP(model!B401,match_model_data!$A$1:$H$24,2,FALSE)</f>
        <v>Eastern Sleboube</v>
      </c>
      <c r="E401" t="str">
        <f>VLOOKUP(model!C401,match_model_data!$A$1:$H$24,2,FALSE)</f>
        <v>Giumle Lizeibon</v>
      </c>
      <c r="F401">
        <f>INDEX(match_model_data!C:C,MATCH(model!$D401,match_model_data!$B:$B,0))-INDEX(match_model_data!C:C,MATCH(model!$E401,match_model_data!$B:$B,0))</f>
        <v>5812987.8398588002</v>
      </c>
      <c r="G401">
        <f>INDEX(match_model_data!D:D,MATCH(model!$D401,match_model_data!$B:$B,0))-INDEX(match_model_data!D:D,MATCH(model!$E401,match_model_data!$B:$B,0))</f>
        <v>-181337.43143840134</v>
      </c>
      <c r="H401">
        <f>INDEX(match_model_data!E:E,MATCH(model!$D401,match_model_data!$B:$B,0))-INDEX(match_model_data!E:E,MATCH(model!$E401,match_model_data!$B:$B,0))</f>
        <v>-349843.7589455992</v>
      </c>
      <c r="I401">
        <f>INDEX(match_model_data!F:F,MATCH(model!$D401,match_model_data!$B:$B,0))-INDEX(match_model_data!F:F,MATCH(model!$E401,match_model_data!$B:$B,0))</f>
        <v>-759861.17761399969</v>
      </c>
      <c r="J401">
        <f>INDEX(match_model_data!H:H,MATCH(model!$D401,match_model_data!$B:$B,0))-INDEX(match_model_data!H:H,MATCH(model!$E401,match_model_data!$B:$B,0))</f>
        <v>1915186.6307433993</v>
      </c>
    </row>
    <row r="402" spans="1:10" x14ac:dyDescent="0.25">
      <c r="A402" t="str">
        <f t="shared" si="12"/>
        <v>Lose</v>
      </c>
      <c r="B402">
        <f t="shared" si="11"/>
        <v>18</v>
      </c>
      <c r="C402">
        <v>10</v>
      </c>
      <c r="D402" t="str">
        <f>VLOOKUP(model!B402,match_model_data!$A$1:$H$24,2,FALSE)</f>
        <v>Eastern Sleboube</v>
      </c>
      <c r="E402" t="str">
        <f>VLOOKUP(model!C402,match_model_data!$A$1:$H$24,2,FALSE)</f>
        <v>Greri Landmoslands</v>
      </c>
      <c r="F402">
        <f>INDEX(match_model_data!C:C,MATCH(model!$D402,match_model_data!$B:$B,0))-INDEX(match_model_data!C:C,MATCH(model!$E402,match_model_data!$B:$B,0))</f>
        <v>7868784.1610242985</v>
      </c>
      <c r="G402">
        <f>INDEX(match_model_data!D:D,MATCH(model!$D402,match_model_data!$B:$B,0))-INDEX(match_model_data!D:D,MATCH(model!$E402,match_model_data!$B:$B,0))</f>
        <v>-4019794.9457724001</v>
      </c>
      <c r="H402">
        <f>INDEX(match_model_data!E:E,MATCH(model!$D402,match_model_data!$B:$B,0))-INDEX(match_model_data!E:E,MATCH(model!$E402,match_model_data!$B:$B,0))</f>
        <v>-3504990.4396768995</v>
      </c>
      <c r="I402">
        <f>INDEX(match_model_data!F:F,MATCH(model!$D402,match_model_data!$B:$B,0))-INDEX(match_model_data!F:F,MATCH(model!$E402,match_model_data!$B:$B,0))</f>
        <v>-2132477.4638416991</v>
      </c>
      <c r="J402">
        <f>INDEX(match_model_data!H:H,MATCH(model!$D402,match_model_data!$B:$B,0))-INDEX(match_model_data!H:H,MATCH(model!$E402,match_model_data!$B:$B,0))</f>
        <v>568499.86525569856</v>
      </c>
    </row>
    <row r="403" spans="1:10" x14ac:dyDescent="0.25">
      <c r="A403" t="str">
        <f t="shared" si="12"/>
        <v>Lose</v>
      </c>
      <c r="B403">
        <f t="shared" si="11"/>
        <v>18</v>
      </c>
      <c r="C403">
        <v>11</v>
      </c>
      <c r="D403" t="str">
        <f>VLOOKUP(model!B403,match_model_data!$A$1:$H$24,2,FALSE)</f>
        <v>Eastern Sleboube</v>
      </c>
      <c r="E403" t="str">
        <f>VLOOKUP(model!C403,match_model_data!$A$1:$H$24,2,FALSE)</f>
        <v>Xikong</v>
      </c>
      <c r="F403">
        <f>INDEX(match_model_data!C:C,MATCH(model!$D403,match_model_data!$B:$B,0))-INDEX(match_model_data!C:C,MATCH(model!$E403,match_model_data!$B:$B,0))</f>
        <v>8183265.7611916997</v>
      </c>
      <c r="G403">
        <f>INDEX(match_model_data!D:D,MATCH(model!$D403,match_model_data!$B:$B,0))-INDEX(match_model_data!D:D,MATCH(model!$E403,match_model_data!$B:$B,0))</f>
        <v>1420880.0585343</v>
      </c>
      <c r="H403">
        <f>INDEX(match_model_data!E:E,MATCH(model!$D403,match_model_data!$B:$B,0))-INDEX(match_model_data!E:E,MATCH(model!$E403,match_model_data!$B:$B,0))</f>
        <v>-757809.78979960084</v>
      </c>
      <c r="I403">
        <f>INDEX(match_model_data!F:F,MATCH(model!$D403,match_model_data!$B:$B,0))-INDEX(match_model_data!F:F,MATCH(model!$E403,match_model_data!$B:$B,0))</f>
        <v>-1735048.8740379997</v>
      </c>
      <c r="J403">
        <f>INDEX(match_model_data!H:H,MATCH(model!$D403,match_model_data!$B:$B,0))-INDEX(match_model_data!H:H,MATCH(model!$E403,match_model_data!$B:$B,0))</f>
        <v>3196901.3477515988</v>
      </c>
    </row>
    <row r="404" spans="1:10" x14ac:dyDescent="0.25">
      <c r="A404" t="str">
        <f t="shared" si="12"/>
        <v>Lose</v>
      </c>
      <c r="B404">
        <f t="shared" si="11"/>
        <v>18</v>
      </c>
      <c r="C404">
        <v>12</v>
      </c>
      <c r="D404" t="str">
        <f>VLOOKUP(model!B404,match_model_data!$A$1:$H$24,2,FALSE)</f>
        <v>Eastern Sleboube</v>
      </c>
      <c r="E404" t="str">
        <f>VLOOKUP(model!C404,match_model_data!$A$1:$H$24,2,FALSE)</f>
        <v>Manlisgamncent</v>
      </c>
      <c r="F404">
        <f>INDEX(match_model_data!C:C,MATCH(model!$D404,match_model_data!$B:$B,0))-INDEX(match_model_data!C:C,MATCH(model!$E404,match_model_data!$B:$B,0))</f>
        <v>5665825.3795382008</v>
      </c>
      <c r="G404">
        <f>INDEX(match_model_data!D:D,MATCH(model!$D404,match_model_data!$B:$B,0))-INDEX(match_model_data!D:D,MATCH(model!$E404,match_model_data!$B:$B,0))</f>
        <v>-2003721.8459438011</v>
      </c>
      <c r="H404">
        <f>INDEX(match_model_data!E:E,MATCH(model!$D404,match_model_data!$B:$B,0))-INDEX(match_model_data!E:E,MATCH(model!$E404,match_model_data!$B:$B,0))</f>
        <v>-591417.43084020168</v>
      </c>
      <c r="I404">
        <f>INDEX(match_model_data!F:F,MATCH(model!$D404,match_model_data!$B:$B,0))-INDEX(match_model_data!F:F,MATCH(model!$E404,match_model_data!$B:$B,0))</f>
        <v>1251773.4075040016</v>
      </c>
      <c r="J404">
        <f>INDEX(match_model_data!H:H,MATCH(model!$D404,match_model_data!$B:$B,0))-INDEX(match_model_data!H:H,MATCH(model!$E404,match_model_data!$B:$B,0))</f>
        <v>1337941.1527455971</v>
      </c>
    </row>
    <row r="405" spans="1:10" x14ac:dyDescent="0.25">
      <c r="A405" t="str">
        <f t="shared" si="12"/>
        <v>Lose</v>
      </c>
      <c r="B405">
        <f t="shared" si="11"/>
        <v>18</v>
      </c>
      <c r="C405">
        <v>13</v>
      </c>
      <c r="D405" t="str">
        <f>VLOOKUP(model!B405,match_model_data!$A$1:$H$24,2,FALSE)</f>
        <v>Eastern Sleboube</v>
      </c>
      <c r="E405" t="str">
        <f>VLOOKUP(model!C405,match_model_data!$A$1:$H$24,2,FALSE)</f>
        <v>Esia</v>
      </c>
      <c r="F405">
        <f>INDEX(match_model_data!C:C,MATCH(model!$D405,match_model_data!$B:$B,0))-INDEX(match_model_data!C:C,MATCH(model!$E405,match_model_data!$B:$B,0))</f>
        <v>4679067.0281855986</v>
      </c>
      <c r="G405">
        <f>INDEX(match_model_data!D:D,MATCH(model!$D405,match_model_data!$B:$B,0))-INDEX(match_model_data!D:D,MATCH(model!$E405,match_model_data!$B:$B,0))</f>
        <v>-2719154.3997062016</v>
      </c>
      <c r="H405">
        <f>INDEX(match_model_data!E:E,MATCH(model!$D405,match_model_data!$B:$B,0))-INDEX(match_model_data!E:E,MATCH(model!$E405,match_model_data!$B:$B,0))</f>
        <v>3497964.9923142008</v>
      </c>
      <c r="I405">
        <f>INDEX(match_model_data!F:F,MATCH(model!$D405,match_model_data!$B:$B,0))-INDEX(match_model_data!F:F,MATCH(model!$E405,match_model_data!$B:$B,0))</f>
        <v>-1072261.0845141001</v>
      </c>
      <c r="J405">
        <f>INDEX(match_model_data!H:H,MATCH(model!$D405,match_model_data!$B:$B,0))-INDEX(match_model_data!H:H,MATCH(model!$E405,match_model_data!$B:$B,0))</f>
        <v>1251210.8558210991</v>
      </c>
    </row>
    <row r="406" spans="1:10" x14ac:dyDescent="0.25">
      <c r="A406" t="str">
        <f t="shared" si="12"/>
        <v>Lose</v>
      </c>
      <c r="B406">
        <f t="shared" si="11"/>
        <v>18</v>
      </c>
      <c r="C406">
        <v>14</v>
      </c>
      <c r="D406" t="str">
        <f>VLOOKUP(model!B406,match_model_data!$A$1:$H$24,2,FALSE)</f>
        <v>Eastern Sleboube</v>
      </c>
      <c r="E406" t="str">
        <f>VLOOKUP(model!C406,match_model_data!$A$1:$H$24,2,FALSE)</f>
        <v>Byasier Pujan</v>
      </c>
      <c r="F406">
        <f>INDEX(match_model_data!C:C,MATCH(model!$D406,match_model_data!$B:$B,0))-INDEX(match_model_data!C:C,MATCH(model!$E406,match_model_data!$B:$B,0))</f>
        <v>6888795.8572910018</v>
      </c>
      <c r="G406">
        <f>INDEX(match_model_data!D:D,MATCH(model!$D406,match_model_data!$B:$B,0))-INDEX(match_model_data!D:D,MATCH(model!$E406,match_model_data!$B:$B,0))</f>
        <v>-4162837.3458345998</v>
      </c>
      <c r="H406">
        <f>INDEX(match_model_data!E:E,MATCH(model!$D406,match_model_data!$B:$B,0))-INDEX(match_model_data!E:E,MATCH(model!$E406,match_model_data!$B:$B,0))</f>
        <v>4753994.393606998</v>
      </c>
      <c r="I406">
        <f>INDEX(match_model_data!F:F,MATCH(model!$D406,match_model_data!$B:$B,0))-INDEX(match_model_data!F:F,MATCH(model!$E406,match_model_data!$B:$B,0))</f>
        <v>-1737040.7056342997</v>
      </c>
      <c r="J406">
        <f>INDEX(match_model_data!H:H,MATCH(model!$D406,match_model_data!$B:$B,0))-INDEX(match_model_data!H:H,MATCH(model!$E406,match_model_data!$B:$B,0))</f>
        <v>1697707.466127798</v>
      </c>
    </row>
    <row r="407" spans="1:10" x14ac:dyDescent="0.25">
      <c r="A407" t="str">
        <f t="shared" si="12"/>
        <v>Lose</v>
      </c>
      <c r="B407">
        <f t="shared" si="11"/>
        <v>18</v>
      </c>
      <c r="C407">
        <v>15</v>
      </c>
      <c r="D407" t="str">
        <f>VLOOKUP(model!B407,match_model_data!$A$1:$H$24,2,FALSE)</f>
        <v>Eastern Sleboube</v>
      </c>
      <c r="E407" t="str">
        <f>VLOOKUP(model!C407,match_model_data!$A$1:$H$24,2,FALSE)</f>
        <v>Djipines</v>
      </c>
      <c r="F407">
        <f>INDEX(match_model_data!C:C,MATCH(model!$D407,match_model_data!$B:$B,0))-INDEX(match_model_data!C:C,MATCH(model!$E407,match_model_data!$B:$B,0))</f>
        <v>3769564.2342455983</v>
      </c>
      <c r="G407">
        <f>INDEX(match_model_data!D:D,MATCH(model!$D407,match_model_data!$B:$B,0))-INDEX(match_model_data!D:D,MATCH(model!$E407,match_model_data!$B:$B,0))</f>
        <v>217035.82324109972</v>
      </c>
      <c r="H407">
        <f>INDEX(match_model_data!E:E,MATCH(model!$D407,match_model_data!$B:$B,0))-INDEX(match_model_data!E:E,MATCH(model!$E407,match_model_data!$B:$B,0))</f>
        <v>8970108.9190518986</v>
      </c>
      <c r="I407">
        <f>INDEX(match_model_data!F:F,MATCH(model!$D407,match_model_data!$B:$B,0))-INDEX(match_model_data!F:F,MATCH(model!$E407,match_model_data!$B:$B,0))</f>
        <v>-3205482.1001931988</v>
      </c>
      <c r="J407">
        <f>INDEX(match_model_data!H:H,MATCH(model!$D407,match_model_data!$B:$B,0))-INDEX(match_model_data!H:H,MATCH(model!$E407,match_model_data!$B:$B,0))</f>
        <v>2789194.1788961999</v>
      </c>
    </row>
    <row r="408" spans="1:10" x14ac:dyDescent="0.25">
      <c r="A408" t="str">
        <f t="shared" si="12"/>
        <v>Lose</v>
      </c>
      <c r="B408">
        <f t="shared" si="11"/>
        <v>18</v>
      </c>
      <c r="C408">
        <v>16</v>
      </c>
      <c r="D408" t="str">
        <f>VLOOKUP(model!B408,match_model_data!$A$1:$H$24,2,FALSE)</f>
        <v>Eastern Sleboube</v>
      </c>
      <c r="E408" t="str">
        <f>VLOOKUP(model!C408,match_model_data!$A$1:$H$24,2,FALSE)</f>
        <v>Leoneku Guidisia</v>
      </c>
      <c r="F408">
        <f>INDEX(match_model_data!C:C,MATCH(model!$D408,match_model_data!$B:$B,0))-INDEX(match_model_data!C:C,MATCH(model!$E408,match_model_data!$B:$B,0))</f>
        <v>8837418.0914673004</v>
      </c>
      <c r="G408">
        <f>INDEX(match_model_data!D:D,MATCH(model!$D408,match_model_data!$B:$B,0))-INDEX(match_model_data!D:D,MATCH(model!$E408,match_model_data!$B:$B,0))</f>
        <v>-43988.566291101277</v>
      </c>
      <c r="H408">
        <f>INDEX(match_model_data!E:E,MATCH(model!$D408,match_model_data!$B:$B,0))-INDEX(match_model_data!E:E,MATCH(model!$E408,match_model_data!$B:$B,0))</f>
        <v>7752965.2116446979</v>
      </c>
      <c r="I408">
        <f>INDEX(match_model_data!F:F,MATCH(model!$D408,match_model_data!$B:$B,0))-INDEX(match_model_data!F:F,MATCH(model!$E408,match_model_data!$B:$B,0))</f>
        <v>-5992599.1297172997</v>
      </c>
      <c r="J408">
        <f>INDEX(match_model_data!H:H,MATCH(model!$D408,match_model_data!$B:$B,0))-INDEX(match_model_data!H:H,MATCH(model!$E408,match_model_data!$B:$B,0))</f>
        <v>4062459.0358433984</v>
      </c>
    </row>
    <row r="409" spans="1:10" x14ac:dyDescent="0.25">
      <c r="A409" t="str">
        <f t="shared" si="12"/>
        <v>Lose</v>
      </c>
      <c r="B409">
        <f t="shared" si="11"/>
        <v>18</v>
      </c>
      <c r="C409">
        <v>17</v>
      </c>
      <c r="D409" t="str">
        <f>VLOOKUP(model!B409,match_model_data!$A$1:$H$24,2,FALSE)</f>
        <v>Eastern Sleboube</v>
      </c>
      <c r="E409" t="str">
        <f>VLOOKUP(model!C409,match_model_data!$A$1:$H$24,2,FALSE)</f>
        <v>Ledian</v>
      </c>
      <c r="F409">
        <f>INDEX(match_model_data!C:C,MATCH(model!$D409,match_model_data!$B:$B,0))-INDEX(match_model_data!C:C,MATCH(model!$E409,match_model_data!$B:$B,0))</f>
        <v>11305370.456604101</v>
      </c>
      <c r="G409">
        <f>INDEX(match_model_data!D:D,MATCH(model!$D409,match_model_data!$B:$B,0))-INDEX(match_model_data!D:D,MATCH(model!$E409,match_model_data!$B:$B,0))</f>
        <v>-1970852.5089503005</v>
      </c>
      <c r="H409">
        <f>INDEX(match_model_data!E:E,MATCH(model!$D409,match_model_data!$B:$B,0))-INDEX(match_model_data!E:E,MATCH(model!$E409,match_model_data!$B:$B,0))</f>
        <v>6825252.4950909987</v>
      </c>
      <c r="I409">
        <f>INDEX(match_model_data!F:F,MATCH(model!$D409,match_model_data!$B:$B,0))-INDEX(match_model_data!F:F,MATCH(model!$E409,match_model_data!$B:$B,0))</f>
        <v>-193742.18830099888</v>
      </c>
      <c r="J409">
        <f>INDEX(match_model_data!H:H,MATCH(model!$D409,match_model_data!$B:$B,0))-INDEX(match_model_data!H:H,MATCH(model!$E409,match_model_data!$B:$B,0))</f>
        <v>4617712.2356814984</v>
      </c>
    </row>
    <row r="410" spans="1:10" x14ac:dyDescent="0.25">
      <c r="A410" t="str">
        <f t="shared" si="12"/>
        <v>NA</v>
      </c>
      <c r="B410">
        <f t="shared" ref="B410:B473" si="13">IF(COUNTIF(B387:B409,B409)=23,B409+1,B409)</f>
        <v>18</v>
      </c>
      <c r="C410">
        <v>18</v>
      </c>
      <c r="D410" t="str">
        <f>VLOOKUP(model!B410,match_model_data!$A$1:$H$24,2,FALSE)</f>
        <v>Eastern Sleboube</v>
      </c>
      <c r="E410" t="str">
        <f>VLOOKUP(model!C410,match_model_data!$A$1:$H$24,2,FALSE)</f>
        <v>Eastern Sleboube</v>
      </c>
      <c r="F410">
        <f>INDEX(match_model_data!C:C,MATCH(model!$D410,match_model_data!$B:$B,0))-INDEX(match_model_data!C:C,MATCH(model!$E410,match_model_data!$B:$B,0))</f>
        <v>0</v>
      </c>
      <c r="G410">
        <f>INDEX(match_model_data!D:D,MATCH(model!$D410,match_model_data!$B:$B,0))-INDEX(match_model_data!D:D,MATCH(model!$E410,match_model_data!$B:$B,0))</f>
        <v>0</v>
      </c>
      <c r="H410">
        <f>INDEX(match_model_data!E:E,MATCH(model!$D410,match_model_data!$B:$B,0))-INDEX(match_model_data!E:E,MATCH(model!$E410,match_model_data!$B:$B,0))</f>
        <v>0</v>
      </c>
      <c r="I410">
        <f>INDEX(match_model_data!F:F,MATCH(model!$D410,match_model_data!$B:$B,0))-INDEX(match_model_data!F:F,MATCH(model!$E410,match_model_data!$B:$B,0))</f>
        <v>0</v>
      </c>
      <c r="J410">
        <f>INDEX(match_model_data!H:H,MATCH(model!$D410,match_model_data!$B:$B,0))-INDEX(match_model_data!H:H,MATCH(model!$E410,match_model_data!$B:$B,0))</f>
        <v>0</v>
      </c>
    </row>
    <row r="411" spans="1:10" x14ac:dyDescent="0.25">
      <c r="A411" t="str">
        <f t="shared" si="12"/>
        <v>Win</v>
      </c>
      <c r="B411">
        <f t="shared" si="13"/>
        <v>18</v>
      </c>
      <c r="C411">
        <v>19</v>
      </c>
      <c r="D411" t="str">
        <f>VLOOKUP(model!B411,match_model_data!$A$1:$H$24,2,FALSE)</f>
        <v>Eastern Sleboube</v>
      </c>
      <c r="E411" t="str">
        <f>VLOOKUP(model!C411,match_model_data!$A$1:$H$24,2,FALSE)</f>
        <v>New Uwi</v>
      </c>
      <c r="F411">
        <f>INDEX(match_model_data!C:C,MATCH(model!$D411,match_model_data!$B:$B,0))-INDEX(match_model_data!C:C,MATCH(model!$E411,match_model_data!$B:$B,0))</f>
        <v>10564990.423098201</v>
      </c>
      <c r="G411">
        <f>INDEX(match_model_data!D:D,MATCH(model!$D411,match_model_data!$B:$B,0))-INDEX(match_model_data!D:D,MATCH(model!$E411,match_model_data!$B:$B,0))</f>
        <v>-2470417.2881847005</v>
      </c>
      <c r="H411">
        <f>INDEX(match_model_data!E:E,MATCH(model!$D411,match_model_data!$B:$B,0))-INDEX(match_model_data!E:E,MATCH(model!$E411,match_model_data!$B:$B,0))</f>
        <v>6209239.5369541012</v>
      </c>
      <c r="I411">
        <f>INDEX(match_model_data!F:F,MATCH(model!$D411,match_model_data!$B:$B,0))-INDEX(match_model_data!F:F,MATCH(model!$E411,match_model_data!$B:$B,0))</f>
        <v>-3511941.6755079981</v>
      </c>
      <c r="J411">
        <f>INDEX(match_model_data!H:H,MATCH(model!$D411,match_model_data!$B:$B,0))-INDEX(match_model_data!H:H,MATCH(model!$E411,match_model_data!$B:$B,0))</f>
        <v>3753166.3580049984</v>
      </c>
    </row>
    <row r="412" spans="1:10" x14ac:dyDescent="0.25">
      <c r="A412" t="str">
        <f t="shared" si="12"/>
        <v>Win</v>
      </c>
      <c r="B412">
        <f t="shared" si="13"/>
        <v>18</v>
      </c>
      <c r="C412">
        <v>20</v>
      </c>
      <c r="D412" t="str">
        <f>VLOOKUP(model!B412,match_model_data!$A$1:$H$24,2,FALSE)</f>
        <v>Eastern Sleboube</v>
      </c>
      <c r="E412" t="str">
        <f>VLOOKUP(model!C412,match_model_data!$A$1:$H$24,2,FALSE)</f>
        <v>Ngoque Blicri</v>
      </c>
      <c r="F412">
        <f>INDEX(match_model_data!C:C,MATCH(model!$D412,match_model_data!$B:$B,0))-INDEX(match_model_data!C:C,MATCH(model!$E412,match_model_data!$B:$B,0))</f>
        <v>2297618.3123758994</v>
      </c>
      <c r="G412">
        <f>INDEX(match_model_data!D:D,MATCH(model!$D412,match_model_data!$B:$B,0))-INDEX(match_model_data!D:D,MATCH(model!$E412,match_model_data!$B:$B,0))</f>
        <v>-3483969.9638961013</v>
      </c>
      <c r="H412">
        <f>INDEX(match_model_data!E:E,MATCH(model!$D412,match_model_data!$B:$B,0))-INDEX(match_model_data!E:E,MATCH(model!$E412,match_model_data!$B:$B,0))</f>
        <v>-1363232.3306453004</v>
      </c>
      <c r="I412">
        <f>INDEX(match_model_data!F:F,MATCH(model!$D412,match_model_data!$B:$B,0))-INDEX(match_model_data!F:F,MATCH(model!$E412,match_model_data!$B:$B,0))</f>
        <v>-3877337.0363215003</v>
      </c>
      <c r="J412">
        <f>INDEX(match_model_data!H:H,MATCH(model!$D412,match_model_data!$B:$B,0))-INDEX(match_model_data!H:H,MATCH(model!$E412,match_model_data!$B:$B,0))</f>
        <v>-1031746.2094266005</v>
      </c>
    </row>
    <row r="413" spans="1:10" x14ac:dyDescent="0.25">
      <c r="A413" t="str">
        <f t="shared" si="12"/>
        <v>Win</v>
      </c>
      <c r="B413">
        <f t="shared" si="13"/>
        <v>18</v>
      </c>
      <c r="C413">
        <v>21</v>
      </c>
      <c r="D413" t="str">
        <f>VLOOKUP(model!B413,match_model_data!$A$1:$H$24,2,FALSE)</f>
        <v>Eastern Sleboube</v>
      </c>
      <c r="E413" t="str">
        <f>VLOOKUP(model!C413,match_model_data!$A$1:$H$24,2,FALSE)</f>
        <v>Nkasland Cronestan</v>
      </c>
      <c r="F413">
        <f>INDEX(match_model_data!C:C,MATCH(model!$D413,match_model_data!$B:$B,0))-INDEX(match_model_data!C:C,MATCH(model!$E413,match_model_data!$B:$B,0))</f>
        <v>4580527.4568273984</v>
      </c>
      <c r="G413">
        <f>INDEX(match_model_data!D:D,MATCH(model!$D413,match_model_data!$B:$B,0))-INDEX(match_model_data!D:D,MATCH(model!$E413,match_model_data!$B:$B,0))</f>
        <v>-1786657.3643024005</v>
      </c>
      <c r="H413">
        <f>INDEX(match_model_data!E:E,MATCH(model!$D413,match_model_data!$B:$B,0))-INDEX(match_model_data!E:E,MATCH(model!$E413,match_model_data!$B:$B,0))</f>
        <v>338422.07553409785</v>
      </c>
      <c r="I413">
        <f>INDEX(match_model_data!F:F,MATCH(model!$D413,match_model_data!$B:$B,0))-INDEX(match_model_data!F:F,MATCH(model!$E413,match_model_data!$B:$B,0))</f>
        <v>-2790070.7455738001</v>
      </c>
      <c r="J413">
        <f>INDEX(match_model_data!H:H,MATCH(model!$D413,match_model_data!$B:$B,0))-INDEX(match_model_data!H:H,MATCH(model!$E413,match_model_data!$B:$B,0))</f>
        <v>823841.25232689828</v>
      </c>
    </row>
    <row r="414" spans="1:10" x14ac:dyDescent="0.25">
      <c r="A414" t="str">
        <f t="shared" si="12"/>
        <v>Win</v>
      </c>
      <c r="B414">
        <f t="shared" si="13"/>
        <v>18</v>
      </c>
      <c r="C414">
        <v>22</v>
      </c>
      <c r="D414" t="str">
        <f>VLOOKUP(model!B414,match_model_data!$A$1:$H$24,2,FALSE)</f>
        <v>Eastern Sleboube</v>
      </c>
      <c r="E414" t="str">
        <f>VLOOKUP(model!C414,match_model_data!$A$1:$H$24,2,FALSE)</f>
        <v>Eastern Niasland</v>
      </c>
      <c r="F414">
        <f>INDEX(match_model_data!C:C,MATCH(model!$D414,match_model_data!$B:$B,0))-INDEX(match_model_data!C:C,MATCH(model!$E414,match_model_data!$B:$B,0))</f>
        <v>7201402.3030466996</v>
      </c>
      <c r="G414">
        <f>INDEX(match_model_data!D:D,MATCH(model!$D414,match_model_data!$B:$B,0))-INDEX(match_model_data!D:D,MATCH(model!$E414,match_model_data!$B:$B,0))</f>
        <v>-4655342.2136552017</v>
      </c>
      <c r="H414">
        <f>INDEX(match_model_data!E:E,MATCH(model!$D414,match_model_data!$B:$B,0))-INDEX(match_model_data!E:E,MATCH(model!$E414,match_model_data!$B:$B,0))</f>
        <v>8390289.5839467999</v>
      </c>
      <c r="I414">
        <f>INDEX(match_model_data!F:F,MATCH(model!$D414,match_model_data!$B:$B,0))-INDEX(match_model_data!F:F,MATCH(model!$E414,match_model_data!$B:$B,0))</f>
        <v>-3091723.0066659991</v>
      </c>
      <c r="J414">
        <f>INDEX(match_model_data!H:H,MATCH(model!$D414,match_model_data!$B:$B,0))-INDEX(match_model_data!H:H,MATCH(model!$E414,match_model_data!$B:$B,0))</f>
        <v>2170281.5017085969</v>
      </c>
    </row>
    <row r="415" spans="1:10" x14ac:dyDescent="0.25">
      <c r="A415" t="str">
        <f t="shared" si="12"/>
        <v>Win</v>
      </c>
      <c r="B415">
        <f t="shared" si="13"/>
        <v>18</v>
      </c>
      <c r="C415">
        <v>23</v>
      </c>
      <c r="D415" t="str">
        <f>VLOOKUP(model!B415,match_model_data!$A$1:$H$24,2,FALSE)</f>
        <v>Eastern Sleboube</v>
      </c>
      <c r="E415" t="str">
        <f>VLOOKUP(model!C415,match_model_data!$A$1:$H$24,2,FALSE)</f>
        <v>Varijitri Isles</v>
      </c>
      <c r="F415">
        <f>INDEX(match_model_data!C:C,MATCH(model!$D415,match_model_data!$B:$B,0))-INDEX(match_model_data!C:C,MATCH(model!$E415,match_model_data!$B:$B,0))</f>
        <v>8291215.877985999</v>
      </c>
      <c r="G415">
        <f>INDEX(match_model_data!D:D,MATCH(model!$D415,match_model_data!$B:$B,0))-INDEX(match_model_data!D:D,MATCH(model!$E415,match_model_data!$B:$B,0))</f>
        <v>-6346173.9895799998</v>
      </c>
      <c r="H415">
        <f>INDEX(match_model_data!E:E,MATCH(model!$D415,match_model_data!$B:$B,0))-INDEX(match_model_data!E:E,MATCH(model!$E415,match_model_data!$B:$B,0))</f>
        <v>192754.26805720106</v>
      </c>
      <c r="I415">
        <f>INDEX(match_model_data!F:F,MATCH(model!$D415,match_model_data!$B:$B,0))-INDEX(match_model_data!F:F,MATCH(model!$E415,match_model_data!$B:$B,0))</f>
        <v>-2951569.9347038995</v>
      </c>
      <c r="J415">
        <f>INDEX(match_model_data!H:H,MATCH(model!$D415,match_model_data!$B:$B,0))-INDEX(match_model_data!H:H,MATCH(model!$E415,match_model_data!$B:$B,0))</f>
        <v>474009.65045769885</v>
      </c>
    </row>
    <row r="416" spans="1:10" x14ac:dyDescent="0.25">
      <c r="A416" t="str">
        <f t="shared" si="12"/>
        <v>Lose</v>
      </c>
      <c r="B416">
        <f t="shared" si="13"/>
        <v>19</v>
      </c>
      <c r="C416">
        <v>1</v>
      </c>
      <c r="D416" t="str">
        <f>VLOOKUP(model!B416,match_model_data!$A$1:$H$24,2,FALSE)</f>
        <v>New Uwi</v>
      </c>
      <c r="E416" t="str">
        <f>VLOOKUP(model!C416,match_model_data!$A$1:$H$24,2,FALSE)</f>
        <v>Sobianitedrucy</v>
      </c>
      <c r="F416">
        <f>INDEX(match_model_data!C:C,MATCH(model!$D416,match_model_data!$B:$B,0))-INDEX(match_model_data!C:C,MATCH(model!$E416,match_model_data!$B:$B,0))</f>
        <v>-5137110.3984571006</v>
      </c>
      <c r="G416">
        <f>INDEX(match_model_data!D:D,MATCH(model!$D416,match_model_data!$B:$B,0))-INDEX(match_model_data!D:D,MATCH(model!$E416,match_model_data!$B:$B,0))</f>
        <v>405496.75016750023</v>
      </c>
      <c r="H416">
        <f>INDEX(match_model_data!E:E,MATCH(model!$D416,match_model_data!$B:$B,0))-INDEX(match_model_data!E:E,MATCH(model!$E416,match_model_data!$B:$B,0))</f>
        <v>-7268184.0673681013</v>
      </c>
      <c r="I416">
        <f>INDEX(match_model_data!F:F,MATCH(model!$D416,match_model_data!$B:$B,0))-INDEX(match_model_data!F:F,MATCH(model!$E416,match_model_data!$B:$B,0))</f>
        <v>1116000.7869805992</v>
      </c>
      <c r="J416">
        <f>INDEX(match_model_data!H:H,MATCH(model!$D416,match_model_data!$B:$B,0))-INDEX(match_model_data!H:H,MATCH(model!$E416,match_model_data!$B:$B,0))</f>
        <v>-2940620.1764466986</v>
      </c>
    </row>
    <row r="417" spans="1:10" x14ac:dyDescent="0.25">
      <c r="A417" t="str">
        <f t="shared" si="12"/>
        <v>Lose</v>
      </c>
      <c r="B417">
        <f t="shared" si="13"/>
        <v>19</v>
      </c>
      <c r="C417">
        <v>2</v>
      </c>
      <c r="D417" t="str">
        <f>VLOOKUP(model!B417,match_model_data!$A$1:$H$24,2,FALSE)</f>
        <v>New Uwi</v>
      </c>
      <c r="E417" t="str">
        <f>VLOOKUP(model!C417,match_model_data!$A$1:$H$24,2,FALSE)</f>
        <v>People's Land of Maneau</v>
      </c>
      <c r="F417">
        <f>INDEX(match_model_data!C:C,MATCH(model!$D417,match_model_data!$B:$B,0))-INDEX(match_model_data!C:C,MATCH(model!$E417,match_model_data!$B:$B,0))</f>
        <v>-6182301.0492643025</v>
      </c>
      <c r="G417">
        <f>INDEX(match_model_data!D:D,MATCH(model!$D417,match_model_data!$B:$B,0))-INDEX(match_model_data!D:D,MATCH(model!$E417,match_model_data!$B:$B,0))</f>
        <v>569532.9721322991</v>
      </c>
      <c r="H417">
        <f>INDEX(match_model_data!E:E,MATCH(model!$D417,match_model_data!$B:$B,0))-INDEX(match_model_data!E:E,MATCH(model!$E417,match_model_data!$B:$B,0))</f>
        <v>-2853000.651746802</v>
      </c>
      <c r="I417">
        <f>INDEX(match_model_data!F:F,MATCH(model!$D417,match_model_data!$B:$B,0))-INDEX(match_model_data!F:F,MATCH(model!$E417,match_model_data!$B:$B,0))</f>
        <v>-1630048.2052226029</v>
      </c>
      <c r="J417">
        <f>INDEX(match_model_data!H:H,MATCH(model!$D417,match_model_data!$B:$B,0))-INDEX(match_model_data!H:H,MATCH(model!$E417,match_model_data!$B:$B,0))</f>
        <v>-2707920.1652041003</v>
      </c>
    </row>
    <row r="418" spans="1:10" x14ac:dyDescent="0.25">
      <c r="A418" t="str">
        <f t="shared" si="12"/>
        <v>Lose</v>
      </c>
      <c r="B418">
        <f t="shared" si="13"/>
        <v>19</v>
      </c>
      <c r="C418">
        <v>3</v>
      </c>
      <c r="D418" t="str">
        <f>VLOOKUP(model!B418,match_model_data!$A$1:$H$24,2,FALSE)</f>
        <v>New Uwi</v>
      </c>
      <c r="E418" t="str">
        <f>VLOOKUP(model!C418,match_model_data!$A$1:$H$24,2,FALSE)</f>
        <v>Nganion</v>
      </c>
      <c r="F418">
        <f>INDEX(match_model_data!C:C,MATCH(model!$D418,match_model_data!$B:$B,0))-INDEX(match_model_data!C:C,MATCH(model!$E418,match_model_data!$B:$B,0))</f>
        <v>-5755587.6763751004</v>
      </c>
      <c r="G418">
        <f>INDEX(match_model_data!D:D,MATCH(model!$D418,match_model_data!$B:$B,0))-INDEX(match_model_data!D:D,MATCH(model!$E418,match_model_data!$B:$B,0))</f>
        <v>-1467647.0362165011</v>
      </c>
      <c r="H418">
        <f>INDEX(match_model_data!E:E,MATCH(model!$D418,match_model_data!$B:$B,0))-INDEX(match_model_data!E:E,MATCH(model!$E418,match_model_data!$B:$B,0))</f>
        <v>-12543084.472603202</v>
      </c>
      <c r="I418">
        <f>INDEX(match_model_data!F:F,MATCH(model!$D418,match_model_data!$B:$B,0))-INDEX(match_model_data!F:F,MATCH(model!$E418,match_model_data!$B:$B,0))</f>
        <v>1303886.5286956988</v>
      </c>
      <c r="J418">
        <f>INDEX(match_model_data!H:H,MATCH(model!$D418,match_model_data!$B:$B,0))-INDEX(match_model_data!H:H,MATCH(model!$E418,match_model_data!$B:$B,0))</f>
        <v>-4788656.4788070992</v>
      </c>
    </row>
    <row r="419" spans="1:10" x14ac:dyDescent="0.25">
      <c r="A419" t="str">
        <f t="shared" si="12"/>
        <v>Lose</v>
      </c>
      <c r="B419">
        <f t="shared" si="13"/>
        <v>19</v>
      </c>
      <c r="C419">
        <v>4</v>
      </c>
      <c r="D419" t="str">
        <f>VLOOKUP(model!B419,match_model_data!$A$1:$H$24,2,FALSE)</f>
        <v>New Uwi</v>
      </c>
      <c r="E419" t="str">
        <f>VLOOKUP(model!C419,match_model_data!$A$1:$H$24,2,FALSE)</f>
        <v>Mico</v>
      </c>
      <c r="F419">
        <f>INDEX(match_model_data!C:C,MATCH(model!$D419,match_model_data!$B:$B,0))-INDEX(match_model_data!C:C,MATCH(model!$E419,match_model_data!$B:$B,0))</f>
        <v>-8772448.474294601</v>
      </c>
      <c r="G419">
        <f>INDEX(match_model_data!D:D,MATCH(model!$D419,match_model_data!$B:$B,0))-INDEX(match_model_data!D:D,MATCH(model!$E419,match_model_data!$B:$B,0))</f>
        <v>-1280426.6477731019</v>
      </c>
      <c r="H419">
        <f>INDEX(match_model_data!E:E,MATCH(model!$D419,match_model_data!$B:$B,0))-INDEX(match_model_data!E:E,MATCH(model!$E419,match_model_data!$B:$B,0))</f>
        <v>-8511699.4848394021</v>
      </c>
      <c r="I419">
        <f>INDEX(match_model_data!F:F,MATCH(model!$D419,match_model_data!$B:$B,0))-INDEX(match_model_data!F:F,MATCH(model!$E419,match_model_data!$B:$B,0))</f>
        <v>1065093.8173781987</v>
      </c>
      <c r="J419">
        <f>INDEX(match_model_data!H:H,MATCH(model!$D419,match_model_data!$B:$B,0))-INDEX(match_model_data!H:H,MATCH(model!$E419,match_model_data!$B:$B,0))</f>
        <v>-5106345.9673247002</v>
      </c>
    </row>
    <row r="420" spans="1:10" x14ac:dyDescent="0.25">
      <c r="A420" t="str">
        <f t="shared" si="12"/>
        <v>Lose</v>
      </c>
      <c r="B420">
        <f t="shared" si="13"/>
        <v>19</v>
      </c>
      <c r="C420">
        <v>5</v>
      </c>
      <c r="D420" t="str">
        <f>VLOOKUP(model!B420,match_model_data!$A$1:$H$24,2,FALSE)</f>
        <v>New Uwi</v>
      </c>
      <c r="E420" t="str">
        <f>VLOOKUP(model!C420,match_model_data!$A$1:$H$24,2,FALSE)</f>
        <v>Quewenia</v>
      </c>
      <c r="F420">
        <f>INDEX(match_model_data!C:C,MATCH(model!$D420,match_model_data!$B:$B,0))-INDEX(match_model_data!C:C,MATCH(model!$E420,match_model_data!$B:$B,0))</f>
        <v>-8130003.573047502</v>
      </c>
      <c r="G420">
        <f>INDEX(match_model_data!D:D,MATCH(model!$D420,match_model_data!$B:$B,0))-INDEX(match_model_data!D:D,MATCH(model!$E420,match_model_data!$B:$B,0))</f>
        <v>-1478135.6861851998</v>
      </c>
      <c r="H420">
        <f>INDEX(match_model_data!E:E,MATCH(model!$D420,match_model_data!$B:$B,0))-INDEX(match_model_data!E:E,MATCH(model!$E420,match_model_data!$B:$B,0))</f>
        <v>-5499571.7619872019</v>
      </c>
      <c r="I420">
        <f>INDEX(match_model_data!F:F,MATCH(model!$D420,match_model_data!$B:$B,0))-INDEX(match_model_data!F:F,MATCH(model!$E420,match_model_data!$B:$B,0))</f>
        <v>2760789.2091307994</v>
      </c>
      <c r="J420">
        <f>INDEX(match_model_data!H:H,MATCH(model!$D420,match_model_data!$B:$B,0))-INDEX(match_model_data!H:H,MATCH(model!$E420,match_model_data!$B:$B,0))</f>
        <v>-4242810.1228885986</v>
      </c>
    </row>
    <row r="421" spans="1:10" x14ac:dyDescent="0.25">
      <c r="A421" t="str">
        <f t="shared" si="12"/>
        <v>Lose</v>
      </c>
      <c r="B421">
        <f t="shared" si="13"/>
        <v>19</v>
      </c>
      <c r="C421">
        <v>6</v>
      </c>
      <c r="D421" t="str">
        <f>VLOOKUP(model!B421,match_model_data!$A$1:$H$24,2,FALSE)</f>
        <v>New Uwi</v>
      </c>
      <c r="E421" t="str">
        <f>VLOOKUP(model!C421,match_model_data!$A$1:$H$24,2,FALSE)</f>
        <v>Southern Ristan</v>
      </c>
      <c r="F421">
        <f>INDEX(match_model_data!C:C,MATCH(model!$D421,match_model_data!$B:$B,0))-INDEX(match_model_data!C:C,MATCH(model!$E421,match_model_data!$B:$B,0))</f>
        <v>-594465.37904130109</v>
      </c>
      <c r="G421">
        <f>INDEX(match_model_data!D:D,MATCH(model!$D421,match_model_data!$B:$B,0))-INDEX(match_model_data!D:D,MATCH(model!$E421,match_model_data!$B:$B,0))</f>
        <v>-568974.59707539901</v>
      </c>
      <c r="H421">
        <f>INDEX(match_model_data!E:E,MATCH(model!$D421,match_model_data!$B:$B,0))-INDEX(match_model_data!E:E,MATCH(model!$E421,match_model_data!$B:$B,0))</f>
        <v>1944776.7838210985</v>
      </c>
      <c r="I421">
        <f>INDEX(match_model_data!F:F,MATCH(model!$D421,match_model_data!$B:$B,0))-INDEX(match_model_data!F:F,MATCH(model!$E421,match_model_data!$B:$B,0))</f>
        <v>1035835.8245961983</v>
      </c>
      <c r="J421">
        <f>INDEX(match_model_data!H:H,MATCH(model!$D421,match_model_data!$B:$B,0))-INDEX(match_model_data!H:H,MATCH(model!$E421,match_model_data!$B:$B,0))</f>
        <v>24693.589797399938</v>
      </c>
    </row>
    <row r="422" spans="1:10" x14ac:dyDescent="0.25">
      <c r="A422" t="str">
        <f t="shared" si="12"/>
        <v>Lose</v>
      </c>
      <c r="B422">
        <f t="shared" si="13"/>
        <v>19</v>
      </c>
      <c r="C422">
        <v>7</v>
      </c>
      <c r="D422" t="str">
        <f>VLOOKUP(model!B422,match_model_data!$A$1:$H$24,2,FALSE)</f>
        <v>New Uwi</v>
      </c>
      <c r="E422" t="str">
        <f>VLOOKUP(model!C422,match_model_data!$A$1:$H$24,2,FALSE)</f>
        <v>Galamily</v>
      </c>
      <c r="F422">
        <f>INDEX(match_model_data!C:C,MATCH(model!$D422,match_model_data!$B:$B,0))-INDEX(match_model_data!C:C,MATCH(model!$E422,match_model_data!$B:$B,0))</f>
        <v>-3162721.7258487996</v>
      </c>
      <c r="G422">
        <f>INDEX(match_model_data!D:D,MATCH(model!$D422,match_model_data!$B:$B,0))-INDEX(match_model_data!D:D,MATCH(model!$E422,match_model_data!$B:$B,0))</f>
        <v>809478.64848819934</v>
      </c>
      <c r="H422">
        <f>INDEX(match_model_data!E:E,MATCH(model!$D422,match_model_data!$B:$B,0))-INDEX(match_model_data!E:E,MATCH(model!$E422,match_model_data!$B:$B,0))</f>
        <v>-3636193.2519153021</v>
      </c>
      <c r="I422">
        <f>INDEX(match_model_data!F:F,MATCH(model!$D422,match_model_data!$B:$B,0))-INDEX(match_model_data!F:F,MATCH(model!$E422,match_model_data!$B:$B,0))</f>
        <v>958217.27280189842</v>
      </c>
      <c r="J422">
        <f>INDEX(match_model_data!H:H,MATCH(model!$D422,match_model_data!$B:$B,0))-INDEX(match_model_data!H:H,MATCH(model!$E422,match_model_data!$B:$B,0))</f>
        <v>-1429740.140042901</v>
      </c>
    </row>
    <row r="423" spans="1:10" x14ac:dyDescent="0.25">
      <c r="A423" t="str">
        <f t="shared" si="12"/>
        <v>Lose</v>
      </c>
      <c r="B423">
        <f t="shared" si="13"/>
        <v>19</v>
      </c>
      <c r="C423">
        <v>8</v>
      </c>
      <c r="D423" t="str">
        <f>VLOOKUP(model!B423,match_model_data!$A$1:$H$24,2,FALSE)</f>
        <v>New Uwi</v>
      </c>
      <c r="E423" t="str">
        <f>VLOOKUP(model!C423,match_model_data!$A$1:$H$24,2,FALSE)</f>
        <v>Bernepamar</v>
      </c>
      <c r="F423">
        <f>INDEX(match_model_data!C:C,MATCH(model!$D423,match_model_data!$B:$B,0))-INDEX(match_model_data!C:C,MATCH(model!$E423,match_model_data!$B:$B,0))</f>
        <v>-3565367.934033202</v>
      </c>
      <c r="G423">
        <f>INDEX(match_model_data!D:D,MATCH(model!$D423,match_model_data!$B:$B,0))-INDEX(match_model_data!D:D,MATCH(model!$E423,match_model_data!$B:$B,0))</f>
        <v>818565.03990549967</v>
      </c>
      <c r="H423">
        <f>INDEX(match_model_data!E:E,MATCH(model!$D423,match_model_data!$B:$B,0))-INDEX(match_model_data!E:E,MATCH(model!$E423,match_model_data!$B:$B,0))</f>
        <v>-2265778.6971121021</v>
      </c>
      <c r="I423">
        <f>INDEX(match_model_data!F:F,MATCH(model!$D423,match_model_data!$B:$B,0))-INDEX(match_model_data!F:F,MATCH(model!$E423,match_model_data!$B:$B,0))</f>
        <v>1566033.4791198988</v>
      </c>
      <c r="J423">
        <f>INDEX(match_model_data!H:H,MATCH(model!$D423,match_model_data!$B:$B,0))-INDEX(match_model_data!H:H,MATCH(model!$E423,match_model_data!$B:$B,0))</f>
        <v>-1268430.4992377013</v>
      </c>
    </row>
    <row r="424" spans="1:10" x14ac:dyDescent="0.25">
      <c r="A424" t="str">
        <f t="shared" si="12"/>
        <v>Lose</v>
      </c>
      <c r="B424">
        <f t="shared" si="13"/>
        <v>19</v>
      </c>
      <c r="C424">
        <v>9</v>
      </c>
      <c r="D424" t="str">
        <f>VLOOKUP(model!B424,match_model_data!$A$1:$H$24,2,FALSE)</f>
        <v>New Uwi</v>
      </c>
      <c r="E424" t="str">
        <f>VLOOKUP(model!C424,match_model_data!$A$1:$H$24,2,FALSE)</f>
        <v>Giumle Lizeibon</v>
      </c>
      <c r="F424">
        <f>INDEX(match_model_data!C:C,MATCH(model!$D424,match_model_data!$B:$B,0))-INDEX(match_model_data!C:C,MATCH(model!$E424,match_model_data!$B:$B,0))</f>
        <v>-4752002.5832394008</v>
      </c>
      <c r="G424">
        <f>INDEX(match_model_data!D:D,MATCH(model!$D424,match_model_data!$B:$B,0))-INDEX(match_model_data!D:D,MATCH(model!$E424,match_model_data!$B:$B,0))</f>
        <v>2289079.8567462992</v>
      </c>
      <c r="H424">
        <f>INDEX(match_model_data!E:E,MATCH(model!$D424,match_model_data!$B:$B,0))-INDEX(match_model_data!E:E,MATCH(model!$E424,match_model_data!$B:$B,0))</f>
        <v>-6559083.2958997004</v>
      </c>
      <c r="I424">
        <f>INDEX(match_model_data!F:F,MATCH(model!$D424,match_model_data!$B:$B,0))-INDEX(match_model_data!F:F,MATCH(model!$E424,match_model_data!$B:$B,0))</f>
        <v>2752080.4978939984</v>
      </c>
      <c r="J424">
        <f>INDEX(match_model_data!H:H,MATCH(model!$D424,match_model_data!$B:$B,0))-INDEX(match_model_data!H:H,MATCH(model!$E424,match_model_data!$B:$B,0))</f>
        <v>-1837979.7272615992</v>
      </c>
    </row>
    <row r="425" spans="1:10" x14ac:dyDescent="0.25">
      <c r="A425" t="str">
        <f t="shared" si="12"/>
        <v>Lose</v>
      </c>
      <c r="B425">
        <f t="shared" si="13"/>
        <v>19</v>
      </c>
      <c r="C425">
        <v>10</v>
      </c>
      <c r="D425" t="str">
        <f>VLOOKUP(model!B425,match_model_data!$A$1:$H$24,2,FALSE)</f>
        <v>New Uwi</v>
      </c>
      <c r="E425" t="str">
        <f>VLOOKUP(model!C425,match_model_data!$A$1:$H$24,2,FALSE)</f>
        <v>Greri Landmoslands</v>
      </c>
      <c r="F425">
        <f>INDEX(match_model_data!C:C,MATCH(model!$D425,match_model_data!$B:$B,0))-INDEX(match_model_data!C:C,MATCH(model!$E425,match_model_data!$B:$B,0))</f>
        <v>-2696206.2620739024</v>
      </c>
      <c r="G425">
        <f>INDEX(match_model_data!D:D,MATCH(model!$D425,match_model_data!$B:$B,0))-INDEX(match_model_data!D:D,MATCH(model!$E425,match_model_data!$B:$B,0))</f>
        <v>-1549377.6575876996</v>
      </c>
      <c r="H425">
        <f>INDEX(match_model_data!E:E,MATCH(model!$D425,match_model_data!$B:$B,0))-INDEX(match_model_data!E:E,MATCH(model!$E425,match_model_data!$B:$B,0))</f>
        <v>-9714229.9766310006</v>
      </c>
      <c r="I425">
        <f>INDEX(match_model_data!F:F,MATCH(model!$D425,match_model_data!$B:$B,0))-INDEX(match_model_data!F:F,MATCH(model!$E425,match_model_data!$B:$B,0))</f>
        <v>1379464.211666299</v>
      </c>
      <c r="J425">
        <f>INDEX(match_model_data!H:H,MATCH(model!$D425,match_model_data!$B:$B,0))-INDEX(match_model_data!H:H,MATCH(model!$E425,match_model_data!$B:$B,0))</f>
        <v>-3184666.4927492999</v>
      </c>
    </row>
    <row r="426" spans="1:10" x14ac:dyDescent="0.25">
      <c r="A426" t="str">
        <f t="shared" si="12"/>
        <v>Lose</v>
      </c>
      <c r="B426">
        <f t="shared" si="13"/>
        <v>19</v>
      </c>
      <c r="C426">
        <v>11</v>
      </c>
      <c r="D426" t="str">
        <f>VLOOKUP(model!B426,match_model_data!$A$1:$H$24,2,FALSE)</f>
        <v>New Uwi</v>
      </c>
      <c r="E426" t="str">
        <f>VLOOKUP(model!C426,match_model_data!$A$1:$H$24,2,FALSE)</f>
        <v>Xikong</v>
      </c>
      <c r="F426">
        <f>INDEX(match_model_data!C:C,MATCH(model!$D426,match_model_data!$B:$B,0))-INDEX(match_model_data!C:C,MATCH(model!$E426,match_model_data!$B:$B,0))</f>
        <v>-2381724.6619065013</v>
      </c>
      <c r="G426">
        <f>INDEX(match_model_data!D:D,MATCH(model!$D426,match_model_data!$B:$B,0))-INDEX(match_model_data!D:D,MATCH(model!$E426,match_model_data!$B:$B,0))</f>
        <v>3891297.3467190005</v>
      </c>
      <c r="H426">
        <f>INDEX(match_model_data!E:E,MATCH(model!$D426,match_model_data!$B:$B,0))-INDEX(match_model_data!E:E,MATCH(model!$E426,match_model_data!$B:$B,0))</f>
        <v>-6967049.326753702</v>
      </c>
      <c r="I426">
        <f>INDEX(match_model_data!F:F,MATCH(model!$D426,match_model_data!$B:$B,0))-INDEX(match_model_data!F:F,MATCH(model!$E426,match_model_data!$B:$B,0))</f>
        <v>1776892.8014699984</v>
      </c>
      <c r="J426">
        <f>INDEX(match_model_data!H:H,MATCH(model!$D426,match_model_data!$B:$B,0))-INDEX(match_model_data!H:H,MATCH(model!$E426,match_model_data!$B:$B,0))</f>
        <v>-556265.01025339961</v>
      </c>
    </row>
    <row r="427" spans="1:10" x14ac:dyDescent="0.25">
      <c r="A427" t="str">
        <f t="shared" si="12"/>
        <v>Lose</v>
      </c>
      <c r="B427">
        <f t="shared" si="13"/>
        <v>19</v>
      </c>
      <c r="C427">
        <v>12</v>
      </c>
      <c r="D427" t="str">
        <f>VLOOKUP(model!B427,match_model_data!$A$1:$H$24,2,FALSE)</f>
        <v>New Uwi</v>
      </c>
      <c r="E427" t="str">
        <f>VLOOKUP(model!C427,match_model_data!$A$1:$H$24,2,FALSE)</f>
        <v>Manlisgamncent</v>
      </c>
      <c r="F427">
        <f>INDEX(match_model_data!C:C,MATCH(model!$D427,match_model_data!$B:$B,0))-INDEX(match_model_data!C:C,MATCH(model!$E427,match_model_data!$B:$B,0))</f>
        <v>-4899165.0435600001</v>
      </c>
      <c r="G427">
        <f>INDEX(match_model_data!D:D,MATCH(model!$D427,match_model_data!$B:$B,0))-INDEX(match_model_data!D:D,MATCH(model!$E427,match_model_data!$B:$B,0))</f>
        <v>466695.44224089943</v>
      </c>
      <c r="H427">
        <f>INDEX(match_model_data!E:E,MATCH(model!$D427,match_model_data!$B:$B,0))-INDEX(match_model_data!E:E,MATCH(model!$E427,match_model_data!$B:$B,0))</f>
        <v>-6800656.9677943029</v>
      </c>
      <c r="I427">
        <f>INDEX(match_model_data!F:F,MATCH(model!$D427,match_model_data!$B:$B,0))-INDEX(match_model_data!F:F,MATCH(model!$E427,match_model_data!$B:$B,0))</f>
        <v>4763715.0830119997</v>
      </c>
      <c r="J427">
        <f>INDEX(match_model_data!H:H,MATCH(model!$D427,match_model_data!$B:$B,0))-INDEX(match_model_data!H:H,MATCH(model!$E427,match_model_data!$B:$B,0))</f>
        <v>-2415225.2052594014</v>
      </c>
    </row>
    <row r="428" spans="1:10" x14ac:dyDescent="0.25">
      <c r="A428" t="str">
        <f t="shared" si="12"/>
        <v>Lose</v>
      </c>
      <c r="B428">
        <f t="shared" si="13"/>
        <v>19</v>
      </c>
      <c r="C428">
        <v>13</v>
      </c>
      <c r="D428" t="str">
        <f>VLOOKUP(model!B428,match_model_data!$A$1:$H$24,2,FALSE)</f>
        <v>New Uwi</v>
      </c>
      <c r="E428" t="str">
        <f>VLOOKUP(model!C428,match_model_data!$A$1:$H$24,2,FALSE)</f>
        <v>Esia</v>
      </c>
      <c r="F428">
        <f>INDEX(match_model_data!C:C,MATCH(model!$D428,match_model_data!$B:$B,0))-INDEX(match_model_data!C:C,MATCH(model!$E428,match_model_data!$B:$B,0))</f>
        <v>-5885923.3949126024</v>
      </c>
      <c r="G428">
        <f>INDEX(match_model_data!D:D,MATCH(model!$D428,match_model_data!$B:$B,0))-INDEX(match_model_data!D:D,MATCH(model!$E428,match_model_data!$B:$B,0))</f>
        <v>-248737.11152150109</v>
      </c>
      <c r="H428">
        <f>INDEX(match_model_data!E:E,MATCH(model!$D428,match_model_data!$B:$B,0))-INDEX(match_model_data!E:E,MATCH(model!$E428,match_model_data!$B:$B,0))</f>
        <v>-2711274.5446399003</v>
      </c>
      <c r="I428">
        <f>INDEX(match_model_data!F:F,MATCH(model!$D428,match_model_data!$B:$B,0))-INDEX(match_model_data!F:F,MATCH(model!$E428,match_model_data!$B:$B,0))</f>
        <v>2439680.590993898</v>
      </c>
      <c r="J428">
        <f>INDEX(match_model_data!H:H,MATCH(model!$D428,match_model_data!$B:$B,0))-INDEX(match_model_data!H:H,MATCH(model!$E428,match_model_data!$B:$B,0))</f>
        <v>-2501955.5021838993</v>
      </c>
    </row>
    <row r="429" spans="1:10" x14ac:dyDescent="0.25">
      <c r="A429" t="str">
        <f t="shared" si="12"/>
        <v>Lose</v>
      </c>
      <c r="B429">
        <f t="shared" si="13"/>
        <v>19</v>
      </c>
      <c r="C429">
        <v>14</v>
      </c>
      <c r="D429" t="str">
        <f>VLOOKUP(model!B429,match_model_data!$A$1:$H$24,2,FALSE)</f>
        <v>New Uwi</v>
      </c>
      <c r="E429" t="str">
        <f>VLOOKUP(model!C429,match_model_data!$A$1:$H$24,2,FALSE)</f>
        <v>Byasier Pujan</v>
      </c>
      <c r="F429">
        <f>INDEX(match_model_data!C:C,MATCH(model!$D429,match_model_data!$B:$B,0))-INDEX(match_model_data!C:C,MATCH(model!$E429,match_model_data!$B:$B,0))</f>
        <v>-3676194.5658071991</v>
      </c>
      <c r="G429">
        <f>INDEX(match_model_data!D:D,MATCH(model!$D429,match_model_data!$B:$B,0))-INDEX(match_model_data!D:D,MATCH(model!$E429,match_model_data!$B:$B,0))</f>
        <v>-1692420.0576498993</v>
      </c>
      <c r="H429">
        <f>INDEX(match_model_data!E:E,MATCH(model!$D429,match_model_data!$B:$B,0))-INDEX(match_model_data!E:E,MATCH(model!$E429,match_model_data!$B:$B,0))</f>
        <v>-1455245.1433471031</v>
      </c>
      <c r="I429">
        <f>INDEX(match_model_data!F:F,MATCH(model!$D429,match_model_data!$B:$B,0))-INDEX(match_model_data!F:F,MATCH(model!$E429,match_model_data!$B:$B,0))</f>
        <v>1774900.9698736984</v>
      </c>
      <c r="J429">
        <f>INDEX(match_model_data!H:H,MATCH(model!$D429,match_model_data!$B:$B,0))-INDEX(match_model_data!H:H,MATCH(model!$E429,match_model_data!$B:$B,0))</f>
        <v>-2055458.8918772005</v>
      </c>
    </row>
    <row r="430" spans="1:10" x14ac:dyDescent="0.25">
      <c r="A430" t="str">
        <f t="shared" si="12"/>
        <v>Lose</v>
      </c>
      <c r="B430">
        <f t="shared" si="13"/>
        <v>19</v>
      </c>
      <c r="C430">
        <v>15</v>
      </c>
      <c r="D430" t="str">
        <f>VLOOKUP(model!B430,match_model_data!$A$1:$H$24,2,FALSE)</f>
        <v>New Uwi</v>
      </c>
      <c r="E430" t="str">
        <f>VLOOKUP(model!C430,match_model_data!$A$1:$H$24,2,FALSE)</f>
        <v>Djipines</v>
      </c>
      <c r="F430">
        <f>INDEX(match_model_data!C:C,MATCH(model!$D430,match_model_data!$B:$B,0))-INDEX(match_model_data!C:C,MATCH(model!$E430,match_model_data!$B:$B,0))</f>
        <v>-6795426.1888526026</v>
      </c>
      <c r="G430">
        <f>INDEX(match_model_data!D:D,MATCH(model!$D430,match_model_data!$B:$B,0))-INDEX(match_model_data!D:D,MATCH(model!$E430,match_model_data!$B:$B,0))</f>
        <v>2687453.1114258002</v>
      </c>
      <c r="H430">
        <f>INDEX(match_model_data!E:E,MATCH(model!$D430,match_model_data!$B:$B,0))-INDEX(match_model_data!E:E,MATCH(model!$E430,match_model_data!$B:$B,0))</f>
        <v>2760869.3820977975</v>
      </c>
      <c r="I430">
        <f>INDEX(match_model_data!F:F,MATCH(model!$D430,match_model_data!$B:$B,0))-INDEX(match_model_data!F:F,MATCH(model!$E430,match_model_data!$B:$B,0))</f>
        <v>306459.57531479932</v>
      </c>
      <c r="J430">
        <f>INDEX(match_model_data!H:H,MATCH(model!$D430,match_model_data!$B:$B,0))-INDEX(match_model_data!H:H,MATCH(model!$E430,match_model_data!$B:$B,0))</f>
        <v>-963972.1791087985</v>
      </c>
    </row>
    <row r="431" spans="1:10" x14ac:dyDescent="0.25">
      <c r="A431" t="str">
        <f t="shared" si="12"/>
        <v>Lose</v>
      </c>
      <c r="B431">
        <f t="shared" si="13"/>
        <v>19</v>
      </c>
      <c r="C431">
        <v>16</v>
      </c>
      <c r="D431" t="str">
        <f>VLOOKUP(model!B431,match_model_data!$A$1:$H$24,2,FALSE)</f>
        <v>New Uwi</v>
      </c>
      <c r="E431" t="str">
        <f>VLOOKUP(model!C431,match_model_data!$A$1:$H$24,2,FALSE)</f>
        <v>Leoneku Guidisia</v>
      </c>
      <c r="F431">
        <f>INDEX(match_model_data!C:C,MATCH(model!$D431,match_model_data!$B:$B,0))-INDEX(match_model_data!C:C,MATCH(model!$E431,match_model_data!$B:$B,0))</f>
        <v>-1727572.3316309005</v>
      </c>
      <c r="G431">
        <f>INDEX(match_model_data!D:D,MATCH(model!$D431,match_model_data!$B:$B,0))-INDEX(match_model_data!D:D,MATCH(model!$E431,match_model_data!$B:$B,0))</f>
        <v>2426428.7218935993</v>
      </c>
      <c r="H431">
        <f>INDEX(match_model_data!E:E,MATCH(model!$D431,match_model_data!$B:$B,0))-INDEX(match_model_data!E:E,MATCH(model!$E431,match_model_data!$B:$B,0))</f>
        <v>1543725.6746905968</v>
      </c>
      <c r="I431">
        <f>INDEX(match_model_data!F:F,MATCH(model!$D431,match_model_data!$B:$B,0))-INDEX(match_model_data!F:F,MATCH(model!$E431,match_model_data!$B:$B,0))</f>
        <v>-2480657.4542093016</v>
      </c>
      <c r="J431">
        <f>INDEX(match_model_data!H:H,MATCH(model!$D431,match_model_data!$B:$B,0))-INDEX(match_model_data!H:H,MATCH(model!$E431,match_model_data!$B:$B,0))</f>
        <v>309292.67783840001</v>
      </c>
    </row>
    <row r="432" spans="1:10" x14ac:dyDescent="0.25">
      <c r="A432" t="str">
        <f t="shared" si="12"/>
        <v>Lose</v>
      </c>
      <c r="B432">
        <f t="shared" si="13"/>
        <v>19</v>
      </c>
      <c r="C432">
        <v>17</v>
      </c>
      <c r="D432" t="str">
        <f>VLOOKUP(model!B432,match_model_data!$A$1:$H$24,2,FALSE)</f>
        <v>New Uwi</v>
      </c>
      <c r="E432" t="str">
        <f>VLOOKUP(model!C432,match_model_data!$A$1:$H$24,2,FALSE)</f>
        <v>Ledian</v>
      </c>
      <c r="F432">
        <f>INDEX(match_model_data!C:C,MATCH(model!$D432,match_model_data!$B:$B,0))-INDEX(match_model_data!C:C,MATCH(model!$E432,match_model_data!$B:$B,0))</f>
        <v>740380.03350589983</v>
      </c>
      <c r="G432">
        <f>INDEX(match_model_data!D:D,MATCH(model!$D432,match_model_data!$B:$B,0))-INDEX(match_model_data!D:D,MATCH(model!$E432,match_model_data!$B:$B,0))</f>
        <v>499564.77923440002</v>
      </c>
      <c r="H432">
        <f>INDEX(match_model_data!E:E,MATCH(model!$D432,match_model_data!$B:$B,0))-INDEX(match_model_data!E:E,MATCH(model!$E432,match_model_data!$B:$B,0))</f>
        <v>616012.95813689753</v>
      </c>
      <c r="I432">
        <f>INDEX(match_model_data!F:F,MATCH(model!$D432,match_model_data!$B:$B,0))-INDEX(match_model_data!F:F,MATCH(model!$E432,match_model_data!$B:$B,0))</f>
        <v>3318199.4872069992</v>
      </c>
      <c r="J432">
        <f>INDEX(match_model_data!H:H,MATCH(model!$D432,match_model_data!$B:$B,0))-INDEX(match_model_data!H:H,MATCH(model!$E432,match_model_data!$B:$B,0))</f>
        <v>864545.87767650001</v>
      </c>
    </row>
    <row r="433" spans="1:10" x14ac:dyDescent="0.25">
      <c r="A433" t="str">
        <f t="shared" si="12"/>
        <v>Lose</v>
      </c>
      <c r="B433">
        <f t="shared" si="13"/>
        <v>19</v>
      </c>
      <c r="C433">
        <v>18</v>
      </c>
      <c r="D433" t="str">
        <f>VLOOKUP(model!B433,match_model_data!$A$1:$H$24,2,FALSE)</f>
        <v>New Uwi</v>
      </c>
      <c r="E433" t="str">
        <f>VLOOKUP(model!C433,match_model_data!$A$1:$H$24,2,FALSE)</f>
        <v>Eastern Sleboube</v>
      </c>
      <c r="F433">
        <f>INDEX(match_model_data!C:C,MATCH(model!$D433,match_model_data!$B:$B,0))-INDEX(match_model_data!C:C,MATCH(model!$E433,match_model_data!$B:$B,0))</f>
        <v>-10564990.423098201</v>
      </c>
      <c r="G433">
        <f>INDEX(match_model_data!D:D,MATCH(model!$D433,match_model_data!$B:$B,0))-INDEX(match_model_data!D:D,MATCH(model!$E433,match_model_data!$B:$B,0))</f>
        <v>2470417.2881847005</v>
      </c>
      <c r="H433">
        <f>INDEX(match_model_data!E:E,MATCH(model!$D433,match_model_data!$B:$B,0))-INDEX(match_model_data!E:E,MATCH(model!$E433,match_model_data!$B:$B,0))</f>
        <v>-6209239.5369541012</v>
      </c>
      <c r="I433">
        <f>INDEX(match_model_data!F:F,MATCH(model!$D433,match_model_data!$B:$B,0))-INDEX(match_model_data!F:F,MATCH(model!$E433,match_model_data!$B:$B,0))</f>
        <v>3511941.6755079981</v>
      </c>
      <c r="J433">
        <f>INDEX(match_model_data!H:H,MATCH(model!$D433,match_model_data!$B:$B,0))-INDEX(match_model_data!H:H,MATCH(model!$E433,match_model_data!$B:$B,0))</f>
        <v>-3753166.3580049984</v>
      </c>
    </row>
    <row r="434" spans="1:10" x14ac:dyDescent="0.25">
      <c r="A434" t="str">
        <f t="shared" si="12"/>
        <v>NA</v>
      </c>
      <c r="B434">
        <f t="shared" si="13"/>
        <v>19</v>
      </c>
      <c r="C434">
        <v>19</v>
      </c>
      <c r="D434" t="str">
        <f>VLOOKUP(model!B434,match_model_data!$A$1:$H$24,2,FALSE)</f>
        <v>New Uwi</v>
      </c>
      <c r="E434" t="str">
        <f>VLOOKUP(model!C434,match_model_data!$A$1:$H$24,2,FALSE)</f>
        <v>New Uwi</v>
      </c>
      <c r="F434">
        <f>INDEX(match_model_data!C:C,MATCH(model!$D434,match_model_data!$B:$B,0))-INDEX(match_model_data!C:C,MATCH(model!$E434,match_model_data!$B:$B,0))</f>
        <v>0</v>
      </c>
      <c r="G434">
        <f>INDEX(match_model_data!D:D,MATCH(model!$D434,match_model_data!$B:$B,0))-INDEX(match_model_data!D:D,MATCH(model!$E434,match_model_data!$B:$B,0))</f>
        <v>0</v>
      </c>
      <c r="H434">
        <f>INDEX(match_model_data!E:E,MATCH(model!$D434,match_model_data!$B:$B,0))-INDEX(match_model_data!E:E,MATCH(model!$E434,match_model_data!$B:$B,0))</f>
        <v>0</v>
      </c>
      <c r="I434">
        <f>INDEX(match_model_data!F:F,MATCH(model!$D434,match_model_data!$B:$B,0))-INDEX(match_model_data!F:F,MATCH(model!$E434,match_model_data!$B:$B,0))</f>
        <v>0</v>
      </c>
      <c r="J434">
        <f>INDEX(match_model_data!H:H,MATCH(model!$D434,match_model_data!$B:$B,0))-INDEX(match_model_data!H:H,MATCH(model!$E434,match_model_data!$B:$B,0))</f>
        <v>0</v>
      </c>
    </row>
    <row r="435" spans="1:10" x14ac:dyDescent="0.25">
      <c r="A435" t="str">
        <f t="shared" si="12"/>
        <v>Win</v>
      </c>
      <c r="B435">
        <f t="shared" si="13"/>
        <v>19</v>
      </c>
      <c r="C435">
        <v>20</v>
      </c>
      <c r="D435" t="str">
        <f>VLOOKUP(model!B435,match_model_data!$A$1:$H$24,2,FALSE)</f>
        <v>New Uwi</v>
      </c>
      <c r="E435" t="str">
        <f>VLOOKUP(model!C435,match_model_data!$A$1:$H$24,2,FALSE)</f>
        <v>Ngoque Blicri</v>
      </c>
      <c r="F435">
        <f>INDEX(match_model_data!C:C,MATCH(model!$D435,match_model_data!$B:$B,0))-INDEX(match_model_data!C:C,MATCH(model!$E435,match_model_data!$B:$B,0))</f>
        <v>-8267372.1107223015</v>
      </c>
      <c r="G435">
        <f>INDEX(match_model_data!D:D,MATCH(model!$D435,match_model_data!$B:$B,0))-INDEX(match_model_data!D:D,MATCH(model!$E435,match_model_data!$B:$B,0))</f>
        <v>-1013552.6757114008</v>
      </c>
      <c r="H435">
        <f>INDEX(match_model_data!E:E,MATCH(model!$D435,match_model_data!$B:$B,0))-INDEX(match_model_data!E:E,MATCH(model!$E435,match_model_data!$B:$B,0))</f>
        <v>-7572471.8675994016</v>
      </c>
      <c r="I435">
        <f>INDEX(match_model_data!F:F,MATCH(model!$D435,match_model_data!$B:$B,0))-INDEX(match_model_data!F:F,MATCH(model!$E435,match_model_data!$B:$B,0))</f>
        <v>-365395.36081350222</v>
      </c>
      <c r="J435">
        <f>INDEX(match_model_data!H:H,MATCH(model!$D435,match_model_data!$B:$B,0))-INDEX(match_model_data!H:H,MATCH(model!$E435,match_model_data!$B:$B,0))</f>
        <v>-4784912.5674315989</v>
      </c>
    </row>
    <row r="436" spans="1:10" x14ac:dyDescent="0.25">
      <c r="A436" t="str">
        <f t="shared" si="12"/>
        <v>Win</v>
      </c>
      <c r="B436">
        <f t="shared" si="13"/>
        <v>19</v>
      </c>
      <c r="C436">
        <v>21</v>
      </c>
      <c r="D436" t="str">
        <f>VLOOKUP(model!B436,match_model_data!$A$1:$H$24,2,FALSE)</f>
        <v>New Uwi</v>
      </c>
      <c r="E436" t="str">
        <f>VLOOKUP(model!C436,match_model_data!$A$1:$H$24,2,FALSE)</f>
        <v>Nkasland Cronestan</v>
      </c>
      <c r="F436">
        <f>INDEX(match_model_data!C:C,MATCH(model!$D436,match_model_data!$B:$B,0))-INDEX(match_model_data!C:C,MATCH(model!$E436,match_model_data!$B:$B,0))</f>
        <v>-5984462.9662708025</v>
      </c>
      <c r="G436">
        <f>INDEX(match_model_data!D:D,MATCH(model!$D436,match_model_data!$B:$B,0))-INDEX(match_model_data!D:D,MATCH(model!$E436,match_model_data!$B:$B,0))</f>
        <v>683759.92388230003</v>
      </c>
      <c r="H436">
        <f>INDEX(match_model_data!E:E,MATCH(model!$D436,match_model_data!$B:$B,0))-INDEX(match_model_data!E:E,MATCH(model!$E436,match_model_data!$B:$B,0))</f>
        <v>-5870817.4614200033</v>
      </c>
      <c r="I436">
        <f>INDEX(match_model_data!F:F,MATCH(model!$D436,match_model_data!$B:$B,0))-INDEX(match_model_data!F:F,MATCH(model!$E436,match_model_data!$B:$B,0))</f>
        <v>721870.92993419804</v>
      </c>
      <c r="J436">
        <f>INDEX(match_model_data!H:H,MATCH(model!$D436,match_model_data!$B:$B,0))-INDEX(match_model_data!H:H,MATCH(model!$E436,match_model_data!$B:$B,0))</f>
        <v>-2929325.1056781001</v>
      </c>
    </row>
    <row r="437" spans="1:10" x14ac:dyDescent="0.25">
      <c r="A437" t="str">
        <f t="shared" si="12"/>
        <v>Win</v>
      </c>
      <c r="B437">
        <f t="shared" si="13"/>
        <v>19</v>
      </c>
      <c r="C437">
        <v>22</v>
      </c>
      <c r="D437" t="str">
        <f>VLOOKUP(model!B437,match_model_data!$A$1:$H$24,2,FALSE)</f>
        <v>New Uwi</v>
      </c>
      <c r="E437" t="str">
        <f>VLOOKUP(model!C437,match_model_data!$A$1:$H$24,2,FALSE)</f>
        <v>Eastern Niasland</v>
      </c>
      <c r="F437">
        <f>INDEX(match_model_data!C:C,MATCH(model!$D437,match_model_data!$B:$B,0))-INDEX(match_model_data!C:C,MATCH(model!$E437,match_model_data!$B:$B,0))</f>
        <v>-3363588.1200515013</v>
      </c>
      <c r="G437">
        <f>INDEX(match_model_data!D:D,MATCH(model!$D437,match_model_data!$B:$B,0))-INDEX(match_model_data!D:D,MATCH(model!$E437,match_model_data!$B:$B,0))</f>
        <v>-2184924.9254705012</v>
      </c>
      <c r="H437">
        <f>INDEX(match_model_data!E:E,MATCH(model!$D437,match_model_data!$B:$B,0))-INDEX(match_model_data!E:E,MATCH(model!$E437,match_model_data!$B:$B,0))</f>
        <v>2181050.0469926987</v>
      </c>
      <c r="I437">
        <f>INDEX(match_model_data!F:F,MATCH(model!$D437,match_model_data!$B:$B,0))-INDEX(match_model_data!F:F,MATCH(model!$E437,match_model_data!$B:$B,0))</f>
        <v>420218.66884199902</v>
      </c>
      <c r="J437">
        <f>INDEX(match_model_data!H:H,MATCH(model!$D437,match_model_data!$B:$B,0))-INDEX(match_model_data!H:H,MATCH(model!$E437,match_model_data!$B:$B,0))</f>
        <v>-1582884.8562964015</v>
      </c>
    </row>
    <row r="438" spans="1:10" x14ac:dyDescent="0.25">
      <c r="A438" t="str">
        <f t="shared" si="12"/>
        <v>Win</v>
      </c>
      <c r="B438">
        <f t="shared" si="13"/>
        <v>19</v>
      </c>
      <c r="C438">
        <v>23</v>
      </c>
      <c r="D438" t="str">
        <f>VLOOKUP(model!B438,match_model_data!$A$1:$H$24,2,FALSE)</f>
        <v>New Uwi</v>
      </c>
      <c r="E438" t="str">
        <f>VLOOKUP(model!C438,match_model_data!$A$1:$H$24,2,FALSE)</f>
        <v>Varijitri Isles</v>
      </c>
      <c r="F438">
        <f>INDEX(match_model_data!C:C,MATCH(model!$D438,match_model_data!$B:$B,0))-INDEX(match_model_data!C:C,MATCH(model!$E438,match_model_data!$B:$B,0))</f>
        <v>-2273774.5451122019</v>
      </c>
      <c r="G438">
        <f>INDEX(match_model_data!D:D,MATCH(model!$D438,match_model_data!$B:$B,0))-INDEX(match_model_data!D:D,MATCH(model!$E438,match_model_data!$B:$B,0))</f>
        <v>-3875756.7013952993</v>
      </c>
      <c r="H438">
        <f>INDEX(match_model_data!E:E,MATCH(model!$D438,match_model_data!$B:$B,0))-INDEX(match_model_data!E:E,MATCH(model!$E438,match_model_data!$B:$B,0))</f>
        <v>-6016485.2688969001</v>
      </c>
      <c r="I438">
        <f>INDEX(match_model_data!F:F,MATCH(model!$D438,match_model_data!$B:$B,0))-INDEX(match_model_data!F:F,MATCH(model!$E438,match_model_data!$B:$B,0))</f>
        <v>560371.74080409855</v>
      </c>
      <c r="J438">
        <f>INDEX(match_model_data!H:H,MATCH(model!$D438,match_model_data!$B:$B,0))-INDEX(match_model_data!H:H,MATCH(model!$E438,match_model_data!$B:$B,0))</f>
        <v>-3279156.7075472996</v>
      </c>
    </row>
    <row r="439" spans="1:10" x14ac:dyDescent="0.25">
      <c r="A439" t="str">
        <f t="shared" si="12"/>
        <v>Lose</v>
      </c>
      <c r="B439">
        <f t="shared" si="13"/>
        <v>20</v>
      </c>
      <c r="C439">
        <v>1</v>
      </c>
      <c r="D439" t="str">
        <f>VLOOKUP(model!B439,match_model_data!$A$1:$H$24,2,FALSE)</f>
        <v>Ngoque Blicri</v>
      </c>
      <c r="E439" t="str">
        <f>VLOOKUP(model!C439,match_model_data!$A$1:$H$24,2,FALSE)</f>
        <v>Sobianitedrucy</v>
      </c>
      <c r="F439">
        <f>INDEX(match_model_data!C:C,MATCH(model!$D439,match_model_data!$B:$B,0))-INDEX(match_model_data!C:C,MATCH(model!$E439,match_model_data!$B:$B,0))</f>
        <v>3130261.7122652009</v>
      </c>
      <c r="G439">
        <f>INDEX(match_model_data!D:D,MATCH(model!$D439,match_model_data!$B:$B,0))-INDEX(match_model_data!D:D,MATCH(model!$E439,match_model_data!$B:$B,0))</f>
        <v>1419049.425878901</v>
      </c>
      <c r="H439">
        <f>INDEX(match_model_data!E:E,MATCH(model!$D439,match_model_data!$B:$B,0))-INDEX(match_model_data!E:E,MATCH(model!$E439,match_model_data!$B:$B,0))</f>
        <v>304287.80023130029</v>
      </c>
      <c r="I439">
        <f>INDEX(match_model_data!F:F,MATCH(model!$D439,match_model_data!$B:$B,0))-INDEX(match_model_data!F:F,MATCH(model!$E439,match_model_data!$B:$B,0))</f>
        <v>1481396.1477941014</v>
      </c>
      <c r="J439">
        <f>INDEX(match_model_data!H:H,MATCH(model!$D439,match_model_data!$B:$B,0))-INDEX(match_model_data!H:H,MATCH(model!$E439,match_model_data!$B:$B,0))</f>
        <v>1844292.3909849003</v>
      </c>
    </row>
    <row r="440" spans="1:10" x14ac:dyDescent="0.25">
      <c r="A440" t="str">
        <f t="shared" si="12"/>
        <v>Lose</v>
      </c>
      <c r="B440">
        <f t="shared" si="13"/>
        <v>20</v>
      </c>
      <c r="C440">
        <v>2</v>
      </c>
      <c r="D440" t="str">
        <f>VLOOKUP(model!B440,match_model_data!$A$1:$H$24,2,FALSE)</f>
        <v>Ngoque Blicri</v>
      </c>
      <c r="E440" t="str">
        <f>VLOOKUP(model!C440,match_model_data!$A$1:$H$24,2,FALSE)</f>
        <v>People's Land of Maneau</v>
      </c>
      <c r="F440">
        <f>INDEX(match_model_data!C:C,MATCH(model!$D440,match_model_data!$B:$B,0))-INDEX(match_model_data!C:C,MATCH(model!$E440,match_model_data!$B:$B,0))</f>
        <v>2085071.0614579991</v>
      </c>
      <c r="G440">
        <f>INDEX(match_model_data!D:D,MATCH(model!$D440,match_model_data!$B:$B,0))-INDEX(match_model_data!D:D,MATCH(model!$E440,match_model_data!$B:$B,0))</f>
        <v>1583085.6478436999</v>
      </c>
      <c r="H440">
        <f>INDEX(match_model_data!E:E,MATCH(model!$D440,match_model_data!$B:$B,0))-INDEX(match_model_data!E:E,MATCH(model!$E440,match_model_data!$B:$B,0))</f>
        <v>4719471.2158525996</v>
      </c>
      <c r="I440">
        <f>INDEX(match_model_data!F:F,MATCH(model!$D440,match_model_data!$B:$B,0))-INDEX(match_model_data!F:F,MATCH(model!$E440,match_model_data!$B:$B,0))</f>
        <v>-1264652.8444091007</v>
      </c>
      <c r="J440">
        <f>INDEX(match_model_data!H:H,MATCH(model!$D440,match_model_data!$B:$B,0))-INDEX(match_model_data!H:H,MATCH(model!$E440,match_model_data!$B:$B,0))</f>
        <v>2076992.4022274986</v>
      </c>
    </row>
    <row r="441" spans="1:10" x14ac:dyDescent="0.25">
      <c r="A441" t="str">
        <f t="shared" si="12"/>
        <v>Lose</v>
      </c>
      <c r="B441">
        <f t="shared" si="13"/>
        <v>20</v>
      </c>
      <c r="C441">
        <v>3</v>
      </c>
      <c r="D441" t="str">
        <f>VLOOKUP(model!B441,match_model_data!$A$1:$H$24,2,FALSE)</f>
        <v>Ngoque Blicri</v>
      </c>
      <c r="E441" t="str">
        <f>VLOOKUP(model!C441,match_model_data!$A$1:$H$24,2,FALSE)</f>
        <v>Nganion</v>
      </c>
      <c r="F441">
        <f>INDEX(match_model_data!C:C,MATCH(model!$D441,match_model_data!$B:$B,0))-INDEX(match_model_data!C:C,MATCH(model!$E441,match_model_data!$B:$B,0))</f>
        <v>2511784.4343472011</v>
      </c>
      <c r="G441">
        <f>INDEX(match_model_data!D:D,MATCH(model!$D441,match_model_data!$B:$B,0))-INDEX(match_model_data!D:D,MATCH(model!$E441,match_model_data!$B:$B,0))</f>
        <v>-454094.36050510034</v>
      </c>
      <c r="H441">
        <f>INDEX(match_model_data!E:E,MATCH(model!$D441,match_model_data!$B:$B,0))-INDEX(match_model_data!E:E,MATCH(model!$E441,match_model_data!$B:$B,0))</f>
        <v>-4970612.6050038002</v>
      </c>
      <c r="I441">
        <f>INDEX(match_model_data!F:F,MATCH(model!$D441,match_model_data!$B:$B,0))-INDEX(match_model_data!F:F,MATCH(model!$E441,match_model_data!$B:$B,0))</f>
        <v>1669281.889509201</v>
      </c>
      <c r="J441">
        <f>INDEX(match_model_data!H:H,MATCH(model!$D441,match_model_data!$B:$B,0))-INDEX(match_model_data!H:H,MATCH(model!$E441,match_model_data!$B:$B,0))</f>
        <v>-3743.9113755002618</v>
      </c>
    </row>
    <row r="442" spans="1:10" x14ac:dyDescent="0.25">
      <c r="A442" t="str">
        <f t="shared" si="12"/>
        <v>Lose</v>
      </c>
      <c r="B442">
        <f t="shared" si="13"/>
        <v>20</v>
      </c>
      <c r="C442">
        <v>4</v>
      </c>
      <c r="D442" t="str">
        <f>VLOOKUP(model!B442,match_model_data!$A$1:$H$24,2,FALSE)</f>
        <v>Ngoque Blicri</v>
      </c>
      <c r="E442" t="str">
        <f>VLOOKUP(model!C442,match_model_data!$A$1:$H$24,2,FALSE)</f>
        <v>Mico</v>
      </c>
      <c r="F442">
        <f>INDEX(match_model_data!C:C,MATCH(model!$D442,match_model_data!$B:$B,0))-INDEX(match_model_data!C:C,MATCH(model!$E442,match_model_data!$B:$B,0))</f>
        <v>-505076.36357229948</v>
      </c>
      <c r="G442">
        <f>INDEX(match_model_data!D:D,MATCH(model!$D442,match_model_data!$B:$B,0))-INDEX(match_model_data!D:D,MATCH(model!$E442,match_model_data!$B:$B,0))</f>
        <v>-266873.97206170112</v>
      </c>
      <c r="H442">
        <f>INDEX(match_model_data!E:E,MATCH(model!$D442,match_model_data!$B:$B,0))-INDEX(match_model_data!E:E,MATCH(model!$E442,match_model_data!$B:$B,0))</f>
        <v>-939227.61724000052</v>
      </c>
      <c r="I442">
        <f>INDEX(match_model_data!F:F,MATCH(model!$D442,match_model_data!$B:$B,0))-INDEX(match_model_data!F:F,MATCH(model!$E442,match_model_data!$B:$B,0))</f>
        <v>1430489.178191701</v>
      </c>
      <c r="J442">
        <f>INDEX(match_model_data!H:H,MATCH(model!$D442,match_model_data!$B:$B,0))-INDEX(match_model_data!H:H,MATCH(model!$E442,match_model_data!$B:$B,0))</f>
        <v>-321433.3998931013</v>
      </c>
    </row>
    <row r="443" spans="1:10" x14ac:dyDescent="0.25">
      <c r="A443" t="str">
        <f t="shared" si="12"/>
        <v>Lose</v>
      </c>
      <c r="B443">
        <f t="shared" si="13"/>
        <v>20</v>
      </c>
      <c r="C443">
        <v>5</v>
      </c>
      <c r="D443" t="str">
        <f>VLOOKUP(model!B443,match_model_data!$A$1:$H$24,2,FALSE)</f>
        <v>Ngoque Blicri</v>
      </c>
      <c r="E443" t="str">
        <f>VLOOKUP(model!C443,match_model_data!$A$1:$H$24,2,FALSE)</f>
        <v>Quewenia</v>
      </c>
      <c r="F443">
        <f>INDEX(match_model_data!C:C,MATCH(model!$D443,match_model_data!$B:$B,0))-INDEX(match_model_data!C:C,MATCH(model!$E443,match_model_data!$B:$B,0))</f>
        <v>137368.53767479956</v>
      </c>
      <c r="G443">
        <f>INDEX(match_model_data!D:D,MATCH(model!$D443,match_model_data!$B:$B,0))-INDEX(match_model_data!D:D,MATCH(model!$E443,match_model_data!$B:$B,0))</f>
        <v>-464583.01047379896</v>
      </c>
      <c r="H443">
        <f>INDEX(match_model_data!E:E,MATCH(model!$D443,match_model_data!$B:$B,0))-INDEX(match_model_data!E:E,MATCH(model!$E443,match_model_data!$B:$B,0))</f>
        <v>2072900.1056121998</v>
      </c>
      <c r="I443">
        <f>INDEX(match_model_data!F:F,MATCH(model!$D443,match_model_data!$B:$B,0))-INDEX(match_model_data!F:F,MATCH(model!$E443,match_model_data!$B:$B,0))</f>
        <v>3126184.5699443016</v>
      </c>
      <c r="J443">
        <f>INDEX(match_model_data!H:H,MATCH(model!$D443,match_model_data!$B:$B,0))-INDEX(match_model_data!H:H,MATCH(model!$E443,match_model_data!$B:$B,0))</f>
        <v>542102.44454300031</v>
      </c>
    </row>
    <row r="444" spans="1:10" x14ac:dyDescent="0.25">
      <c r="A444" t="str">
        <f t="shared" si="12"/>
        <v>Lose</v>
      </c>
      <c r="B444">
        <f t="shared" si="13"/>
        <v>20</v>
      </c>
      <c r="C444">
        <v>6</v>
      </c>
      <c r="D444" t="str">
        <f>VLOOKUP(model!B444,match_model_data!$A$1:$H$24,2,FALSE)</f>
        <v>Ngoque Blicri</v>
      </c>
      <c r="E444" t="str">
        <f>VLOOKUP(model!C444,match_model_data!$A$1:$H$24,2,FALSE)</f>
        <v>Southern Ristan</v>
      </c>
      <c r="F444">
        <f>INDEX(match_model_data!C:C,MATCH(model!$D444,match_model_data!$B:$B,0))-INDEX(match_model_data!C:C,MATCH(model!$E444,match_model_data!$B:$B,0))</f>
        <v>7672906.7316810004</v>
      </c>
      <c r="G444">
        <f>INDEX(match_model_data!D:D,MATCH(model!$D444,match_model_data!$B:$B,0))-INDEX(match_model_data!D:D,MATCH(model!$E444,match_model_data!$B:$B,0))</f>
        <v>444578.0786360018</v>
      </c>
      <c r="H444">
        <f>INDEX(match_model_data!E:E,MATCH(model!$D444,match_model_data!$B:$B,0))-INDEX(match_model_data!E:E,MATCH(model!$E444,match_model_data!$B:$B,0))</f>
        <v>9517248.6514205001</v>
      </c>
      <c r="I444">
        <f>INDEX(match_model_data!F:F,MATCH(model!$D444,match_model_data!$B:$B,0))-INDEX(match_model_data!F:F,MATCH(model!$E444,match_model_data!$B:$B,0))</f>
        <v>1401231.1854097005</v>
      </c>
      <c r="J444">
        <f>INDEX(match_model_data!H:H,MATCH(model!$D444,match_model_data!$B:$B,0))-INDEX(match_model_data!H:H,MATCH(model!$E444,match_model_data!$B:$B,0))</f>
        <v>4809606.1572289988</v>
      </c>
    </row>
    <row r="445" spans="1:10" x14ac:dyDescent="0.25">
      <c r="A445" t="str">
        <f t="shared" si="12"/>
        <v>Lose</v>
      </c>
      <c r="B445">
        <f t="shared" si="13"/>
        <v>20</v>
      </c>
      <c r="C445">
        <v>7</v>
      </c>
      <c r="D445" t="str">
        <f>VLOOKUP(model!B445,match_model_data!$A$1:$H$24,2,FALSE)</f>
        <v>Ngoque Blicri</v>
      </c>
      <c r="E445" t="str">
        <f>VLOOKUP(model!C445,match_model_data!$A$1:$H$24,2,FALSE)</f>
        <v>Galamily</v>
      </c>
      <c r="F445">
        <f>INDEX(match_model_data!C:C,MATCH(model!$D445,match_model_data!$B:$B,0))-INDEX(match_model_data!C:C,MATCH(model!$E445,match_model_data!$B:$B,0))</f>
        <v>5104650.384873502</v>
      </c>
      <c r="G445">
        <f>INDEX(match_model_data!D:D,MATCH(model!$D445,match_model_data!$B:$B,0))-INDEX(match_model_data!D:D,MATCH(model!$E445,match_model_data!$B:$B,0))</f>
        <v>1823031.3241996001</v>
      </c>
      <c r="H445">
        <f>INDEX(match_model_data!E:E,MATCH(model!$D445,match_model_data!$B:$B,0))-INDEX(match_model_data!E:E,MATCH(model!$E445,match_model_data!$B:$B,0))</f>
        <v>3936278.6156840995</v>
      </c>
      <c r="I445">
        <f>INDEX(match_model_data!F:F,MATCH(model!$D445,match_model_data!$B:$B,0))-INDEX(match_model_data!F:F,MATCH(model!$E445,match_model_data!$B:$B,0))</f>
        <v>1323612.6336154006</v>
      </c>
      <c r="J445">
        <f>INDEX(match_model_data!H:H,MATCH(model!$D445,match_model_data!$B:$B,0))-INDEX(match_model_data!H:H,MATCH(model!$E445,match_model_data!$B:$B,0))</f>
        <v>3355172.4273886979</v>
      </c>
    </row>
    <row r="446" spans="1:10" x14ac:dyDescent="0.25">
      <c r="A446" t="str">
        <f t="shared" si="12"/>
        <v>Lose</v>
      </c>
      <c r="B446">
        <f t="shared" si="13"/>
        <v>20</v>
      </c>
      <c r="C446">
        <v>8</v>
      </c>
      <c r="D446" t="str">
        <f>VLOOKUP(model!B446,match_model_data!$A$1:$H$24,2,FALSE)</f>
        <v>Ngoque Blicri</v>
      </c>
      <c r="E446" t="str">
        <f>VLOOKUP(model!C446,match_model_data!$A$1:$H$24,2,FALSE)</f>
        <v>Bernepamar</v>
      </c>
      <c r="F446">
        <f>INDEX(match_model_data!C:C,MATCH(model!$D446,match_model_data!$B:$B,0))-INDEX(match_model_data!C:C,MATCH(model!$E446,match_model_data!$B:$B,0))</f>
        <v>4702004.1766890995</v>
      </c>
      <c r="G446">
        <f>INDEX(match_model_data!D:D,MATCH(model!$D446,match_model_data!$B:$B,0))-INDEX(match_model_data!D:D,MATCH(model!$E446,match_model_data!$B:$B,0))</f>
        <v>1832117.7156169005</v>
      </c>
      <c r="H446">
        <f>INDEX(match_model_data!E:E,MATCH(model!$D446,match_model_data!$B:$B,0))-INDEX(match_model_data!E:E,MATCH(model!$E446,match_model_data!$B:$B,0))</f>
        <v>5306693.1704872996</v>
      </c>
      <c r="I446">
        <f>INDEX(match_model_data!F:F,MATCH(model!$D446,match_model_data!$B:$B,0))-INDEX(match_model_data!F:F,MATCH(model!$E446,match_model_data!$B:$B,0))</f>
        <v>1931428.839933401</v>
      </c>
      <c r="J446">
        <f>INDEX(match_model_data!H:H,MATCH(model!$D446,match_model_data!$B:$B,0))-INDEX(match_model_data!H:H,MATCH(model!$E446,match_model_data!$B:$B,0))</f>
        <v>3516482.0681938976</v>
      </c>
    </row>
    <row r="447" spans="1:10" x14ac:dyDescent="0.25">
      <c r="A447" t="str">
        <f t="shared" si="12"/>
        <v>Lose</v>
      </c>
      <c r="B447">
        <f t="shared" si="13"/>
        <v>20</v>
      </c>
      <c r="C447">
        <v>9</v>
      </c>
      <c r="D447" t="str">
        <f>VLOOKUP(model!B447,match_model_data!$A$1:$H$24,2,FALSE)</f>
        <v>Ngoque Blicri</v>
      </c>
      <c r="E447" t="str">
        <f>VLOOKUP(model!C447,match_model_data!$A$1:$H$24,2,FALSE)</f>
        <v>Giumle Lizeibon</v>
      </c>
      <c r="F447">
        <f>INDEX(match_model_data!C:C,MATCH(model!$D447,match_model_data!$B:$B,0))-INDEX(match_model_data!C:C,MATCH(model!$E447,match_model_data!$B:$B,0))</f>
        <v>3515369.5274829008</v>
      </c>
      <c r="G447">
        <f>INDEX(match_model_data!D:D,MATCH(model!$D447,match_model_data!$B:$B,0))-INDEX(match_model_data!D:D,MATCH(model!$E447,match_model_data!$B:$B,0))</f>
        <v>3302632.5324577</v>
      </c>
      <c r="H447">
        <f>INDEX(match_model_data!E:E,MATCH(model!$D447,match_model_data!$B:$B,0))-INDEX(match_model_data!E:E,MATCH(model!$E447,match_model_data!$B:$B,0))</f>
        <v>1013388.5716997012</v>
      </c>
      <c r="I447">
        <f>INDEX(match_model_data!F:F,MATCH(model!$D447,match_model_data!$B:$B,0))-INDEX(match_model_data!F:F,MATCH(model!$E447,match_model_data!$B:$B,0))</f>
        <v>3117475.8587075006</v>
      </c>
      <c r="J447">
        <f>INDEX(match_model_data!H:H,MATCH(model!$D447,match_model_data!$B:$B,0))-INDEX(match_model_data!H:H,MATCH(model!$E447,match_model_data!$B:$B,0))</f>
        <v>2946932.8401699997</v>
      </c>
    </row>
    <row r="448" spans="1:10" x14ac:dyDescent="0.25">
      <c r="A448" t="str">
        <f t="shared" si="12"/>
        <v>Lose</v>
      </c>
      <c r="B448">
        <f t="shared" si="13"/>
        <v>20</v>
      </c>
      <c r="C448">
        <v>10</v>
      </c>
      <c r="D448" t="str">
        <f>VLOOKUP(model!B448,match_model_data!$A$1:$H$24,2,FALSE)</f>
        <v>Ngoque Blicri</v>
      </c>
      <c r="E448" t="str">
        <f>VLOOKUP(model!C448,match_model_data!$A$1:$H$24,2,FALSE)</f>
        <v>Greri Landmoslands</v>
      </c>
      <c r="F448">
        <f>INDEX(match_model_data!C:C,MATCH(model!$D448,match_model_data!$B:$B,0))-INDEX(match_model_data!C:C,MATCH(model!$E448,match_model_data!$B:$B,0))</f>
        <v>5571165.8486483991</v>
      </c>
      <c r="G448">
        <f>INDEX(match_model_data!D:D,MATCH(model!$D448,match_model_data!$B:$B,0))-INDEX(match_model_data!D:D,MATCH(model!$E448,match_model_data!$B:$B,0))</f>
        <v>-535824.98187629879</v>
      </c>
      <c r="H448">
        <f>INDEX(match_model_data!E:E,MATCH(model!$D448,match_model_data!$B:$B,0))-INDEX(match_model_data!E:E,MATCH(model!$E448,match_model_data!$B:$B,0))</f>
        <v>-2141758.109031599</v>
      </c>
      <c r="I448">
        <f>INDEX(match_model_data!F:F,MATCH(model!$D448,match_model_data!$B:$B,0))-INDEX(match_model_data!F:F,MATCH(model!$E448,match_model_data!$B:$B,0))</f>
        <v>1744859.5724798013</v>
      </c>
      <c r="J448">
        <f>INDEX(match_model_data!H:H,MATCH(model!$D448,match_model_data!$B:$B,0))-INDEX(match_model_data!H:H,MATCH(model!$E448,match_model_data!$B:$B,0))</f>
        <v>1600246.074682299</v>
      </c>
    </row>
    <row r="449" spans="1:10" x14ac:dyDescent="0.25">
      <c r="A449" t="str">
        <f t="shared" si="12"/>
        <v>Lose</v>
      </c>
      <c r="B449">
        <f t="shared" si="13"/>
        <v>20</v>
      </c>
      <c r="C449">
        <v>11</v>
      </c>
      <c r="D449" t="str">
        <f>VLOOKUP(model!B449,match_model_data!$A$1:$H$24,2,FALSE)</f>
        <v>Ngoque Blicri</v>
      </c>
      <c r="E449" t="str">
        <f>VLOOKUP(model!C449,match_model_data!$A$1:$H$24,2,FALSE)</f>
        <v>Xikong</v>
      </c>
      <c r="F449">
        <f>INDEX(match_model_data!C:C,MATCH(model!$D449,match_model_data!$B:$B,0))-INDEX(match_model_data!C:C,MATCH(model!$E449,match_model_data!$B:$B,0))</f>
        <v>5885647.4488158002</v>
      </c>
      <c r="G449">
        <f>INDEX(match_model_data!D:D,MATCH(model!$D449,match_model_data!$B:$B,0))-INDEX(match_model_data!D:D,MATCH(model!$E449,match_model_data!$B:$B,0))</f>
        <v>4904850.0224304013</v>
      </c>
      <c r="H449">
        <f>INDEX(match_model_data!E:E,MATCH(model!$D449,match_model_data!$B:$B,0))-INDEX(match_model_data!E:E,MATCH(model!$E449,match_model_data!$B:$B,0))</f>
        <v>605422.54084569961</v>
      </c>
      <c r="I449">
        <f>INDEX(match_model_data!F:F,MATCH(model!$D449,match_model_data!$B:$B,0))-INDEX(match_model_data!F:F,MATCH(model!$E449,match_model_data!$B:$B,0))</f>
        <v>2142288.1622835007</v>
      </c>
      <c r="J449">
        <f>INDEX(match_model_data!H:H,MATCH(model!$D449,match_model_data!$B:$B,0))-INDEX(match_model_data!H:H,MATCH(model!$E449,match_model_data!$B:$B,0))</f>
        <v>4228647.5571781993</v>
      </c>
    </row>
    <row r="450" spans="1:10" x14ac:dyDescent="0.25">
      <c r="A450" t="str">
        <f t="shared" si="12"/>
        <v>Lose</v>
      </c>
      <c r="B450">
        <f t="shared" si="13"/>
        <v>20</v>
      </c>
      <c r="C450">
        <v>12</v>
      </c>
      <c r="D450" t="str">
        <f>VLOOKUP(model!B450,match_model_data!$A$1:$H$24,2,FALSE)</f>
        <v>Ngoque Blicri</v>
      </c>
      <c r="E450" t="str">
        <f>VLOOKUP(model!C450,match_model_data!$A$1:$H$24,2,FALSE)</f>
        <v>Manlisgamncent</v>
      </c>
      <c r="F450">
        <f>INDEX(match_model_data!C:C,MATCH(model!$D450,match_model_data!$B:$B,0))-INDEX(match_model_data!C:C,MATCH(model!$E450,match_model_data!$B:$B,0))</f>
        <v>3368207.0671623014</v>
      </c>
      <c r="G450">
        <f>INDEX(match_model_data!D:D,MATCH(model!$D450,match_model_data!$B:$B,0))-INDEX(match_model_data!D:D,MATCH(model!$E450,match_model_data!$B:$B,0))</f>
        <v>1480248.1179523002</v>
      </c>
      <c r="H450">
        <f>INDEX(match_model_data!E:E,MATCH(model!$D450,match_model_data!$B:$B,0))-INDEX(match_model_data!E:E,MATCH(model!$E450,match_model_data!$B:$B,0))</f>
        <v>771814.89980509877</v>
      </c>
      <c r="I450">
        <f>INDEX(match_model_data!F:F,MATCH(model!$D450,match_model_data!$B:$B,0))-INDEX(match_model_data!F:F,MATCH(model!$E450,match_model_data!$B:$B,0))</f>
        <v>5129110.4438255019</v>
      </c>
      <c r="J450">
        <f>INDEX(match_model_data!H:H,MATCH(model!$D450,match_model_data!$B:$B,0))-INDEX(match_model_data!H:H,MATCH(model!$E450,match_model_data!$B:$B,0))</f>
        <v>2369687.3621721976</v>
      </c>
    </row>
    <row r="451" spans="1:10" x14ac:dyDescent="0.25">
      <c r="A451" t="str">
        <f t="shared" ref="A451:A514" si="14">IF(B451=C451,"NA",IF(B451&lt;C451,"Win","Lose"))</f>
        <v>Lose</v>
      </c>
      <c r="B451">
        <f t="shared" si="13"/>
        <v>20</v>
      </c>
      <c r="C451">
        <v>13</v>
      </c>
      <c r="D451" t="str">
        <f>VLOOKUP(model!B451,match_model_data!$A$1:$H$24,2,FALSE)</f>
        <v>Ngoque Blicri</v>
      </c>
      <c r="E451" t="str">
        <f>VLOOKUP(model!C451,match_model_data!$A$1:$H$24,2,FALSE)</f>
        <v>Esia</v>
      </c>
      <c r="F451">
        <f>INDEX(match_model_data!C:C,MATCH(model!$D451,match_model_data!$B:$B,0))-INDEX(match_model_data!C:C,MATCH(model!$E451,match_model_data!$B:$B,0))</f>
        <v>2381448.7158096991</v>
      </c>
      <c r="G451">
        <f>INDEX(match_model_data!D:D,MATCH(model!$D451,match_model_data!$B:$B,0))-INDEX(match_model_data!D:D,MATCH(model!$E451,match_model_data!$B:$B,0))</f>
        <v>764815.56418989971</v>
      </c>
      <c r="H451">
        <f>INDEX(match_model_data!E:E,MATCH(model!$D451,match_model_data!$B:$B,0))-INDEX(match_model_data!E:E,MATCH(model!$E451,match_model_data!$B:$B,0))</f>
        <v>4861197.3229595013</v>
      </c>
      <c r="I451">
        <f>INDEX(match_model_data!F:F,MATCH(model!$D451,match_model_data!$B:$B,0))-INDEX(match_model_data!F:F,MATCH(model!$E451,match_model_data!$B:$B,0))</f>
        <v>2805075.9518074002</v>
      </c>
      <c r="J451">
        <f>INDEX(match_model_data!H:H,MATCH(model!$D451,match_model_data!$B:$B,0))-INDEX(match_model_data!H:H,MATCH(model!$E451,match_model_data!$B:$B,0))</f>
        <v>2282957.0652476996</v>
      </c>
    </row>
    <row r="452" spans="1:10" x14ac:dyDescent="0.25">
      <c r="A452" t="str">
        <f t="shared" si="14"/>
        <v>Lose</v>
      </c>
      <c r="B452">
        <f t="shared" si="13"/>
        <v>20</v>
      </c>
      <c r="C452">
        <v>14</v>
      </c>
      <c r="D452" t="str">
        <f>VLOOKUP(model!B452,match_model_data!$A$1:$H$24,2,FALSE)</f>
        <v>Ngoque Blicri</v>
      </c>
      <c r="E452" t="str">
        <f>VLOOKUP(model!C452,match_model_data!$A$1:$H$24,2,FALSE)</f>
        <v>Byasier Pujan</v>
      </c>
      <c r="F452">
        <f>INDEX(match_model_data!C:C,MATCH(model!$D452,match_model_data!$B:$B,0))-INDEX(match_model_data!C:C,MATCH(model!$E452,match_model_data!$B:$B,0))</f>
        <v>4591177.5449151024</v>
      </c>
      <c r="G452">
        <f>INDEX(match_model_data!D:D,MATCH(model!$D452,match_model_data!$B:$B,0))-INDEX(match_model_data!D:D,MATCH(model!$E452,match_model_data!$B:$B,0))</f>
        <v>-678867.38193849847</v>
      </c>
      <c r="H452">
        <f>INDEX(match_model_data!E:E,MATCH(model!$D452,match_model_data!$B:$B,0))-INDEX(match_model_data!E:E,MATCH(model!$E452,match_model_data!$B:$B,0))</f>
        <v>6117226.7242522985</v>
      </c>
      <c r="I452">
        <f>INDEX(match_model_data!F:F,MATCH(model!$D452,match_model_data!$B:$B,0))-INDEX(match_model_data!F:F,MATCH(model!$E452,match_model_data!$B:$B,0))</f>
        <v>2140296.3306872007</v>
      </c>
      <c r="J452">
        <f>INDEX(match_model_data!H:H,MATCH(model!$D452,match_model_data!$B:$B,0))-INDEX(match_model_data!H:H,MATCH(model!$E452,match_model_data!$B:$B,0))</f>
        <v>2729453.6755543984</v>
      </c>
    </row>
    <row r="453" spans="1:10" x14ac:dyDescent="0.25">
      <c r="A453" t="str">
        <f t="shared" si="14"/>
        <v>Lose</v>
      </c>
      <c r="B453">
        <f t="shared" si="13"/>
        <v>20</v>
      </c>
      <c r="C453">
        <v>15</v>
      </c>
      <c r="D453" t="str">
        <f>VLOOKUP(model!B453,match_model_data!$A$1:$H$24,2,FALSE)</f>
        <v>Ngoque Blicri</v>
      </c>
      <c r="E453" t="str">
        <f>VLOOKUP(model!C453,match_model_data!$A$1:$H$24,2,FALSE)</f>
        <v>Djipines</v>
      </c>
      <c r="F453">
        <f>INDEX(match_model_data!C:C,MATCH(model!$D453,match_model_data!$B:$B,0))-INDEX(match_model_data!C:C,MATCH(model!$E453,match_model_data!$B:$B,0))</f>
        <v>1471945.9218696989</v>
      </c>
      <c r="G453">
        <f>INDEX(match_model_data!D:D,MATCH(model!$D453,match_model_data!$B:$B,0))-INDEX(match_model_data!D:D,MATCH(model!$E453,match_model_data!$B:$B,0))</f>
        <v>3701005.7871372011</v>
      </c>
      <c r="H453">
        <f>INDEX(match_model_data!E:E,MATCH(model!$D453,match_model_data!$B:$B,0))-INDEX(match_model_data!E:E,MATCH(model!$E453,match_model_data!$B:$B,0))</f>
        <v>10333341.249697199</v>
      </c>
      <c r="I453">
        <f>INDEX(match_model_data!F:F,MATCH(model!$D453,match_model_data!$B:$B,0))-INDEX(match_model_data!F:F,MATCH(model!$E453,match_model_data!$B:$B,0))</f>
        <v>671854.93612830155</v>
      </c>
      <c r="J453">
        <f>INDEX(match_model_data!H:H,MATCH(model!$D453,match_model_data!$B:$B,0))-INDEX(match_model_data!H:H,MATCH(model!$E453,match_model_data!$B:$B,0))</f>
        <v>3820940.3883228004</v>
      </c>
    </row>
    <row r="454" spans="1:10" x14ac:dyDescent="0.25">
      <c r="A454" t="str">
        <f t="shared" si="14"/>
        <v>Lose</v>
      </c>
      <c r="B454">
        <f t="shared" si="13"/>
        <v>20</v>
      </c>
      <c r="C454">
        <v>16</v>
      </c>
      <c r="D454" t="str">
        <f>VLOOKUP(model!B454,match_model_data!$A$1:$H$24,2,FALSE)</f>
        <v>Ngoque Blicri</v>
      </c>
      <c r="E454" t="str">
        <f>VLOOKUP(model!C454,match_model_data!$A$1:$H$24,2,FALSE)</f>
        <v>Leoneku Guidisia</v>
      </c>
      <c r="F454">
        <f>INDEX(match_model_data!C:C,MATCH(model!$D454,match_model_data!$B:$B,0))-INDEX(match_model_data!C:C,MATCH(model!$E454,match_model_data!$B:$B,0))</f>
        <v>6539799.779091401</v>
      </c>
      <c r="G454">
        <f>INDEX(match_model_data!D:D,MATCH(model!$D454,match_model_data!$B:$B,0))-INDEX(match_model_data!D:D,MATCH(model!$E454,match_model_data!$B:$B,0))</f>
        <v>3439981.3976050001</v>
      </c>
      <c r="H454">
        <f>INDEX(match_model_data!E:E,MATCH(model!$D454,match_model_data!$B:$B,0))-INDEX(match_model_data!E:E,MATCH(model!$E454,match_model_data!$B:$B,0))</f>
        <v>9116197.5422899984</v>
      </c>
      <c r="I454">
        <f>INDEX(match_model_data!F:F,MATCH(model!$D454,match_model_data!$B:$B,0))-INDEX(match_model_data!F:F,MATCH(model!$E454,match_model_data!$B:$B,0))</f>
        <v>-2115262.0933957994</v>
      </c>
      <c r="J454">
        <f>INDEX(match_model_data!H:H,MATCH(model!$D454,match_model_data!$B:$B,0))-INDEX(match_model_data!H:H,MATCH(model!$E454,match_model_data!$B:$B,0))</f>
        <v>5094205.2452699989</v>
      </c>
    </row>
    <row r="455" spans="1:10" x14ac:dyDescent="0.25">
      <c r="A455" t="str">
        <f t="shared" si="14"/>
        <v>Lose</v>
      </c>
      <c r="B455">
        <f t="shared" si="13"/>
        <v>20</v>
      </c>
      <c r="C455">
        <v>17</v>
      </c>
      <c r="D455" t="str">
        <f>VLOOKUP(model!B455,match_model_data!$A$1:$H$24,2,FALSE)</f>
        <v>Ngoque Blicri</v>
      </c>
      <c r="E455" t="str">
        <f>VLOOKUP(model!C455,match_model_data!$A$1:$H$24,2,FALSE)</f>
        <v>Ledian</v>
      </c>
      <c r="F455">
        <f>INDEX(match_model_data!C:C,MATCH(model!$D455,match_model_data!$B:$B,0))-INDEX(match_model_data!C:C,MATCH(model!$E455,match_model_data!$B:$B,0))</f>
        <v>9007752.1442282014</v>
      </c>
      <c r="G455">
        <f>INDEX(match_model_data!D:D,MATCH(model!$D455,match_model_data!$B:$B,0))-INDEX(match_model_data!D:D,MATCH(model!$E455,match_model_data!$B:$B,0))</f>
        <v>1513117.4549458008</v>
      </c>
      <c r="H455">
        <f>INDEX(match_model_data!E:E,MATCH(model!$D455,match_model_data!$B:$B,0))-INDEX(match_model_data!E:E,MATCH(model!$E455,match_model_data!$B:$B,0))</f>
        <v>8188484.8257362992</v>
      </c>
      <c r="I455">
        <f>INDEX(match_model_data!F:F,MATCH(model!$D455,match_model_data!$B:$B,0))-INDEX(match_model_data!F:F,MATCH(model!$E455,match_model_data!$B:$B,0))</f>
        <v>3683594.8480205014</v>
      </c>
      <c r="J455">
        <f>INDEX(match_model_data!H:H,MATCH(model!$D455,match_model_data!$B:$B,0))-INDEX(match_model_data!H:H,MATCH(model!$E455,match_model_data!$B:$B,0))</f>
        <v>5649458.4451080989</v>
      </c>
    </row>
    <row r="456" spans="1:10" x14ac:dyDescent="0.25">
      <c r="A456" t="str">
        <f t="shared" si="14"/>
        <v>Lose</v>
      </c>
      <c r="B456">
        <f t="shared" si="13"/>
        <v>20</v>
      </c>
      <c r="C456">
        <v>18</v>
      </c>
      <c r="D456" t="str">
        <f>VLOOKUP(model!B456,match_model_data!$A$1:$H$24,2,FALSE)</f>
        <v>Ngoque Blicri</v>
      </c>
      <c r="E456" t="str">
        <f>VLOOKUP(model!C456,match_model_data!$A$1:$H$24,2,FALSE)</f>
        <v>Eastern Sleboube</v>
      </c>
      <c r="F456">
        <f>INDEX(match_model_data!C:C,MATCH(model!$D456,match_model_data!$B:$B,0))-INDEX(match_model_data!C:C,MATCH(model!$E456,match_model_data!$B:$B,0))</f>
        <v>-2297618.3123758994</v>
      </c>
      <c r="G456">
        <f>INDEX(match_model_data!D:D,MATCH(model!$D456,match_model_data!$B:$B,0))-INDEX(match_model_data!D:D,MATCH(model!$E456,match_model_data!$B:$B,0))</f>
        <v>3483969.9638961013</v>
      </c>
      <c r="H456">
        <f>INDEX(match_model_data!E:E,MATCH(model!$D456,match_model_data!$B:$B,0))-INDEX(match_model_data!E:E,MATCH(model!$E456,match_model_data!$B:$B,0))</f>
        <v>1363232.3306453004</v>
      </c>
      <c r="I456">
        <f>INDEX(match_model_data!F:F,MATCH(model!$D456,match_model_data!$B:$B,0))-INDEX(match_model_data!F:F,MATCH(model!$E456,match_model_data!$B:$B,0))</f>
        <v>3877337.0363215003</v>
      </c>
      <c r="J456">
        <f>INDEX(match_model_data!H:H,MATCH(model!$D456,match_model_data!$B:$B,0))-INDEX(match_model_data!H:H,MATCH(model!$E456,match_model_data!$B:$B,0))</f>
        <v>1031746.2094266005</v>
      </c>
    </row>
    <row r="457" spans="1:10" x14ac:dyDescent="0.25">
      <c r="A457" t="str">
        <f t="shared" si="14"/>
        <v>Lose</v>
      </c>
      <c r="B457">
        <f t="shared" si="13"/>
        <v>20</v>
      </c>
      <c r="C457">
        <v>19</v>
      </c>
      <c r="D457" t="str">
        <f>VLOOKUP(model!B457,match_model_data!$A$1:$H$24,2,FALSE)</f>
        <v>Ngoque Blicri</v>
      </c>
      <c r="E457" t="str">
        <f>VLOOKUP(model!C457,match_model_data!$A$1:$H$24,2,FALSE)</f>
        <v>New Uwi</v>
      </c>
      <c r="F457">
        <f>INDEX(match_model_data!C:C,MATCH(model!$D457,match_model_data!$B:$B,0))-INDEX(match_model_data!C:C,MATCH(model!$E457,match_model_data!$B:$B,0))</f>
        <v>8267372.1107223015</v>
      </c>
      <c r="G457">
        <f>INDEX(match_model_data!D:D,MATCH(model!$D457,match_model_data!$B:$B,0))-INDEX(match_model_data!D:D,MATCH(model!$E457,match_model_data!$B:$B,0))</f>
        <v>1013552.6757114008</v>
      </c>
      <c r="H457">
        <f>INDEX(match_model_data!E:E,MATCH(model!$D457,match_model_data!$B:$B,0))-INDEX(match_model_data!E:E,MATCH(model!$E457,match_model_data!$B:$B,0))</f>
        <v>7572471.8675994016</v>
      </c>
      <c r="I457">
        <f>INDEX(match_model_data!F:F,MATCH(model!$D457,match_model_data!$B:$B,0))-INDEX(match_model_data!F:F,MATCH(model!$E457,match_model_data!$B:$B,0))</f>
        <v>365395.36081350222</v>
      </c>
      <c r="J457">
        <f>INDEX(match_model_data!H:H,MATCH(model!$D457,match_model_data!$B:$B,0))-INDEX(match_model_data!H:H,MATCH(model!$E457,match_model_data!$B:$B,0))</f>
        <v>4784912.5674315989</v>
      </c>
    </row>
    <row r="458" spans="1:10" x14ac:dyDescent="0.25">
      <c r="A458" t="str">
        <f t="shared" si="14"/>
        <v>NA</v>
      </c>
      <c r="B458">
        <f t="shared" si="13"/>
        <v>20</v>
      </c>
      <c r="C458">
        <v>20</v>
      </c>
      <c r="D458" t="str">
        <f>VLOOKUP(model!B458,match_model_data!$A$1:$H$24,2,FALSE)</f>
        <v>Ngoque Blicri</v>
      </c>
      <c r="E458" t="str">
        <f>VLOOKUP(model!C458,match_model_data!$A$1:$H$24,2,FALSE)</f>
        <v>Ngoque Blicri</v>
      </c>
      <c r="F458">
        <f>INDEX(match_model_data!C:C,MATCH(model!$D458,match_model_data!$B:$B,0))-INDEX(match_model_data!C:C,MATCH(model!$E458,match_model_data!$B:$B,0))</f>
        <v>0</v>
      </c>
      <c r="G458">
        <f>INDEX(match_model_data!D:D,MATCH(model!$D458,match_model_data!$B:$B,0))-INDEX(match_model_data!D:D,MATCH(model!$E458,match_model_data!$B:$B,0))</f>
        <v>0</v>
      </c>
      <c r="H458">
        <f>INDEX(match_model_data!E:E,MATCH(model!$D458,match_model_data!$B:$B,0))-INDEX(match_model_data!E:E,MATCH(model!$E458,match_model_data!$B:$B,0))</f>
        <v>0</v>
      </c>
      <c r="I458">
        <f>INDEX(match_model_data!F:F,MATCH(model!$D458,match_model_data!$B:$B,0))-INDEX(match_model_data!F:F,MATCH(model!$E458,match_model_data!$B:$B,0))</f>
        <v>0</v>
      </c>
      <c r="J458">
        <f>INDEX(match_model_data!H:H,MATCH(model!$D458,match_model_data!$B:$B,0))-INDEX(match_model_data!H:H,MATCH(model!$E458,match_model_data!$B:$B,0))</f>
        <v>0</v>
      </c>
    </row>
    <row r="459" spans="1:10" x14ac:dyDescent="0.25">
      <c r="A459" t="str">
        <f t="shared" si="14"/>
        <v>Win</v>
      </c>
      <c r="B459">
        <f t="shared" si="13"/>
        <v>20</v>
      </c>
      <c r="C459">
        <v>21</v>
      </c>
      <c r="D459" t="str">
        <f>VLOOKUP(model!B459,match_model_data!$A$1:$H$24,2,FALSE)</f>
        <v>Ngoque Blicri</v>
      </c>
      <c r="E459" t="str">
        <f>VLOOKUP(model!C459,match_model_data!$A$1:$H$24,2,FALSE)</f>
        <v>Nkasland Cronestan</v>
      </c>
      <c r="F459">
        <f>INDEX(match_model_data!C:C,MATCH(model!$D459,match_model_data!$B:$B,0))-INDEX(match_model_data!C:C,MATCH(model!$E459,match_model_data!$B:$B,0))</f>
        <v>2282909.144451499</v>
      </c>
      <c r="G459">
        <f>INDEX(match_model_data!D:D,MATCH(model!$D459,match_model_data!$B:$B,0))-INDEX(match_model_data!D:D,MATCH(model!$E459,match_model_data!$B:$B,0))</f>
        <v>1697312.5995937008</v>
      </c>
      <c r="H459">
        <f>INDEX(match_model_data!E:E,MATCH(model!$D459,match_model_data!$B:$B,0))-INDEX(match_model_data!E:E,MATCH(model!$E459,match_model_data!$B:$B,0))</f>
        <v>1701654.4061793983</v>
      </c>
      <c r="I459">
        <f>INDEX(match_model_data!F:F,MATCH(model!$D459,match_model_data!$B:$B,0))-INDEX(match_model_data!F:F,MATCH(model!$E459,match_model_data!$B:$B,0))</f>
        <v>1087266.2907477003</v>
      </c>
      <c r="J459">
        <f>INDEX(match_model_data!H:H,MATCH(model!$D459,match_model_data!$B:$B,0))-INDEX(match_model_data!H:H,MATCH(model!$E459,match_model_data!$B:$B,0))</f>
        <v>1855587.4617534988</v>
      </c>
    </row>
    <row r="460" spans="1:10" x14ac:dyDescent="0.25">
      <c r="A460" t="str">
        <f t="shared" si="14"/>
        <v>Win</v>
      </c>
      <c r="B460">
        <f t="shared" si="13"/>
        <v>20</v>
      </c>
      <c r="C460">
        <v>22</v>
      </c>
      <c r="D460" t="str">
        <f>VLOOKUP(model!B460,match_model_data!$A$1:$H$24,2,FALSE)</f>
        <v>Ngoque Blicri</v>
      </c>
      <c r="E460" t="str">
        <f>VLOOKUP(model!C460,match_model_data!$A$1:$H$24,2,FALSE)</f>
        <v>Eastern Niasland</v>
      </c>
      <c r="F460">
        <f>INDEX(match_model_data!C:C,MATCH(model!$D460,match_model_data!$B:$B,0))-INDEX(match_model_data!C:C,MATCH(model!$E460,match_model_data!$B:$B,0))</f>
        <v>4903783.9906708002</v>
      </c>
      <c r="G460">
        <f>INDEX(match_model_data!D:D,MATCH(model!$D460,match_model_data!$B:$B,0))-INDEX(match_model_data!D:D,MATCH(model!$E460,match_model_data!$B:$B,0))</f>
        <v>-1171372.2497591004</v>
      </c>
      <c r="H460">
        <f>INDEX(match_model_data!E:E,MATCH(model!$D460,match_model_data!$B:$B,0))-INDEX(match_model_data!E:E,MATCH(model!$E460,match_model_data!$B:$B,0))</f>
        <v>9753521.9145921003</v>
      </c>
      <c r="I460">
        <f>INDEX(match_model_data!F:F,MATCH(model!$D460,match_model_data!$B:$B,0))-INDEX(match_model_data!F:F,MATCH(model!$E460,match_model_data!$B:$B,0))</f>
        <v>785614.02965550125</v>
      </c>
      <c r="J460">
        <f>INDEX(match_model_data!H:H,MATCH(model!$D460,match_model_data!$B:$B,0))-INDEX(match_model_data!H:H,MATCH(model!$E460,match_model_data!$B:$B,0))</f>
        <v>3202027.7111351974</v>
      </c>
    </row>
    <row r="461" spans="1:10" x14ac:dyDescent="0.25">
      <c r="A461" t="str">
        <f t="shared" si="14"/>
        <v>Win</v>
      </c>
      <c r="B461">
        <f t="shared" si="13"/>
        <v>20</v>
      </c>
      <c r="C461">
        <v>23</v>
      </c>
      <c r="D461" t="str">
        <f>VLOOKUP(model!B461,match_model_data!$A$1:$H$24,2,FALSE)</f>
        <v>Ngoque Blicri</v>
      </c>
      <c r="E461" t="str">
        <f>VLOOKUP(model!C461,match_model_data!$A$1:$H$24,2,FALSE)</f>
        <v>Varijitri Isles</v>
      </c>
      <c r="F461">
        <f>INDEX(match_model_data!C:C,MATCH(model!$D461,match_model_data!$B:$B,0))-INDEX(match_model_data!C:C,MATCH(model!$E461,match_model_data!$B:$B,0))</f>
        <v>5993597.5656100996</v>
      </c>
      <c r="G461">
        <f>INDEX(match_model_data!D:D,MATCH(model!$D461,match_model_data!$B:$B,0))-INDEX(match_model_data!D:D,MATCH(model!$E461,match_model_data!$B:$B,0))</f>
        <v>-2862204.0256838985</v>
      </c>
      <c r="H461">
        <f>INDEX(match_model_data!E:E,MATCH(model!$D461,match_model_data!$B:$B,0))-INDEX(match_model_data!E:E,MATCH(model!$E461,match_model_data!$B:$B,0))</f>
        <v>1555986.5987025015</v>
      </c>
      <c r="I461">
        <f>INDEX(match_model_data!F:F,MATCH(model!$D461,match_model_data!$B:$B,0))-INDEX(match_model_data!F:F,MATCH(model!$E461,match_model_data!$B:$B,0))</f>
        <v>925767.10161760077</v>
      </c>
      <c r="J461">
        <f>INDEX(match_model_data!H:H,MATCH(model!$D461,match_model_data!$B:$B,0))-INDEX(match_model_data!H:H,MATCH(model!$E461,match_model_data!$B:$B,0))</f>
        <v>1505755.8598842993</v>
      </c>
    </row>
    <row r="462" spans="1:10" x14ac:dyDescent="0.25">
      <c r="A462" t="str">
        <f t="shared" si="14"/>
        <v>Lose</v>
      </c>
      <c r="B462">
        <f t="shared" si="13"/>
        <v>21</v>
      </c>
      <c r="C462">
        <v>1</v>
      </c>
      <c r="D462" t="str">
        <f>VLOOKUP(model!B462,match_model_data!$A$1:$H$24,2,FALSE)</f>
        <v>Nkasland Cronestan</v>
      </c>
      <c r="E462" t="str">
        <f>VLOOKUP(model!C462,match_model_data!$A$1:$H$24,2,FALSE)</f>
        <v>Sobianitedrucy</v>
      </c>
      <c r="F462">
        <f>INDEX(match_model_data!C:C,MATCH(model!$D462,match_model_data!$B:$B,0))-INDEX(match_model_data!C:C,MATCH(model!$E462,match_model_data!$B:$B,0))</f>
        <v>847352.56781370193</v>
      </c>
      <c r="G462">
        <f>INDEX(match_model_data!D:D,MATCH(model!$D462,match_model_data!$B:$B,0))-INDEX(match_model_data!D:D,MATCH(model!$E462,match_model_data!$B:$B,0))</f>
        <v>-278263.17371479981</v>
      </c>
      <c r="H462">
        <f>INDEX(match_model_data!E:E,MATCH(model!$D462,match_model_data!$B:$B,0))-INDEX(match_model_data!E:E,MATCH(model!$E462,match_model_data!$B:$B,0))</f>
        <v>-1397366.605948098</v>
      </c>
      <c r="I462">
        <f>INDEX(match_model_data!F:F,MATCH(model!$D462,match_model_data!$B:$B,0))-INDEX(match_model_data!F:F,MATCH(model!$E462,match_model_data!$B:$B,0))</f>
        <v>394129.85704640113</v>
      </c>
      <c r="J462">
        <f>INDEX(match_model_data!H:H,MATCH(model!$D462,match_model_data!$B:$B,0))-INDEX(match_model_data!H:H,MATCH(model!$E462,match_model_data!$B:$B,0))</f>
        <v>-11295.070768598467</v>
      </c>
    </row>
    <row r="463" spans="1:10" x14ac:dyDescent="0.25">
      <c r="A463" t="str">
        <f t="shared" si="14"/>
        <v>Lose</v>
      </c>
      <c r="B463">
        <f t="shared" si="13"/>
        <v>21</v>
      </c>
      <c r="C463">
        <v>2</v>
      </c>
      <c r="D463" t="str">
        <f>VLOOKUP(model!B463,match_model_data!$A$1:$H$24,2,FALSE)</f>
        <v>Nkasland Cronestan</v>
      </c>
      <c r="E463" t="str">
        <f>VLOOKUP(model!C463,match_model_data!$A$1:$H$24,2,FALSE)</f>
        <v>People's Land of Maneau</v>
      </c>
      <c r="F463">
        <f>INDEX(match_model_data!C:C,MATCH(model!$D463,match_model_data!$B:$B,0))-INDEX(match_model_data!C:C,MATCH(model!$E463,match_model_data!$B:$B,0))</f>
        <v>-197838.08299349993</v>
      </c>
      <c r="G463">
        <f>INDEX(match_model_data!D:D,MATCH(model!$D463,match_model_data!$B:$B,0))-INDEX(match_model_data!D:D,MATCH(model!$E463,match_model_data!$B:$B,0))</f>
        <v>-114226.95175000094</v>
      </c>
      <c r="H463">
        <f>INDEX(match_model_data!E:E,MATCH(model!$D463,match_model_data!$B:$B,0))-INDEX(match_model_data!E:E,MATCH(model!$E463,match_model_data!$B:$B,0))</f>
        <v>3017816.8096732013</v>
      </c>
      <c r="I463">
        <f>INDEX(match_model_data!F:F,MATCH(model!$D463,match_model_data!$B:$B,0))-INDEX(match_model_data!F:F,MATCH(model!$E463,match_model_data!$B:$B,0))</f>
        <v>-2351919.135156801</v>
      </c>
      <c r="J463">
        <f>INDEX(match_model_data!H:H,MATCH(model!$D463,match_model_data!$B:$B,0))-INDEX(match_model_data!H:H,MATCH(model!$E463,match_model_data!$B:$B,0))</f>
        <v>221404.94047399983</v>
      </c>
    </row>
    <row r="464" spans="1:10" x14ac:dyDescent="0.25">
      <c r="A464" t="str">
        <f t="shared" si="14"/>
        <v>Lose</v>
      </c>
      <c r="B464">
        <f t="shared" si="13"/>
        <v>21</v>
      </c>
      <c r="C464">
        <v>3</v>
      </c>
      <c r="D464" t="str">
        <f>VLOOKUP(model!B464,match_model_data!$A$1:$H$24,2,FALSE)</f>
        <v>Nkasland Cronestan</v>
      </c>
      <c r="E464" t="str">
        <f>VLOOKUP(model!C464,match_model_data!$A$1:$H$24,2,FALSE)</f>
        <v>Nganion</v>
      </c>
      <c r="F464">
        <f>INDEX(match_model_data!C:C,MATCH(model!$D464,match_model_data!$B:$B,0))-INDEX(match_model_data!C:C,MATCH(model!$E464,match_model_data!$B:$B,0))</f>
        <v>228875.28989570215</v>
      </c>
      <c r="G464">
        <f>INDEX(match_model_data!D:D,MATCH(model!$D464,match_model_data!$B:$B,0))-INDEX(match_model_data!D:D,MATCH(model!$E464,match_model_data!$B:$B,0))</f>
        <v>-2151406.9600988012</v>
      </c>
      <c r="H464">
        <f>INDEX(match_model_data!E:E,MATCH(model!$D464,match_model_data!$B:$B,0))-INDEX(match_model_data!E:E,MATCH(model!$E464,match_model_data!$B:$B,0))</f>
        <v>-6672267.0111831985</v>
      </c>
      <c r="I464">
        <f>INDEX(match_model_data!F:F,MATCH(model!$D464,match_model_data!$B:$B,0))-INDEX(match_model_data!F:F,MATCH(model!$E464,match_model_data!$B:$B,0))</f>
        <v>582015.59876150079</v>
      </c>
      <c r="J464">
        <f>INDEX(match_model_data!H:H,MATCH(model!$D464,match_model_data!$B:$B,0))-INDEX(match_model_data!H:H,MATCH(model!$E464,match_model_data!$B:$B,0))</f>
        <v>-1859331.373128999</v>
      </c>
    </row>
    <row r="465" spans="1:10" x14ac:dyDescent="0.25">
      <c r="A465" t="str">
        <f t="shared" si="14"/>
        <v>Lose</v>
      </c>
      <c r="B465">
        <f t="shared" si="13"/>
        <v>21</v>
      </c>
      <c r="C465">
        <v>4</v>
      </c>
      <c r="D465" t="str">
        <f>VLOOKUP(model!B465,match_model_data!$A$1:$H$24,2,FALSE)</f>
        <v>Nkasland Cronestan</v>
      </c>
      <c r="E465" t="str">
        <f>VLOOKUP(model!C465,match_model_data!$A$1:$H$24,2,FALSE)</f>
        <v>Mico</v>
      </c>
      <c r="F465">
        <f>INDEX(match_model_data!C:C,MATCH(model!$D465,match_model_data!$B:$B,0))-INDEX(match_model_data!C:C,MATCH(model!$E465,match_model_data!$B:$B,0))</f>
        <v>-2787985.5080237985</v>
      </c>
      <c r="G465">
        <f>INDEX(match_model_data!D:D,MATCH(model!$D465,match_model_data!$B:$B,0))-INDEX(match_model_data!D:D,MATCH(model!$E465,match_model_data!$B:$B,0))</f>
        <v>-1964186.571655402</v>
      </c>
      <c r="H465">
        <f>INDEX(match_model_data!E:E,MATCH(model!$D465,match_model_data!$B:$B,0))-INDEX(match_model_data!E:E,MATCH(model!$E465,match_model_data!$B:$B,0))</f>
        <v>-2640882.0234193988</v>
      </c>
      <c r="I465">
        <f>INDEX(match_model_data!F:F,MATCH(model!$D465,match_model_data!$B:$B,0))-INDEX(match_model_data!F:F,MATCH(model!$E465,match_model_data!$B:$B,0))</f>
        <v>343222.88744400069</v>
      </c>
      <c r="J465">
        <f>INDEX(match_model_data!H:H,MATCH(model!$D465,match_model_data!$B:$B,0))-INDEX(match_model_data!H:H,MATCH(model!$E465,match_model_data!$B:$B,0))</f>
        <v>-2177020.8616466001</v>
      </c>
    </row>
    <row r="466" spans="1:10" x14ac:dyDescent="0.25">
      <c r="A466" t="str">
        <f t="shared" si="14"/>
        <v>Lose</v>
      </c>
      <c r="B466">
        <f t="shared" si="13"/>
        <v>21</v>
      </c>
      <c r="C466">
        <v>5</v>
      </c>
      <c r="D466" t="str">
        <f>VLOOKUP(model!B466,match_model_data!$A$1:$H$24,2,FALSE)</f>
        <v>Nkasland Cronestan</v>
      </c>
      <c r="E466" t="str">
        <f>VLOOKUP(model!C466,match_model_data!$A$1:$H$24,2,FALSE)</f>
        <v>Quewenia</v>
      </c>
      <c r="F466">
        <f>INDEX(match_model_data!C:C,MATCH(model!$D466,match_model_data!$B:$B,0))-INDEX(match_model_data!C:C,MATCH(model!$E466,match_model_data!$B:$B,0))</f>
        <v>-2145540.6067766994</v>
      </c>
      <c r="G466">
        <f>INDEX(match_model_data!D:D,MATCH(model!$D466,match_model_data!$B:$B,0))-INDEX(match_model_data!D:D,MATCH(model!$E466,match_model_data!$B:$B,0))</f>
        <v>-2161895.6100674998</v>
      </c>
      <c r="H466">
        <f>INDEX(match_model_data!E:E,MATCH(model!$D466,match_model_data!$B:$B,0))-INDEX(match_model_data!E:E,MATCH(model!$E466,match_model_data!$B:$B,0))</f>
        <v>371245.69943280146</v>
      </c>
      <c r="I466">
        <f>INDEX(match_model_data!F:F,MATCH(model!$D466,match_model_data!$B:$B,0))-INDEX(match_model_data!F:F,MATCH(model!$E466,match_model_data!$B:$B,0))</f>
        <v>2038918.2791966014</v>
      </c>
      <c r="J466">
        <f>INDEX(match_model_data!H:H,MATCH(model!$D466,match_model_data!$B:$B,0))-INDEX(match_model_data!H:H,MATCH(model!$E466,match_model_data!$B:$B,0))</f>
        <v>-1313485.0172104985</v>
      </c>
    </row>
    <row r="467" spans="1:10" x14ac:dyDescent="0.25">
      <c r="A467" t="str">
        <f t="shared" si="14"/>
        <v>Lose</v>
      </c>
      <c r="B467">
        <f t="shared" si="13"/>
        <v>21</v>
      </c>
      <c r="C467">
        <v>6</v>
      </c>
      <c r="D467" t="str">
        <f>VLOOKUP(model!B467,match_model_data!$A$1:$H$24,2,FALSE)</f>
        <v>Nkasland Cronestan</v>
      </c>
      <c r="E467" t="str">
        <f>VLOOKUP(model!C467,match_model_data!$A$1:$H$24,2,FALSE)</f>
        <v>Southern Ristan</v>
      </c>
      <c r="F467">
        <f>INDEX(match_model_data!C:C,MATCH(model!$D467,match_model_data!$B:$B,0))-INDEX(match_model_data!C:C,MATCH(model!$E467,match_model_data!$B:$B,0))</f>
        <v>5389997.5872295015</v>
      </c>
      <c r="G467">
        <f>INDEX(match_model_data!D:D,MATCH(model!$D467,match_model_data!$B:$B,0))-INDEX(match_model_data!D:D,MATCH(model!$E467,match_model_data!$B:$B,0))</f>
        <v>-1252734.520957699</v>
      </c>
      <c r="H467">
        <f>INDEX(match_model_data!E:E,MATCH(model!$D467,match_model_data!$B:$B,0))-INDEX(match_model_data!E:E,MATCH(model!$E467,match_model_data!$B:$B,0))</f>
        <v>7815594.2452411018</v>
      </c>
      <c r="I467">
        <f>INDEX(match_model_data!F:F,MATCH(model!$D467,match_model_data!$B:$B,0))-INDEX(match_model_data!F:F,MATCH(model!$E467,match_model_data!$B:$B,0))</f>
        <v>313964.89466200024</v>
      </c>
      <c r="J467">
        <f>INDEX(match_model_data!H:H,MATCH(model!$D467,match_model_data!$B:$B,0))-INDEX(match_model_data!H:H,MATCH(model!$E467,match_model_data!$B:$B,0))</f>
        <v>2954018.6954755001</v>
      </c>
    </row>
    <row r="468" spans="1:10" x14ac:dyDescent="0.25">
      <c r="A468" t="str">
        <f t="shared" si="14"/>
        <v>Lose</v>
      </c>
      <c r="B468">
        <f t="shared" si="13"/>
        <v>21</v>
      </c>
      <c r="C468">
        <v>7</v>
      </c>
      <c r="D468" t="str">
        <f>VLOOKUP(model!B468,match_model_data!$A$1:$H$24,2,FALSE)</f>
        <v>Nkasland Cronestan</v>
      </c>
      <c r="E468" t="str">
        <f>VLOOKUP(model!C468,match_model_data!$A$1:$H$24,2,FALSE)</f>
        <v>Galamily</v>
      </c>
      <c r="F468">
        <f>INDEX(match_model_data!C:C,MATCH(model!$D468,match_model_data!$B:$B,0))-INDEX(match_model_data!C:C,MATCH(model!$E468,match_model_data!$B:$B,0))</f>
        <v>2821741.240422003</v>
      </c>
      <c r="G468">
        <f>INDEX(match_model_data!D:D,MATCH(model!$D468,match_model_data!$B:$B,0))-INDEX(match_model_data!D:D,MATCH(model!$E468,match_model_data!$B:$B,0))</f>
        <v>125718.7246058993</v>
      </c>
      <c r="H468">
        <f>INDEX(match_model_data!E:E,MATCH(model!$D468,match_model_data!$B:$B,0))-INDEX(match_model_data!E:E,MATCH(model!$E468,match_model_data!$B:$B,0))</f>
        <v>2234624.2095047012</v>
      </c>
      <c r="I468">
        <f>INDEX(match_model_data!F:F,MATCH(model!$D468,match_model_data!$B:$B,0))-INDEX(match_model_data!F:F,MATCH(model!$E468,match_model_data!$B:$B,0))</f>
        <v>236346.34286770038</v>
      </c>
      <c r="J468">
        <f>INDEX(match_model_data!H:H,MATCH(model!$D468,match_model_data!$B:$B,0))-INDEX(match_model_data!H:H,MATCH(model!$E468,match_model_data!$B:$B,0))</f>
        <v>1499584.9656351991</v>
      </c>
    </row>
    <row r="469" spans="1:10" x14ac:dyDescent="0.25">
      <c r="A469" t="str">
        <f t="shared" si="14"/>
        <v>Lose</v>
      </c>
      <c r="B469">
        <f t="shared" si="13"/>
        <v>21</v>
      </c>
      <c r="C469">
        <v>8</v>
      </c>
      <c r="D469" t="str">
        <f>VLOOKUP(model!B469,match_model_data!$A$1:$H$24,2,FALSE)</f>
        <v>Nkasland Cronestan</v>
      </c>
      <c r="E469" t="str">
        <f>VLOOKUP(model!C469,match_model_data!$A$1:$H$24,2,FALSE)</f>
        <v>Bernepamar</v>
      </c>
      <c r="F469">
        <f>INDEX(match_model_data!C:C,MATCH(model!$D469,match_model_data!$B:$B,0))-INDEX(match_model_data!C:C,MATCH(model!$E469,match_model_data!$B:$B,0))</f>
        <v>2419095.0322376005</v>
      </c>
      <c r="G469">
        <f>INDEX(match_model_data!D:D,MATCH(model!$D469,match_model_data!$B:$B,0))-INDEX(match_model_data!D:D,MATCH(model!$E469,match_model_data!$B:$B,0))</f>
        <v>134805.11602319963</v>
      </c>
      <c r="H469">
        <f>INDEX(match_model_data!E:E,MATCH(model!$D469,match_model_data!$B:$B,0))-INDEX(match_model_data!E:E,MATCH(model!$E469,match_model_data!$B:$B,0))</f>
        <v>3605038.7643079013</v>
      </c>
      <c r="I469">
        <f>INDEX(match_model_data!F:F,MATCH(model!$D469,match_model_data!$B:$B,0))-INDEX(match_model_data!F:F,MATCH(model!$E469,match_model_data!$B:$B,0))</f>
        <v>844162.54918570071</v>
      </c>
      <c r="J469">
        <f>INDEX(match_model_data!H:H,MATCH(model!$D469,match_model_data!$B:$B,0))-INDEX(match_model_data!H:H,MATCH(model!$E469,match_model_data!$B:$B,0))</f>
        <v>1660894.6064403988</v>
      </c>
    </row>
    <row r="470" spans="1:10" x14ac:dyDescent="0.25">
      <c r="A470" t="str">
        <f t="shared" si="14"/>
        <v>Lose</v>
      </c>
      <c r="B470">
        <f t="shared" si="13"/>
        <v>21</v>
      </c>
      <c r="C470">
        <v>9</v>
      </c>
      <c r="D470" t="str">
        <f>VLOOKUP(model!B470,match_model_data!$A$1:$H$24,2,FALSE)</f>
        <v>Nkasland Cronestan</v>
      </c>
      <c r="E470" t="str">
        <f>VLOOKUP(model!C470,match_model_data!$A$1:$H$24,2,FALSE)</f>
        <v>Giumle Lizeibon</v>
      </c>
      <c r="F470">
        <f>INDEX(match_model_data!C:C,MATCH(model!$D470,match_model_data!$B:$B,0))-INDEX(match_model_data!C:C,MATCH(model!$E470,match_model_data!$B:$B,0))</f>
        <v>1232460.3830314018</v>
      </c>
      <c r="G470">
        <f>INDEX(match_model_data!D:D,MATCH(model!$D470,match_model_data!$B:$B,0))-INDEX(match_model_data!D:D,MATCH(model!$E470,match_model_data!$B:$B,0))</f>
        <v>1605319.9328639992</v>
      </c>
      <c r="H470">
        <f>INDEX(match_model_data!E:E,MATCH(model!$D470,match_model_data!$B:$B,0))-INDEX(match_model_data!E:E,MATCH(model!$E470,match_model_data!$B:$B,0))</f>
        <v>-688265.83447969705</v>
      </c>
      <c r="I470">
        <f>INDEX(match_model_data!F:F,MATCH(model!$D470,match_model_data!$B:$B,0))-INDEX(match_model_data!F:F,MATCH(model!$E470,match_model_data!$B:$B,0))</f>
        <v>2030209.5679598004</v>
      </c>
      <c r="J470">
        <f>INDEX(match_model_data!H:H,MATCH(model!$D470,match_model_data!$B:$B,0))-INDEX(match_model_data!H:H,MATCH(model!$E470,match_model_data!$B:$B,0))</f>
        <v>1091345.378416501</v>
      </c>
    </row>
    <row r="471" spans="1:10" x14ac:dyDescent="0.25">
      <c r="A471" t="str">
        <f t="shared" si="14"/>
        <v>Lose</v>
      </c>
      <c r="B471">
        <f t="shared" si="13"/>
        <v>21</v>
      </c>
      <c r="C471">
        <v>10</v>
      </c>
      <c r="D471" t="str">
        <f>VLOOKUP(model!B471,match_model_data!$A$1:$H$24,2,FALSE)</f>
        <v>Nkasland Cronestan</v>
      </c>
      <c r="E471" t="str">
        <f>VLOOKUP(model!C471,match_model_data!$A$1:$H$24,2,FALSE)</f>
        <v>Greri Landmoslands</v>
      </c>
      <c r="F471">
        <f>INDEX(match_model_data!C:C,MATCH(model!$D471,match_model_data!$B:$B,0))-INDEX(match_model_data!C:C,MATCH(model!$E471,match_model_data!$B:$B,0))</f>
        <v>3288256.7041969001</v>
      </c>
      <c r="G471">
        <f>INDEX(match_model_data!D:D,MATCH(model!$D471,match_model_data!$B:$B,0))-INDEX(match_model_data!D:D,MATCH(model!$E471,match_model_data!$B:$B,0))</f>
        <v>-2233137.5814699996</v>
      </c>
      <c r="H471">
        <f>INDEX(match_model_data!E:E,MATCH(model!$D471,match_model_data!$B:$B,0))-INDEX(match_model_data!E:E,MATCH(model!$E471,match_model_data!$B:$B,0))</f>
        <v>-3843412.5152109973</v>
      </c>
      <c r="I471">
        <f>INDEX(match_model_data!F:F,MATCH(model!$D471,match_model_data!$B:$B,0))-INDEX(match_model_data!F:F,MATCH(model!$E471,match_model_data!$B:$B,0))</f>
        <v>657593.28173210099</v>
      </c>
      <c r="J471">
        <f>INDEX(match_model_data!H:H,MATCH(model!$D471,match_model_data!$B:$B,0))-INDEX(match_model_data!H:H,MATCH(model!$E471,match_model_data!$B:$B,0))</f>
        <v>-255341.38707119972</v>
      </c>
    </row>
    <row r="472" spans="1:10" x14ac:dyDescent="0.25">
      <c r="A472" t="str">
        <f t="shared" si="14"/>
        <v>Lose</v>
      </c>
      <c r="B472">
        <f t="shared" si="13"/>
        <v>21</v>
      </c>
      <c r="C472">
        <v>11</v>
      </c>
      <c r="D472" t="str">
        <f>VLOOKUP(model!B472,match_model_data!$A$1:$H$24,2,FALSE)</f>
        <v>Nkasland Cronestan</v>
      </c>
      <c r="E472" t="str">
        <f>VLOOKUP(model!C472,match_model_data!$A$1:$H$24,2,FALSE)</f>
        <v>Xikong</v>
      </c>
      <c r="F472">
        <f>INDEX(match_model_data!C:C,MATCH(model!$D472,match_model_data!$B:$B,0))-INDEX(match_model_data!C:C,MATCH(model!$E472,match_model_data!$B:$B,0))</f>
        <v>3602738.3043643013</v>
      </c>
      <c r="G472">
        <f>INDEX(match_model_data!D:D,MATCH(model!$D472,match_model_data!$B:$B,0))-INDEX(match_model_data!D:D,MATCH(model!$E472,match_model_data!$B:$B,0))</f>
        <v>3207537.4228367005</v>
      </c>
      <c r="H472">
        <f>INDEX(match_model_data!E:E,MATCH(model!$D472,match_model_data!$B:$B,0))-INDEX(match_model_data!E:E,MATCH(model!$E472,match_model_data!$B:$B,0))</f>
        <v>-1096231.8653336987</v>
      </c>
      <c r="I472">
        <f>INDEX(match_model_data!F:F,MATCH(model!$D472,match_model_data!$B:$B,0))-INDEX(match_model_data!F:F,MATCH(model!$E472,match_model_data!$B:$B,0))</f>
        <v>1055021.8715358004</v>
      </c>
      <c r="J472">
        <f>INDEX(match_model_data!H:H,MATCH(model!$D472,match_model_data!$B:$B,0))-INDEX(match_model_data!H:H,MATCH(model!$E472,match_model_data!$B:$B,0))</f>
        <v>2373060.0954247005</v>
      </c>
    </row>
    <row r="473" spans="1:10" x14ac:dyDescent="0.25">
      <c r="A473" t="str">
        <f t="shared" si="14"/>
        <v>Lose</v>
      </c>
      <c r="B473">
        <f t="shared" si="13"/>
        <v>21</v>
      </c>
      <c r="C473">
        <v>12</v>
      </c>
      <c r="D473" t="str">
        <f>VLOOKUP(model!B473,match_model_data!$A$1:$H$24,2,FALSE)</f>
        <v>Nkasland Cronestan</v>
      </c>
      <c r="E473" t="str">
        <f>VLOOKUP(model!C473,match_model_data!$A$1:$H$24,2,FALSE)</f>
        <v>Manlisgamncent</v>
      </c>
      <c r="F473">
        <f>INDEX(match_model_data!C:C,MATCH(model!$D473,match_model_data!$B:$B,0))-INDEX(match_model_data!C:C,MATCH(model!$E473,match_model_data!$B:$B,0))</f>
        <v>1085297.9227108024</v>
      </c>
      <c r="G473">
        <f>INDEX(match_model_data!D:D,MATCH(model!$D473,match_model_data!$B:$B,0))-INDEX(match_model_data!D:D,MATCH(model!$E473,match_model_data!$B:$B,0))</f>
        <v>-217064.48164140061</v>
      </c>
      <c r="H473">
        <f>INDEX(match_model_data!E:E,MATCH(model!$D473,match_model_data!$B:$B,0))-INDEX(match_model_data!E:E,MATCH(model!$E473,match_model_data!$B:$B,0))</f>
        <v>-929839.50637429953</v>
      </c>
      <c r="I473">
        <f>INDEX(match_model_data!F:F,MATCH(model!$D473,match_model_data!$B:$B,0))-INDEX(match_model_data!F:F,MATCH(model!$E473,match_model_data!$B:$B,0))</f>
        <v>4041844.1530778017</v>
      </c>
      <c r="J473">
        <f>INDEX(match_model_data!H:H,MATCH(model!$D473,match_model_data!$B:$B,0))-INDEX(match_model_data!H:H,MATCH(model!$E473,match_model_data!$B:$B,0))</f>
        <v>514099.90041869879</v>
      </c>
    </row>
    <row r="474" spans="1:10" x14ac:dyDescent="0.25">
      <c r="A474" t="str">
        <f t="shared" si="14"/>
        <v>Lose</v>
      </c>
      <c r="B474">
        <f t="shared" ref="B474:B531" si="15">IF(COUNTIF(B451:B473,B473)=23,B473+1,B473)</f>
        <v>21</v>
      </c>
      <c r="C474">
        <v>13</v>
      </c>
      <c r="D474" t="str">
        <f>VLOOKUP(model!B474,match_model_data!$A$1:$H$24,2,FALSE)</f>
        <v>Nkasland Cronestan</v>
      </c>
      <c r="E474" t="str">
        <f>VLOOKUP(model!C474,match_model_data!$A$1:$H$24,2,FALSE)</f>
        <v>Esia</v>
      </c>
      <c r="F474">
        <f>INDEX(match_model_data!C:C,MATCH(model!$D474,match_model_data!$B:$B,0))-INDEX(match_model_data!C:C,MATCH(model!$E474,match_model_data!$B:$B,0))</f>
        <v>98539.571358200163</v>
      </c>
      <c r="G474">
        <f>INDEX(match_model_data!D:D,MATCH(model!$D474,match_model_data!$B:$B,0))-INDEX(match_model_data!D:D,MATCH(model!$E474,match_model_data!$B:$B,0))</f>
        <v>-932497.03540380113</v>
      </c>
      <c r="H474">
        <f>INDEX(match_model_data!E:E,MATCH(model!$D474,match_model_data!$B:$B,0))-INDEX(match_model_data!E:E,MATCH(model!$E474,match_model_data!$B:$B,0))</f>
        <v>3159542.916780103</v>
      </c>
      <c r="I474">
        <f>INDEX(match_model_data!F:F,MATCH(model!$D474,match_model_data!$B:$B,0))-INDEX(match_model_data!F:F,MATCH(model!$E474,match_model_data!$B:$B,0))</f>
        <v>1717809.6610597</v>
      </c>
      <c r="J474">
        <f>INDEX(match_model_data!H:H,MATCH(model!$D474,match_model_data!$B:$B,0))-INDEX(match_model_data!H:H,MATCH(model!$E474,match_model_data!$B:$B,0))</f>
        <v>427369.60349420086</v>
      </c>
    </row>
    <row r="475" spans="1:10" x14ac:dyDescent="0.25">
      <c r="A475" t="str">
        <f t="shared" si="14"/>
        <v>Lose</v>
      </c>
      <c r="B475">
        <f t="shared" si="15"/>
        <v>21</v>
      </c>
      <c r="C475">
        <v>14</v>
      </c>
      <c r="D475" t="str">
        <f>VLOOKUP(model!B475,match_model_data!$A$1:$H$24,2,FALSE)</f>
        <v>Nkasland Cronestan</v>
      </c>
      <c r="E475" t="str">
        <f>VLOOKUP(model!C475,match_model_data!$A$1:$H$24,2,FALSE)</f>
        <v>Byasier Pujan</v>
      </c>
      <c r="F475">
        <f>INDEX(match_model_data!C:C,MATCH(model!$D475,match_model_data!$B:$B,0))-INDEX(match_model_data!C:C,MATCH(model!$E475,match_model_data!$B:$B,0))</f>
        <v>2308268.4004636034</v>
      </c>
      <c r="G475">
        <f>INDEX(match_model_data!D:D,MATCH(model!$D475,match_model_data!$B:$B,0))-INDEX(match_model_data!D:D,MATCH(model!$E475,match_model_data!$B:$B,0))</f>
        <v>-2376179.9815321993</v>
      </c>
      <c r="H475">
        <f>INDEX(match_model_data!E:E,MATCH(model!$D475,match_model_data!$B:$B,0))-INDEX(match_model_data!E:E,MATCH(model!$E475,match_model_data!$B:$B,0))</f>
        <v>4415572.3180729002</v>
      </c>
      <c r="I475">
        <f>INDEX(match_model_data!F:F,MATCH(model!$D475,match_model_data!$B:$B,0))-INDEX(match_model_data!F:F,MATCH(model!$E475,match_model_data!$B:$B,0))</f>
        <v>1053030.0399395004</v>
      </c>
      <c r="J475">
        <f>INDEX(match_model_data!H:H,MATCH(model!$D475,match_model_data!$B:$B,0))-INDEX(match_model_data!H:H,MATCH(model!$E475,match_model_data!$B:$B,0))</f>
        <v>873866.21380089968</v>
      </c>
    </row>
    <row r="476" spans="1:10" x14ac:dyDescent="0.25">
      <c r="A476" t="str">
        <f t="shared" si="14"/>
        <v>Lose</v>
      </c>
      <c r="B476">
        <f t="shared" si="15"/>
        <v>21</v>
      </c>
      <c r="C476">
        <v>15</v>
      </c>
      <c r="D476" t="str">
        <f>VLOOKUP(model!B476,match_model_data!$A$1:$H$24,2,FALSE)</f>
        <v>Nkasland Cronestan</v>
      </c>
      <c r="E476" t="str">
        <f>VLOOKUP(model!C476,match_model_data!$A$1:$H$24,2,FALSE)</f>
        <v>Djipines</v>
      </c>
      <c r="F476">
        <f>INDEX(match_model_data!C:C,MATCH(model!$D476,match_model_data!$B:$B,0))-INDEX(match_model_data!C:C,MATCH(model!$E476,match_model_data!$B:$B,0))</f>
        <v>-810963.22258180007</v>
      </c>
      <c r="G476">
        <f>INDEX(match_model_data!D:D,MATCH(model!$D476,match_model_data!$B:$B,0))-INDEX(match_model_data!D:D,MATCH(model!$E476,match_model_data!$B:$B,0))</f>
        <v>2003693.1875435002</v>
      </c>
      <c r="H476">
        <f>INDEX(match_model_data!E:E,MATCH(model!$D476,match_model_data!$B:$B,0))-INDEX(match_model_data!E:E,MATCH(model!$E476,match_model_data!$B:$B,0))</f>
        <v>8631686.8435178008</v>
      </c>
      <c r="I476">
        <f>INDEX(match_model_data!F:F,MATCH(model!$D476,match_model_data!$B:$B,0))-INDEX(match_model_data!F:F,MATCH(model!$E476,match_model_data!$B:$B,0))</f>
        <v>-415411.35461939871</v>
      </c>
      <c r="J476">
        <f>INDEX(match_model_data!H:H,MATCH(model!$D476,match_model_data!$B:$B,0))-INDEX(match_model_data!H:H,MATCH(model!$E476,match_model_data!$B:$B,0))</f>
        <v>1965352.9265693016</v>
      </c>
    </row>
    <row r="477" spans="1:10" x14ac:dyDescent="0.25">
      <c r="A477" t="str">
        <f t="shared" si="14"/>
        <v>Lose</v>
      </c>
      <c r="B477">
        <f t="shared" si="15"/>
        <v>21</v>
      </c>
      <c r="C477">
        <v>16</v>
      </c>
      <c r="D477" t="str">
        <f>VLOOKUP(model!B477,match_model_data!$A$1:$H$24,2,FALSE)</f>
        <v>Nkasland Cronestan</v>
      </c>
      <c r="E477" t="str">
        <f>VLOOKUP(model!C477,match_model_data!$A$1:$H$24,2,FALSE)</f>
        <v>Leoneku Guidisia</v>
      </c>
      <c r="F477">
        <f>INDEX(match_model_data!C:C,MATCH(model!$D477,match_model_data!$B:$B,0))-INDEX(match_model_data!C:C,MATCH(model!$E477,match_model_data!$B:$B,0))</f>
        <v>4256890.634639902</v>
      </c>
      <c r="G477">
        <f>INDEX(match_model_data!D:D,MATCH(model!$D477,match_model_data!$B:$B,0))-INDEX(match_model_data!D:D,MATCH(model!$E477,match_model_data!$B:$B,0))</f>
        <v>1742668.7980112992</v>
      </c>
      <c r="H477">
        <f>INDEX(match_model_data!E:E,MATCH(model!$D477,match_model_data!$B:$B,0))-INDEX(match_model_data!E:E,MATCH(model!$E477,match_model_data!$B:$B,0))</f>
        <v>7414543.1361106001</v>
      </c>
      <c r="I477">
        <f>INDEX(match_model_data!F:F,MATCH(model!$D477,match_model_data!$B:$B,0))-INDEX(match_model_data!F:F,MATCH(model!$E477,match_model_data!$B:$B,0))</f>
        <v>-3202528.3841434997</v>
      </c>
      <c r="J477">
        <f>INDEX(match_model_data!H:H,MATCH(model!$D477,match_model_data!$B:$B,0))-INDEX(match_model_data!H:H,MATCH(model!$E477,match_model_data!$B:$B,0))</f>
        <v>3238617.7835165001</v>
      </c>
    </row>
    <row r="478" spans="1:10" x14ac:dyDescent="0.25">
      <c r="A478" t="str">
        <f t="shared" si="14"/>
        <v>Lose</v>
      </c>
      <c r="B478">
        <f t="shared" si="15"/>
        <v>21</v>
      </c>
      <c r="C478">
        <v>17</v>
      </c>
      <c r="D478" t="str">
        <f>VLOOKUP(model!B478,match_model_data!$A$1:$H$24,2,FALSE)</f>
        <v>Nkasland Cronestan</v>
      </c>
      <c r="E478" t="str">
        <f>VLOOKUP(model!C478,match_model_data!$A$1:$H$24,2,FALSE)</f>
        <v>Ledian</v>
      </c>
      <c r="F478">
        <f>INDEX(match_model_data!C:C,MATCH(model!$D478,match_model_data!$B:$B,0))-INDEX(match_model_data!C:C,MATCH(model!$E478,match_model_data!$B:$B,0))</f>
        <v>6724842.9997767024</v>
      </c>
      <c r="G478">
        <f>INDEX(match_model_data!D:D,MATCH(model!$D478,match_model_data!$B:$B,0))-INDEX(match_model_data!D:D,MATCH(model!$E478,match_model_data!$B:$B,0))</f>
        <v>-184195.14464790002</v>
      </c>
      <c r="H478">
        <f>INDEX(match_model_data!E:E,MATCH(model!$D478,match_model_data!$B:$B,0))-INDEX(match_model_data!E:E,MATCH(model!$E478,match_model_data!$B:$B,0))</f>
        <v>6486830.4195569009</v>
      </c>
      <c r="I478">
        <f>INDEX(match_model_data!F:F,MATCH(model!$D478,match_model_data!$B:$B,0))-INDEX(match_model_data!F:F,MATCH(model!$E478,match_model_data!$B:$B,0))</f>
        <v>2596328.5572728012</v>
      </c>
      <c r="J478">
        <f>INDEX(match_model_data!H:H,MATCH(model!$D478,match_model_data!$B:$B,0))-INDEX(match_model_data!H:H,MATCH(model!$E478,match_model_data!$B:$B,0))</f>
        <v>3793870.9833546001</v>
      </c>
    </row>
    <row r="479" spans="1:10" x14ac:dyDescent="0.25">
      <c r="A479" t="str">
        <f t="shared" si="14"/>
        <v>Lose</v>
      </c>
      <c r="B479">
        <f t="shared" si="15"/>
        <v>21</v>
      </c>
      <c r="C479">
        <v>18</v>
      </c>
      <c r="D479" t="str">
        <f>VLOOKUP(model!B479,match_model_data!$A$1:$H$24,2,FALSE)</f>
        <v>Nkasland Cronestan</v>
      </c>
      <c r="E479" t="str">
        <f>VLOOKUP(model!C479,match_model_data!$A$1:$H$24,2,FALSE)</f>
        <v>Eastern Sleboube</v>
      </c>
      <c r="F479">
        <f>INDEX(match_model_data!C:C,MATCH(model!$D479,match_model_data!$B:$B,0))-INDEX(match_model_data!C:C,MATCH(model!$E479,match_model_data!$B:$B,0))</f>
        <v>-4580527.4568273984</v>
      </c>
      <c r="G479">
        <f>INDEX(match_model_data!D:D,MATCH(model!$D479,match_model_data!$B:$B,0))-INDEX(match_model_data!D:D,MATCH(model!$E479,match_model_data!$B:$B,0))</f>
        <v>1786657.3643024005</v>
      </c>
      <c r="H479">
        <f>INDEX(match_model_data!E:E,MATCH(model!$D479,match_model_data!$B:$B,0))-INDEX(match_model_data!E:E,MATCH(model!$E479,match_model_data!$B:$B,0))</f>
        <v>-338422.07553409785</v>
      </c>
      <c r="I479">
        <f>INDEX(match_model_data!F:F,MATCH(model!$D479,match_model_data!$B:$B,0))-INDEX(match_model_data!F:F,MATCH(model!$E479,match_model_data!$B:$B,0))</f>
        <v>2790070.7455738001</v>
      </c>
      <c r="J479">
        <f>INDEX(match_model_data!H:H,MATCH(model!$D479,match_model_data!$B:$B,0))-INDEX(match_model_data!H:H,MATCH(model!$E479,match_model_data!$B:$B,0))</f>
        <v>-823841.25232689828</v>
      </c>
    </row>
    <row r="480" spans="1:10" x14ac:dyDescent="0.25">
      <c r="A480" t="str">
        <f t="shared" si="14"/>
        <v>Lose</v>
      </c>
      <c r="B480">
        <f t="shared" si="15"/>
        <v>21</v>
      </c>
      <c r="C480">
        <v>19</v>
      </c>
      <c r="D480" t="str">
        <f>VLOOKUP(model!B480,match_model_data!$A$1:$H$24,2,FALSE)</f>
        <v>Nkasland Cronestan</v>
      </c>
      <c r="E480" t="str">
        <f>VLOOKUP(model!C480,match_model_data!$A$1:$H$24,2,FALSE)</f>
        <v>New Uwi</v>
      </c>
      <c r="F480">
        <f>INDEX(match_model_data!C:C,MATCH(model!$D480,match_model_data!$B:$B,0))-INDEX(match_model_data!C:C,MATCH(model!$E480,match_model_data!$B:$B,0))</f>
        <v>5984462.9662708025</v>
      </c>
      <c r="G480">
        <f>INDEX(match_model_data!D:D,MATCH(model!$D480,match_model_data!$B:$B,0))-INDEX(match_model_data!D:D,MATCH(model!$E480,match_model_data!$B:$B,0))</f>
        <v>-683759.92388230003</v>
      </c>
      <c r="H480">
        <f>INDEX(match_model_data!E:E,MATCH(model!$D480,match_model_data!$B:$B,0))-INDEX(match_model_data!E:E,MATCH(model!$E480,match_model_data!$B:$B,0))</f>
        <v>5870817.4614200033</v>
      </c>
      <c r="I480">
        <f>INDEX(match_model_data!F:F,MATCH(model!$D480,match_model_data!$B:$B,0))-INDEX(match_model_data!F:F,MATCH(model!$E480,match_model_data!$B:$B,0))</f>
        <v>-721870.92993419804</v>
      </c>
      <c r="J480">
        <f>INDEX(match_model_data!H:H,MATCH(model!$D480,match_model_data!$B:$B,0))-INDEX(match_model_data!H:H,MATCH(model!$E480,match_model_data!$B:$B,0))</f>
        <v>2929325.1056781001</v>
      </c>
    </row>
    <row r="481" spans="1:10" x14ac:dyDescent="0.25">
      <c r="A481" t="str">
        <f t="shared" si="14"/>
        <v>Lose</v>
      </c>
      <c r="B481">
        <f t="shared" si="15"/>
        <v>21</v>
      </c>
      <c r="C481">
        <v>20</v>
      </c>
      <c r="D481" t="str">
        <f>VLOOKUP(model!B481,match_model_data!$A$1:$H$24,2,FALSE)</f>
        <v>Nkasland Cronestan</v>
      </c>
      <c r="E481" t="str">
        <f>VLOOKUP(model!C481,match_model_data!$A$1:$H$24,2,FALSE)</f>
        <v>Ngoque Blicri</v>
      </c>
      <c r="F481">
        <f>INDEX(match_model_data!C:C,MATCH(model!$D481,match_model_data!$B:$B,0))-INDEX(match_model_data!C:C,MATCH(model!$E481,match_model_data!$B:$B,0))</f>
        <v>-2282909.144451499</v>
      </c>
      <c r="G481">
        <f>INDEX(match_model_data!D:D,MATCH(model!$D481,match_model_data!$B:$B,0))-INDEX(match_model_data!D:D,MATCH(model!$E481,match_model_data!$B:$B,0))</f>
        <v>-1697312.5995937008</v>
      </c>
      <c r="H481">
        <f>INDEX(match_model_data!E:E,MATCH(model!$D481,match_model_data!$B:$B,0))-INDEX(match_model_data!E:E,MATCH(model!$E481,match_model_data!$B:$B,0))</f>
        <v>-1701654.4061793983</v>
      </c>
      <c r="I481">
        <f>INDEX(match_model_data!F:F,MATCH(model!$D481,match_model_data!$B:$B,0))-INDEX(match_model_data!F:F,MATCH(model!$E481,match_model_data!$B:$B,0))</f>
        <v>-1087266.2907477003</v>
      </c>
      <c r="J481">
        <f>INDEX(match_model_data!H:H,MATCH(model!$D481,match_model_data!$B:$B,0))-INDEX(match_model_data!H:H,MATCH(model!$E481,match_model_data!$B:$B,0))</f>
        <v>-1855587.4617534988</v>
      </c>
    </row>
    <row r="482" spans="1:10" x14ac:dyDescent="0.25">
      <c r="A482" t="str">
        <f t="shared" si="14"/>
        <v>NA</v>
      </c>
      <c r="B482">
        <f t="shared" si="15"/>
        <v>21</v>
      </c>
      <c r="C482">
        <v>21</v>
      </c>
      <c r="D482" t="str">
        <f>VLOOKUP(model!B482,match_model_data!$A$1:$H$24,2,FALSE)</f>
        <v>Nkasland Cronestan</v>
      </c>
      <c r="E482" t="str">
        <f>VLOOKUP(model!C482,match_model_data!$A$1:$H$24,2,FALSE)</f>
        <v>Nkasland Cronestan</v>
      </c>
      <c r="F482">
        <f>INDEX(match_model_data!C:C,MATCH(model!$D482,match_model_data!$B:$B,0))-INDEX(match_model_data!C:C,MATCH(model!$E482,match_model_data!$B:$B,0))</f>
        <v>0</v>
      </c>
      <c r="G482">
        <f>INDEX(match_model_data!D:D,MATCH(model!$D482,match_model_data!$B:$B,0))-INDEX(match_model_data!D:D,MATCH(model!$E482,match_model_data!$B:$B,0))</f>
        <v>0</v>
      </c>
      <c r="H482">
        <f>INDEX(match_model_data!E:E,MATCH(model!$D482,match_model_data!$B:$B,0))-INDEX(match_model_data!E:E,MATCH(model!$E482,match_model_data!$B:$B,0))</f>
        <v>0</v>
      </c>
      <c r="I482">
        <f>INDEX(match_model_data!F:F,MATCH(model!$D482,match_model_data!$B:$B,0))-INDEX(match_model_data!F:F,MATCH(model!$E482,match_model_data!$B:$B,0))</f>
        <v>0</v>
      </c>
      <c r="J482">
        <f>INDEX(match_model_data!H:H,MATCH(model!$D482,match_model_data!$B:$B,0))-INDEX(match_model_data!H:H,MATCH(model!$E482,match_model_data!$B:$B,0))</f>
        <v>0</v>
      </c>
    </row>
    <row r="483" spans="1:10" x14ac:dyDescent="0.25">
      <c r="A483" t="str">
        <f t="shared" si="14"/>
        <v>Win</v>
      </c>
      <c r="B483">
        <f t="shared" si="15"/>
        <v>21</v>
      </c>
      <c r="C483">
        <v>22</v>
      </c>
      <c r="D483" t="str">
        <f>VLOOKUP(model!B483,match_model_data!$A$1:$H$24,2,FALSE)</f>
        <v>Nkasland Cronestan</v>
      </c>
      <c r="E483" t="str">
        <f>VLOOKUP(model!C483,match_model_data!$A$1:$H$24,2,FALSE)</f>
        <v>Eastern Niasland</v>
      </c>
      <c r="F483">
        <f>INDEX(match_model_data!C:C,MATCH(model!$D483,match_model_data!$B:$B,0))-INDEX(match_model_data!C:C,MATCH(model!$E483,match_model_data!$B:$B,0))</f>
        <v>2620874.8462193012</v>
      </c>
      <c r="G483">
        <f>INDEX(match_model_data!D:D,MATCH(model!$D483,match_model_data!$B:$B,0))-INDEX(match_model_data!D:D,MATCH(model!$E483,match_model_data!$B:$B,0))</f>
        <v>-2868684.8493528012</v>
      </c>
      <c r="H483">
        <f>INDEX(match_model_data!E:E,MATCH(model!$D483,match_model_data!$B:$B,0))-INDEX(match_model_data!E:E,MATCH(model!$E483,match_model_data!$B:$B,0))</f>
        <v>8051867.508412702</v>
      </c>
      <c r="I483">
        <f>INDEX(match_model_data!F:F,MATCH(model!$D483,match_model_data!$B:$B,0))-INDEX(match_model_data!F:F,MATCH(model!$E483,match_model_data!$B:$B,0))</f>
        <v>-301652.26109219901</v>
      </c>
      <c r="J483">
        <f>INDEX(match_model_data!H:H,MATCH(model!$D483,match_model_data!$B:$B,0))-INDEX(match_model_data!H:H,MATCH(model!$E483,match_model_data!$B:$B,0))</f>
        <v>1346440.2493816987</v>
      </c>
    </row>
    <row r="484" spans="1:10" x14ac:dyDescent="0.25">
      <c r="A484" t="str">
        <f t="shared" si="14"/>
        <v>Win</v>
      </c>
      <c r="B484">
        <f t="shared" si="15"/>
        <v>21</v>
      </c>
      <c r="C484">
        <v>23</v>
      </c>
      <c r="D484" t="str">
        <f>VLOOKUP(model!B484,match_model_data!$A$1:$H$24,2,FALSE)</f>
        <v>Nkasland Cronestan</v>
      </c>
      <c r="E484" t="str">
        <f>VLOOKUP(model!C484,match_model_data!$A$1:$H$24,2,FALSE)</f>
        <v>Varijitri Isles</v>
      </c>
      <c r="F484">
        <f>INDEX(match_model_data!C:C,MATCH(model!$D484,match_model_data!$B:$B,0))-INDEX(match_model_data!C:C,MATCH(model!$E484,match_model_data!$B:$B,0))</f>
        <v>3710688.4211586006</v>
      </c>
      <c r="G484">
        <f>INDEX(match_model_data!D:D,MATCH(model!$D484,match_model_data!$B:$B,0))-INDEX(match_model_data!D:D,MATCH(model!$E484,match_model_data!$B:$B,0))</f>
        <v>-4559516.6252775993</v>
      </c>
      <c r="H484">
        <f>INDEX(match_model_data!E:E,MATCH(model!$D484,match_model_data!$B:$B,0))-INDEX(match_model_data!E:E,MATCH(model!$E484,match_model_data!$B:$B,0))</f>
        <v>-145667.80747689679</v>
      </c>
      <c r="I484">
        <f>INDEX(match_model_data!F:F,MATCH(model!$D484,match_model_data!$B:$B,0))-INDEX(match_model_data!F:F,MATCH(model!$E484,match_model_data!$B:$B,0))</f>
        <v>-161499.18913009949</v>
      </c>
      <c r="J484">
        <f>INDEX(match_model_data!H:H,MATCH(model!$D484,match_model_data!$B:$B,0))-INDEX(match_model_data!H:H,MATCH(model!$E484,match_model_data!$B:$B,0))</f>
        <v>-349831.60186919942</v>
      </c>
    </row>
    <row r="485" spans="1:10" x14ac:dyDescent="0.25">
      <c r="A485" t="str">
        <f t="shared" si="14"/>
        <v>Lose</v>
      </c>
      <c r="B485">
        <f t="shared" si="15"/>
        <v>22</v>
      </c>
      <c r="C485">
        <v>1</v>
      </c>
      <c r="D485" t="str">
        <f>VLOOKUP(model!B485,match_model_data!$A$1:$H$24,2,FALSE)</f>
        <v>Eastern Niasland</v>
      </c>
      <c r="E485" t="str">
        <f>VLOOKUP(model!C485,match_model_data!$A$1:$H$24,2,FALSE)</f>
        <v>Sobianitedrucy</v>
      </c>
      <c r="F485">
        <f>INDEX(match_model_data!C:C,MATCH(model!$D485,match_model_data!$B:$B,0))-INDEX(match_model_data!C:C,MATCH(model!$E485,match_model_data!$B:$B,0))</f>
        <v>-1773522.2784055993</v>
      </c>
      <c r="G485">
        <f>INDEX(match_model_data!D:D,MATCH(model!$D485,match_model_data!$B:$B,0))-INDEX(match_model_data!D:D,MATCH(model!$E485,match_model_data!$B:$B,0))</f>
        <v>2590421.6756380014</v>
      </c>
      <c r="H485">
        <f>INDEX(match_model_data!E:E,MATCH(model!$D485,match_model_data!$B:$B,0))-INDEX(match_model_data!E:E,MATCH(model!$E485,match_model_data!$B:$B,0))</f>
        <v>-9449234.1143608</v>
      </c>
      <c r="I485">
        <f>INDEX(match_model_data!F:F,MATCH(model!$D485,match_model_data!$B:$B,0))-INDEX(match_model_data!F:F,MATCH(model!$E485,match_model_data!$B:$B,0))</f>
        <v>695782.11813860014</v>
      </c>
      <c r="J485">
        <f>INDEX(match_model_data!H:H,MATCH(model!$D485,match_model_data!$B:$B,0))-INDEX(match_model_data!H:H,MATCH(model!$E485,match_model_data!$B:$B,0))</f>
        <v>-1357735.3201502971</v>
      </c>
    </row>
    <row r="486" spans="1:10" x14ac:dyDescent="0.25">
      <c r="A486" t="str">
        <f t="shared" si="14"/>
        <v>Lose</v>
      </c>
      <c r="B486">
        <f t="shared" si="15"/>
        <v>22</v>
      </c>
      <c r="C486">
        <v>2</v>
      </c>
      <c r="D486" t="str">
        <f>VLOOKUP(model!B486,match_model_data!$A$1:$H$24,2,FALSE)</f>
        <v>Eastern Niasland</v>
      </c>
      <c r="E486" t="str">
        <f>VLOOKUP(model!C486,match_model_data!$A$1:$H$24,2,FALSE)</f>
        <v>People's Land of Maneau</v>
      </c>
      <c r="F486">
        <f>INDEX(match_model_data!C:C,MATCH(model!$D486,match_model_data!$B:$B,0))-INDEX(match_model_data!C:C,MATCH(model!$E486,match_model_data!$B:$B,0))</f>
        <v>-2818712.9292128012</v>
      </c>
      <c r="G486">
        <f>INDEX(match_model_data!D:D,MATCH(model!$D486,match_model_data!$B:$B,0))-INDEX(match_model_data!D:D,MATCH(model!$E486,match_model_data!$B:$B,0))</f>
        <v>2754457.8976028003</v>
      </c>
      <c r="H486">
        <f>INDEX(match_model_data!E:E,MATCH(model!$D486,match_model_data!$B:$B,0))-INDEX(match_model_data!E:E,MATCH(model!$E486,match_model_data!$B:$B,0))</f>
        <v>-5034050.6987395007</v>
      </c>
      <c r="I486">
        <f>INDEX(match_model_data!F:F,MATCH(model!$D486,match_model_data!$B:$B,0))-INDEX(match_model_data!F:F,MATCH(model!$E486,match_model_data!$B:$B,0))</f>
        <v>-2050266.874064602</v>
      </c>
      <c r="J486">
        <f>INDEX(match_model_data!H:H,MATCH(model!$D486,match_model_data!$B:$B,0))-INDEX(match_model_data!H:H,MATCH(model!$E486,match_model_data!$B:$B,0))</f>
        <v>-1125035.3089076988</v>
      </c>
    </row>
    <row r="487" spans="1:10" x14ac:dyDescent="0.25">
      <c r="A487" t="str">
        <f t="shared" si="14"/>
        <v>Lose</v>
      </c>
      <c r="B487">
        <f t="shared" si="15"/>
        <v>22</v>
      </c>
      <c r="C487">
        <v>3</v>
      </c>
      <c r="D487" t="str">
        <f>VLOOKUP(model!B487,match_model_data!$A$1:$H$24,2,FALSE)</f>
        <v>Eastern Niasland</v>
      </c>
      <c r="E487" t="str">
        <f>VLOOKUP(model!C487,match_model_data!$A$1:$H$24,2,FALSE)</f>
        <v>Nganion</v>
      </c>
      <c r="F487">
        <f>INDEX(match_model_data!C:C,MATCH(model!$D487,match_model_data!$B:$B,0))-INDEX(match_model_data!C:C,MATCH(model!$E487,match_model_data!$B:$B,0))</f>
        <v>-2391999.5563235991</v>
      </c>
      <c r="G487">
        <f>INDEX(match_model_data!D:D,MATCH(model!$D487,match_model_data!$B:$B,0))-INDEX(match_model_data!D:D,MATCH(model!$E487,match_model_data!$B:$B,0))</f>
        <v>717277.88925400004</v>
      </c>
      <c r="H487">
        <f>INDEX(match_model_data!E:E,MATCH(model!$D487,match_model_data!$B:$B,0))-INDEX(match_model_data!E:E,MATCH(model!$E487,match_model_data!$B:$B,0))</f>
        <v>-14724134.519595901</v>
      </c>
      <c r="I487">
        <f>INDEX(match_model_data!F:F,MATCH(model!$D487,match_model_data!$B:$B,0))-INDEX(match_model_data!F:F,MATCH(model!$E487,match_model_data!$B:$B,0))</f>
        <v>883667.8598536998</v>
      </c>
      <c r="J487">
        <f>INDEX(match_model_data!H:H,MATCH(model!$D487,match_model_data!$B:$B,0))-INDEX(match_model_data!H:H,MATCH(model!$E487,match_model_data!$B:$B,0))</f>
        <v>-3205771.6225106977</v>
      </c>
    </row>
    <row r="488" spans="1:10" x14ac:dyDescent="0.25">
      <c r="A488" t="str">
        <f t="shared" si="14"/>
        <v>Lose</v>
      </c>
      <c r="B488">
        <f t="shared" si="15"/>
        <v>22</v>
      </c>
      <c r="C488">
        <v>4</v>
      </c>
      <c r="D488" t="str">
        <f>VLOOKUP(model!B488,match_model_data!$A$1:$H$24,2,FALSE)</f>
        <v>Eastern Niasland</v>
      </c>
      <c r="E488" t="str">
        <f>VLOOKUP(model!C488,match_model_data!$A$1:$H$24,2,FALSE)</f>
        <v>Mico</v>
      </c>
      <c r="F488">
        <f>INDEX(match_model_data!C:C,MATCH(model!$D488,match_model_data!$B:$B,0))-INDEX(match_model_data!C:C,MATCH(model!$E488,match_model_data!$B:$B,0))</f>
        <v>-5408860.3542430997</v>
      </c>
      <c r="G488">
        <f>INDEX(match_model_data!D:D,MATCH(model!$D488,match_model_data!$B:$B,0))-INDEX(match_model_data!D:D,MATCH(model!$E488,match_model_data!$B:$B,0))</f>
        <v>904498.27769739926</v>
      </c>
      <c r="H488">
        <f>INDEX(match_model_data!E:E,MATCH(model!$D488,match_model_data!$B:$B,0))-INDEX(match_model_data!E:E,MATCH(model!$E488,match_model_data!$B:$B,0))</f>
        <v>-10692749.531832101</v>
      </c>
      <c r="I488">
        <f>INDEX(match_model_data!F:F,MATCH(model!$D488,match_model_data!$B:$B,0))-INDEX(match_model_data!F:F,MATCH(model!$E488,match_model_data!$B:$B,0))</f>
        <v>644875.1485361997</v>
      </c>
      <c r="J488">
        <f>INDEX(match_model_data!H:H,MATCH(model!$D488,match_model_data!$B:$B,0))-INDEX(match_model_data!H:H,MATCH(model!$E488,match_model_data!$B:$B,0))</f>
        <v>-3523461.1110282987</v>
      </c>
    </row>
    <row r="489" spans="1:10" x14ac:dyDescent="0.25">
      <c r="A489" t="str">
        <f t="shared" si="14"/>
        <v>Lose</v>
      </c>
      <c r="B489">
        <f t="shared" si="15"/>
        <v>22</v>
      </c>
      <c r="C489">
        <v>5</v>
      </c>
      <c r="D489" t="str">
        <f>VLOOKUP(model!B489,match_model_data!$A$1:$H$24,2,FALSE)</f>
        <v>Eastern Niasland</v>
      </c>
      <c r="E489" t="str">
        <f>VLOOKUP(model!C489,match_model_data!$A$1:$H$24,2,FALSE)</f>
        <v>Quewenia</v>
      </c>
      <c r="F489">
        <f>INDEX(match_model_data!C:C,MATCH(model!$D489,match_model_data!$B:$B,0))-INDEX(match_model_data!C:C,MATCH(model!$E489,match_model_data!$B:$B,0))</f>
        <v>-4766415.4529960006</v>
      </c>
      <c r="G489">
        <f>INDEX(match_model_data!D:D,MATCH(model!$D489,match_model_data!$B:$B,0))-INDEX(match_model_data!D:D,MATCH(model!$E489,match_model_data!$B:$B,0))</f>
        <v>706789.23928530142</v>
      </c>
      <c r="H489">
        <f>INDEX(match_model_data!E:E,MATCH(model!$D489,match_model_data!$B:$B,0))-INDEX(match_model_data!E:E,MATCH(model!$E489,match_model_data!$B:$B,0))</f>
        <v>-7680621.8089799006</v>
      </c>
      <c r="I489">
        <f>INDEX(match_model_data!F:F,MATCH(model!$D489,match_model_data!$B:$B,0))-INDEX(match_model_data!F:F,MATCH(model!$E489,match_model_data!$B:$B,0))</f>
        <v>2340570.5402888004</v>
      </c>
      <c r="J489">
        <f>INDEX(match_model_data!H:H,MATCH(model!$D489,match_model_data!$B:$B,0))-INDEX(match_model_data!H:H,MATCH(model!$E489,match_model_data!$B:$B,0))</f>
        <v>-2659925.2665921971</v>
      </c>
    </row>
    <row r="490" spans="1:10" x14ac:dyDescent="0.25">
      <c r="A490" t="str">
        <f t="shared" si="14"/>
        <v>Lose</v>
      </c>
      <c r="B490">
        <f t="shared" si="15"/>
        <v>22</v>
      </c>
      <c r="C490">
        <v>6</v>
      </c>
      <c r="D490" t="str">
        <f>VLOOKUP(model!B490,match_model_data!$A$1:$H$24,2,FALSE)</f>
        <v>Eastern Niasland</v>
      </c>
      <c r="E490" t="str">
        <f>VLOOKUP(model!C490,match_model_data!$A$1:$H$24,2,FALSE)</f>
        <v>Southern Ristan</v>
      </c>
      <c r="F490">
        <f>INDEX(match_model_data!C:C,MATCH(model!$D490,match_model_data!$B:$B,0))-INDEX(match_model_data!C:C,MATCH(model!$E490,match_model_data!$B:$B,0))</f>
        <v>2769122.7410102002</v>
      </c>
      <c r="G490">
        <f>INDEX(match_model_data!D:D,MATCH(model!$D490,match_model_data!$B:$B,0))-INDEX(match_model_data!D:D,MATCH(model!$E490,match_model_data!$B:$B,0))</f>
        <v>1615950.3283951022</v>
      </c>
      <c r="H490">
        <f>INDEX(match_model_data!E:E,MATCH(model!$D490,match_model_data!$B:$B,0))-INDEX(match_model_data!E:E,MATCH(model!$E490,match_model_data!$B:$B,0))</f>
        <v>-236273.26317160018</v>
      </c>
      <c r="I490">
        <f>INDEX(match_model_data!F:F,MATCH(model!$D490,match_model_data!$B:$B,0))-INDEX(match_model_data!F:F,MATCH(model!$E490,match_model_data!$B:$B,0))</f>
        <v>615617.15575419925</v>
      </c>
      <c r="J490">
        <f>INDEX(match_model_data!H:H,MATCH(model!$D490,match_model_data!$B:$B,0))-INDEX(match_model_data!H:H,MATCH(model!$E490,match_model_data!$B:$B,0))</f>
        <v>1607578.4460938014</v>
      </c>
    </row>
    <row r="491" spans="1:10" x14ac:dyDescent="0.25">
      <c r="A491" t="str">
        <f t="shared" si="14"/>
        <v>Lose</v>
      </c>
      <c r="B491">
        <f t="shared" si="15"/>
        <v>22</v>
      </c>
      <c r="C491">
        <v>7</v>
      </c>
      <c r="D491" t="str">
        <f>VLOOKUP(model!B491,match_model_data!$A$1:$H$24,2,FALSE)</f>
        <v>Eastern Niasland</v>
      </c>
      <c r="E491" t="str">
        <f>VLOOKUP(model!C491,match_model_data!$A$1:$H$24,2,FALSE)</f>
        <v>Galamily</v>
      </c>
      <c r="F491">
        <f>INDEX(match_model_data!C:C,MATCH(model!$D491,match_model_data!$B:$B,0))-INDEX(match_model_data!C:C,MATCH(model!$E491,match_model_data!$B:$B,0))</f>
        <v>200866.39420270175</v>
      </c>
      <c r="G491">
        <f>INDEX(match_model_data!D:D,MATCH(model!$D491,match_model_data!$B:$B,0))-INDEX(match_model_data!D:D,MATCH(model!$E491,match_model_data!$B:$B,0))</f>
        <v>2994403.5739587005</v>
      </c>
      <c r="H491">
        <f>INDEX(match_model_data!E:E,MATCH(model!$D491,match_model_data!$B:$B,0))-INDEX(match_model_data!E:E,MATCH(model!$E491,match_model_data!$B:$B,0))</f>
        <v>-5817243.2989080008</v>
      </c>
      <c r="I491">
        <f>INDEX(match_model_data!F:F,MATCH(model!$D491,match_model_data!$B:$B,0))-INDEX(match_model_data!F:F,MATCH(model!$E491,match_model_data!$B:$B,0))</f>
        <v>537998.6039598994</v>
      </c>
      <c r="J491">
        <f>INDEX(match_model_data!H:H,MATCH(model!$D491,match_model_data!$B:$B,0))-INDEX(match_model_data!H:H,MATCH(model!$E491,match_model_data!$B:$B,0))</f>
        <v>153144.71625350043</v>
      </c>
    </row>
    <row r="492" spans="1:10" x14ac:dyDescent="0.25">
      <c r="A492" t="str">
        <f t="shared" si="14"/>
        <v>Lose</v>
      </c>
      <c r="B492">
        <f t="shared" si="15"/>
        <v>22</v>
      </c>
      <c r="C492">
        <v>8</v>
      </c>
      <c r="D492" t="str">
        <f>VLOOKUP(model!B492,match_model_data!$A$1:$H$24,2,FALSE)</f>
        <v>Eastern Niasland</v>
      </c>
      <c r="E492" t="str">
        <f>VLOOKUP(model!C492,match_model_data!$A$1:$H$24,2,FALSE)</f>
        <v>Bernepamar</v>
      </c>
      <c r="F492">
        <f>INDEX(match_model_data!C:C,MATCH(model!$D492,match_model_data!$B:$B,0))-INDEX(match_model_data!C:C,MATCH(model!$E492,match_model_data!$B:$B,0))</f>
        <v>-201779.81398170069</v>
      </c>
      <c r="G492">
        <f>INDEX(match_model_data!D:D,MATCH(model!$D492,match_model_data!$B:$B,0))-INDEX(match_model_data!D:D,MATCH(model!$E492,match_model_data!$B:$B,0))</f>
        <v>3003489.9653760009</v>
      </c>
      <c r="H492">
        <f>INDEX(match_model_data!E:E,MATCH(model!$D492,match_model_data!$B:$B,0))-INDEX(match_model_data!E:E,MATCH(model!$E492,match_model_data!$B:$B,0))</f>
        <v>-4446828.7441048007</v>
      </c>
      <c r="I492">
        <f>INDEX(match_model_data!F:F,MATCH(model!$D492,match_model_data!$B:$B,0))-INDEX(match_model_data!F:F,MATCH(model!$E492,match_model_data!$B:$B,0))</f>
        <v>1145814.8102778997</v>
      </c>
      <c r="J492">
        <f>INDEX(match_model_data!H:H,MATCH(model!$D492,match_model_data!$B:$B,0))-INDEX(match_model_data!H:H,MATCH(model!$E492,match_model_data!$B:$B,0))</f>
        <v>314454.35705870017</v>
      </c>
    </row>
    <row r="493" spans="1:10" x14ac:dyDescent="0.25">
      <c r="A493" t="str">
        <f t="shared" si="14"/>
        <v>Lose</v>
      </c>
      <c r="B493">
        <f t="shared" si="15"/>
        <v>22</v>
      </c>
      <c r="C493">
        <v>9</v>
      </c>
      <c r="D493" t="str">
        <f>VLOOKUP(model!B493,match_model_data!$A$1:$H$24,2,FALSE)</f>
        <v>Eastern Niasland</v>
      </c>
      <c r="E493" t="str">
        <f>VLOOKUP(model!C493,match_model_data!$A$1:$H$24,2,FALSE)</f>
        <v>Giumle Lizeibon</v>
      </c>
      <c r="F493">
        <f>INDEX(match_model_data!C:C,MATCH(model!$D493,match_model_data!$B:$B,0))-INDEX(match_model_data!C:C,MATCH(model!$E493,match_model_data!$B:$B,0))</f>
        <v>-1388414.4631878994</v>
      </c>
      <c r="G493">
        <f>INDEX(match_model_data!D:D,MATCH(model!$D493,match_model_data!$B:$B,0))-INDEX(match_model_data!D:D,MATCH(model!$E493,match_model_data!$B:$B,0))</f>
        <v>4474004.7822168004</v>
      </c>
      <c r="H493">
        <f>INDEX(match_model_data!E:E,MATCH(model!$D493,match_model_data!$B:$B,0))-INDEX(match_model_data!E:E,MATCH(model!$E493,match_model_data!$B:$B,0))</f>
        <v>-8740133.3428923991</v>
      </c>
      <c r="I493">
        <f>INDEX(match_model_data!F:F,MATCH(model!$D493,match_model_data!$B:$B,0))-INDEX(match_model_data!F:F,MATCH(model!$E493,match_model_data!$B:$B,0))</f>
        <v>2331861.8290519994</v>
      </c>
      <c r="J493">
        <f>INDEX(match_model_data!H:H,MATCH(model!$D493,match_model_data!$B:$B,0))-INDEX(match_model_data!H:H,MATCH(model!$E493,match_model_data!$B:$B,0))</f>
        <v>-255094.87096519768</v>
      </c>
    </row>
    <row r="494" spans="1:10" x14ac:dyDescent="0.25">
      <c r="A494" t="str">
        <f t="shared" si="14"/>
        <v>Lose</v>
      </c>
      <c r="B494">
        <f t="shared" si="15"/>
        <v>22</v>
      </c>
      <c r="C494">
        <v>10</v>
      </c>
      <c r="D494" t="str">
        <f>VLOOKUP(model!B494,match_model_data!$A$1:$H$24,2,FALSE)</f>
        <v>Eastern Niasland</v>
      </c>
      <c r="E494" t="str">
        <f>VLOOKUP(model!C494,match_model_data!$A$1:$H$24,2,FALSE)</f>
        <v>Greri Landmoslands</v>
      </c>
      <c r="F494">
        <f>INDEX(match_model_data!C:C,MATCH(model!$D494,match_model_data!$B:$B,0))-INDEX(match_model_data!C:C,MATCH(model!$E494,match_model_data!$B:$B,0))</f>
        <v>667381.85797759891</v>
      </c>
      <c r="G494">
        <f>INDEX(match_model_data!D:D,MATCH(model!$D494,match_model_data!$B:$B,0))-INDEX(match_model_data!D:D,MATCH(model!$E494,match_model_data!$B:$B,0))</f>
        <v>635547.26788280159</v>
      </c>
      <c r="H494">
        <f>INDEX(match_model_data!E:E,MATCH(model!$D494,match_model_data!$B:$B,0))-INDEX(match_model_data!E:E,MATCH(model!$E494,match_model_data!$B:$B,0))</f>
        <v>-11895280.023623699</v>
      </c>
      <c r="I494">
        <f>INDEX(match_model_data!F:F,MATCH(model!$D494,match_model_data!$B:$B,0))-INDEX(match_model_data!F:F,MATCH(model!$E494,match_model_data!$B:$B,0))</f>
        <v>959245.54282430001</v>
      </c>
      <c r="J494">
        <f>INDEX(match_model_data!H:H,MATCH(model!$D494,match_model_data!$B:$B,0))-INDEX(match_model_data!H:H,MATCH(model!$E494,match_model_data!$B:$B,0))</f>
        <v>-1601781.6364528984</v>
      </c>
    </row>
    <row r="495" spans="1:10" x14ac:dyDescent="0.25">
      <c r="A495" t="str">
        <f t="shared" si="14"/>
        <v>Lose</v>
      </c>
      <c r="B495">
        <f t="shared" si="15"/>
        <v>22</v>
      </c>
      <c r="C495">
        <v>11</v>
      </c>
      <c r="D495" t="str">
        <f>VLOOKUP(model!B495,match_model_data!$A$1:$H$24,2,FALSE)</f>
        <v>Eastern Niasland</v>
      </c>
      <c r="E495" t="str">
        <f>VLOOKUP(model!C495,match_model_data!$A$1:$H$24,2,FALSE)</f>
        <v>Xikong</v>
      </c>
      <c r="F495">
        <f>INDEX(match_model_data!C:C,MATCH(model!$D495,match_model_data!$B:$B,0))-INDEX(match_model_data!C:C,MATCH(model!$E495,match_model_data!$B:$B,0))</f>
        <v>981863.45814500004</v>
      </c>
      <c r="G495">
        <f>INDEX(match_model_data!D:D,MATCH(model!$D495,match_model_data!$B:$B,0))-INDEX(match_model_data!D:D,MATCH(model!$E495,match_model_data!$B:$B,0))</f>
        <v>6076222.2721895017</v>
      </c>
      <c r="H495">
        <f>INDEX(match_model_data!E:E,MATCH(model!$D495,match_model_data!$B:$B,0))-INDEX(match_model_data!E:E,MATCH(model!$E495,match_model_data!$B:$B,0))</f>
        <v>-9148099.3737464007</v>
      </c>
      <c r="I495">
        <f>INDEX(match_model_data!F:F,MATCH(model!$D495,match_model_data!$B:$B,0))-INDEX(match_model_data!F:F,MATCH(model!$E495,match_model_data!$B:$B,0))</f>
        <v>1356674.1326279994</v>
      </c>
      <c r="J495">
        <f>INDEX(match_model_data!H:H,MATCH(model!$D495,match_model_data!$B:$B,0))-INDEX(match_model_data!H:H,MATCH(model!$E495,match_model_data!$B:$B,0))</f>
        <v>1026619.8460430019</v>
      </c>
    </row>
    <row r="496" spans="1:10" x14ac:dyDescent="0.25">
      <c r="A496" t="str">
        <f t="shared" si="14"/>
        <v>Lose</v>
      </c>
      <c r="B496">
        <f t="shared" si="15"/>
        <v>22</v>
      </c>
      <c r="C496">
        <v>12</v>
      </c>
      <c r="D496" t="str">
        <f>VLOOKUP(model!B496,match_model_data!$A$1:$H$24,2,FALSE)</f>
        <v>Eastern Niasland</v>
      </c>
      <c r="E496" t="str">
        <f>VLOOKUP(model!C496,match_model_data!$A$1:$H$24,2,FALSE)</f>
        <v>Manlisgamncent</v>
      </c>
      <c r="F496">
        <f>INDEX(match_model_data!C:C,MATCH(model!$D496,match_model_data!$B:$B,0))-INDEX(match_model_data!C:C,MATCH(model!$E496,match_model_data!$B:$B,0))</f>
        <v>-1535576.9235084988</v>
      </c>
      <c r="G496">
        <f>INDEX(match_model_data!D:D,MATCH(model!$D496,match_model_data!$B:$B,0))-INDEX(match_model_data!D:D,MATCH(model!$E496,match_model_data!$B:$B,0))</f>
        <v>2651620.3677114006</v>
      </c>
      <c r="H496">
        <f>INDEX(match_model_data!E:E,MATCH(model!$D496,match_model_data!$B:$B,0))-INDEX(match_model_data!E:E,MATCH(model!$E496,match_model_data!$B:$B,0))</f>
        <v>-8981707.0147870015</v>
      </c>
      <c r="I496">
        <f>INDEX(match_model_data!F:F,MATCH(model!$D496,match_model_data!$B:$B,0))-INDEX(match_model_data!F:F,MATCH(model!$E496,match_model_data!$B:$B,0))</f>
        <v>4343496.4141700007</v>
      </c>
      <c r="J496">
        <f>INDEX(match_model_data!H:H,MATCH(model!$D496,match_model_data!$B:$B,0))-INDEX(match_model_data!H:H,MATCH(model!$E496,match_model_data!$B:$B,0))</f>
        <v>-832340.34896299988</v>
      </c>
    </row>
    <row r="497" spans="1:10" x14ac:dyDescent="0.25">
      <c r="A497" t="str">
        <f t="shared" si="14"/>
        <v>Lose</v>
      </c>
      <c r="B497">
        <f t="shared" si="15"/>
        <v>22</v>
      </c>
      <c r="C497">
        <v>13</v>
      </c>
      <c r="D497" t="str">
        <f>VLOOKUP(model!B497,match_model_data!$A$1:$H$24,2,FALSE)</f>
        <v>Eastern Niasland</v>
      </c>
      <c r="E497" t="str">
        <f>VLOOKUP(model!C497,match_model_data!$A$1:$H$24,2,FALSE)</f>
        <v>Esia</v>
      </c>
      <c r="F497">
        <f>INDEX(match_model_data!C:C,MATCH(model!$D497,match_model_data!$B:$B,0))-INDEX(match_model_data!C:C,MATCH(model!$E497,match_model_data!$B:$B,0))</f>
        <v>-2522335.2748611011</v>
      </c>
      <c r="G497">
        <f>INDEX(match_model_data!D:D,MATCH(model!$D497,match_model_data!$B:$B,0))-INDEX(match_model_data!D:D,MATCH(model!$E497,match_model_data!$B:$B,0))</f>
        <v>1936187.8139490001</v>
      </c>
      <c r="H497">
        <f>INDEX(match_model_data!E:E,MATCH(model!$D497,match_model_data!$B:$B,0))-INDEX(match_model_data!E:E,MATCH(model!$E497,match_model_data!$B:$B,0))</f>
        <v>-4892324.591632599</v>
      </c>
      <c r="I497">
        <f>INDEX(match_model_data!F:F,MATCH(model!$D497,match_model_data!$B:$B,0))-INDEX(match_model_data!F:F,MATCH(model!$E497,match_model_data!$B:$B,0))</f>
        <v>2019461.922151899</v>
      </c>
      <c r="J497">
        <f>INDEX(match_model_data!H:H,MATCH(model!$D497,match_model_data!$B:$B,0))-INDEX(match_model_data!H:H,MATCH(model!$E497,match_model_data!$B:$B,0))</f>
        <v>-919070.64588749781</v>
      </c>
    </row>
    <row r="498" spans="1:10" x14ac:dyDescent="0.25">
      <c r="A498" t="str">
        <f t="shared" si="14"/>
        <v>Lose</v>
      </c>
      <c r="B498">
        <f t="shared" si="15"/>
        <v>22</v>
      </c>
      <c r="C498">
        <v>14</v>
      </c>
      <c r="D498" t="str">
        <f>VLOOKUP(model!B498,match_model_data!$A$1:$H$24,2,FALSE)</f>
        <v>Eastern Niasland</v>
      </c>
      <c r="E498" t="str">
        <f>VLOOKUP(model!C498,match_model_data!$A$1:$H$24,2,FALSE)</f>
        <v>Byasier Pujan</v>
      </c>
      <c r="F498">
        <f>INDEX(match_model_data!C:C,MATCH(model!$D498,match_model_data!$B:$B,0))-INDEX(match_model_data!C:C,MATCH(model!$E498,match_model_data!$B:$B,0))</f>
        <v>-312606.44575569779</v>
      </c>
      <c r="G498">
        <f>INDEX(match_model_data!D:D,MATCH(model!$D498,match_model_data!$B:$B,0))-INDEX(match_model_data!D:D,MATCH(model!$E498,match_model_data!$B:$B,0))</f>
        <v>492504.86782060191</v>
      </c>
      <c r="H498">
        <f>INDEX(match_model_data!E:E,MATCH(model!$D498,match_model_data!$B:$B,0))-INDEX(match_model_data!E:E,MATCH(model!$E498,match_model_data!$B:$B,0))</f>
        <v>-3636295.1903398018</v>
      </c>
      <c r="I498">
        <f>INDEX(match_model_data!F:F,MATCH(model!$D498,match_model_data!$B:$B,0))-INDEX(match_model_data!F:F,MATCH(model!$E498,match_model_data!$B:$B,0))</f>
        <v>1354682.3010316994</v>
      </c>
      <c r="J498">
        <f>INDEX(match_model_data!H:H,MATCH(model!$D498,match_model_data!$B:$B,0))-INDEX(match_model_data!H:H,MATCH(model!$E498,match_model_data!$B:$B,0))</f>
        <v>-472574.03558079898</v>
      </c>
    </row>
    <row r="499" spans="1:10" x14ac:dyDescent="0.25">
      <c r="A499" t="str">
        <f t="shared" si="14"/>
        <v>Lose</v>
      </c>
      <c r="B499">
        <f t="shared" si="15"/>
        <v>22</v>
      </c>
      <c r="C499">
        <v>15</v>
      </c>
      <c r="D499" t="str">
        <f>VLOOKUP(model!B499,match_model_data!$A$1:$H$24,2,FALSE)</f>
        <v>Eastern Niasland</v>
      </c>
      <c r="E499" t="str">
        <f>VLOOKUP(model!C499,match_model_data!$A$1:$H$24,2,FALSE)</f>
        <v>Djipines</v>
      </c>
      <c r="F499">
        <f>INDEX(match_model_data!C:C,MATCH(model!$D499,match_model_data!$B:$B,0))-INDEX(match_model_data!C:C,MATCH(model!$E499,match_model_data!$B:$B,0))</f>
        <v>-3431838.0688011013</v>
      </c>
      <c r="G499">
        <f>INDEX(match_model_data!D:D,MATCH(model!$D499,match_model_data!$B:$B,0))-INDEX(match_model_data!D:D,MATCH(model!$E499,match_model_data!$B:$B,0))</f>
        <v>4872378.0368963014</v>
      </c>
      <c r="H499">
        <f>INDEX(match_model_data!E:E,MATCH(model!$D499,match_model_data!$B:$B,0))-INDEX(match_model_data!E:E,MATCH(model!$E499,match_model_data!$B:$B,0))</f>
        <v>579819.33510509878</v>
      </c>
      <c r="I499">
        <f>INDEX(match_model_data!F:F,MATCH(model!$D499,match_model_data!$B:$B,0))-INDEX(match_model_data!F:F,MATCH(model!$E499,match_model_data!$B:$B,0))</f>
        <v>-113759.0935271997</v>
      </c>
      <c r="J499">
        <f>INDEX(match_model_data!H:H,MATCH(model!$D499,match_model_data!$B:$B,0))-INDEX(match_model_data!H:H,MATCH(model!$E499,match_model_data!$B:$B,0))</f>
        <v>618912.67718760297</v>
      </c>
    </row>
    <row r="500" spans="1:10" x14ac:dyDescent="0.25">
      <c r="A500" t="str">
        <f t="shared" si="14"/>
        <v>Lose</v>
      </c>
      <c r="B500">
        <f t="shared" si="15"/>
        <v>22</v>
      </c>
      <c r="C500">
        <v>16</v>
      </c>
      <c r="D500" t="str">
        <f>VLOOKUP(model!B500,match_model_data!$A$1:$H$24,2,FALSE)</f>
        <v>Eastern Niasland</v>
      </c>
      <c r="E500" t="str">
        <f>VLOOKUP(model!C500,match_model_data!$A$1:$H$24,2,FALSE)</f>
        <v>Leoneku Guidisia</v>
      </c>
      <c r="F500">
        <f>INDEX(match_model_data!C:C,MATCH(model!$D500,match_model_data!$B:$B,0))-INDEX(match_model_data!C:C,MATCH(model!$E500,match_model_data!$B:$B,0))</f>
        <v>1636015.7884206008</v>
      </c>
      <c r="G500">
        <f>INDEX(match_model_data!D:D,MATCH(model!$D500,match_model_data!$B:$B,0))-INDEX(match_model_data!D:D,MATCH(model!$E500,match_model_data!$B:$B,0))</f>
        <v>4611353.6473641004</v>
      </c>
      <c r="H500">
        <f>INDEX(match_model_data!E:E,MATCH(model!$D500,match_model_data!$B:$B,0))-INDEX(match_model_data!E:E,MATCH(model!$E500,match_model_data!$B:$B,0))</f>
        <v>-637324.37230210193</v>
      </c>
      <c r="I500">
        <f>INDEX(match_model_data!F:F,MATCH(model!$D500,match_model_data!$B:$B,0))-INDEX(match_model_data!F:F,MATCH(model!$E500,match_model_data!$B:$B,0))</f>
        <v>-2900876.1230513006</v>
      </c>
      <c r="J500">
        <f>INDEX(match_model_data!H:H,MATCH(model!$D500,match_model_data!$B:$B,0))-INDEX(match_model_data!H:H,MATCH(model!$E500,match_model_data!$B:$B,0))</f>
        <v>1892177.5341348015</v>
      </c>
    </row>
    <row r="501" spans="1:10" x14ac:dyDescent="0.25">
      <c r="A501" t="str">
        <f t="shared" si="14"/>
        <v>Lose</v>
      </c>
      <c r="B501">
        <f t="shared" si="15"/>
        <v>22</v>
      </c>
      <c r="C501">
        <v>17</v>
      </c>
      <c r="D501" t="str">
        <f>VLOOKUP(model!B501,match_model_data!$A$1:$H$24,2,FALSE)</f>
        <v>Eastern Niasland</v>
      </c>
      <c r="E501" t="str">
        <f>VLOOKUP(model!C501,match_model_data!$A$1:$H$24,2,FALSE)</f>
        <v>Ledian</v>
      </c>
      <c r="F501">
        <f>INDEX(match_model_data!C:C,MATCH(model!$D501,match_model_data!$B:$B,0))-INDEX(match_model_data!C:C,MATCH(model!$E501,match_model_data!$B:$B,0))</f>
        <v>4103968.1535574012</v>
      </c>
      <c r="G501">
        <f>INDEX(match_model_data!D:D,MATCH(model!$D501,match_model_data!$B:$B,0))-INDEX(match_model_data!D:D,MATCH(model!$E501,match_model_data!$B:$B,0))</f>
        <v>2684489.7047049012</v>
      </c>
      <c r="H501">
        <f>INDEX(match_model_data!E:E,MATCH(model!$D501,match_model_data!$B:$B,0))-INDEX(match_model_data!E:E,MATCH(model!$E501,match_model_data!$B:$B,0))</f>
        <v>-1565037.0888558012</v>
      </c>
      <c r="I501">
        <f>INDEX(match_model_data!F:F,MATCH(model!$D501,match_model_data!$B:$B,0))-INDEX(match_model_data!F:F,MATCH(model!$E501,match_model_data!$B:$B,0))</f>
        <v>2897980.8183650002</v>
      </c>
      <c r="J501">
        <f>INDEX(match_model_data!H:H,MATCH(model!$D501,match_model_data!$B:$B,0))-INDEX(match_model_data!H:H,MATCH(model!$E501,match_model_data!$B:$B,0))</f>
        <v>2447430.7339729015</v>
      </c>
    </row>
    <row r="502" spans="1:10" x14ac:dyDescent="0.25">
      <c r="A502" t="str">
        <f t="shared" si="14"/>
        <v>Lose</v>
      </c>
      <c r="B502">
        <f t="shared" si="15"/>
        <v>22</v>
      </c>
      <c r="C502">
        <v>18</v>
      </c>
      <c r="D502" t="str">
        <f>VLOOKUP(model!B502,match_model_data!$A$1:$H$24,2,FALSE)</f>
        <v>Eastern Niasland</v>
      </c>
      <c r="E502" t="str">
        <f>VLOOKUP(model!C502,match_model_data!$A$1:$H$24,2,FALSE)</f>
        <v>Eastern Sleboube</v>
      </c>
      <c r="F502">
        <f>INDEX(match_model_data!C:C,MATCH(model!$D502,match_model_data!$B:$B,0))-INDEX(match_model_data!C:C,MATCH(model!$E502,match_model_data!$B:$B,0))</f>
        <v>-7201402.3030466996</v>
      </c>
      <c r="G502">
        <f>INDEX(match_model_data!D:D,MATCH(model!$D502,match_model_data!$B:$B,0))-INDEX(match_model_data!D:D,MATCH(model!$E502,match_model_data!$B:$B,0))</f>
        <v>4655342.2136552017</v>
      </c>
      <c r="H502">
        <f>INDEX(match_model_data!E:E,MATCH(model!$D502,match_model_data!$B:$B,0))-INDEX(match_model_data!E:E,MATCH(model!$E502,match_model_data!$B:$B,0))</f>
        <v>-8390289.5839467999</v>
      </c>
      <c r="I502">
        <f>INDEX(match_model_data!F:F,MATCH(model!$D502,match_model_data!$B:$B,0))-INDEX(match_model_data!F:F,MATCH(model!$E502,match_model_data!$B:$B,0))</f>
        <v>3091723.0066659991</v>
      </c>
      <c r="J502">
        <f>INDEX(match_model_data!H:H,MATCH(model!$D502,match_model_data!$B:$B,0))-INDEX(match_model_data!H:H,MATCH(model!$E502,match_model_data!$B:$B,0))</f>
        <v>-2170281.5017085969</v>
      </c>
    </row>
    <row r="503" spans="1:10" x14ac:dyDescent="0.25">
      <c r="A503" t="str">
        <f t="shared" si="14"/>
        <v>Lose</v>
      </c>
      <c r="B503">
        <f t="shared" si="15"/>
        <v>22</v>
      </c>
      <c r="C503">
        <v>19</v>
      </c>
      <c r="D503" t="str">
        <f>VLOOKUP(model!B503,match_model_data!$A$1:$H$24,2,FALSE)</f>
        <v>Eastern Niasland</v>
      </c>
      <c r="E503" t="str">
        <f>VLOOKUP(model!C503,match_model_data!$A$1:$H$24,2,FALSE)</f>
        <v>New Uwi</v>
      </c>
      <c r="F503">
        <f>INDEX(match_model_data!C:C,MATCH(model!$D503,match_model_data!$B:$B,0))-INDEX(match_model_data!C:C,MATCH(model!$E503,match_model_data!$B:$B,0))</f>
        <v>3363588.1200515013</v>
      </c>
      <c r="G503">
        <f>INDEX(match_model_data!D:D,MATCH(model!$D503,match_model_data!$B:$B,0))-INDEX(match_model_data!D:D,MATCH(model!$E503,match_model_data!$B:$B,0))</f>
        <v>2184924.9254705012</v>
      </c>
      <c r="H503">
        <f>INDEX(match_model_data!E:E,MATCH(model!$D503,match_model_data!$B:$B,0))-INDEX(match_model_data!E:E,MATCH(model!$E503,match_model_data!$B:$B,0))</f>
        <v>-2181050.0469926987</v>
      </c>
      <c r="I503">
        <f>INDEX(match_model_data!F:F,MATCH(model!$D503,match_model_data!$B:$B,0))-INDEX(match_model_data!F:F,MATCH(model!$E503,match_model_data!$B:$B,0))</f>
        <v>-420218.66884199902</v>
      </c>
      <c r="J503">
        <f>INDEX(match_model_data!H:H,MATCH(model!$D503,match_model_data!$B:$B,0))-INDEX(match_model_data!H:H,MATCH(model!$E503,match_model_data!$B:$B,0))</f>
        <v>1582884.8562964015</v>
      </c>
    </row>
    <row r="504" spans="1:10" x14ac:dyDescent="0.25">
      <c r="A504" t="str">
        <f t="shared" si="14"/>
        <v>Lose</v>
      </c>
      <c r="B504">
        <f t="shared" si="15"/>
        <v>22</v>
      </c>
      <c r="C504">
        <v>20</v>
      </c>
      <c r="D504" t="str">
        <f>VLOOKUP(model!B504,match_model_data!$A$1:$H$24,2,FALSE)</f>
        <v>Eastern Niasland</v>
      </c>
      <c r="E504" t="str">
        <f>VLOOKUP(model!C504,match_model_data!$A$1:$H$24,2,FALSE)</f>
        <v>Ngoque Blicri</v>
      </c>
      <c r="F504">
        <f>INDEX(match_model_data!C:C,MATCH(model!$D504,match_model_data!$B:$B,0))-INDEX(match_model_data!C:C,MATCH(model!$E504,match_model_data!$B:$B,0))</f>
        <v>-4903783.9906708002</v>
      </c>
      <c r="G504">
        <f>INDEX(match_model_data!D:D,MATCH(model!$D504,match_model_data!$B:$B,0))-INDEX(match_model_data!D:D,MATCH(model!$E504,match_model_data!$B:$B,0))</f>
        <v>1171372.2497591004</v>
      </c>
      <c r="H504">
        <f>INDEX(match_model_data!E:E,MATCH(model!$D504,match_model_data!$B:$B,0))-INDEX(match_model_data!E:E,MATCH(model!$E504,match_model_data!$B:$B,0))</f>
        <v>-9753521.9145921003</v>
      </c>
      <c r="I504">
        <f>INDEX(match_model_data!F:F,MATCH(model!$D504,match_model_data!$B:$B,0))-INDEX(match_model_data!F:F,MATCH(model!$E504,match_model_data!$B:$B,0))</f>
        <v>-785614.02965550125</v>
      </c>
      <c r="J504">
        <f>INDEX(match_model_data!H:H,MATCH(model!$D504,match_model_data!$B:$B,0))-INDEX(match_model_data!H:H,MATCH(model!$E504,match_model_data!$B:$B,0))</f>
        <v>-3202027.7111351974</v>
      </c>
    </row>
    <row r="505" spans="1:10" x14ac:dyDescent="0.25">
      <c r="A505" t="str">
        <f t="shared" si="14"/>
        <v>Lose</v>
      </c>
      <c r="B505">
        <f t="shared" si="15"/>
        <v>22</v>
      </c>
      <c r="C505">
        <v>21</v>
      </c>
      <c r="D505" t="str">
        <f>VLOOKUP(model!B505,match_model_data!$A$1:$H$24,2,FALSE)</f>
        <v>Eastern Niasland</v>
      </c>
      <c r="E505" t="str">
        <f>VLOOKUP(model!C505,match_model_data!$A$1:$H$24,2,FALSE)</f>
        <v>Nkasland Cronestan</v>
      </c>
      <c r="F505">
        <f>INDEX(match_model_data!C:C,MATCH(model!$D505,match_model_data!$B:$B,0))-INDEX(match_model_data!C:C,MATCH(model!$E505,match_model_data!$B:$B,0))</f>
        <v>-2620874.8462193012</v>
      </c>
      <c r="G505">
        <f>INDEX(match_model_data!D:D,MATCH(model!$D505,match_model_data!$B:$B,0))-INDEX(match_model_data!D:D,MATCH(model!$E505,match_model_data!$B:$B,0))</f>
        <v>2868684.8493528012</v>
      </c>
      <c r="H505">
        <f>INDEX(match_model_data!E:E,MATCH(model!$D505,match_model_data!$B:$B,0))-INDEX(match_model_data!E:E,MATCH(model!$E505,match_model_data!$B:$B,0))</f>
        <v>-8051867.508412702</v>
      </c>
      <c r="I505">
        <f>INDEX(match_model_data!F:F,MATCH(model!$D505,match_model_data!$B:$B,0))-INDEX(match_model_data!F:F,MATCH(model!$E505,match_model_data!$B:$B,0))</f>
        <v>301652.26109219901</v>
      </c>
      <c r="J505">
        <f>INDEX(match_model_data!H:H,MATCH(model!$D505,match_model_data!$B:$B,0))-INDEX(match_model_data!H:H,MATCH(model!$E505,match_model_data!$B:$B,0))</f>
        <v>-1346440.2493816987</v>
      </c>
    </row>
    <row r="506" spans="1:10" x14ac:dyDescent="0.25">
      <c r="A506" t="str">
        <f t="shared" si="14"/>
        <v>NA</v>
      </c>
      <c r="B506">
        <f t="shared" si="15"/>
        <v>22</v>
      </c>
      <c r="C506">
        <v>22</v>
      </c>
      <c r="D506" t="str">
        <f>VLOOKUP(model!B506,match_model_data!$A$1:$H$24,2,FALSE)</f>
        <v>Eastern Niasland</v>
      </c>
      <c r="E506" t="str">
        <f>VLOOKUP(model!C506,match_model_data!$A$1:$H$24,2,FALSE)</f>
        <v>Eastern Niasland</v>
      </c>
      <c r="F506">
        <f>INDEX(match_model_data!C:C,MATCH(model!$D506,match_model_data!$B:$B,0))-INDEX(match_model_data!C:C,MATCH(model!$E506,match_model_data!$B:$B,0))</f>
        <v>0</v>
      </c>
      <c r="G506">
        <f>INDEX(match_model_data!D:D,MATCH(model!$D506,match_model_data!$B:$B,0))-INDEX(match_model_data!D:D,MATCH(model!$E506,match_model_data!$B:$B,0))</f>
        <v>0</v>
      </c>
      <c r="H506">
        <f>INDEX(match_model_data!E:E,MATCH(model!$D506,match_model_data!$B:$B,0))-INDEX(match_model_data!E:E,MATCH(model!$E506,match_model_data!$B:$B,0))</f>
        <v>0</v>
      </c>
      <c r="I506">
        <f>INDEX(match_model_data!F:F,MATCH(model!$D506,match_model_data!$B:$B,0))-INDEX(match_model_data!F:F,MATCH(model!$E506,match_model_data!$B:$B,0))</f>
        <v>0</v>
      </c>
      <c r="J506">
        <f>INDEX(match_model_data!H:H,MATCH(model!$D506,match_model_data!$B:$B,0))-INDEX(match_model_data!H:H,MATCH(model!$E506,match_model_data!$B:$B,0))</f>
        <v>0</v>
      </c>
    </row>
    <row r="507" spans="1:10" x14ac:dyDescent="0.25">
      <c r="A507" t="str">
        <f t="shared" si="14"/>
        <v>Win</v>
      </c>
      <c r="B507">
        <f t="shared" si="15"/>
        <v>22</v>
      </c>
      <c r="C507">
        <v>23</v>
      </c>
      <c r="D507" t="str">
        <f>VLOOKUP(model!B507,match_model_data!$A$1:$H$24,2,FALSE)</f>
        <v>Eastern Niasland</v>
      </c>
      <c r="E507" t="str">
        <f>VLOOKUP(model!C507,match_model_data!$A$1:$H$24,2,FALSE)</f>
        <v>Varijitri Isles</v>
      </c>
      <c r="F507">
        <f>INDEX(match_model_data!C:C,MATCH(model!$D507,match_model_data!$B:$B,0))-INDEX(match_model_data!C:C,MATCH(model!$E507,match_model_data!$B:$B,0))</f>
        <v>1089813.5749392994</v>
      </c>
      <c r="G507">
        <f>INDEX(match_model_data!D:D,MATCH(model!$D507,match_model_data!$B:$B,0))-INDEX(match_model_data!D:D,MATCH(model!$E507,match_model_data!$B:$B,0))</f>
        <v>-1690831.7759247981</v>
      </c>
      <c r="H507">
        <f>INDEX(match_model_data!E:E,MATCH(model!$D507,match_model_data!$B:$B,0))-INDEX(match_model_data!E:E,MATCH(model!$E507,match_model_data!$B:$B,0))</f>
        <v>-8197535.3158895988</v>
      </c>
      <c r="I507">
        <f>INDEX(match_model_data!F:F,MATCH(model!$D507,match_model_data!$B:$B,0))-INDEX(match_model_data!F:F,MATCH(model!$E507,match_model_data!$B:$B,0))</f>
        <v>140153.07196209952</v>
      </c>
      <c r="J507">
        <f>INDEX(match_model_data!H:H,MATCH(model!$D507,match_model_data!$B:$B,0))-INDEX(match_model_data!H:H,MATCH(model!$E507,match_model_data!$B:$B,0))</f>
        <v>-1696271.8512508981</v>
      </c>
    </row>
    <row r="508" spans="1:10" x14ac:dyDescent="0.25">
      <c r="A508" t="str">
        <f t="shared" si="14"/>
        <v>Lose</v>
      </c>
      <c r="B508">
        <f t="shared" si="15"/>
        <v>23</v>
      </c>
      <c r="C508">
        <v>1</v>
      </c>
      <c r="D508" t="str">
        <f>VLOOKUP(model!B508,match_model_data!$A$1:$H$24,2,FALSE)</f>
        <v>Varijitri Isles</v>
      </c>
      <c r="E508" t="str">
        <f>VLOOKUP(model!C508,match_model_data!$A$1:$H$24,2,FALSE)</f>
        <v>Sobianitedrucy</v>
      </c>
      <c r="F508">
        <f>INDEX(match_model_data!C:C,MATCH(model!$D508,match_model_data!$B:$B,0))-INDEX(match_model_data!C:C,MATCH(model!$E508,match_model_data!$B:$B,0))</f>
        <v>-2863335.8533448987</v>
      </c>
      <c r="G508">
        <f>INDEX(match_model_data!D:D,MATCH(model!$D508,match_model_data!$B:$B,0))-INDEX(match_model_data!D:D,MATCH(model!$E508,match_model_data!$B:$B,0))</f>
        <v>4281253.4515627995</v>
      </c>
      <c r="H508">
        <f>INDEX(match_model_data!E:E,MATCH(model!$D508,match_model_data!$B:$B,0))-INDEX(match_model_data!E:E,MATCH(model!$E508,match_model_data!$B:$B,0))</f>
        <v>-1251698.7984712012</v>
      </c>
      <c r="I508">
        <f>INDEX(match_model_data!F:F,MATCH(model!$D508,match_model_data!$B:$B,0))-INDEX(match_model_data!F:F,MATCH(model!$E508,match_model_data!$B:$B,0))</f>
        <v>555629.04617650062</v>
      </c>
      <c r="J508">
        <f>INDEX(match_model_data!H:H,MATCH(model!$D508,match_model_data!$B:$B,0))-INDEX(match_model_data!H:H,MATCH(model!$E508,match_model_data!$B:$B,0))</f>
        <v>338536.53110060096</v>
      </c>
    </row>
    <row r="509" spans="1:10" x14ac:dyDescent="0.25">
      <c r="A509" t="str">
        <f t="shared" si="14"/>
        <v>Lose</v>
      </c>
      <c r="B509">
        <f t="shared" si="15"/>
        <v>23</v>
      </c>
      <c r="C509">
        <v>2</v>
      </c>
      <c r="D509" t="str">
        <f>VLOOKUP(model!B509,match_model_data!$A$1:$H$24,2,FALSE)</f>
        <v>Varijitri Isles</v>
      </c>
      <c r="E509" t="str">
        <f>VLOOKUP(model!C509,match_model_data!$A$1:$H$24,2,FALSE)</f>
        <v>People's Land of Maneau</v>
      </c>
      <c r="F509">
        <f>INDEX(match_model_data!C:C,MATCH(model!$D509,match_model_data!$B:$B,0))-INDEX(match_model_data!C:C,MATCH(model!$E509,match_model_data!$B:$B,0))</f>
        <v>-3908526.5041521005</v>
      </c>
      <c r="G509">
        <f>INDEX(match_model_data!D:D,MATCH(model!$D509,match_model_data!$B:$B,0))-INDEX(match_model_data!D:D,MATCH(model!$E509,match_model_data!$B:$B,0))</f>
        <v>4445289.6735275984</v>
      </c>
      <c r="H509">
        <f>INDEX(match_model_data!E:E,MATCH(model!$D509,match_model_data!$B:$B,0))-INDEX(match_model_data!E:E,MATCH(model!$E509,match_model_data!$B:$B,0))</f>
        <v>3163484.6171500981</v>
      </c>
      <c r="I509">
        <f>INDEX(match_model_data!F:F,MATCH(model!$D509,match_model_data!$B:$B,0))-INDEX(match_model_data!F:F,MATCH(model!$E509,match_model_data!$B:$B,0))</f>
        <v>-2190419.9460267015</v>
      </c>
      <c r="J509">
        <f>INDEX(match_model_data!H:H,MATCH(model!$D509,match_model_data!$B:$B,0))-INDEX(match_model_data!H:H,MATCH(model!$E509,match_model_data!$B:$B,0))</f>
        <v>571236.54234319925</v>
      </c>
    </row>
    <row r="510" spans="1:10" x14ac:dyDescent="0.25">
      <c r="A510" t="str">
        <f t="shared" si="14"/>
        <v>Lose</v>
      </c>
      <c r="B510">
        <f t="shared" si="15"/>
        <v>23</v>
      </c>
      <c r="C510">
        <v>3</v>
      </c>
      <c r="D510" t="str">
        <f>VLOOKUP(model!B510,match_model_data!$A$1:$H$24,2,FALSE)</f>
        <v>Varijitri Isles</v>
      </c>
      <c r="E510" t="str">
        <f>VLOOKUP(model!C510,match_model_data!$A$1:$H$24,2,FALSE)</f>
        <v>Nganion</v>
      </c>
      <c r="F510">
        <f>INDEX(match_model_data!C:C,MATCH(model!$D510,match_model_data!$B:$B,0))-INDEX(match_model_data!C:C,MATCH(model!$E510,match_model_data!$B:$B,0))</f>
        <v>-3481813.1312628984</v>
      </c>
      <c r="G510">
        <f>INDEX(match_model_data!D:D,MATCH(model!$D510,match_model_data!$B:$B,0))-INDEX(match_model_data!D:D,MATCH(model!$E510,match_model_data!$B:$B,0))</f>
        <v>2408109.6651787981</v>
      </c>
      <c r="H510">
        <f>INDEX(match_model_data!E:E,MATCH(model!$D510,match_model_data!$B:$B,0))-INDEX(match_model_data!E:E,MATCH(model!$E510,match_model_data!$B:$B,0))</f>
        <v>-6526599.2037063017</v>
      </c>
      <c r="I510">
        <f>INDEX(match_model_data!F:F,MATCH(model!$D510,match_model_data!$B:$B,0))-INDEX(match_model_data!F:F,MATCH(model!$E510,match_model_data!$B:$B,0))</f>
        <v>743514.78789160028</v>
      </c>
      <c r="J510">
        <f>INDEX(match_model_data!H:H,MATCH(model!$D510,match_model_data!$B:$B,0))-INDEX(match_model_data!H:H,MATCH(model!$E510,match_model_data!$B:$B,0))</f>
        <v>-1509499.7712597996</v>
      </c>
    </row>
    <row r="511" spans="1:10" x14ac:dyDescent="0.25">
      <c r="A511" t="str">
        <f t="shared" si="14"/>
        <v>Lose</v>
      </c>
      <c r="B511">
        <f t="shared" si="15"/>
        <v>23</v>
      </c>
      <c r="C511">
        <v>4</v>
      </c>
      <c r="D511" t="str">
        <f>VLOOKUP(model!B511,match_model_data!$A$1:$H$24,2,FALSE)</f>
        <v>Varijitri Isles</v>
      </c>
      <c r="E511" t="str">
        <f>VLOOKUP(model!C511,match_model_data!$A$1:$H$24,2,FALSE)</f>
        <v>Mico</v>
      </c>
      <c r="F511">
        <f>INDEX(match_model_data!C:C,MATCH(model!$D511,match_model_data!$B:$B,0))-INDEX(match_model_data!C:C,MATCH(model!$E511,match_model_data!$B:$B,0))</f>
        <v>-6498673.9291823991</v>
      </c>
      <c r="G511">
        <f>INDEX(match_model_data!D:D,MATCH(model!$D511,match_model_data!$B:$B,0))-INDEX(match_model_data!D:D,MATCH(model!$E511,match_model_data!$B:$B,0))</f>
        <v>2595330.0536221974</v>
      </c>
      <c r="H511">
        <f>INDEX(match_model_data!E:E,MATCH(model!$D511,match_model_data!$B:$B,0))-INDEX(match_model_data!E:E,MATCH(model!$E511,match_model_data!$B:$B,0))</f>
        <v>-2495214.215942502</v>
      </c>
      <c r="I511">
        <f>INDEX(match_model_data!F:F,MATCH(model!$D511,match_model_data!$B:$B,0))-INDEX(match_model_data!F:F,MATCH(model!$E511,match_model_data!$B:$B,0))</f>
        <v>504722.07657410018</v>
      </c>
      <c r="J511">
        <f>INDEX(match_model_data!H:H,MATCH(model!$D511,match_model_data!$B:$B,0))-INDEX(match_model_data!H:H,MATCH(model!$E511,match_model_data!$B:$B,0))</f>
        <v>-1827189.2597774006</v>
      </c>
    </row>
    <row r="512" spans="1:10" x14ac:dyDescent="0.25">
      <c r="A512" t="str">
        <f t="shared" si="14"/>
        <v>Lose</v>
      </c>
      <c r="B512">
        <f t="shared" si="15"/>
        <v>23</v>
      </c>
      <c r="C512">
        <v>5</v>
      </c>
      <c r="D512" t="str">
        <f>VLOOKUP(model!B512,match_model_data!$A$1:$H$24,2,FALSE)</f>
        <v>Varijitri Isles</v>
      </c>
      <c r="E512" t="str">
        <f>VLOOKUP(model!C512,match_model_data!$A$1:$H$24,2,FALSE)</f>
        <v>Quewenia</v>
      </c>
      <c r="F512">
        <f>INDEX(match_model_data!C:C,MATCH(model!$D512,match_model_data!$B:$B,0))-INDEX(match_model_data!C:C,MATCH(model!$E512,match_model_data!$B:$B,0))</f>
        <v>-5856229.0279353</v>
      </c>
      <c r="G512">
        <f>INDEX(match_model_data!D:D,MATCH(model!$D512,match_model_data!$B:$B,0))-INDEX(match_model_data!D:D,MATCH(model!$E512,match_model_data!$B:$B,0))</f>
        <v>2397621.0152100995</v>
      </c>
      <c r="H512">
        <f>INDEX(match_model_data!E:E,MATCH(model!$D512,match_model_data!$B:$B,0))-INDEX(match_model_data!E:E,MATCH(model!$E512,match_model_data!$B:$B,0))</f>
        <v>516913.50690969825</v>
      </c>
      <c r="I512">
        <f>INDEX(match_model_data!F:F,MATCH(model!$D512,match_model_data!$B:$B,0))-INDEX(match_model_data!F:F,MATCH(model!$E512,match_model_data!$B:$B,0))</f>
        <v>2200417.4683267009</v>
      </c>
      <c r="J512">
        <f>INDEX(match_model_data!H:H,MATCH(model!$D512,match_model_data!$B:$B,0))-INDEX(match_model_data!H:H,MATCH(model!$E512,match_model_data!$B:$B,0))</f>
        <v>-963653.41534129903</v>
      </c>
    </row>
    <row r="513" spans="1:10" x14ac:dyDescent="0.25">
      <c r="A513" t="str">
        <f t="shared" si="14"/>
        <v>Lose</v>
      </c>
      <c r="B513">
        <f t="shared" si="15"/>
        <v>23</v>
      </c>
      <c r="C513">
        <v>6</v>
      </c>
      <c r="D513" t="str">
        <f>VLOOKUP(model!B513,match_model_data!$A$1:$H$24,2,FALSE)</f>
        <v>Varijitri Isles</v>
      </c>
      <c r="E513" t="str">
        <f>VLOOKUP(model!C513,match_model_data!$A$1:$H$24,2,FALSE)</f>
        <v>Southern Ristan</v>
      </c>
      <c r="F513">
        <f>INDEX(match_model_data!C:C,MATCH(model!$D513,match_model_data!$B:$B,0))-INDEX(match_model_data!C:C,MATCH(model!$E513,match_model_data!$B:$B,0))</f>
        <v>1679309.1660709009</v>
      </c>
      <c r="G513">
        <f>INDEX(match_model_data!D:D,MATCH(model!$D513,match_model_data!$B:$B,0))-INDEX(match_model_data!D:D,MATCH(model!$E513,match_model_data!$B:$B,0))</f>
        <v>3306782.1043199003</v>
      </c>
      <c r="H513">
        <f>INDEX(match_model_data!E:E,MATCH(model!$D513,match_model_data!$B:$B,0))-INDEX(match_model_data!E:E,MATCH(model!$E513,match_model_data!$B:$B,0))</f>
        <v>7961262.0527179986</v>
      </c>
      <c r="I513">
        <f>INDEX(match_model_data!F:F,MATCH(model!$D513,match_model_data!$B:$B,0))-INDEX(match_model_data!F:F,MATCH(model!$E513,match_model_data!$B:$B,0))</f>
        <v>475464.08379209973</v>
      </c>
      <c r="J513">
        <f>INDEX(match_model_data!H:H,MATCH(model!$D513,match_model_data!$B:$B,0))-INDEX(match_model_data!H:H,MATCH(model!$E513,match_model_data!$B:$B,0))</f>
        <v>3303850.2973446995</v>
      </c>
    </row>
    <row r="514" spans="1:10" x14ac:dyDescent="0.25">
      <c r="A514" t="str">
        <f t="shared" si="14"/>
        <v>Lose</v>
      </c>
      <c r="B514">
        <f t="shared" si="15"/>
        <v>23</v>
      </c>
      <c r="C514">
        <v>7</v>
      </c>
      <c r="D514" t="str">
        <f>VLOOKUP(model!B514,match_model_data!$A$1:$H$24,2,FALSE)</f>
        <v>Varijitri Isles</v>
      </c>
      <c r="E514" t="str">
        <f>VLOOKUP(model!C514,match_model_data!$A$1:$H$24,2,FALSE)</f>
        <v>Galamily</v>
      </c>
      <c r="F514">
        <f>INDEX(match_model_data!C:C,MATCH(model!$D514,match_model_data!$B:$B,0))-INDEX(match_model_data!C:C,MATCH(model!$E514,match_model_data!$B:$B,0))</f>
        <v>-888947.18073659763</v>
      </c>
      <c r="G514">
        <f>INDEX(match_model_data!D:D,MATCH(model!$D514,match_model_data!$B:$B,0))-INDEX(match_model_data!D:D,MATCH(model!$E514,match_model_data!$B:$B,0))</f>
        <v>4685235.3498834986</v>
      </c>
      <c r="H514">
        <f>INDEX(match_model_data!E:E,MATCH(model!$D514,match_model_data!$B:$B,0))-INDEX(match_model_data!E:E,MATCH(model!$E514,match_model_data!$B:$B,0))</f>
        <v>2380292.016981598</v>
      </c>
      <c r="I514">
        <f>INDEX(match_model_data!F:F,MATCH(model!$D514,match_model_data!$B:$B,0))-INDEX(match_model_data!F:F,MATCH(model!$E514,match_model_data!$B:$B,0))</f>
        <v>397845.53199779987</v>
      </c>
      <c r="J514">
        <f>INDEX(match_model_data!H:H,MATCH(model!$D514,match_model_data!$B:$B,0))-INDEX(match_model_data!H:H,MATCH(model!$E514,match_model_data!$B:$B,0))</f>
        <v>1849416.5675043985</v>
      </c>
    </row>
    <row r="515" spans="1:10" x14ac:dyDescent="0.25">
      <c r="A515" t="str">
        <f t="shared" ref="A515:A530" si="16">IF(B515=C515,"NA",IF(B515&lt;C515,"Win","Lose"))</f>
        <v>Lose</v>
      </c>
      <c r="B515">
        <f t="shared" si="15"/>
        <v>23</v>
      </c>
      <c r="C515">
        <v>8</v>
      </c>
      <c r="D515" t="str">
        <f>VLOOKUP(model!B515,match_model_data!$A$1:$H$24,2,FALSE)</f>
        <v>Varijitri Isles</v>
      </c>
      <c r="E515" t="str">
        <f>VLOOKUP(model!C515,match_model_data!$A$1:$H$24,2,FALSE)</f>
        <v>Bernepamar</v>
      </c>
      <c r="F515">
        <f>INDEX(match_model_data!C:C,MATCH(model!$D515,match_model_data!$B:$B,0))-INDEX(match_model_data!C:C,MATCH(model!$E515,match_model_data!$B:$B,0))</f>
        <v>-1291593.3889210001</v>
      </c>
      <c r="G515">
        <f>INDEX(match_model_data!D:D,MATCH(model!$D515,match_model_data!$B:$B,0))-INDEX(match_model_data!D:D,MATCH(model!$E515,match_model_data!$B:$B,0))</f>
        <v>4694321.741300799</v>
      </c>
      <c r="H515">
        <f>INDEX(match_model_data!E:E,MATCH(model!$D515,match_model_data!$B:$B,0))-INDEX(match_model_data!E:E,MATCH(model!$E515,match_model_data!$B:$B,0))</f>
        <v>3750706.5717847981</v>
      </c>
      <c r="I515">
        <f>INDEX(match_model_data!F:F,MATCH(model!$D515,match_model_data!$B:$B,0))-INDEX(match_model_data!F:F,MATCH(model!$E515,match_model_data!$B:$B,0))</f>
        <v>1005661.7383158002</v>
      </c>
      <c r="J515">
        <f>INDEX(match_model_data!H:H,MATCH(model!$D515,match_model_data!$B:$B,0))-INDEX(match_model_data!H:H,MATCH(model!$E515,match_model_data!$B:$B,0))</f>
        <v>2010726.2083095983</v>
      </c>
    </row>
    <row r="516" spans="1:10" x14ac:dyDescent="0.25">
      <c r="A516" t="str">
        <f t="shared" si="16"/>
        <v>Lose</v>
      </c>
      <c r="B516">
        <f t="shared" si="15"/>
        <v>23</v>
      </c>
      <c r="C516">
        <v>9</v>
      </c>
      <c r="D516" t="str">
        <f>VLOOKUP(model!B516,match_model_data!$A$1:$H$24,2,FALSE)</f>
        <v>Varijitri Isles</v>
      </c>
      <c r="E516" t="str">
        <f>VLOOKUP(model!C516,match_model_data!$A$1:$H$24,2,FALSE)</f>
        <v>Giumle Lizeibon</v>
      </c>
      <c r="F516">
        <f>INDEX(match_model_data!C:C,MATCH(model!$D516,match_model_data!$B:$B,0))-INDEX(match_model_data!C:C,MATCH(model!$E516,match_model_data!$B:$B,0))</f>
        <v>-2478228.0381271988</v>
      </c>
      <c r="G516">
        <f>INDEX(match_model_data!D:D,MATCH(model!$D516,match_model_data!$B:$B,0))-INDEX(match_model_data!D:D,MATCH(model!$E516,match_model_data!$B:$B,0))</f>
        <v>6164836.5581415985</v>
      </c>
      <c r="H516">
        <f>INDEX(match_model_data!E:E,MATCH(model!$D516,match_model_data!$B:$B,0))-INDEX(match_model_data!E:E,MATCH(model!$E516,match_model_data!$B:$B,0))</f>
        <v>-542598.02700280026</v>
      </c>
      <c r="I516">
        <f>INDEX(match_model_data!F:F,MATCH(model!$D516,match_model_data!$B:$B,0))-INDEX(match_model_data!F:F,MATCH(model!$E516,match_model_data!$B:$B,0))</f>
        <v>2191708.7570898999</v>
      </c>
      <c r="J516">
        <f>INDEX(match_model_data!H:H,MATCH(model!$D516,match_model_data!$B:$B,0))-INDEX(match_model_data!H:H,MATCH(model!$E516,match_model_data!$B:$B,0))</f>
        <v>1441176.9802857004</v>
      </c>
    </row>
    <row r="517" spans="1:10" x14ac:dyDescent="0.25">
      <c r="A517" t="str">
        <f t="shared" si="16"/>
        <v>Lose</v>
      </c>
      <c r="B517">
        <f t="shared" si="15"/>
        <v>23</v>
      </c>
      <c r="C517">
        <v>10</v>
      </c>
      <c r="D517" t="str">
        <f>VLOOKUP(model!B517,match_model_data!$A$1:$H$24,2,FALSE)</f>
        <v>Varijitri Isles</v>
      </c>
      <c r="E517" t="str">
        <f>VLOOKUP(model!C517,match_model_data!$A$1:$H$24,2,FALSE)</f>
        <v>Greri Landmoslands</v>
      </c>
      <c r="F517">
        <f>INDEX(match_model_data!C:C,MATCH(model!$D517,match_model_data!$B:$B,0))-INDEX(match_model_data!C:C,MATCH(model!$E517,match_model_data!$B:$B,0))</f>
        <v>-422431.71696170047</v>
      </c>
      <c r="G517">
        <f>INDEX(match_model_data!D:D,MATCH(model!$D517,match_model_data!$B:$B,0))-INDEX(match_model_data!D:D,MATCH(model!$E517,match_model_data!$B:$B,0))</f>
        <v>2326379.0438075997</v>
      </c>
      <c r="H517">
        <f>INDEX(match_model_data!E:E,MATCH(model!$D517,match_model_data!$B:$B,0))-INDEX(match_model_data!E:E,MATCH(model!$E517,match_model_data!$B:$B,0))</f>
        <v>-3697744.7077341005</v>
      </c>
      <c r="I517">
        <f>INDEX(match_model_data!F:F,MATCH(model!$D517,match_model_data!$B:$B,0))-INDEX(match_model_data!F:F,MATCH(model!$E517,match_model_data!$B:$B,0))</f>
        <v>819092.47086220048</v>
      </c>
      <c r="J517">
        <f>INDEX(match_model_data!H:H,MATCH(model!$D517,match_model_data!$B:$B,0))-INDEX(match_model_data!H:H,MATCH(model!$E517,match_model_data!$B:$B,0))</f>
        <v>94490.21479799971</v>
      </c>
    </row>
    <row r="518" spans="1:10" x14ac:dyDescent="0.25">
      <c r="A518" t="str">
        <f t="shared" si="16"/>
        <v>Lose</v>
      </c>
      <c r="B518">
        <f t="shared" si="15"/>
        <v>23</v>
      </c>
      <c r="C518">
        <v>11</v>
      </c>
      <c r="D518" t="str">
        <f>VLOOKUP(model!B518,match_model_data!$A$1:$H$24,2,FALSE)</f>
        <v>Varijitri Isles</v>
      </c>
      <c r="E518" t="str">
        <f>VLOOKUP(model!C518,match_model_data!$A$1:$H$24,2,FALSE)</f>
        <v>Xikong</v>
      </c>
      <c r="F518">
        <f>INDEX(match_model_data!C:C,MATCH(model!$D518,match_model_data!$B:$B,0))-INDEX(match_model_data!C:C,MATCH(model!$E518,match_model_data!$B:$B,0))</f>
        <v>-107950.11679429933</v>
      </c>
      <c r="G518">
        <f>INDEX(match_model_data!D:D,MATCH(model!$D518,match_model_data!$B:$B,0))-INDEX(match_model_data!D:D,MATCH(model!$E518,match_model_data!$B:$B,0))</f>
        <v>7767054.0481142998</v>
      </c>
      <c r="H518">
        <f>INDEX(match_model_data!E:E,MATCH(model!$D518,match_model_data!$B:$B,0))-INDEX(match_model_data!E:E,MATCH(model!$E518,match_model_data!$B:$B,0))</f>
        <v>-950564.0578568019</v>
      </c>
      <c r="I518">
        <f>INDEX(match_model_data!F:F,MATCH(model!$D518,match_model_data!$B:$B,0))-INDEX(match_model_data!F:F,MATCH(model!$E518,match_model_data!$B:$B,0))</f>
        <v>1216521.0606658999</v>
      </c>
      <c r="J518">
        <f>INDEX(match_model_data!H:H,MATCH(model!$D518,match_model_data!$B:$B,0))-INDEX(match_model_data!H:H,MATCH(model!$E518,match_model_data!$B:$B,0))</f>
        <v>2722891.6972939</v>
      </c>
    </row>
    <row r="519" spans="1:10" x14ac:dyDescent="0.25">
      <c r="A519" t="str">
        <f t="shared" si="16"/>
        <v>Lose</v>
      </c>
      <c r="B519">
        <f t="shared" si="15"/>
        <v>23</v>
      </c>
      <c r="C519">
        <v>12</v>
      </c>
      <c r="D519" t="str">
        <f>VLOOKUP(model!B519,match_model_data!$A$1:$H$24,2,FALSE)</f>
        <v>Varijitri Isles</v>
      </c>
      <c r="E519" t="str">
        <f>VLOOKUP(model!C519,match_model_data!$A$1:$H$24,2,FALSE)</f>
        <v>Manlisgamncent</v>
      </c>
      <c r="F519">
        <f>INDEX(match_model_data!C:C,MATCH(model!$D519,match_model_data!$B:$B,0))-INDEX(match_model_data!C:C,MATCH(model!$E519,match_model_data!$B:$B,0))</f>
        <v>-2625390.4984477982</v>
      </c>
      <c r="G519">
        <f>INDEX(match_model_data!D:D,MATCH(model!$D519,match_model_data!$B:$B,0))-INDEX(match_model_data!D:D,MATCH(model!$E519,match_model_data!$B:$B,0))</f>
        <v>4342452.1436361987</v>
      </c>
      <c r="H519">
        <f>INDEX(match_model_data!E:E,MATCH(model!$D519,match_model_data!$B:$B,0))-INDEX(match_model_data!E:E,MATCH(model!$E519,match_model_data!$B:$B,0))</f>
        <v>-784171.69889740273</v>
      </c>
      <c r="I519">
        <f>INDEX(match_model_data!F:F,MATCH(model!$D519,match_model_data!$B:$B,0))-INDEX(match_model_data!F:F,MATCH(model!$E519,match_model_data!$B:$B,0))</f>
        <v>4203343.3422079012</v>
      </c>
      <c r="J519">
        <f>INDEX(match_model_data!H:H,MATCH(model!$D519,match_model_data!$B:$B,0))-INDEX(match_model_data!H:H,MATCH(model!$E519,match_model_data!$B:$B,0))</f>
        <v>863931.50228789821</v>
      </c>
    </row>
    <row r="520" spans="1:10" x14ac:dyDescent="0.25">
      <c r="A520" t="str">
        <f t="shared" si="16"/>
        <v>Lose</v>
      </c>
      <c r="B520">
        <f t="shared" si="15"/>
        <v>23</v>
      </c>
      <c r="C520">
        <v>13</v>
      </c>
      <c r="D520" t="str">
        <f>VLOOKUP(model!B520,match_model_data!$A$1:$H$24,2,FALSE)</f>
        <v>Varijitri Isles</v>
      </c>
      <c r="E520" t="str">
        <f>VLOOKUP(model!C520,match_model_data!$A$1:$H$24,2,FALSE)</f>
        <v>Esia</v>
      </c>
      <c r="F520">
        <f>INDEX(match_model_data!C:C,MATCH(model!$D520,match_model_data!$B:$B,0))-INDEX(match_model_data!C:C,MATCH(model!$E520,match_model_data!$B:$B,0))</f>
        <v>-3612148.8498004004</v>
      </c>
      <c r="G520">
        <f>INDEX(match_model_data!D:D,MATCH(model!$D520,match_model_data!$B:$B,0))-INDEX(match_model_data!D:D,MATCH(model!$E520,match_model_data!$B:$B,0))</f>
        <v>3627019.5898737982</v>
      </c>
      <c r="H520">
        <f>INDEX(match_model_data!E:E,MATCH(model!$D520,match_model_data!$B:$B,0))-INDEX(match_model_data!E:E,MATCH(model!$E520,match_model_data!$B:$B,0))</f>
        <v>3305210.7242569998</v>
      </c>
      <c r="I520">
        <f>INDEX(match_model_data!F:F,MATCH(model!$D520,match_model_data!$B:$B,0))-INDEX(match_model_data!F:F,MATCH(model!$E520,match_model_data!$B:$B,0))</f>
        <v>1879308.8501897994</v>
      </c>
      <c r="J520">
        <f>INDEX(match_model_data!H:H,MATCH(model!$D520,match_model_data!$B:$B,0))-INDEX(match_model_data!H:H,MATCH(model!$E520,match_model_data!$B:$B,0))</f>
        <v>777201.20536340028</v>
      </c>
    </row>
    <row r="521" spans="1:10" x14ac:dyDescent="0.25">
      <c r="A521" t="str">
        <f t="shared" si="16"/>
        <v>Lose</v>
      </c>
      <c r="B521">
        <f t="shared" si="15"/>
        <v>23</v>
      </c>
      <c r="C521">
        <v>14</v>
      </c>
      <c r="D521" t="str">
        <f>VLOOKUP(model!B521,match_model_data!$A$1:$H$24,2,FALSE)</f>
        <v>Varijitri Isles</v>
      </c>
      <c r="E521" t="str">
        <f>VLOOKUP(model!C521,match_model_data!$A$1:$H$24,2,FALSE)</f>
        <v>Byasier Pujan</v>
      </c>
      <c r="F521">
        <f>INDEX(match_model_data!C:C,MATCH(model!$D521,match_model_data!$B:$B,0))-INDEX(match_model_data!C:C,MATCH(model!$E521,match_model_data!$B:$B,0))</f>
        <v>-1402420.0206949972</v>
      </c>
      <c r="G521">
        <f>INDEX(match_model_data!D:D,MATCH(model!$D521,match_model_data!$B:$B,0))-INDEX(match_model_data!D:D,MATCH(model!$E521,match_model_data!$B:$B,0))</f>
        <v>2183336.6437454</v>
      </c>
      <c r="H521">
        <f>INDEX(match_model_data!E:E,MATCH(model!$D521,match_model_data!$B:$B,0))-INDEX(match_model_data!E:E,MATCH(model!$E521,match_model_data!$B:$B,0))</f>
        <v>4561240.125549797</v>
      </c>
      <c r="I521">
        <f>INDEX(match_model_data!F:F,MATCH(model!$D521,match_model_data!$B:$B,0))-INDEX(match_model_data!F:F,MATCH(model!$E521,match_model_data!$B:$B,0))</f>
        <v>1214529.2290695999</v>
      </c>
      <c r="J521">
        <f>INDEX(match_model_data!H:H,MATCH(model!$D521,match_model_data!$B:$B,0))-INDEX(match_model_data!H:H,MATCH(model!$E521,match_model_data!$B:$B,0))</f>
        <v>1223697.8156700991</v>
      </c>
    </row>
    <row r="522" spans="1:10" x14ac:dyDescent="0.25">
      <c r="A522" t="str">
        <f t="shared" si="16"/>
        <v>Lose</v>
      </c>
      <c r="B522">
        <f t="shared" si="15"/>
        <v>23</v>
      </c>
      <c r="C522">
        <v>15</v>
      </c>
      <c r="D522" t="str">
        <f>VLOOKUP(model!B522,match_model_data!$A$1:$H$24,2,FALSE)</f>
        <v>Varijitri Isles</v>
      </c>
      <c r="E522" t="str">
        <f>VLOOKUP(model!C522,match_model_data!$A$1:$H$24,2,FALSE)</f>
        <v>Djipines</v>
      </c>
      <c r="F522">
        <f>INDEX(match_model_data!C:C,MATCH(model!$D522,match_model_data!$B:$B,0))-INDEX(match_model_data!C:C,MATCH(model!$E522,match_model_data!$B:$B,0))</f>
        <v>-4521651.6437404007</v>
      </c>
      <c r="G522">
        <f>INDEX(match_model_data!D:D,MATCH(model!$D522,match_model_data!$B:$B,0))-INDEX(match_model_data!D:D,MATCH(model!$E522,match_model_data!$B:$B,0))</f>
        <v>6563209.8128210995</v>
      </c>
      <c r="H522">
        <f>INDEX(match_model_data!E:E,MATCH(model!$D522,match_model_data!$B:$B,0))-INDEX(match_model_data!E:E,MATCH(model!$E522,match_model_data!$B:$B,0))</f>
        <v>8777354.6509946976</v>
      </c>
      <c r="I522">
        <f>INDEX(match_model_data!F:F,MATCH(model!$D522,match_model_data!$B:$B,0))-INDEX(match_model_data!F:F,MATCH(model!$E522,match_model_data!$B:$B,0))</f>
        <v>-253912.16548929922</v>
      </c>
      <c r="J522">
        <f>INDEX(match_model_data!H:H,MATCH(model!$D522,match_model_data!$B:$B,0))-INDEX(match_model_data!H:H,MATCH(model!$E522,match_model_data!$B:$B,0))</f>
        <v>2315184.5284385011</v>
      </c>
    </row>
    <row r="523" spans="1:10" x14ac:dyDescent="0.25">
      <c r="A523" t="str">
        <f t="shared" si="16"/>
        <v>Lose</v>
      </c>
      <c r="B523">
        <f t="shared" si="15"/>
        <v>23</v>
      </c>
      <c r="C523">
        <v>16</v>
      </c>
      <c r="D523" t="str">
        <f>VLOOKUP(model!B523,match_model_data!$A$1:$H$24,2,FALSE)</f>
        <v>Varijitri Isles</v>
      </c>
      <c r="E523" t="str">
        <f>VLOOKUP(model!C523,match_model_data!$A$1:$H$24,2,FALSE)</f>
        <v>Leoneku Guidisia</v>
      </c>
      <c r="F523">
        <f>INDEX(match_model_data!C:C,MATCH(model!$D523,match_model_data!$B:$B,0))-INDEX(match_model_data!C:C,MATCH(model!$E523,match_model_data!$B:$B,0))</f>
        <v>546202.21348130144</v>
      </c>
      <c r="G523">
        <f>INDEX(match_model_data!D:D,MATCH(model!$D523,match_model_data!$B:$B,0))-INDEX(match_model_data!D:D,MATCH(model!$E523,match_model_data!$B:$B,0))</f>
        <v>6302185.4232888985</v>
      </c>
      <c r="H523">
        <f>INDEX(match_model_data!E:E,MATCH(model!$D523,match_model_data!$B:$B,0))-INDEX(match_model_data!E:E,MATCH(model!$E523,match_model_data!$B:$B,0))</f>
        <v>7560210.9435874969</v>
      </c>
      <c r="I523">
        <f>INDEX(match_model_data!F:F,MATCH(model!$D523,match_model_data!$B:$B,0))-INDEX(match_model_data!F:F,MATCH(model!$E523,match_model_data!$B:$B,0))</f>
        <v>-3041029.1950134002</v>
      </c>
      <c r="J523">
        <f>INDEX(match_model_data!H:H,MATCH(model!$D523,match_model_data!$B:$B,0))-INDEX(match_model_data!H:H,MATCH(model!$E523,match_model_data!$B:$B,0))</f>
        <v>3588449.3853856996</v>
      </c>
    </row>
    <row r="524" spans="1:10" x14ac:dyDescent="0.25">
      <c r="A524" t="str">
        <f t="shared" si="16"/>
        <v>Lose</v>
      </c>
      <c r="B524">
        <f t="shared" si="15"/>
        <v>23</v>
      </c>
      <c r="C524">
        <v>17</v>
      </c>
      <c r="D524" t="str">
        <f>VLOOKUP(model!B524,match_model_data!$A$1:$H$24,2,FALSE)</f>
        <v>Varijitri Isles</v>
      </c>
      <c r="E524" t="str">
        <f>VLOOKUP(model!C524,match_model_data!$A$1:$H$24,2,FALSE)</f>
        <v>Ledian</v>
      </c>
      <c r="F524">
        <f>INDEX(match_model_data!C:C,MATCH(model!$D524,match_model_data!$B:$B,0))-INDEX(match_model_data!C:C,MATCH(model!$E524,match_model_data!$B:$B,0))</f>
        <v>3014154.5786181018</v>
      </c>
      <c r="G524">
        <f>INDEX(match_model_data!D:D,MATCH(model!$D524,match_model_data!$B:$B,0))-INDEX(match_model_data!D:D,MATCH(model!$E524,match_model_data!$B:$B,0))</f>
        <v>4375321.4806296993</v>
      </c>
      <c r="H524">
        <f>INDEX(match_model_data!E:E,MATCH(model!$D524,match_model_data!$B:$B,0))-INDEX(match_model_data!E:E,MATCH(model!$E524,match_model_data!$B:$B,0))</f>
        <v>6632498.2270337977</v>
      </c>
      <c r="I524">
        <f>INDEX(match_model_data!F:F,MATCH(model!$D524,match_model_data!$B:$B,0))-INDEX(match_model_data!F:F,MATCH(model!$E524,match_model_data!$B:$B,0))</f>
        <v>2757827.7464029007</v>
      </c>
      <c r="J524">
        <f>INDEX(match_model_data!H:H,MATCH(model!$D524,match_model_data!$B:$B,0))-INDEX(match_model_data!H:H,MATCH(model!$E524,match_model_data!$B:$B,0))</f>
        <v>4143702.5852237996</v>
      </c>
    </row>
    <row r="525" spans="1:10" x14ac:dyDescent="0.25">
      <c r="A525" t="str">
        <f t="shared" si="16"/>
        <v>Lose</v>
      </c>
      <c r="B525">
        <f t="shared" si="15"/>
        <v>23</v>
      </c>
      <c r="C525">
        <v>18</v>
      </c>
      <c r="D525" t="str">
        <f>VLOOKUP(model!B525,match_model_data!$A$1:$H$24,2,FALSE)</f>
        <v>Varijitri Isles</v>
      </c>
      <c r="E525" t="str">
        <f>VLOOKUP(model!C525,match_model_data!$A$1:$H$24,2,FALSE)</f>
        <v>Eastern Sleboube</v>
      </c>
      <c r="F525">
        <f>INDEX(match_model_data!C:C,MATCH(model!$D525,match_model_data!$B:$B,0))-INDEX(match_model_data!C:C,MATCH(model!$E525,match_model_data!$B:$B,0))</f>
        <v>-8291215.877985999</v>
      </c>
      <c r="G525">
        <f>INDEX(match_model_data!D:D,MATCH(model!$D525,match_model_data!$B:$B,0))-INDEX(match_model_data!D:D,MATCH(model!$E525,match_model_data!$B:$B,0))</f>
        <v>6346173.9895799998</v>
      </c>
      <c r="H525">
        <f>INDEX(match_model_data!E:E,MATCH(model!$D525,match_model_data!$B:$B,0))-INDEX(match_model_data!E:E,MATCH(model!$E525,match_model_data!$B:$B,0))</f>
        <v>-192754.26805720106</v>
      </c>
      <c r="I525">
        <f>INDEX(match_model_data!F:F,MATCH(model!$D525,match_model_data!$B:$B,0))-INDEX(match_model_data!F:F,MATCH(model!$E525,match_model_data!$B:$B,0))</f>
        <v>2951569.9347038995</v>
      </c>
      <c r="J525">
        <f>INDEX(match_model_data!H:H,MATCH(model!$D525,match_model_data!$B:$B,0))-INDEX(match_model_data!H:H,MATCH(model!$E525,match_model_data!$B:$B,0))</f>
        <v>-474009.65045769885</v>
      </c>
    </row>
    <row r="526" spans="1:10" x14ac:dyDescent="0.25">
      <c r="A526" t="str">
        <f t="shared" si="16"/>
        <v>Lose</v>
      </c>
      <c r="B526">
        <f t="shared" si="15"/>
        <v>23</v>
      </c>
      <c r="C526">
        <v>19</v>
      </c>
      <c r="D526" t="str">
        <f>VLOOKUP(model!B526,match_model_data!$A$1:$H$24,2,FALSE)</f>
        <v>Varijitri Isles</v>
      </c>
      <c r="E526" t="str">
        <f>VLOOKUP(model!C526,match_model_data!$A$1:$H$24,2,FALSE)</f>
        <v>New Uwi</v>
      </c>
      <c r="F526">
        <f>INDEX(match_model_data!C:C,MATCH(model!$D526,match_model_data!$B:$B,0))-INDEX(match_model_data!C:C,MATCH(model!$E526,match_model_data!$B:$B,0))</f>
        <v>2273774.5451122019</v>
      </c>
      <c r="G526">
        <f>INDEX(match_model_data!D:D,MATCH(model!$D526,match_model_data!$B:$B,0))-INDEX(match_model_data!D:D,MATCH(model!$E526,match_model_data!$B:$B,0))</f>
        <v>3875756.7013952993</v>
      </c>
      <c r="H526">
        <f>INDEX(match_model_data!E:E,MATCH(model!$D526,match_model_data!$B:$B,0))-INDEX(match_model_data!E:E,MATCH(model!$E526,match_model_data!$B:$B,0))</f>
        <v>6016485.2688969001</v>
      </c>
      <c r="I526">
        <f>INDEX(match_model_data!F:F,MATCH(model!$D526,match_model_data!$B:$B,0))-INDEX(match_model_data!F:F,MATCH(model!$E526,match_model_data!$B:$B,0))</f>
        <v>-560371.74080409855</v>
      </c>
      <c r="J526">
        <f>INDEX(match_model_data!H:H,MATCH(model!$D526,match_model_data!$B:$B,0))-INDEX(match_model_data!H:H,MATCH(model!$E526,match_model_data!$B:$B,0))</f>
        <v>3279156.7075472996</v>
      </c>
    </row>
    <row r="527" spans="1:10" x14ac:dyDescent="0.25">
      <c r="A527" t="str">
        <f t="shared" si="16"/>
        <v>Lose</v>
      </c>
      <c r="B527">
        <f t="shared" si="15"/>
        <v>23</v>
      </c>
      <c r="C527">
        <v>20</v>
      </c>
      <c r="D527" t="str">
        <f>VLOOKUP(model!B527,match_model_data!$A$1:$H$24,2,FALSE)</f>
        <v>Varijitri Isles</v>
      </c>
      <c r="E527" t="str">
        <f>VLOOKUP(model!C527,match_model_data!$A$1:$H$24,2,FALSE)</f>
        <v>Ngoque Blicri</v>
      </c>
      <c r="F527">
        <f>INDEX(match_model_data!C:C,MATCH(model!$D527,match_model_data!$B:$B,0))-INDEX(match_model_data!C:C,MATCH(model!$E527,match_model_data!$B:$B,0))</f>
        <v>-5993597.5656100996</v>
      </c>
      <c r="G527">
        <f>INDEX(match_model_data!D:D,MATCH(model!$D527,match_model_data!$B:$B,0))-INDEX(match_model_data!D:D,MATCH(model!$E527,match_model_data!$B:$B,0))</f>
        <v>2862204.0256838985</v>
      </c>
      <c r="H527">
        <f>INDEX(match_model_data!E:E,MATCH(model!$D527,match_model_data!$B:$B,0))-INDEX(match_model_data!E:E,MATCH(model!$E527,match_model_data!$B:$B,0))</f>
        <v>-1555986.5987025015</v>
      </c>
      <c r="I527">
        <f>INDEX(match_model_data!F:F,MATCH(model!$D527,match_model_data!$B:$B,0))-INDEX(match_model_data!F:F,MATCH(model!$E527,match_model_data!$B:$B,0))</f>
        <v>-925767.10161760077</v>
      </c>
      <c r="J527">
        <f>INDEX(match_model_data!H:H,MATCH(model!$D527,match_model_data!$B:$B,0))-INDEX(match_model_data!H:H,MATCH(model!$E527,match_model_data!$B:$B,0))</f>
        <v>-1505755.8598842993</v>
      </c>
    </row>
    <row r="528" spans="1:10" x14ac:dyDescent="0.25">
      <c r="A528" t="str">
        <f t="shared" si="16"/>
        <v>Lose</v>
      </c>
      <c r="B528">
        <f t="shared" si="15"/>
        <v>23</v>
      </c>
      <c r="C528">
        <v>21</v>
      </c>
      <c r="D528" t="str">
        <f>VLOOKUP(model!B528,match_model_data!$A$1:$H$24,2,FALSE)</f>
        <v>Varijitri Isles</v>
      </c>
      <c r="E528" t="str">
        <f>VLOOKUP(model!C528,match_model_data!$A$1:$H$24,2,FALSE)</f>
        <v>Nkasland Cronestan</v>
      </c>
      <c r="F528">
        <f>INDEX(match_model_data!C:C,MATCH(model!$D528,match_model_data!$B:$B,0))-INDEX(match_model_data!C:C,MATCH(model!$E528,match_model_data!$B:$B,0))</f>
        <v>-3710688.4211586006</v>
      </c>
      <c r="G528">
        <f>INDEX(match_model_data!D:D,MATCH(model!$D528,match_model_data!$B:$B,0))-INDEX(match_model_data!D:D,MATCH(model!$E528,match_model_data!$B:$B,0))</f>
        <v>4559516.6252775993</v>
      </c>
      <c r="H528">
        <f>INDEX(match_model_data!E:E,MATCH(model!$D528,match_model_data!$B:$B,0))-INDEX(match_model_data!E:E,MATCH(model!$E528,match_model_data!$B:$B,0))</f>
        <v>145667.80747689679</v>
      </c>
      <c r="I528">
        <f>INDEX(match_model_data!F:F,MATCH(model!$D528,match_model_data!$B:$B,0))-INDEX(match_model_data!F:F,MATCH(model!$E528,match_model_data!$B:$B,0))</f>
        <v>161499.18913009949</v>
      </c>
      <c r="J528">
        <f>INDEX(match_model_data!H:H,MATCH(model!$D528,match_model_data!$B:$B,0))-INDEX(match_model_data!H:H,MATCH(model!$E528,match_model_data!$B:$B,0))</f>
        <v>349831.60186919942</v>
      </c>
    </row>
    <row r="529" spans="1:10" x14ac:dyDescent="0.25">
      <c r="A529" t="str">
        <f t="shared" si="16"/>
        <v>Lose</v>
      </c>
      <c r="B529">
        <f t="shared" si="15"/>
        <v>23</v>
      </c>
      <c r="C529">
        <v>22</v>
      </c>
      <c r="D529" t="str">
        <f>VLOOKUP(model!B529,match_model_data!$A$1:$H$24,2,FALSE)</f>
        <v>Varijitri Isles</v>
      </c>
      <c r="E529" t="str">
        <f>VLOOKUP(model!C529,match_model_data!$A$1:$H$24,2,FALSE)</f>
        <v>Eastern Niasland</v>
      </c>
      <c r="F529">
        <f>INDEX(match_model_data!C:C,MATCH(model!$D529,match_model_data!$B:$B,0))-INDEX(match_model_data!C:C,MATCH(model!$E529,match_model_data!$B:$B,0))</f>
        <v>-1089813.5749392994</v>
      </c>
      <c r="G529">
        <f>INDEX(match_model_data!D:D,MATCH(model!$D529,match_model_data!$B:$B,0))-INDEX(match_model_data!D:D,MATCH(model!$E529,match_model_data!$B:$B,0))</f>
        <v>1690831.7759247981</v>
      </c>
      <c r="H529">
        <f>INDEX(match_model_data!E:E,MATCH(model!$D529,match_model_data!$B:$B,0))-INDEX(match_model_data!E:E,MATCH(model!$E529,match_model_data!$B:$B,0))</f>
        <v>8197535.3158895988</v>
      </c>
      <c r="I529">
        <f>INDEX(match_model_data!F:F,MATCH(model!$D529,match_model_data!$B:$B,0))-INDEX(match_model_data!F:F,MATCH(model!$E529,match_model_data!$B:$B,0))</f>
        <v>-140153.07196209952</v>
      </c>
      <c r="J529">
        <f>INDEX(match_model_data!H:H,MATCH(model!$D529,match_model_data!$B:$B,0))-INDEX(match_model_data!H:H,MATCH(model!$E529,match_model_data!$B:$B,0))</f>
        <v>1696271.8512508981</v>
      </c>
    </row>
    <row r="530" spans="1:10" x14ac:dyDescent="0.25">
      <c r="A530" t="str">
        <f t="shared" si="16"/>
        <v>NA</v>
      </c>
      <c r="B530">
        <f t="shared" si="15"/>
        <v>23</v>
      </c>
      <c r="C530">
        <v>23</v>
      </c>
      <c r="D530" t="str">
        <f>VLOOKUP(model!B530,match_model_data!$A$1:$H$24,2,FALSE)</f>
        <v>Varijitri Isles</v>
      </c>
      <c r="E530" t="str">
        <f>VLOOKUP(model!C530,match_model_data!$A$1:$H$24,2,FALSE)</f>
        <v>Varijitri Isles</v>
      </c>
      <c r="F530">
        <f>INDEX(match_model_data!C:C,MATCH(model!$D530,match_model_data!$B:$B,0))-INDEX(match_model_data!C:C,MATCH(model!$E530,match_model_data!$B:$B,0))</f>
        <v>0</v>
      </c>
      <c r="G530">
        <f>INDEX(match_model_data!D:D,MATCH(model!$D530,match_model_data!$B:$B,0))-INDEX(match_model_data!D:D,MATCH(model!$E530,match_model_data!$B:$B,0))</f>
        <v>0</v>
      </c>
      <c r="H530">
        <f>INDEX(match_model_data!E:E,MATCH(model!$D530,match_model_data!$B:$B,0))-INDEX(match_model_data!E:E,MATCH(model!$E530,match_model_data!$B:$B,0))</f>
        <v>0</v>
      </c>
      <c r="I530">
        <f>INDEX(match_model_data!F:F,MATCH(model!$D530,match_model_data!$B:$B,0))-INDEX(match_model_data!F:F,MATCH(model!$E530,match_model_data!$B:$B,0))</f>
        <v>0</v>
      </c>
      <c r="J530">
        <f>INDEX(match_model_data!H:H,MATCH(model!$D530,match_model_data!$B:$B,0))-INDEX(match_model_data!H:H,MATCH(model!$E530,match_model_data!$B:$B,0))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tabSelected="1" workbookViewId="0">
      <selection activeCell="J11" sqref="J11"/>
    </sheetView>
  </sheetViews>
  <sheetFormatPr defaultRowHeight="15" x14ac:dyDescent="0.25"/>
  <sheetData>
    <row r="1" spans="1:10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5">
      <c r="A2" t="s">
        <v>40</v>
      </c>
      <c r="B2">
        <v>1</v>
      </c>
      <c r="C2">
        <v>2</v>
      </c>
      <c r="D2" t="s">
        <v>7</v>
      </c>
      <c r="E2" t="s">
        <v>8</v>
      </c>
      <c r="F2">
        <v>-1045190.6508072019</v>
      </c>
      <c r="G2">
        <v>164036.22196479887</v>
      </c>
      <c r="H2">
        <v>4415183.4156212993</v>
      </c>
      <c r="I2">
        <v>-2746048.9922032021</v>
      </c>
      <c r="J2">
        <v>232700.0112425983</v>
      </c>
    </row>
    <row r="3" spans="1:10" x14ac:dyDescent="0.25">
      <c r="A3" t="s">
        <v>40</v>
      </c>
      <c r="B3">
        <v>1</v>
      </c>
      <c r="C3">
        <v>3</v>
      </c>
      <c r="D3" t="s">
        <v>7</v>
      </c>
      <c r="E3" t="s">
        <v>9</v>
      </c>
      <c r="F3">
        <v>-618477.27791799977</v>
      </c>
      <c r="G3">
        <v>-1873143.7863840014</v>
      </c>
      <c r="H3">
        <v>-5274900.4052351005</v>
      </c>
      <c r="I3">
        <v>187885.74171509966</v>
      </c>
      <c r="J3">
        <v>-1848036.3023604006</v>
      </c>
    </row>
    <row r="4" spans="1:10" x14ac:dyDescent="0.25">
      <c r="A4" t="s">
        <v>40</v>
      </c>
      <c r="B4">
        <v>1</v>
      </c>
      <c r="C4">
        <v>4</v>
      </c>
      <c r="D4" t="s">
        <v>7</v>
      </c>
      <c r="E4" t="s">
        <v>10</v>
      </c>
      <c r="F4">
        <v>-3635338.0758375004</v>
      </c>
      <c r="G4">
        <v>-1685923.3979406022</v>
      </c>
      <c r="H4">
        <v>-1243515.4174713008</v>
      </c>
      <c r="I4">
        <v>-50906.969602400437</v>
      </c>
      <c r="J4">
        <v>-2165725.7908780016</v>
      </c>
    </row>
    <row r="5" spans="1:10" x14ac:dyDescent="0.25">
      <c r="A5" t="s">
        <v>40</v>
      </c>
      <c r="B5">
        <v>1</v>
      </c>
      <c r="C5">
        <v>5</v>
      </c>
      <c r="D5" t="s">
        <v>7</v>
      </c>
      <c r="E5" t="s">
        <v>11</v>
      </c>
      <c r="F5">
        <v>-2992893.1745904014</v>
      </c>
      <c r="G5">
        <v>-1883632.4363527</v>
      </c>
      <c r="H5">
        <v>1768612.3053808995</v>
      </c>
      <c r="I5">
        <v>1644788.4221502002</v>
      </c>
      <c r="J5">
        <v>-1302189.9464419</v>
      </c>
    </row>
    <row r="6" spans="1:10" x14ac:dyDescent="0.25">
      <c r="A6" t="s">
        <v>40</v>
      </c>
      <c r="B6">
        <v>1</v>
      </c>
      <c r="C6">
        <v>6</v>
      </c>
      <c r="D6" t="s">
        <v>7</v>
      </c>
      <c r="E6" t="s">
        <v>12</v>
      </c>
      <c r="F6">
        <v>4542645.0194157995</v>
      </c>
      <c r="G6">
        <v>-974471.34724289924</v>
      </c>
      <c r="H6">
        <v>9212960.8511891998</v>
      </c>
      <c r="I6">
        <v>-80164.962384400889</v>
      </c>
      <c r="J6">
        <v>2965313.7662440985</v>
      </c>
    </row>
    <row r="7" spans="1:10" x14ac:dyDescent="0.25">
      <c r="A7" t="s">
        <v>40</v>
      </c>
      <c r="B7">
        <v>1</v>
      </c>
      <c r="C7">
        <v>7</v>
      </c>
      <c r="D7" t="s">
        <v>7</v>
      </c>
      <c r="E7" t="s">
        <v>13</v>
      </c>
      <c r="F7">
        <v>1974388.672608301</v>
      </c>
      <c r="G7">
        <v>403981.89832069911</v>
      </c>
      <c r="H7">
        <v>3631990.8154527992</v>
      </c>
      <c r="I7">
        <v>-157783.51417870075</v>
      </c>
      <c r="J7">
        <v>1510880.0364037976</v>
      </c>
    </row>
    <row r="8" spans="1:10" x14ac:dyDescent="0.25">
      <c r="A8" t="s">
        <v>40</v>
      </c>
      <c r="B8">
        <v>1</v>
      </c>
      <c r="C8">
        <v>8</v>
      </c>
      <c r="D8" t="s">
        <v>7</v>
      </c>
      <c r="E8" t="s">
        <v>14</v>
      </c>
      <c r="F8">
        <v>1571742.4644238986</v>
      </c>
      <c r="G8">
        <v>413068.28973799944</v>
      </c>
      <c r="H8">
        <v>5002405.3702559993</v>
      </c>
      <c r="I8">
        <v>450032.69213929959</v>
      </c>
      <c r="J8">
        <v>1672189.6772089973</v>
      </c>
    </row>
    <row r="9" spans="1:10" x14ac:dyDescent="0.25">
      <c r="A9" t="s">
        <v>40</v>
      </c>
      <c r="B9">
        <v>1</v>
      </c>
      <c r="C9">
        <v>9</v>
      </c>
      <c r="D9" t="s">
        <v>7</v>
      </c>
      <c r="E9" t="s">
        <v>15</v>
      </c>
      <c r="F9">
        <v>385107.81521769986</v>
      </c>
      <c r="G9">
        <v>1883583.106578799</v>
      </c>
      <c r="H9">
        <v>709100.77146840096</v>
      </c>
      <c r="I9">
        <v>1636079.7109133992</v>
      </c>
      <c r="J9">
        <v>1102640.4491850995</v>
      </c>
    </row>
    <row r="10" spans="1:10" x14ac:dyDescent="0.25">
      <c r="A10" t="s">
        <v>40</v>
      </c>
      <c r="B10">
        <v>1</v>
      </c>
      <c r="C10">
        <v>10</v>
      </c>
      <c r="D10" t="s">
        <v>7</v>
      </c>
      <c r="E10" t="s">
        <v>16</v>
      </c>
      <c r="F10">
        <v>2440904.1363831982</v>
      </c>
      <c r="G10">
        <v>-1954874.4077551998</v>
      </c>
      <c r="H10">
        <v>-2446045.9092628993</v>
      </c>
      <c r="I10">
        <v>263463.42468569987</v>
      </c>
      <c r="J10">
        <v>-244046.31630260125</v>
      </c>
    </row>
    <row r="11" spans="1:10" x14ac:dyDescent="0.25">
      <c r="A11" t="s">
        <v>40</v>
      </c>
      <c r="B11">
        <v>1</v>
      </c>
      <c r="C11">
        <v>11</v>
      </c>
      <c r="D11" t="s">
        <v>7</v>
      </c>
      <c r="E11" t="s">
        <v>17</v>
      </c>
      <c r="F11">
        <v>2755385.7365505993</v>
      </c>
      <c r="G11">
        <v>3485800.5965515003</v>
      </c>
      <c r="H11">
        <v>301134.74061439931</v>
      </c>
      <c r="I11">
        <v>660892.01448939927</v>
      </c>
      <c r="J11">
        <v>2384355.166193299</v>
      </c>
    </row>
    <row r="12" spans="1:10" x14ac:dyDescent="0.25">
      <c r="A12" t="s">
        <v>40</v>
      </c>
      <c r="B12">
        <v>1</v>
      </c>
      <c r="C12">
        <v>12</v>
      </c>
      <c r="D12" t="s">
        <v>7</v>
      </c>
      <c r="E12" t="s">
        <v>18</v>
      </c>
      <c r="F12">
        <v>237945.35489710048</v>
      </c>
      <c r="G12">
        <v>61198.692073399201</v>
      </c>
      <c r="H12">
        <v>467527.09957379848</v>
      </c>
      <c r="I12">
        <v>3647714.2960314006</v>
      </c>
      <c r="J12">
        <v>525394.97118729725</v>
      </c>
    </row>
    <row r="13" spans="1:10" x14ac:dyDescent="0.25">
      <c r="A13" t="s">
        <v>40</v>
      </c>
      <c r="B13">
        <v>1</v>
      </c>
      <c r="C13">
        <v>13</v>
      </c>
      <c r="D13" t="s">
        <v>7</v>
      </c>
      <c r="E13" t="s">
        <v>19</v>
      </c>
      <c r="F13">
        <v>-748812.99645550177</v>
      </c>
      <c r="G13">
        <v>-654233.86168900132</v>
      </c>
      <c r="H13">
        <v>4556909.522728201</v>
      </c>
      <c r="I13">
        <v>1323679.8040132988</v>
      </c>
      <c r="J13">
        <v>438664.67426279932</v>
      </c>
    </row>
    <row r="14" spans="1:10" x14ac:dyDescent="0.25">
      <c r="A14" t="s">
        <v>40</v>
      </c>
      <c r="B14">
        <v>1</v>
      </c>
      <c r="C14">
        <v>14</v>
      </c>
      <c r="D14" t="s">
        <v>7</v>
      </c>
      <c r="E14" t="s">
        <v>20</v>
      </c>
      <c r="F14">
        <v>1460915.8326499015</v>
      </c>
      <c r="G14">
        <v>-2097916.8078173995</v>
      </c>
      <c r="H14">
        <v>5812938.9240209982</v>
      </c>
      <c r="I14">
        <v>658900.18289309926</v>
      </c>
      <c r="J14">
        <v>885161.28456949815</v>
      </c>
    </row>
    <row r="15" spans="1:10" x14ac:dyDescent="0.25">
      <c r="A15" t="s">
        <v>40</v>
      </c>
      <c r="B15">
        <v>1</v>
      </c>
      <c r="C15">
        <v>15</v>
      </c>
      <c r="D15" t="s">
        <v>7</v>
      </c>
      <c r="E15" t="s">
        <v>21</v>
      </c>
      <c r="F15">
        <v>-1658315.790395502</v>
      </c>
      <c r="G15">
        <v>2281956.3612583</v>
      </c>
      <c r="H15">
        <v>10029053.449465899</v>
      </c>
      <c r="I15">
        <v>-809541.21166579984</v>
      </c>
      <c r="J15">
        <v>1976647.9973379001</v>
      </c>
    </row>
    <row r="16" spans="1:10" x14ac:dyDescent="0.25">
      <c r="A16" t="s">
        <v>40</v>
      </c>
      <c r="B16">
        <v>1</v>
      </c>
      <c r="C16">
        <v>16</v>
      </c>
      <c r="D16" t="s">
        <v>7</v>
      </c>
      <c r="E16" t="s">
        <v>22</v>
      </c>
      <c r="F16">
        <v>3409538.0668262001</v>
      </c>
      <c r="G16">
        <v>2020931.971726099</v>
      </c>
      <c r="H16">
        <v>8811909.7420586981</v>
      </c>
      <c r="I16">
        <v>-3596658.2411899008</v>
      </c>
      <c r="J16">
        <v>3249912.8542850986</v>
      </c>
    </row>
    <row r="17" spans="1:10" x14ac:dyDescent="0.25">
      <c r="A17" t="s">
        <v>40</v>
      </c>
      <c r="B17">
        <v>1</v>
      </c>
      <c r="C17">
        <v>17</v>
      </c>
      <c r="D17" t="s">
        <v>7</v>
      </c>
      <c r="E17" t="s">
        <v>23</v>
      </c>
      <c r="F17">
        <v>5877490.4319630004</v>
      </c>
      <c r="G17">
        <v>94068.029066899791</v>
      </c>
      <c r="H17">
        <v>7884197.0255049989</v>
      </c>
      <c r="I17">
        <v>2202198.7002264</v>
      </c>
      <c r="J17">
        <v>3805166.0541231986</v>
      </c>
    </row>
    <row r="18" spans="1:10" x14ac:dyDescent="0.25">
      <c r="A18" t="s">
        <v>40</v>
      </c>
      <c r="B18">
        <v>1</v>
      </c>
      <c r="C18">
        <v>18</v>
      </c>
      <c r="D18" t="s">
        <v>7</v>
      </c>
      <c r="E18" t="s">
        <v>24</v>
      </c>
      <c r="F18">
        <v>-5427880.0246411003</v>
      </c>
      <c r="G18">
        <v>2064920.5380172003</v>
      </c>
      <c r="H18">
        <v>1058944.5304140002</v>
      </c>
      <c r="I18">
        <v>2395940.8885273989</v>
      </c>
      <c r="J18">
        <v>-812546.18155829981</v>
      </c>
    </row>
    <row r="19" spans="1:10" x14ac:dyDescent="0.25">
      <c r="A19" t="s">
        <v>40</v>
      </c>
      <c r="B19">
        <v>1</v>
      </c>
      <c r="C19">
        <v>19</v>
      </c>
      <c r="D19" t="s">
        <v>7</v>
      </c>
      <c r="E19" t="s">
        <v>25</v>
      </c>
      <c r="F19">
        <v>5137110.3984571006</v>
      </c>
      <c r="G19">
        <v>-405496.75016750023</v>
      </c>
      <c r="H19">
        <v>7268184.0673681013</v>
      </c>
      <c r="I19">
        <v>-1116000.7869805992</v>
      </c>
      <c r="J19">
        <v>2940620.1764466986</v>
      </c>
    </row>
    <row r="20" spans="1:10" x14ac:dyDescent="0.25">
      <c r="A20" t="s">
        <v>40</v>
      </c>
      <c r="B20">
        <v>1</v>
      </c>
      <c r="C20">
        <v>20</v>
      </c>
      <c r="D20" t="s">
        <v>7</v>
      </c>
      <c r="E20" t="s">
        <v>26</v>
      </c>
      <c r="F20">
        <v>-3130261.7122652009</v>
      </c>
      <c r="G20">
        <v>-1419049.425878901</v>
      </c>
      <c r="H20">
        <v>-304287.80023130029</v>
      </c>
      <c r="I20">
        <v>-1481396.1477941014</v>
      </c>
      <c r="J20">
        <v>-1844292.3909849003</v>
      </c>
    </row>
    <row r="21" spans="1:10" x14ac:dyDescent="0.25">
      <c r="A21" t="s">
        <v>40</v>
      </c>
      <c r="B21">
        <v>1</v>
      </c>
      <c r="C21">
        <v>21</v>
      </c>
      <c r="D21" t="s">
        <v>7</v>
      </c>
      <c r="E21" t="s">
        <v>27</v>
      </c>
      <c r="F21">
        <v>-847352.56781370193</v>
      </c>
      <c r="G21">
        <v>278263.17371479981</v>
      </c>
      <c r="H21">
        <v>1397366.605948098</v>
      </c>
      <c r="I21">
        <v>-394129.85704640113</v>
      </c>
      <c r="J21">
        <v>11295.070768598467</v>
      </c>
    </row>
    <row r="22" spans="1:10" x14ac:dyDescent="0.25">
      <c r="A22" t="s">
        <v>40</v>
      </c>
      <c r="B22">
        <v>1</v>
      </c>
      <c r="C22">
        <v>22</v>
      </c>
      <c r="D22" t="s">
        <v>7</v>
      </c>
      <c r="E22" t="s">
        <v>28</v>
      </c>
      <c r="F22">
        <v>1773522.2784055993</v>
      </c>
      <c r="G22">
        <v>-2590421.6756380014</v>
      </c>
      <c r="H22">
        <v>9449234.1143608</v>
      </c>
      <c r="I22">
        <v>-695782.11813860014</v>
      </c>
      <c r="J22">
        <v>1357735.3201502971</v>
      </c>
    </row>
    <row r="23" spans="1:10" x14ac:dyDescent="0.25">
      <c r="A23" t="s">
        <v>40</v>
      </c>
      <c r="B23">
        <v>1</v>
      </c>
      <c r="C23">
        <v>23</v>
      </c>
      <c r="D23" t="s">
        <v>7</v>
      </c>
      <c r="E23" t="s">
        <v>29</v>
      </c>
      <c r="F23">
        <v>2863335.8533448987</v>
      </c>
      <c r="G23">
        <v>-4281253.4515627995</v>
      </c>
      <c r="H23">
        <v>1251698.7984712012</v>
      </c>
      <c r="I23">
        <v>-555629.04617650062</v>
      </c>
      <c r="J23">
        <v>-338536.53110060096</v>
      </c>
    </row>
    <row r="24" spans="1:10" x14ac:dyDescent="0.25">
      <c r="A24" t="s">
        <v>41</v>
      </c>
      <c r="B24">
        <v>2</v>
      </c>
      <c r="C24">
        <v>1</v>
      </c>
      <c r="D24" t="s">
        <v>8</v>
      </c>
      <c r="E24" t="s">
        <v>7</v>
      </c>
      <c r="F24">
        <v>1045190.6508072019</v>
      </c>
      <c r="G24">
        <v>-164036.22196479887</v>
      </c>
      <c r="H24">
        <v>-4415183.4156212993</v>
      </c>
      <c r="I24">
        <v>2746048.9922032021</v>
      </c>
      <c r="J24">
        <v>-232700.0112425983</v>
      </c>
    </row>
    <row r="25" spans="1:10" x14ac:dyDescent="0.25">
      <c r="A25" t="s">
        <v>40</v>
      </c>
      <c r="B25">
        <v>2</v>
      </c>
      <c r="C25">
        <v>3</v>
      </c>
      <c r="D25" t="s">
        <v>8</v>
      </c>
      <c r="E25" t="s">
        <v>9</v>
      </c>
      <c r="F25">
        <v>426713.37288920209</v>
      </c>
      <c r="G25">
        <v>-2037180.0083488002</v>
      </c>
      <c r="H25">
        <v>-9690083.8208563998</v>
      </c>
      <c r="I25">
        <v>2933934.7339183018</v>
      </c>
      <c r="J25">
        <v>-2080736.3136029989</v>
      </c>
    </row>
    <row r="26" spans="1:10" x14ac:dyDescent="0.25">
      <c r="A26" t="s">
        <v>40</v>
      </c>
      <c r="B26">
        <v>2</v>
      </c>
      <c r="C26">
        <v>4</v>
      </c>
      <c r="D26" t="s">
        <v>8</v>
      </c>
      <c r="E26" t="s">
        <v>10</v>
      </c>
      <c r="F26">
        <v>-2590147.4250302985</v>
      </c>
      <c r="G26">
        <v>-1849959.619905401</v>
      </c>
      <c r="H26">
        <v>-5658698.8330926001</v>
      </c>
      <c r="I26">
        <v>2695142.0226008017</v>
      </c>
      <c r="J26">
        <v>-2398425.8021205999</v>
      </c>
    </row>
    <row r="27" spans="1:10" x14ac:dyDescent="0.25">
      <c r="A27" t="s">
        <v>40</v>
      </c>
      <c r="B27">
        <v>2</v>
      </c>
      <c r="C27">
        <v>5</v>
      </c>
      <c r="D27" t="s">
        <v>8</v>
      </c>
      <c r="E27" t="s">
        <v>11</v>
      </c>
      <c r="F27">
        <v>-1947702.5237831995</v>
      </c>
      <c r="G27">
        <v>-2047668.6583174989</v>
      </c>
      <c r="H27">
        <v>-2646571.1102403998</v>
      </c>
      <c r="I27">
        <v>4390837.4143534023</v>
      </c>
      <c r="J27">
        <v>-1534889.9576844983</v>
      </c>
    </row>
    <row r="28" spans="1:10" x14ac:dyDescent="0.25">
      <c r="A28" t="s">
        <v>40</v>
      </c>
      <c r="B28">
        <v>2</v>
      </c>
      <c r="C28">
        <v>6</v>
      </c>
      <c r="D28" t="s">
        <v>8</v>
      </c>
      <c r="E28" t="s">
        <v>12</v>
      </c>
      <c r="F28">
        <v>5587835.6702230014</v>
      </c>
      <c r="G28">
        <v>-1138507.5692076981</v>
      </c>
      <c r="H28">
        <v>4797777.4355679005</v>
      </c>
      <c r="I28">
        <v>2665884.0298188012</v>
      </c>
      <c r="J28">
        <v>2732613.7550015002</v>
      </c>
    </row>
    <row r="29" spans="1:10" x14ac:dyDescent="0.25">
      <c r="A29" t="s">
        <v>40</v>
      </c>
      <c r="B29">
        <v>2</v>
      </c>
      <c r="C29">
        <v>7</v>
      </c>
      <c r="D29" t="s">
        <v>8</v>
      </c>
      <c r="E29" t="s">
        <v>13</v>
      </c>
      <c r="F29">
        <v>3019579.3234155029</v>
      </c>
      <c r="G29">
        <v>239945.67635590024</v>
      </c>
      <c r="H29">
        <v>-783192.6001685001</v>
      </c>
      <c r="I29">
        <v>2588265.4780245014</v>
      </c>
      <c r="J29">
        <v>1278180.0251611993</v>
      </c>
    </row>
    <row r="30" spans="1:10" x14ac:dyDescent="0.25">
      <c r="A30" t="s">
        <v>40</v>
      </c>
      <c r="B30">
        <v>2</v>
      </c>
      <c r="C30">
        <v>8</v>
      </c>
      <c r="D30" t="s">
        <v>8</v>
      </c>
      <c r="E30" t="s">
        <v>14</v>
      </c>
      <c r="F30">
        <v>2616933.1152311005</v>
      </c>
      <c r="G30">
        <v>249032.06777320057</v>
      </c>
      <c r="H30">
        <v>587221.95463469997</v>
      </c>
      <c r="I30">
        <v>3196081.6843425017</v>
      </c>
      <c r="J30">
        <v>1439489.665966399</v>
      </c>
    </row>
    <row r="31" spans="1:10" x14ac:dyDescent="0.25">
      <c r="A31" t="s">
        <v>40</v>
      </c>
      <c r="B31">
        <v>2</v>
      </c>
      <c r="C31">
        <v>9</v>
      </c>
      <c r="D31" t="s">
        <v>8</v>
      </c>
      <c r="E31" t="s">
        <v>15</v>
      </c>
      <c r="F31">
        <v>1430298.4660249017</v>
      </c>
      <c r="G31">
        <v>1719546.8846140001</v>
      </c>
      <c r="H31">
        <v>-3706082.6441528983</v>
      </c>
      <c r="I31">
        <v>4382128.7031166013</v>
      </c>
      <c r="J31">
        <v>869940.43794250116</v>
      </c>
    </row>
    <row r="32" spans="1:10" x14ac:dyDescent="0.25">
      <c r="A32" t="s">
        <v>40</v>
      </c>
      <c r="B32">
        <v>2</v>
      </c>
      <c r="C32">
        <v>10</v>
      </c>
      <c r="D32" t="s">
        <v>8</v>
      </c>
      <c r="E32" t="s">
        <v>16</v>
      </c>
      <c r="F32">
        <v>3486094.7871904001</v>
      </c>
      <c r="G32">
        <v>-2118910.6297199987</v>
      </c>
      <c r="H32">
        <v>-6861229.3248841986</v>
      </c>
      <c r="I32">
        <v>3009512.416888902</v>
      </c>
      <c r="J32">
        <v>-476746.32754519954</v>
      </c>
    </row>
    <row r="33" spans="1:10" x14ac:dyDescent="0.25">
      <c r="A33" t="s">
        <v>40</v>
      </c>
      <c r="B33">
        <v>2</v>
      </c>
      <c r="C33">
        <v>11</v>
      </c>
      <c r="D33" t="s">
        <v>8</v>
      </c>
      <c r="E33" t="s">
        <v>17</v>
      </c>
      <c r="F33">
        <v>3800576.3873578012</v>
      </c>
      <c r="G33">
        <v>3321764.3745867014</v>
      </c>
      <c r="H33">
        <v>-4114048.6750069</v>
      </c>
      <c r="I33">
        <v>3406941.0066926014</v>
      </c>
      <c r="J33">
        <v>2151655.1549507007</v>
      </c>
    </row>
    <row r="34" spans="1:10" x14ac:dyDescent="0.25">
      <c r="A34" t="s">
        <v>40</v>
      </c>
      <c r="B34">
        <v>2</v>
      </c>
      <c r="C34">
        <v>12</v>
      </c>
      <c r="D34" t="s">
        <v>8</v>
      </c>
      <c r="E34" t="s">
        <v>18</v>
      </c>
      <c r="F34">
        <v>1283136.0057043023</v>
      </c>
      <c r="G34">
        <v>-102837.52989139967</v>
      </c>
      <c r="H34">
        <v>-3947656.3160475008</v>
      </c>
      <c r="I34">
        <v>6393763.2882346027</v>
      </c>
      <c r="J34">
        <v>292694.95994469896</v>
      </c>
    </row>
    <row r="35" spans="1:10" x14ac:dyDescent="0.25">
      <c r="A35" t="s">
        <v>40</v>
      </c>
      <c r="B35">
        <v>2</v>
      </c>
      <c r="C35">
        <v>13</v>
      </c>
      <c r="D35" t="s">
        <v>8</v>
      </c>
      <c r="E35" t="s">
        <v>19</v>
      </c>
      <c r="F35">
        <v>296377.6543517001</v>
      </c>
      <c r="G35">
        <v>-818270.08365380019</v>
      </c>
      <c r="H35">
        <v>141726.10710690171</v>
      </c>
      <c r="I35">
        <v>4069728.7962165009</v>
      </c>
      <c r="J35">
        <v>205964.66302020103</v>
      </c>
    </row>
    <row r="36" spans="1:10" x14ac:dyDescent="0.25">
      <c r="A36" t="s">
        <v>40</v>
      </c>
      <c r="B36">
        <v>2</v>
      </c>
      <c r="C36">
        <v>14</v>
      </c>
      <c r="D36" t="s">
        <v>8</v>
      </c>
      <c r="E36" t="s">
        <v>20</v>
      </c>
      <c r="F36">
        <v>2506106.4834571034</v>
      </c>
      <c r="G36">
        <v>-2261953.0297821984</v>
      </c>
      <c r="H36">
        <v>1397755.5083996989</v>
      </c>
      <c r="I36">
        <v>3404949.1750963014</v>
      </c>
      <c r="J36">
        <v>652461.27332689986</v>
      </c>
    </row>
    <row r="37" spans="1:10" x14ac:dyDescent="0.25">
      <c r="A37" t="s">
        <v>40</v>
      </c>
      <c r="B37">
        <v>2</v>
      </c>
      <c r="C37">
        <v>15</v>
      </c>
      <c r="D37" t="s">
        <v>8</v>
      </c>
      <c r="E37" t="s">
        <v>21</v>
      </c>
      <c r="F37">
        <v>-613125.13958830014</v>
      </c>
      <c r="G37">
        <v>2117920.1392935012</v>
      </c>
      <c r="H37">
        <v>5613870.0338445995</v>
      </c>
      <c r="I37">
        <v>1936507.7805374023</v>
      </c>
      <c r="J37">
        <v>1743947.9860953018</v>
      </c>
    </row>
    <row r="38" spans="1:10" x14ac:dyDescent="0.25">
      <c r="A38" t="s">
        <v>40</v>
      </c>
      <c r="B38">
        <v>2</v>
      </c>
      <c r="C38">
        <v>16</v>
      </c>
      <c r="D38" t="s">
        <v>8</v>
      </c>
      <c r="E38" t="s">
        <v>22</v>
      </c>
      <c r="F38">
        <v>4454728.717633402</v>
      </c>
      <c r="G38">
        <v>1856895.7497613002</v>
      </c>
      <c r="H38">
        <v>4396726.3264373988</v>
      </c>
      <c r="I38">
        <v>-850609.24898669869</v>
      </c>
      <c r="J38">
        <v>3017212.8430425003</v>
      </c>
    </row>
    <row r="39" spans="1:10" x14ac:dyDescent="0.25">
      <c r="A39" t="s">
        <v>40</v>
      </c>
      <c r="B39">
        <v>2</v>
      </c>
      <c r="C39">
        <v>17</v>
      </c>
      <c r="D39" t="s">
        <v>8</v>
      </c>
      <c r="E39" t="s">
        <v>23</v>
      </c>
      <c r="F39">
        <v>6922681.0827702023</v>
      </c>
      <c r="G39">
        <v>-69968.192897899076</v>
      </c>
      <c r="H39">
        <v>3469013.6098836996</v>
      </c>
      <c r="I39">
        <v>4948247.6924296021</v>
      </c>
      <c r="J39">
        <v>3572466.0428806003</v>
      </c>
    </row>
    <row r="40" spans="1:10" x14ac:dyDescent="0.25">
      <c r="A40" t="s">
        <v>40</v>
      </c>
      <c r="B40">
        <v>2</v>
      </c>
      <c r="C40">
        <v>18</v>
      </c>
      <c r="D40" t="s">
        <v>8</v>
      </c>
      <c r="E40" t="s">
        <v>24</v>
      </c>
      <c r="F40">
        <v>-4382689.3738338985</v>
      </c>
      <c r="G40">
        <v>1900884.3160524014</v>
      </c>
      <c r="H40">
        <v>-3356238.8852072991</v>
      </c>
      <c r="I40">
        <v>5141989.880730601</v>
      </c>
      <c r="J40">
        <v>-1045246.1928008981</v>
      </c>
    </row>
    <row r="41" spans="1:10" x14ac:dyDescent="0.25">
      <c r="A41" t="s">
        <v>40</v>
      </c>
      <c r="B41">
        <v>2</v>
      </c>
      <c r="C41">
        <v>19</v>
      </c>
      <c r="D41" t="s">
        <v>8</v>
      </c>
      <c r="E41" t="s">
        <v>25</v>
      </c>
      <c r="F41">
        <v>6182301.0492643025</v>
      </c>
      <c r="G41">
        <v>-569532.9721322991</v>
      </c>
      <c r="H41">
        <v>2853000.651746802</v>
      </c>
      <c r="I41">
        <v>1630048.2052226029</v>
      </c>
      <c r="J41">
        <v>2707920.1652041003</v>
      </c>
    </row>
    <row r="42" spans="1:10" x14ac:dyDescent="0.25">
      <c r="A42" t="s">
        <v>40</v>
      </c>
      <c r="B42">
        <v>2</v>
      </c>
      <c r="C42">
        <v>20</v>
      </c>
      <c r="D42" t="s">
        <v>8</v>
      </c>
      <c r="E42" t="s">
        <v>26</v>
      </c>
      <c r="F42">
        <v>-2085071.0614579991</v>
      </c>
      <c r="G42">
        <v>-1583085.6478436999</v>
      </c>
      <c r="H42">
        <v>-4719471.2158525996</v>
      </c>
      <c r="I42">
        <v>1264652.8444091007</v>
      </c>
      <c r="J42">
        <v>-2076992.4022274986</v>
      </c>
    </row>
    <row r="43" spans="1:10" x14ac:dyDescent="0.25">
      <c r="A43" t="s">
        <v>40</v>
      </c>
      <c r="B43">
        <v>2</v>
      </c>
      <c r="C43">
        <v>21</v>
      </c>
      <c r="D43" t="s">
        <v>8</v>
      </c>
      <c r="E43" t="s">
        <v>27</v>
      </c>
      <c r="F43">
        <v>197838.08299349993</v>
      </c>
      <c r="G43">
        <v>114226.95175000094</v>
      </c>
      <c r="H43">
        <v>-3017816.8096732013</v>
      </c>
      <c r="I43">
        <v>2351919.135156801</v>
      </c>
      <c r="J43">
        <v>-221404.94047399983</v>
      </c>
    </row>
    <row r="44" spans="1:10" x14ac:dyDescent="0.25">
      <c r="A44" t="s">
        <v>40</v>
      </c>
      <c r="B44">
        <v>2</v>
      </c>
      <c r="C44">
        <v>22</v>
      </c>
      <c r="D44" t="s">
        <v>8</v>
      </c>
      <c r="E44" t="s">
        <v>28</v>
      </c>
      <c r="F44">
        <v>2818712.9292128012</v>
      </c>
      <c r="G44">
        <v>-2754457.8976028003</v>
      </c>
      <c r="H44">
        <v>5034050.6987395007</v>
      </c>
      <c r="I44">
        <v>2050266.874064602</v>
      </c>
      <c r="J44">
        <v>1125035.3089076988</v>
      </c>
    </row>
    <row r="45" spans="1:10" x14ac:dyDescent="0.25">
      <c r="A45" t="s">
        <v>40</v>
      </c>
      <c r="B45">
        <v>2</v>
      </c>
      <c r="C45">
        <v>23</v>
      </c>
      <c r="D45" t="s">
        <v>8</v>
      </c>
      <c r="E45" t="s">
        <v>29</v>
      </c>
      <c r="F45">
        <v>3908526.5041521005</v>
      </c>
      <c r="G45">
        <v>-4445289.6735275984</v>
      </c>
      <c r="H45">
        <v>-3163484.6171500981</v>
      </c>
      <c r="I45">
        <v>2190419.9460267015</v>
      </c>
      <c r="J45">
        <v>-571236.54234319925</v>
      </c>
    </row>
    <row r="46" spans="1:10" x14ac:dyDescent="0.25">
      <c r="A46" t="s">
        <v>41</v>
      </c>
      <c r="B46">
        <v>3</v>
      </c>
      <c r="C46">
        <v>1</v>
      </c>
      <c r="D46" t="s">
        <v>9</v>
      </c>
      <c r="E46" t="s">
        <v>7</v>
      </c>
      <c r="F46">
        <v>618477.27791799977</v>
      </c>
      <c r="G46">
        <v>1873143.7863840014</v>
      </c>
      <c r="H46">
        <v>5274900.4052351005</v>
      </c>
      <c r="I46">
        <v>-187885.74171509966</v>
      </c>
      <c r="J46">
        <v>1848036.3023604006</v>
      </c>
    </row>
    <row r="47" spans="1:10" x14ac:dyDescent="0.25">
      <c r="A47" t="s">
        <v>41</v>
      </c>
      <c r="B47">
        <v>3</v>
      </c>
      <c r="C47">
        <v>2</v>
      </c>
      <c r="D47" t="s">
        <v>9</v>
      </c>
      <c r="E47" t="s">
        <v>8</v>
      </c>
      <c r="F47">
        <v>-426713.37288920209</v>
      </c>
      <c r="G47">
        <v>2037180.0083488002</v>
      </c>
      <c r="H47">
        <v>9690083.8208563998</v>
      </c>
      <c r="I47">
        <v>-2933934.7339183018</v>
      </c>
      <c r="J47">
        <v>2080736.3136029989</v>
      </c>
    </row>
    <row r="48" spans="1:10" x14ac:dyDescent="0.25">
      <c r="A48" t="s">
        <v>40</v>
      </c>
      <c r="B48">
        <v>3</v>
      </c>
      <c r="C48">
        <v>4</v>
      </c>
      <c r="D48" t="s">
        <v>9</v>
      </c>
      <c r="E48" t="s">
        <v>10</v>
      </c>
      <c r="F48">
        <v>-3016860.7979195006</v>
      </c>
      <c r="G48">
        <v>187220.38844339922</v>
      </c>
      <c r="H48">
        <v>4031384.9877637997</v>
      </c>
      <c r="I48">
        <v>-238792.7113175001</v>
      </c>
      <c r="J48">
        <v>-317689.48851760104</v>
      </c>
    </row>
    <row r="49" spans="1:10" x14ac:dyDescent="0.25">
      <c r="A49" t="s">
        <v>40</v>
      </c>
      <c r="B49">
        <v>3</v>
      </c>
      <c r="C49">
        <v>5</v>
      </c>
      <c r="D49" t="s">
        <v>9</v>
      </c>
      <c r="E49" t="s">
        <v>11</v>
      </c>
      <c r="F49">
        <v>-2374415.8966724016</v>
      </c>
      <c r="G49">
        <v>-10488.649968698621</v>
      </c>
      <c r="H49">
        <v>7043512.710616</v>
      </c>
      <c r="I49">
        <v>1456902.6804351006</v>
      </c>
      <c r="J49">
        <v>545846.35591850057</v>
      </c>
    </row>
    <row r="50" spans="1:10" x14ac:dyDescent="0.25">
      <c r="A50" t="s">
        <v>40</v>
      </c>
      <c r="B50">
        <v>3</v>
      </c>
      <c r="C50">
        <v>6</v>
      </c>
      <c r="D50" t="s">
        <v>9</v>
      </c>
      <c r="E50" t="s">
        <v>12</v>
      </c>
      <c r="F50">
        <v>5161122.2973337993</v>
      </c>
      <c r="G50">
        <v>898672.43914110214</v>
      </c>
      <c r="H50">
        <v>14487861.2564243</v>
      </c>
      <c r="I50">
        <v>-268050.70409950055</v>
      </c>
      <c r="J50">
        <v>4813350.0686044991</v>
      </c>
    </row>
    <row r="51" spans="1:10" x14ac:dyDescent="0.25">
      <c r="A51" t="s">
        <v>40</v>
      </c>
      <c r="B51">
        <v>3</v>
      </c>
      <c r="C51">
        <v>7</v>
      </c>
      <c r="D51" t="s">
        <v>9</v>
      </c>
      <c r="E51" t="s">
        <v>13</v>
      </c>
      <c r="F51">
        <v>2592865.9505263008</v>
      </c>
      <c r="G51">
        <v>2277125.6847047005</v>
      </c>
      <c r="H51">
        <v>8906891.2206878997</v>
      </c>
      <c r="I51">
        <v>-345669.25589380041</v>
      </c>
      <c r="J51">
        <v>3358916.3387641981</v>
      </c>
    </row>
    <row r="52" spans="1:10" x14ac:dyDescent="0.25">
      <c r="A52" t="s">
        <v>40</v>
      </c>
      <c r="B52">
        <v>3</v>
      </c>
      <c r="C52">
        <v>8</v>
      </c>
      <c r="D52" t="s">
        <v>9</v>
      </c>
      <c r="E52" t="s">
        <v>14</v>
      </c>
      <c r="F52">
        <v>2190219.7423418984</v>
      </c>
      <c r="G52">
        <v>2286212.0761220008</v>
      </c>
      <c r="H52">
        <v>10277305.7754911</v>
      </c>
      <c r="I52">
        <v>262146.95042419992</v>
      </c>
      <c r="J52">
        <v>3520225.9795693979</v>
      </c>
    </row>
    <row r="53" spans="1:10" x14ac:dyDescent="0.25">
      <c r="A53" t="s">
        <v>40</v>
      </c>
      <c r="B53">
        <v>3</v>
      </c>
      <c r="C53">
        <v>9</v>
      </c>
      <c r="D53" t="s">
        <v>9</v>
      </c>
      <c r="E53" t="s">
        <v>15</v>
      </c>
      <c r="F53">
        <v>1003585.0931356996</v>
      </c>
      <c r="G53">
        <v>3756726.8929628003</v>
      </c>
      <c r="H53">
        <v>5984001.1767035015</v>
      </c>
      <c r="I53">
        <v>1448193.9691982996</v>
      </c>
      <c r="J53">
        <v>2950676.7515455</v>
      </c>
    </row>
    <row r="54" spans="1:10" x14ac:dyDescent="0.25">
      <c r="A54" t="s">
        <v>40</v>
      </c>
      <c r="B54">
        <v>3</v>
      </c>
      <c r="C54">
        <v>10</v>
      </c>
      <c r="D54" t="s">
        <v>9</v>
      </c>
      <c r="E54" t="s">
        <v>16</v>
      </c>
      <c r="F54">
        <v>3059381.414301198</v>
      </c>
      <c r="G54">
        <v>-81730.621371198446</v>
      </c>
      <c r="H54">
        <v>2828854.4959722012</v>
      </c>
      <c r="I54">
        <v>75577.682970600203</v>
      </c>
      <c r="J54">
        <v>1603989.9860577993</v>
      </c>
    </row>
    <row r="55" spans="1:10" x14ac:dyDescent="0.25">
      <c r="A55" t="s">
        <v>40</v>
      </c>
      <c r="B55">
        <v>3</v>
      </c>
      <c r="C55">
        <v>11</v>
      </c>
      <c r="D55" t="s">
        <v>9</v>
      </c>
      <c r="E55" t="s">
        <v>17</v>
      </c>
      <c r="F55">
        <v>3373863.0144685991</v>
      </c>
      <c r="G55">
        <v>5358944.3829355016</v>
      </c>
      <c r="H55">
        <v>5576035.1458494999</v>
      </c>
      <c r="I55">
        <v>473006.27277429961</v>
      </c>
      <c r="J55">
        <v>4232391.4685536996</v>
      </c>
    </row>
    <row r="56" spans="1:10" x14ac:dyDescent="0.25">
      <c r="A56" t="s">
        <v>40</v>
      </c>
      <c r="B56">
        <v>3</v>
      </c>
      <c r="C56">
        <v>12</v>
      </c>
      <c r="D56" t="s">
        <v>9</v>
      </c>
      <c r="E56" t="s">
        <v>18</v>
      </c>
      <c r="F56">
        <v>856422.63281510025</v>
      </c>
      <c r="G56">
        <v>1934342.4784574006</v>
      </c>
      <c r="H56">
        <v>5742427.504808899</v>
      </c>
      <c r="I56">
        <v>3459828.5543163009</v>
      </c>
      <c r="J56">
        <v>2373431.2735476978</v>
      </c>
    </row>
    <row r="57" spans="1:10" x14ac:dyDescent="0.25">
      <c r="A57" t="s">
        <v>40</v>
      </c>
      <c r="B57">
        <v>3</v>
      </c>
      <c r="C57">
        <v>13</v>
      </c>
      <c r="D57" t="s">
        <v>9</v>
      </c>
      <c r="E57" t="s">
        <v>19</v>
      </c>
      <c r="F57">
        <v>-130335.71853750199</v>
      </c>
      <c r="G57">
        <v>1218909.9246950001</v>
      </c>
      <c r="H57">
        <v>9831809.9279633015</v>
      </c>
      <c r="I57">
        <v>1135794.0622981992</v>
      </c>
      <c r="J57">
        <v>2286700.9766231999</v>
      </c>
    </row>
    <row r="58" spans="1:10" x14ac:dyDescent="0.25">
      <c r="A58" t="s">
        <v>40</v>
      </c>
      <c r="B58">
        <v>3</v>
      </c>
      <c r="C58">
        <v>14</v>
      </c>
      <c r="D58" t="s">
        <v>9</v>
      </c>
      <c r="E58" t="s">
        <v>20</v>
      </c>
      <c r="F58">
        <v>2079393.1105679013</v>
      </c>
      <c r="G58">
        <v>-224773.02143339813</v>
      </c>
      <c r="H58">
        <v>11087839.329256099</v>
      </c>
      <c r="I58">
        <v>471014.4411779996</v>
      </c>
      <c r="J58">
        <v>2733197.5869298987</v>
      </c>
    </row>
    <row r="59" spans="1:10" x14ac:dyDescent="0.25">
      <c r="A59" t="s">
        <v>40</v>
      </c>
      <c r="B59">
        <v>3</v>
      </c>
      <c r="C59">
        <v>15</v>
      </c>
      <c r="D59" t="s">
        <v>9</v>
      </c>
      <c r="E59" t="s">
        <v>21</v>
      </c>
      <c r="F59">
        <v>-1039838.5124775022</v>
      </c>
      <c r="G59">
        <v>4155100.1476423014</v>
      </c>
      <c r="H59">
        <v>15303953.854700999</v>
      </c>
      <c r="I59">
        <v>-997426.9533808995</v>
      </c>
      <c r="J59">
        <v>3824684.2996983007</v>
      </c>
    </row>
    <row r="60" spans="1:10" x14ac:dyDescent="0.25">
      <c r="A60" t="s">
        <v>40</v>
      </c>
      <c r="B60">
        <v>3</v>
      </c>
      <c r="C60">
        <v>16</v>
      </c>
      <c r="D60" t="s">
        <v>9</v>
      </c>
      <c r="E60" t="s">
        <v>22</v>
      </c>
      <c r="F60">
        <v>4028015.3447441999</v>
      </c>
      <c r="G60">
        <v>3894075.7581101004</v>
      </c>
      <c r="H60">
        <v>14086810.147293799</v>
      </c>
      <c r="I60">
        <v>-3784543.9829050004</v>
      </c>
      <c r="J60">
        <v>5097949.1566454992</v>
      </c>
    </row>
    <row r="61" spans="1:10" x14ac:dyDescent="0.25">
      <c r="A61" t="s">
        <v>40</v>
      </c>
      <c r="B61">
        <v>3</v>
      </c>
      <c r="C61">
        <v>17</v>
      </c>
      <c r="D61" t="s">
        <v>9</v>
      </c>
      <c r="E61" t="s">
        <v>23</v>
      </c>
      <c r="F61">
        <v>6495967.7098810002</v>
      </c>
      <c r="G61">
        <v>1967211.8154509012</v>
      </c>
      <c r="H61">
        <v>13159097.430740099</v>
      </c>
      <c r="I61">
        <v>2014312.9585113004</v>
      </c>
      <c r="J61">
        <v>5653202.3564835992</v>
      </c>
    </row>
    <row r="62" spans="1:10" x14ac:dyDescent="0.25">
      <c r="A62" t="s">
        <v>40</v>
      </c>
      <c r="B62">
        <v>3</v>
      </c>
      <c r="C62">
        <v>18</v>
      </c>
      <c r="D62" t="s">
        <v>9</v>
      </c>
      <c r="E62" t="s">
        <v>24</v>
      </c>
      <c r="F62">
        <v>-4809402.7467231005</v>
      </c>
      <c r="G62">
        <v>3938064.3244012017</v>
      </c>
      <c r="H62">
        <v>6333844.9356491007</v>
      </c>
      <c r="I62">
        <v>2208055.1468122993</v>
      </c>
      <c r="J62">
        <v>1035490.1208021007</v>
      </c>
    </row>
    <row r="63" spans="1:10" x14ac:dyDescent="0.25">
      <c r="A63" t="s">
        <v>40</v>
      </c>
      <c r="B63">
        <v>3</v>
      </c>
      <c r="C63">
        <v>19</v>
      </c>
      <c r="D63" t="s">
        <v>9</v>
      </c>
      <c r="E63" t="s">
        <v>25</v>
      </c>
      <c r="F63">
        <v>5755587.6763751004</v>
      </c>
      <c r="G63">
        <v>1467647.0362165011</v>
      </c>
      <c r="H63">
        <v>12543084.472603202</v>
      </c>
      <c r="I63">
        <v>-1303886.5286956988</v>
      </c>
      <c r="J63">
        <v>4788656.4788070992</v>
      </c>
    </row>
    <row r="64" spans="1:10" x14ac:dyDescent="0.25">
      <c r="A64" t="s">
        <v>40</v>
      </c>
      <c r="B64">
        <v>3</v>
      </c>
      <c r="C64">
        <v>20</v>
      </c>
      <c r="D64" t="s">
        <v>9</v>
      </c>
      <c r="E64" t="s">
        <v>26</v>
      </c>
      <c r="F64">
        <v>-2511784.4343472011</v>
      </c>
      <c r="G64">
        <v>454094.36050510034</v>
      </c>
      <c r="H64">
        <v>4970612.6050038002</v>
      </c>
      <c r="I64">
        <v>-1669281.889509201</v>
      </c>
      <c r="J64">
        <v>3743.9113755002618</v>
      </c>
    </row>
    <row r="65" spans="1:10" x14ac:dyDescent="0.25">
      <c r="A65" t="s">
        <v>40</v>
      </c>
      <c r="B65">
        <v>3</v>
      </c>
      <c r="C65">
        <v>21</v>
      </c>
      <c r="D65" t="s">
        <v>9</v>
      </c>
      <c r="E65" t="s">
        <v>27</v>
      </c>
      <c r="F65">
        <v>-228875.28989570215</v>
      </c>
      <c r="G65">
        <v>2151406.9600988012</v>
      </c>
      <c r="H65">
        <v>6672267.0111831985</v>
      </c>
      <c r="I65">
        <v>-582015.59876150079</v>
      </c>
      <c r="J65">
        <v>1859331.373128999</v>
      </c>
    </row>
    <row r="66" spans="1:10" x14ac:dyDescent="0.25">
      <c r="A66" t="s">
        <v>40</v>
      </c>
      <c r="B66">
        <v>3</v>
      </c>
      <c r="C66">
        <v>22</v>
      </c>
      <c r="D66" t="s">
        <v>9</v>
      </c>
      <c r="E66" t="s">
        <v>28</v>
      </c>
      <c r="F66">
        <v>2391999.5563235991</v>
      </c>
      <c r="G66">
        <v>-717277.88925400004</v>
      </c>
      <c r="H66">
        <v>14724134.519595901</v>
      </c>
      <c r="I66">
        <v>-883667.8598536998</v>
      </c>
      <c r="J66">
        <v>3205771.6225106977</v>
      </c>
    </row>
    <row r="67" spans="1:10" x14ac:dyDescent="0.25">
      <c r="A67" t="s">
        <v>40</v>
      </c>
      <c r="B67">
        <v>3</v>
      </c>
      <c r="C67">
        <v>23</v>
      </c>
      <c r="D67" t="s">
        <v>9</v>
      </c>
      <c r="E67" t="s">
        <v>29</v>
      </c>
      <c r="F67">
        <v>3481813.1312628984</v>
      </c>
      <c r="G67">
        <v>-2408109.6651787981</v>
      </c>
      <c r="H67">
        <v>6526599.2037063017</v>
      </c>
      <c r="I67">
        <v>-743514.78789160028</v>
      </c>
      <c r="J67">
        <v>1509499.7712597996</v>
      </c>
    </row>
    <row r="68" spans="1:10" x14ac:dyDescent="0.25">
      <c r="A68" t="s">
        <v>41</v>
      </c>
      <c r="B68">
        <v>4</v>
      </c>
      <c r="C68">
        <v>1</v>
      </c>
      <c r="D68" t="s">
        <v>10</v>
      </c>
      <c r="E68" t="s">
        <v>7</v>
      </c>
      <c r="F68">
        <v>3635338.0758375004</v>
      </c>
      <c r="G68">
        <v>1685923.3979406022</v>
      </c>
      <c r="H68">
        <v>1243515.4174713008</v>
      </c>
      <c r="I68">
        <v>50906.969602400437</v>
      </c>
      <c r="J68">
        <v>2165725.7908780016</v>
      </c>
    </row>
    <row r="69" spans="1:10" x14ac:dyDescent="0.25">
      <c r="A69" t="s">
        <v>41</v>
      </c>
      <c r="B69">
        <v>4</v>
      </c>
      <c r="C69">
        <v>2</v>
      </c>
      <c r="D69" t="s">
        <v>10</v>
      </c>
      <c r="E69" t="s">
        <v>8</v>
      </c>
      <c r="F69">
        <v>2590147.4250302985</v>
      </c>
      <c r="G69">
        <v>1849959.619905401</v>
      </c>
      <c r="H69">
        <v>5658698.8330926001</v>
      </c>
      <c r="I69">
        <v>-2695142.0226008017</v>
      </c>
      <c r="J69">
        <v>2398425.8021205999</v>
      </c>
    </row>
    <row r="70" spans="1:10" x14ac:dyDescent="0.25">
      <c r="A70" t="s">
        <v>41</v>
      </c>
      <c r="B70">
        <v>4</v>
      </c>
      <c r="C70">
        <v>3</v>
      </c>
      <c r="D70" t="s">
        <v>10</v>
      </c>
      <c r="E70" t="s">
        <v>9</v>
      </c>
      <c r="F70">
        <v>3016860.7979195006</v>
      </c>
      <c r="G70">
        <v>-187220.38844339922</v>
      </c>
      <c r="H70">
        <v>-4031384.9877637997</v>
      </c>
      <c r="I70">
        <v>238792.7113175001</v>
      </c>
      <c r="J70">
        <v>317689.48851760104</v>
      </c>
    </row>
    <row r="71" spans="1:10" x14ac:dyDescent="0.25">
      <c r="A71" t="s">
        <v>40</v>
      </c>
      <c r="B71">
        <v>4</v>
      </c>
      <c r="C71">
        <v>5</v>
      </c>
      <c r="D71" t="s">
        <v>10</v>
      </c>
      <c r="E71" t="s">
        <v>11</v>
      </c>
      <c r="F71">
        <v>642444.90124709904</v>
      </c>
      <c r="G71">
        <v>-197709.03841209784</v>
      </c>
      <c r="H71">
        <v>3012127.7228522003</v>
      </c>
      <c r="I71">
        <v>1695695.3917526007</v>
      </c>
      <c r="J71">
        <v>863535.84443610162</v>
      </c>
    </row>
    <row r="72" spans="1:10" x14ac:dyDescent="0.25">
      <c r="A72" t="s">
        <v>40</v>
      </c>
      <c r="B72">
        <v>4</v>
      </c>
      <c r="C72">
        <v>6</v>
      </c>
      <c r="D72" t="s">
        <v>10</v>
      </c>
      <c r="E72" t="s">
        <v>12</v>
      </c>
      <c r="F72">
        <v>8177983.0952532999</v>
      </c>
      <c r="G72">
        <v>711452.05069770291</v>
      </c>
      <c r="H72">
        <v>10456476.268660501</v>
      </c>
      <c r="I72">
        <v>-29257.992782000452</v>
      </c>
      <c r="J72">
        <v>5131039.5571221001</v>
      </c>
    </row>
    <row r="73" spans="1:10" x14ac:dyDescent="0.25">
      <c r="A73" t="s">
        <v>40</v>
      </c>
      <c r="B73">
        <v>4</v>
      </c>
      <c r="C73">
        <v>7</v>
      </c>
      <c r="D73" t="s">
        <v>10</v>
      </c>
      <c r="E73" t="s">
        <v>13</v>
      </c>
      <c r="F73">
        <v>5609726.7484458014</v>
      </c>
      <c r="G73">
        <v>2089905.2962613013</v>
      </c>
      <c r="H73">
        <v>4875506.2329241</v>
      </c>
      <c r="I73">
        <v>-106876.54457630031</v>
      </c>
      <c r="J73">
        <v>3676605.8272817992</v>
      </c>
    </row>
    <row r="74" spans="1:10" x14ac:dyDescent="0.25">
      <c r="A74" t="s">
        <v>40</v>
      </c>
      <c r="B74">
        <v>4</v>
      </c>
      <c r="C74">
        <v>8</v>
      </c>
      <c r="D74" t="s">
        <v>10</v>
      </c>
      <c r="E74" t="s">
        <v>14</v>
      </c>
      <c r="F74">
        <v>5207080.540261399</v>
      </c>
      <c r="G74">
        <v>2098991.6876786016</v>
      </c>
      <c r="H74">
        <v>6245920.7877273001</v>
      </c>
      <c r="I74">
        <v>500939.66174170002</v>
      </c>
      <c r="J74">
        <v>3837915.4680869989</v>
      </c>
    </row>
    <row r="75" spans="1:10" x14ac:dyDescent="0.25">
      <c r="A75" t="s">
        <v>40</v>
      </c>
      <c r="B75">
        <v>4</v>
      </c>
      <c r="C75">
        <v>9</v>
      </c>
      <c r="D75" t="s">
        <v>10</v>
      </c>
      <c r="E75" t="s">
        <v>15</v>
      </c>
      <c r="F75">
        <v>4020445.8910552002</v>
      </c>
      <c r="G75">
        <v>3569506.5045194011</v>
      </c>
      <c r="H75">
        <v>1952616.1889397018</v>
      </c>
      <c r="I75">
        <v>1686986.6805157997</v>
      </c>
      <c r="J75">
        <v>3268366.2400631011</v>
      </c>
    </row>
    <row r="76" spans="1:10" x14ac:dyDescent="0.25">
      <c r="A76" t="s">
        <v>40</v>
      </c>
      <c r="B76">
        <v>4</v>
      </c>
      <c r="C76">
        <v>10</v>
      </c>
      <c r="D76" t="s">
        <v>10</v>
      </c>
      <c r="E76" t="s">
        <v>16</v>
      </c>
      <c r="F76">
        <v>6076242.2122206986</v>
      </c>
      <c r="G76">
        <v>-268951.00981459767</v>
      </c>
      <c r="H76">
        <v>-1202530.4917915985</v>
      </c>
      <c r="I76">
        <v>314370.3942881003</v>
      </c>
      <c r="J76">
        <v>1921679.4745754004</v>
      </c>
    </row>
    <row r="77" spans="1:10" x14ac:dyDescent="0.25">
      <c r="A77" t="s">
        <v>40</v>
      </c>
      <c r="B77">
        <v>4</v>
      </c>
      <c r="C77">
        <v>11</v>
      </c>
      <c r="D77" t="s">
        <v>10</v>
      </c>
      <c r="E77" t="s">
        <v>17</v>
      </c>
      <c r="F77">
        <v>6390723.8123880997</v>
      </c>
      <c r="G77">
        <v>5171723.9944921024</v>
      </c>
      <c r="H77">
        <v>1544650.1580857001</v>
      </c>
      <c r="I77">
        <v>711798.98409179971</v>
      </c>
      <c r="J77">
        <v>4550080.9570713006</v>
      </c>
    </row>
    <row r="78" spans="1:10" x14ac:dyDescent="0.25">
      <c r="A78" t="s">
        <v>40</v>
      </c>
      <c r="B78">
        <v>4</v>
      </c>
      <c r="C78">
        <v>12</v>
      </c>
      <c r="D78" t="s">
        <v>10</v>
      </c>
      <c r="E78" t="s">
        <v>18</v>
      </c>
      <c r="F78">
        <v>3873283.4307346009</v>
      </c>
      <c r="G78">
        <v>1747122.0900140014</v>
      </c>
      <c r="H78">
        <v>1711042.5170450993</v>
      </c>
      <c r="I78">
        <v>3698621.265633801</v>
      </c>
      <c r="J78">
        <v>2691120.7620652989</v>
      </c>
    </row>
    <row r="79" spans="1:10" x14ac:dyDescent="0.25">
      <c r="A79" t="s">
        <v>40</v>
      </c>
      <c r="B79">
        <v>4</v>
      </c>
      <c r="C79">
        <v>13</v>
      </c>
      <c r="D79" t="s">
        <v>10</v>
      </c>
      <c r="E79" t="s">
        <v>19</v>
      </c>
      <c r="F79">
        <v>2886525.0793819986</v>
      </c>
      <c r="G79">
        <v>1031689.5362516008</v>
      </c>
      <c r="H79">
        <v>5800424.9401995018</v>
      </c>
      <c r="I79">
        <v>1374586.7736156993</v>
      </c>
      <c r="J79">
        <v>2604390.4651408009</v>
      </c>
    </row>
    <row r="80" spans="1:10" x14ac:dyDescent="0.25">
      <c r="A80" t="s">
        <v>40</v>
      </c>
      <c r="B80">
        <v>4</v>
      </c>
      <c r="C80">
        <v>14</v>
      </c>
      <c r="D80" t="s">
        <v>10</v>
      </c>
      <c r="E80" t="s">
        <v>20</v>
      </c>
      <c r="F80">
        <v>5096253.9084874019</v>
      </c>
      <c r="G80">
        <v>-411993.40987679735</v>
      </c>
      <c r="H80">
        <v>7056454.341492299</v>
      </c>
      <c r="I80">
        <v>709807.1524954997</v>
      </c>
      <c r="J80">
        <v>3050887.0754474998</v>
      </c>
    </row>
    <row r="81" spans="1:10" x14ac:dyDescent="0.25">
      <c r="A81" t="s">
        <v>40</v>
      </c>
      <c r="B81">
        <v>4</v>
      </c>
      <c r="C81">
        <v>15</v>
      </c>
      <c r="D81" t="s">
        <v>10</v>
      </c>
      <c r="E81" t="s">
        <v>21</v>
      </c>
      <c r="F81">
        <v>1977022.2854419984</v>
      </c>
      <c r="G81">
        <v>3967879.7591989022</v>
      </c>
      <c r="H81">
        <v>11272568.8669372</v>
      </c>
      <c r="I81">
        <v>-758634.2420633994</v>
      </c>
      <c r="J81">
        <v>4142373.7882159017</v>
      </c>
    </row>
    <row r="82" spans="1:10" x14ac:dyDescent="0.25">
      <c r="A82" t="s">
        <v>40</v>
      </c>
      <c r="B82">
        <v>4</v>
      </c>
      <c r="C82">
        <v>16</v>
      </c>
      <c r="D82" t="s">
        <v>10</v>
      </c>
      <c r="E82" t="s">
        <v>22</v>
      </c>
      <c r="F82">
        <v>7044876.1426637005</v>
      </c>
      <c r="G82">
        <v>3706855.3696667012</v>
      </c>
      <c r="H82">
        <v>10055425.159529999</v>
      </c>
      <c r="I82">
        <v>-3545751.2715875003</v>
      </c>
      <c r="J82">
        <v>5415638.6451631002</v>
      </c>
    </row>
    <row r="83" spans="1:10" x14ac:dyDescent="0.25">
      <c r="A83" t="s">
        <v>40</v>
      </c>
      <c r="B83">
        <v>4</v>
      </c>
      <c r="C83">
        <v>17</v>
      </c>
      <c r="D83" t="s">
        <v>10</v>
      </c>
      <c r="E83" t="s">
        <v>23</v>
      </c>
      <c r="F83">
        <v>9512828.5078005008</v>
      </c>
      <c r="G83">
        <v>1779991.4270075019</v>
      </c>
      <c r="H83">
        <v>9127712.4429762997</v>
      </c>
      <c r="I83">
        <v>2253105.6698288005</v>
      </c>
      <c r="J83">
        <v>5970891.8450012002</v>
      </c>
    </row>
    <row r="84" spans="1:10" x14ac:dyDescent="0.25">
      <c r="A84" t="s">
        <v>40</v>
      </c>
      <c r="B84">
        <v>4</v>
      </c>
      <c r="C84">
        <v>18</v>
      </c>
      <c r="D84" t="s">
        <v>10</v>
      </c>
      <c r="E84" t="s">
        <v>24</v>
      </c>
      <c r="F84">
        <v>-1792541.9488035999</v>
      </c>
      <c r="G84">
        <v>3750843.9359578025</v>
      </c>
      <c r="H84">
        <v>2302459.947885301</v>
      </c>
      <c r="I84">
        <v>2446847.8581297994</v>
      </c>
      <c r="J84">
        <v>1353179.6093197018</v>
      </c>
    </row>
    <row r="85" spans="1:10" x14ac:dyDescent="0.25">
      <c r="A85" t="s">
        <v>40</v>
      </c>
      <c r="B85">
        <v>4</v>
      </c>
      <c r="C85">
        <v>19</v>
      </c>
      <c r="D85" t="s">
        <v>10</v>
      </c>
      <c r="E85" t="s">
        <v>25</v>
      </c>
      <c r="F85">
        <v>8772448.474294601</v>
      </c>
      <c r="G85">
        <v>1280426.6477731019</v>
      </c>
      <c r="H85">
        <v>8511699.4848394021</v>
      </c>
      <c r="I85">
        <v>-1065093.8173781987</v>
      </c>
      <c r="J85">
        <v>5106345.9673247002</v>
      </c>
    </row>
    <row r="86" spans="1:10" x14ac:dyDescent="0.25">
      <c r="A86" t="s">
        <v>40</v>
      </c>
      <c r="B86">
        <v>4</v>
      </c>
      <c r="C86">
        <v>20</v>
      </c>
      <c r="D86" t="s">
        <v>10</v>
      </c>
      <c r="E86" t="s">
        <v>26</v>
      </c>
      <c r="F86">
        <v>505076.36357229948</v>
      </c>
      <c r="G86">
        <v>266873.97206170112</v>
      </c>
      <c r="H86">
        <v>939227.61724000052</v>
      </c>
      <c r="I86">
        <v>-1430489.178191701</v>
      </c>
      <c r="J86">
        <v>321433.3998931013</v>
      </c>
    </row>
    <row r="87" spans="1:10" x14ac:dyDescent="0.25">
      <c r="A87" t="s">
        <v>40</v>
      </c>
      <c r="B87">
        <v>4</v>
      </c>
      <c r="C87">
        <v>21</v>
      </c>
      <c r="D87" t="s">
        <v>10</v>
      </c>
      <c r="E87" t="s">
        <v>27</v>
      </c>
      <c r="F87">
        <v>2787985.5080237985</v>
      </c>
      <c r="G87">
        <v>1964186.571655402</v>
      </c>
      <c r="H87">
        <v>2640882.0234193988</v>
      </c>
      <c r="I87">
        <v>-343222.88744400069</v>
      </c>
      <c r="J87">
        <v>2177020.8616466001</v>
      </c>
    </row>
    <row r="88" spans="1:10" x14ac:dyDescent="0.25">
      <c r="A88" t="s">
        <v>40</v>
      </c>
      <c r="B88">
        <v>4</v>
      </c>
      <c r="C88">
        <v>22</v>
      </c>
      <c r="D88" t="s">
        <v>10</v>
      </c>
      <c r="E88" t="s">
        <v>28</v>
      </c>
      <c r="F88">
        <v>5408860.3542430997</v>
      </c>
      <c r="G88">
        <v>-904498.27769739926</v>
      </c>
      <c r="H88">
        <v>10692749.531832101</v>
      </c>
      <c r="I88">
        <v>-644875.1485361997</v>
      </c>
      <c r="J88">
        <v>3523461.1110282987</v>
      </c>
    </row>
    <row r="89" spans="1:10" x14ac:dyDescent="0.25">
      <c r="A89" t="s">
        <v>40</v>
      </c>
      <c r="B89">
        <v>4</v>
      </c>
      <c r="C89">
        <v>23</v>
      </c>
      <c r="D89" t="s">
        <v>10</v>
      </c>
      <c r="E89" t="s">
        <v>29</v>
      </c>
      <c r="F89">
        <v>6498673.9291823991</v>
      </c>
      <c r="G89">
        <v>-2595330.0536221974</v>
      </c>
      <c r="H89">
        <v>2495214.215942502</v>
      </c>
      <c r="I89">
        <v>-504722.07657410018</v>
      </c>
      <c r="J89">
        <v>1827189.2597774006</v>
      </c>
    </row>
    <row r="90" spans="1:10" x14ac:dyDescent="0.25">
      <c r="A90" t="s">
        <v>41</v>
      </c>
      <c r="B90">
        <v>5</v>
      </c>
      <c r="C90">
        <v>1</v>
      </c>
      <c r="D90" t="s">
        <v>11</v>
      </c>
      <c r="E90" t="s">
        <v>7</v>
      </c>
      <c r="F90">
        <v>2992893.1745904014</v>
      </c>
      <c r="G90">
        <v>1883632.4363527</v>
      </c>
      <c r="H90">
        <v>-1768612.3053808995</v>
      </c>
      <c r="I90">
        <v>-1644788.4221502002</v>
      </c>
      <c r="J90">
        <v>1302189.9464419</v>
      </c>
    </row>
    <row r="91" spans="1:10" x14ac:dyDescent="0.25">
      <c r="A91" t="s">
        <v>41</v>
      </c>
      <c r="B91">
        <v>5</v>
      </c>
      <c r="C91">
        <v>2</v>
      </c>
      <c r="D91" t="s">
        <v>11</v>
      </c>
      <c r="E91" t="s">
        <v>8</v>
      </c>
      <c r="F91">
        <v>1947702.5237831995</v>
      </c>
      <c r="G91">
        <v>2047668.6583174989</v>
      </c>
      <c r="H91">
        <v>2646571.1102403998</v>
      </c>
      <c r="I91">
        <v>-4390837.4143534023</v>
      </c>
      <c r="J91">
        <v>1534889.9576844983</v>
      </c>
    </row>
    <row r="92" spans="1:10" x14ac:dyDescent="0.25">
      <c r="A92" t="s">
        <v>41</v>
      </c>
      <c r="B92">
        <v>5</v>
      </c>
      <c r="C92">
        <v>3</v>
      </c>
      <c r="D92" t="s">
        <v>11</v>
      </c>
      <c r="E92" t="s">
        <v>9</v>
      </c>
      <c r="F92">
        <v>2374415.8966724016</v>
      </c>
      <c r="G92">
        <v>10488.649968698621</v>
      </c>
      <c r="H92">
        <v>-7043512.710616</v>
      </c>
      <c r="I92">
        <v>-1456902.6804351006</v>
      </c>
      <c r="J92">
        <v>-545846.35591850057</v>
      </c>
    </row>
    <row r="93" spans="1:10" x14ac:dyDescent="0.25">
      <c r="A93" t="s">
        <v>41</v>
      </c>
      <c r="B93">
        <v>5</v>
      </c>
      <c r="C93">
        <v>4</v>
      </c>
      <c r="D93" t="s">
        <v>11</v>
      </c>
      <c r="E93" t="s">
        <v>10</v>
      </c>
      <c r="F93">
        <v>-642444.90124709904</v>
      </c>
      <c r="G93">
        <v>197709.03841209784</v>
      </c>
      <c r="H93">
        <v>-3012127.7228522003</v>
      </c>
      <c r="I93">
        <v>-1695695.3917526007</v>
      </c>
      <c r="J93">
        <v>-863535.84443610162</v>
      </c>
    </row>
    <row r="94" spans="1:10" x14ac:dyDescent="0.25">
      <c r="A94" t="s">
        <v>40</v>
      </c>
      <c r="B94">
        <v>5</v>
      </c>
      <c r="C94">
        <v>6</v>
      </c>
      <c r="D94" t="s">
        <v>11</v>
      </c>
      <c r="E94" t="s">
        <v>12</v>
      </c>
      <c r="F94">
        <v>7535538.1940062009</v>
      </c>
      <c r="G94">
        <v>909161.08910980076</v>
      </c>
      <c r="H94">
        <v>7444348.5458083004</v>
      </c>
      <c r="I94">
        <v>-1724953.3845346011</v>
      </c>
      <c r="J94">
        <v>4267503.7126859985</v>
      </c>
    </row>
    <row r="95" spans="1:10" x14ac:dyDescent="0.25">
      <c r="A95" t="s">
        <v>40</v>
      </c>
      <c r="B95">
        <v>5</v>
      </c>
      <c r="C95">
        <v>7</v>
      </c>
      <c r="D95" t="s">
        <v>11</v>
      </c>
      <c r="E95" t="s">
        <v>13</v>
      </c>
      <c r="F95">
        <v>4967281.8471987024</v>
      </c>
      <c r="G95">
        <v>2287614.3346733991</v>
      </c>
      <c r="H95">
        <v>1863378.5100718997</v>
      </c>
      <c r="I95">
        <v>-1802571.936328901</v>
      </c>
      <c r="J95">
        <v>2813069.9828456976</v>
      </c>
    </row>
    <row r="96" spans="1:10" x14ac:dyDescent="0.25">
      <c r="A96" t="s">
        <v>40</v>
      </c>
      <c r="B96">
        <v>5</v>
      </c>
      <c r="C96">
        <v>8</v>
      </c>
      <c r="D96" t="s">
        <v>11</v>
      </c>
      <c r="E96" t="s">
        <v>14</v>
      </c>
      <c r="F96">
        <v>4564635.6390143</v>
      </c>
      <c r="G96">
        <v>2296700.7260906994</v>
      </c>
      <c r="H96">
        <v>3233793.0648750998</v>
      </c>
      <c r="I96">
        <v>-1194755.7300109006</v>
      </c>
      <c r="J96">
        <v>2974379.6236508973</v>
      </c>
    </row>
    <row r="97" spans="1:10" x14ac:dyDescent="0.25">
      <c r="A97" t="s">
        <v>40</v>
      </c>
      <c r="B97">
        <v>5</v>
      </c>
      <c r="C97">
        <v>9</v>
      </c>
      <c r="D97" t="s">
        <v>11</v>
      </c>
      <c r="E97" t="s">
        <v>15</v>
      </c>
      <c r="F97">
        <v>3378000.9898081012</v>
      </c>
      <c r="G97">
        <v>3767215.542931499</v>
      </c>
      <c r="H97">
        <v>-1059511.5339124985</v>
      </c>
      <c r="I97">
        <v>-8708.7112368009984</v>
      </c>
      <c r="J97">
        <v>2404830.3956269994</v>
      </c>
    </row>
    <row r="98" spans="1:10" x14ac:dyDescent="0.25">
      <c r="A98" t="s">
        <v>40</v>
      </c>
      <c r="B98">
        <v>5</v>
      </c>
      <c r="C98">
        <v>10</v>
      </c>
      <c r="D98" t="s">
        <v>11</v>
      </c>
      <c r="E98" t="s">
        <v>16</v>
      </c>
      <c r="F98">
        <v>5433797.3109735996</v>
      </c>
      <c r="G98">
        <v>-71241.971402499825</v>
      </c>
      <c r="H98">
        <v>-4214658.2146437988</v>
      </c>
      <c r="I98">
        <v>-1381324.9974645004</v>
      </c>
      <c r="J98">
        <v>1058143.6301392987</v>
      </c>
    </row>
    <row r="99" spans="1:10" x14ac:dyDescent="0.25">
      <c r="A99" t="s">
        <v>40</v>
      </c>
      <c r="B99">
        <v>5</v>
      </c>
      <c r="C99">
        <v>11</v>
      </c>
      <c r="D99" t="s">
        <v>11</v>
      </c>
      <c r="E99" t="s">
        <v>17</v>
      </c>
      <c r="F99">
        <v>5748278.9111410007</v>
      </c>
      <c r="G99">
        <v>5369433.0329042003</v>
      </c>
      <c r="H99">
        <v>-1467477.5647665001</v>
      </c>
      <c r="I99">
        <v>-983896.40766080096</v>
      </c>
      <c r="J99">
        <v>3686545.112635199</v>
      </c>
    </row>
    <row r="100" spans="1:10" x14ac:dyDescent="0.25">
      <c r="A100" t="s">
        <v>40</v>
      </c>
      <c r="B100">
        <v>5</v>
      </c>
      <c r="C100">
        <v>12</v>
      </c>
      <c r="D100" t="s">
        <v>11</v>
      </c>
      <c r="E100" t="s">
        <v>18</v>
      </c>
      <c r="F100">
        <v>3230838.5294875018</v>
      </c>
      <c r="G100">
        <v>1944831.1284260992</v>
      </c>
      <c r="H100">
        <v>-1301085.205807101</v>
      </c>
      <c r="I100">
        <v>2002925.8738812003</v>
      </c>
      <c r="J100">
        <v>1827584.9176291972</v>
      </c>
    </row>
    <row r="101" spans="1:10" x14ac:dyDescent="0.25">
      <c r="A101" t="s">
        <v>40</v>
      </c>
      <c r="B101">
        <v>5</v>
      </c>
      <c r="C101">
        <v>13</v>
      </c>
      <c r="D101" t="s">
        <v>11</v>
      </c>
      <c r="E101" t="s">
        <v>19</v>
      </c>
      <c r="F101">
        <v>2244080.1781348996</v>
      </c>
      <c r="G101">
        <v>1229398.5746636987</v>
      </c>
      <c r="H101">
        <v>2788297.2173473015</v>
      </c>
      <c r="I101">
        <v>-321108.61813690141</v>
      </c>
      <c r="J101">
        <v>1740854.6207046993</v>
      </c>
    </row>
    <row r="102" spans="1:10" x14ac:dyDescent="0.25">
      <c r="A102" t="s">
        <v>40</v>
      </c>
      <c r="B102">
        <v>5</v>
      </c>
      <c r="C102">
        <v>14</v>
      </c>
      <c r="D102" t="s">
        <v>11</v>
      </c>
      <c r="E102" t="s">
        <v>20</v>
      </c>
      <c r="F102">
        <v>4453809.0072403029</v>
      </c>
      <c r="G102">
        <v>-214284.37146469951</v>
      </c>
      <c r="H102">
        <v>4044326.6186400987</v>
      </c>
      <c r="I102">
        <v>-985888.23925710097</v>
      </c>
      <c r="J102">
        <v>2187351.2310113981</v>
      </c>
    </row>
    <row r="103" spans="1:10" x14ac:dyDescent="0.25">
      <c r="A103" t="s">
        <v>40</v>
      </c>
      <c r="B103">
        <v>5</v>
      </c>
      <c r="C103">
        <v>15</v>
      </c>
      <c r="D103" t="s">
        <v>11</v>
      </c>
      <c r="E103" t="s">
        <v>21</v>
      </c>
      <c r="F103">
        <v>1334577.3841948994</v>
      </c>
      <c r="G103">
        <v>4165588.797611</v>
      </c>
      <c r="H103">
        <v>8260441.1440849993</v>
      </c>
      <c r="I103">
        <v>-2454329.6338160001</v>
      </c>
      <c r="J103">
        <v>3278837.9437798001</v>
      </c>
    </row>
    <row r="104" spans="1:10" x14ac:dyDescent="0.25">
      <c r="A104" t="s">
        <v>40</v>
      </c>
      <c r="B104">
        <v>5</v>
      </c>
      <c r="C104">
        <v>16</v>
      </c>
      <c r="D104" t="s">
        <v>11</v>
      </c>
      <c r="E104" t="s">
        <v>22</v>
      </c>
      <c r="F104">
        <v>6402431.2414166015</v>
      </c>
      <c r="G104">
        <v>3904564.408078799</v>
      </c>
      <c r="H104">
        <v>7043297.4366777986</v>
      </c>
      <c r="I104">
        <v>-5241446.663340101</v>
      </c>
      <c r="J104">
        <v>4552102.8007269986</v>
      </c>
    </row>
    <row r="105" spans="1:10" x14ac:dyDescent="0.25">
      <c r="A105" t="s">
        <v>40</v>
      </c>
      <c r="B105">
        <v>5</v>
      </c>
      <c r="C105">
        <v>17</v>
      </c>
      <c r="D105" t="s">
        <v>11</v>
      </c>
      <c r="E105" t="s">
        <v>23</v>
      </c>
      <c r="F105">
        <v>8870383.6065534018</v>
      </c>
      <c r="G105">
        <v>1977700.4654195998</v>
      </c>
      <c r="H105">
        <v>6115584.7201240994</v>
      </c>
      <c r="I105">
        <v>557410.27807619981</v>
      </c>
      <c r="J105">
        <v>5107356.0005650986</v>
      </c>
    </row>
    <row r="106" spans="1:10" x14ac:dyDescent="0.25">
      <c r="A106" t="s">
        <v>40</v>
      </c>
      <c r="B106">
        <v>5</v>
      </c>
      <c r="C106">
        <v>18</v>
      </c>
      <c r="D106" t="s">
        <v>11</v>
      </c>
      <c r="E106" t="s">
        <v>24</v>
      </c>
      <c r="F106">
        <v>-2434986.850050699</v>
      </c>
      <c r="G106">
        <v>3948552.9743699003</v>
      </c>
      <c r="H106">
        <v>-709667.77496689931</v>
      </c>
      <c r="I106">
        <v>751152.4663771987</v>
      </c>
      <c r="J106">
        <v>489643.76488360018</v>
      </c>
    </row>
    <row r="107" spans="1:10" x14ac:dyDescent="0.25">
      <c r="A107" t="s">
        <v>40</v>
      </c>
      <c r="B107">
        <v>5</v>
      </c>
      <c r="C107">
        <v>19</v>
      </c>
      <c r="D107" t="s">
        <v>11</v>
      </c>
      <c r="E107" t="s">
        <v>25</v>
      </c>
      <c r="F107">
        <v>8130003.573047502</v>
      </c>
      <c r="G107">
        <v>1478135.6861851998</v>
      </c>
      <c r="H107">
        <v>5499571.7619872019</v>
      </c>
      <c r="I107">
        <v>-2760789.2091307994</v>
      </c>
      <c r="J107">
        <v>4242810.1228885986</v>
      </c>
    </row>
    <row r="108" spans="1:10" x14ac:dyDescent="0.25">
      <c r="A108" t="s">
        <v>40</v>
      </c>
      <c r="B108">
        <v>5</v>
      </c>
      <c r="C108">
        <v>20</v>
      </c>
      <c r="D108" t="s">
        <v>11</v>
      </c>
      <c r="E108" t="s">
        <v>26</v>
      </c>
      <c r="F108">
        <v>-137368.53767479956</v>
      </c>
      <c r="G108">
        <v>464583.01047379896</v>
      </c>
      <c r="H108">
        <v>-2072900.1056121998</v>
      </c>
      <c r="I108">
        <v>-3126184.5699443016</v>
      </c>
      <c r="J108">
        <v>-542102.44454300031</v>
      </c>
    </row>
    <row r="109" spans="1:10" x14ac:dyDescent="0.25">
      <c r="A109" t="s">
        <v>40</v>
      </c>
      <c r="B109">
        <v>5</v>
      </c>
      <c r="C109">
        <v>21</v>
      </c>
      <c r="D109" t="s">
        <v>11</v>
      </c>
      <c r="E109" t="s">
        <v>27</v>
      </c>
      <c r="F109">
        <v>2145540.6067766994</v>
      </c>
      <c r="G109">
        <v>2161895.6100674998</v>
      </c>
      <c r="H109">
        <v>-371245.69943280146</v>
      </c>
      <c r="I109">
        <v>-2038918.2791966014</v>
      </c>
      <c r="J109">
        <v>1313485.0172104985</v>
      </c>
    </row>
    <row r="110" spans="1:10" x14ac:dyDescent="0.25">
      <c r="A110" t="s">
        <v>40</v>
      </c>
      <c r="B110">
        <v>5</v>
      </c>
      <c r="C110">
        <v>22</v>
      </c>
      <c r="D110" t="s">
        <v>11</v>
      </c>
      <c r="E110" t="s">
        <v>28</v>
      </c>
      <c r="F110">
        <v>4766415.4529960006</v>
      </c>
      <c r="G110">
        <v>-706789.23928530142</v>
      </c>
      <c r="H110">
        <v>7680621.8089799006</v>
      </c>
      <c r="I110">
        <v>-2340570.5402888004</v>
      </c>
      <c r="J110">
        <v>2659925.2665921971</v>
      </c>
    </row>
    <row r="111" spans="1:10" x14ac:dyDescent="0.25">
      <c r="A111" t="s">
        <v>40</v>
      </c>
      <c r="B111">
        <v>5</v>
      </c>
      <c r="C111">
        <v>23</v>
      </c>
      <c r="D111" t="s">
        <v>11</v>
      </c>
      <c r="E111" t="s">
        <v>29</v>
      </c>
      <c r="F111">
        <v>5856229.0279353</v>
      </c>
      <c r="G111">
        <v>-2397621.0152100995</v>
      </c>
      <c r="H111">
        <v>-516913.50690969825</v>
      </c>
      <c r="I111">
        <v>-2200417.4683267009</v>
      </c>
      <c r="J111">
        <v>963653.41534129903</v>
      </c>
    </row>
    <row r="112" spans="1:10" x14ac:dyDescent="0.25">
      <c r="A112" t="s">
        <v>41</v>
      </c>
      <c r="B112">
        <v>6</v>
      </c>
      <c r="C112">
        <v>1</v>
      </c>
      <c r="D112" t="s">
        <v>12</v>
      </c>
      <c r="E112" t="s">
        <v>7</v>
      </c>
      <c r="F112">
        <v>-4542645.0194157995</v>
      </c>
      <c r="G112">
        <v>974471.34724289924</v>
      </c>
      <c r="H112">
        <v>-9212960.8511891998</v>
      </c>
      <c r="I112">
        <v>80164.962384400889</v>
      </c>
      <c r="J112">
        <v>-2965313.7662440985</v>
      </c>
    </row>
    <row r="113" spans="1:10" x14ac:dyDescent="0.25">
      <c r="A113" t="s">
        <v>41</v>
      </c>
      <c r="B113">
        <v>6</v>
      </c>
      <c r="C113">
        <v>2</v>
      </c>
      <c r="D113" t="s">
        <v>12</v>
      </c>
      <c r="E113" t="s">
        <v>8</v>
      </c>
      <c r="F113">
        <v>-5587835.6702230014</v>
      </c>
      <c r="G113">
        <v>1138507.5692076981</v>
      </c>
      <c r="H113">
        <v>-4797777.4355679005</v>
      </c>
      <c r="I113">
        <v>-2665884.0298188012</v>
      </c>
      <c r="J113">
        <v>-2732613.7550015002</v>
      </c>
    </row>
    <row r="114" spans="1:10" x14ac:dyDescent="0.25">
      <c r="A114" t="s">
        <v>41</v>
      </c>
      <c r="B114">
        <v>6</v>
      </c>
      <c r="C114">
        <v>3</v>
      </c>
      <c r="D114" t="s">
        <v>12</v>
      </c>
      <c r="E114" t="s">
        <v>9</v>
      </c>
      <c r="F114">
        <v>-5161122.2973337993</v>
      </c>
      <c r="G114">
        <v>-898672.43914110214</v>
      </c>
      <c r="H114">
        <v>-14487861.2564243</v>
      </c>
      <c r="I114">
        <v>268050.70409950055</v>
      </c>
      <c r="J114">
        <v>-4813350.0686044991</v>
      </c>
    </row>
    <row r="115" spans="1:10" x14ac:dyDescent="0.25">
      <c r="A115" t="s">
        <v>41</v>
      </c>
      <c r="B115">
        <v>6</v>
      </c>
      <c r="C115">
        <v>4</v>
      </c>
      <c r="D115" t="s">
        <v>12</v>
      </c>
      <c r="E115" t="s">
        <v>10</v>
      </c>
      <c r="F115">
        <v>-8177983.0952532999</v>
      </c>
      <c r="G115">
        <v>-711452.05069770291</v>
      </c>
      <c r="H115">
        <v>-10456476.268660501</v>
      </c>
      <c r="I115">
        <v>29257.992782000452</v>
      </c>
      <c r="J115">
        <v>-5131039.5571221001</v>
      </c>
    </row>
    <row r="116" spans="1:10" x14ac:dyDescent="0.25">
      <c r="A116" t="s">
        <v>41</v>
      </c>
      <c r="B116">
        <v>6</v>
      </c>
      <c r="C116">
        <v>5</v>
      </c>
      <c r="D116" t="s">
        <v>12</v>
      </c>
      <c r="E116" t="s">
        <v>11</v>
      </c>
      <c r="F116">
        <v>-7535538.1940062009</v>
      </c>
      <c r="G116">
        <v>-909161.08910980076</v>
      </c>
      <c r="H116">
        <v>-7444348.5458083004</v>
      </c>
      <c r="I116">
        <v>1724953.3845346011</v>
      </c>
      <c r="J116">
        <v>-4267503.7126859985</v>
      </c>
    </row>
    <row r="117" spans="1:10" x14ac:dyDescent="0.25">
      <c r="A117" t="s">
        <v>40</v>
      </c>
      <c r="B117">
        <v>6</v>
      </c>
      <c r="C117">
        <v>7</v>
      </c>
      <c r="D117" t="s">
        <v>12</v>
      </c>
      <c r="E117" t="s">
        <v>13</v>
      </c>
      <c r="F117">
        <v>-2568256.3468074985</v>
      </c>
      <c r="G117">
        <v>1378453.2455635983</v>
      </c>
      <c r="H117">
        <v>-5580970.0357364006</v>
      </c>
      <c r="I117">
        <v>-77618.551794299856</v>
      </c>
      <c r="J117">
        <v>-1454433.729840301</v>
      </c>
    </row>
    <row r="118" spans="1:10" x14ac:dyDescent="0.25">
      <c r="A118" t="s">
        <v>40</v>
      </c>
      <c r="B118">
        <v>6</v>
      </c>
      <c r="C118">
        <v>8</v>
      </c>
      <c r="D118" t="s">
        <v>12</v>
      </c>
      <c r="E118" t="s">
        <v>14</v>
      </c>
      <c r="F118">
        <v>-2970902.5549919009</v>
      </c>
      <c r="G118">
        <v>1387539.6369808987</v>
      </c>
      <c r="H118">
        <v>-4210555.4809332006</v>
      </c>
      <c r="I118">
        <v>530197.65452370048</v>
      </c>
      <c r="J118">
        <v>-1293124.0890351012</v>
      </c>
    </row>
    <row r="119" spans="1:10" x14ac:dyDescent="0.25">
      <c r="A119" t="s">
        <v>40</v>
      </c>
      <c r="B119">
        <v>6</v>
      </c>
      <c r="C119">
        <v>9</v>
      </c>
      <c r="D119" t="s">
        <v>12</v>
      </c>
      <c r="E119" t="s">
        <v>15</v>
      </c>
      <c r="F119">
        <v>-4157537.2041980997</v>
      </c>
      <c r="G119">
        <v>2858054.4538216982</v>
      </c>
      <c r="H119">
        <v>-8503860.0797207989</v>
      </c>
      <c r="I119">
        <v>1716244.6732978001</v>
      </c>
      <c r="J119">
        <v>-1862673.3170589991</v>
      </c>
    </row>
    <row r="120" spans="1:10" x14ac:dyDescent="0.25">
      <c r="A120" t="s">
        <v>40</v>
      </c>
      <c r="B120">
        <v>6</v>
      </c>
      <c r="C120">
        <v>10</v>
      </c>
      <c r="D120" t="s">
        <v>12</v>
      </c>
      <c r="E120" t="s">
        <v>16</v>
      </c>
      <c r="F120">
        <v>-2101740.8830326013</v>
      </c>
      <c r="G120">
        <v>-980403.06051230058</v>
      </c>
      <c r="H120">
        <v>-11659006.760452099</v>
      </c>
      <c r="I120">
        <v>343628.38707010075</v>
      </c>
      <c r="J120">
        <v>-3209360.0825466998</v>
      </c>
    </row>
    <row r="121" spans="1:10" x14ac:dyDescent="0.25">
      <c r="A121" t="s">
        <v>40</v>
      </c>
      <c r="B121">
        <v>6</v>
      </c>
      <c r="C121">
        <v>11</v>
      </c>
      <c r="D121" t="s">
        <v>12</v>
      </c>
      <c r="E121" t="s">
        <v>17</v>
      </c>
      <c r="F121">
        <v>-1787259.2828652002</v>
      </c>
      <c r="G121">
        <v>4460271.9437943995</v>
      </c>
      <c r="H121">
        <v>-8911826.1105748005</v>
      </c>
      <c r="I121">
        <v>741056.97687380016</v>
      </c>
      <c r="J121">
        <v>-580958.60005079955</v>
      </c>
    </row>
    <row r="122" spans="1:10" x14ac:dyDescent="0.25">
      <c r="A122" t="s">
        <v>40</v>
      </c>
      <c r="B122">
        <v>6</v>
      </c>
      <c r="C122">
        <v>12</v>
      </c>
      <c r="D122" t="s">
        <v>12</v>
      </c>
      <c r="E122" t="s">
        <v>18</v>
      </c>
      <c r="F122">
        <v>-4304699.664518699</v>
      </c>
      <c r="G122">
        <v>1035670.0393162984</v>
      </c>
      <c r="H122">
        <v>-8745433.7516154014</v>
      </c>
      <c r="I122">
        <v>3727879.2584158015</v>
      </c>
      <c r="J122">
        <v>-2439918.7950568013</v>
      </c>
    </row>
    <row r="123" spans="1:10" x14ac:dyDescent="0.25">
      <c r="A123" t="s">
        <v>40</v>
      </c>
      <c r="B123">
        <v>6</v>
      </c>
      <c r="C123">
        <v>13</v>
      </c>
      <c r="D123" t="s">
        <v>12</v>
      </c>
      <c r="E123" t="s">
        <v>19</v>
      </c>
      <c r="F123">
        <v>-5291458.0158713013</v>
      </c>
      <c r="G123">
        <v>320237.48555389792</v>
      </c>
      <c r="H123">
        <v>-4656051.3284609988</v>
      </c>
      <c r="I123">
        <v>1403844.7663976997</v>
      </c>
      <c r="J123">
        <v>-2526649.0919812992</v>
      </c>
    </row>
    <row r="124" spans="1:10" x14ac:dyDescent="0.25">
      <c r="A124" t="s">
        <v>40</v>
      </c>
      <c r="B124">
        <v>6</v>
      </c>
      <c r="C124">
        <v>14</v>
      </c>
      <c r="D124" t="s">
        <v>12</v>
      </c>
      <c r="E124" t="s">
        <v>20</v>
      </c>
      <c r="F124">
        <v>-3081729.186765898</v>
      </c>
      <c r="G124">
        <v>-1123445.4605745003</v>
      </c>
      <c r="H124">
        <v>-3400021.9271682017</v>
      </c>
      <c r="I124">
        <v>739065.14527750015</v>
      </c>
      <c r="J124">
        <v>-2080152.4816746004</v>
      </c>
    </row>
    <row r="125" spans="1:10" x14ac:dyDescent="0.25">
      <c r="A125" t="s">
        <v>40</v>
      </c>
      <c r="B125">
        <v>6</v>
      </c>
      <c r="C125">
        <v>15</v>
      </c>
      <c r="D125" t="s">
        <v>12</v>
      </c>
      <c r="E125" t="s">
        <v>21</v>
      </c>
      <c r="F125">
        <v>-6200960.8098113015</v>
      </c>
      <c r="G125">
        <v>3256427.7085011993</v>
      </c>
      <c r="H125">
        <v>816092.59827669896</v>
      </c>
      <c r="I125">
        <v>-729376.24928139895</v>
      </c>
      <c r="J125">
        <v>-988665.76890619844</v>
      </c>
    </row>
    <row r="126" spans="1:10" x14ac:dyDescent="0.25">
      <c r="A126" t="s">
        <v>40</v>
      </c>
      <c r="B126">
        <v>6</v>
      </c>
      <c r="C126">
        <v>16</v>
      </c>
      <c r="D126" t="s">
        <v>12</v>
      </c>
      <c r="E126" t="s">
        <v>22</v>
      </c>
      <c r="F126">
        <v>-1133106.9525895994</v>
      </c>
      <c r="G126">
        <v>2995403.3189689983</v>
      </c>
      <c r="H126">
        <v>-401051.10913050175</v>
      </c>
      <c r="I126">
        <v>-3516493.2788054999</v>
      </c>
      <c r="J126">
        <v>284599.08804100007</v>
      </c>
    </row>
    <row r="127" spans="1:10" x14ac:dyDescent="0.25">
      <c r="A127" t="s">
        <v>40</v>
      </c>
      <c r="B127">
        <v>6</v>
      </c>
      <c r="C127">
        <v>17</v>
      </c>
      <c r="D127" t="s">
        <v>12</v>
      </c>
      <c r="E127" t="s">
        <v>23</v>
      </c>
      <c r="F127">
        <v>1334845.4125472009</v>
      </c>
      <c r="G127">
        <v>1068539.376309799</v>
      </c>
      <c r="H127">
        <v>-1328763.825684201</v>
      </c>
      <c r="I127">
        <v>2282363.6626108009</v>
      </c>
      <c r="J127">
        <v>839852.28787910007</v>
      </c>
    </row>
    <row r="128" spans="1:10" x14ac:dyDescent="0.25">
      <c r="A128" t="s">
        <v>40</v>
      </c>
      <c r="B128">
        <v>6</v>
      </c>
      <c r="C128">
        <v>18</v>
      </c>
      <c r="D128" t="s">
        <v>12</v>
      </c>
      <c r="E128" t="s">
        <v>24</v>
      </c>
      <c r="F128">
        <v>-9970525.0440568998</v>
      </c>
      <c r="G128">
        <v>3039391.8852600995</v>
      </c>
      <c r="H128">
        <v>-8154016.3207751997</v>
      </c>
      <c r="I128">
        <v>2476105.8509117998</v>
      </c>
      <c r="J128">
        <v>-3777859.9478023984</v>
      </c>
    </row>
    <row r="129" spans="1:10" x14ac:dyDescent="0.25">
      <c r="A129" t="s">
        <v>40</v>
      </c>
      <c r="B129">
        <v>6</v>
      </c>
      <c r="C129">
        <v>19</v>
      </c>
      <c r="D129" t="s">
        <v>12</v>
      </c>
      <c r="E129" t="s">
        <v>25</v>
      </c>
      <c r="F129">
        <v>594465.37904130109</v>
      </c>
      <c r="G129">
        <v>568974.59707539901</v>
      </c>
      <c r="H129">
        <v>-1944776.7838210985</v>
      </c>
      <c r="I129">
        <v>-1035835.8245961983</v>
      </c>
      <c r="J129">
        <v>-24693.589797399938</v>
      </c>
    </row>
    <row r="130" spans="1:10" x14ac:dyDescent="0.25">
      <c r="A130" t="s">
        <v>40</v>
      </c>
      <c r="B130">
        <v>6</v>
      </c>
      <c r="C130">
        <v>20</v>
      </c>
      <c r="D130" t="s">
        <v>12</v>
      </c>
      <c r="E130" t="s">
        <v>26</v>
      </c>
      <c r="F130">
        <v>-7672906.7316810004</v>
      </c>
      <c r="G130">
        <v>-444578.0786360018</v>
      </c>
      <c r="H130">
        <v>-9517248.6514205001</v>
      </c>
      <c r="I130">
        <v>-1401231.1854097005</v>
      </c>
      <c r="J130">
        <v>-4809606.1572289988</v>
      </c>
    </row>
    <row r="131" spans="1:10" x14ac:dyDescent="0.25">
      <c r="A131" t="s">
        <v>40</v>
      </c>
      <c r="B131">
        <v>6</v>
      </c>
      <c r="C131">
        <v>21</v>
      </c>
      <c r="D131" t="s">
        <v>12</v>
      </c>
      <c r="E131" t="s">
        <v>27</v>
      </c>
      <c r="F131">
        <v>-5389997.5872295015</v>
      </c>
      <c r="G131">
        <v>1252734.520957699</v>
      </c>
      <c r="H131">
        <v>-7815594.2452411018</v>
      </c>
      <c r="I131">
        <v>-313964.89466200024</v>
      </c>
      <c r="J131">
        <v>-2954018.6954755001</v>
      </c>
    </row>
    <row r="132" spans="1:10" x14ac:dyDescent="0.25">
      <c r="A132" t="s">
        <v>40</v>
      </c>
      <c r="B132">
        <v>6</v>
      </c>
      <c r="C132">
        <v>22</v>
      </c>
      <c r="D132" t="s">
        <v>12</v>
      </c>
      <c r="E132" t="s">
        <v>28</v>
      </c>
      <c r="F132">
        <v>-2769122.7410102002</v>
      </c>
      <c r="G132">
        <v>-1615950.3283951022</v>
      </c>
      <c r="H132">
        <v>236273.26317160018</v>
      </c>
      <c r="I132">
        <v>-615617.15575419925</v>
      </c>
      <c r="J132">
        <v>-1607578.4460938014</v>
      </c>
    </row>
    <row r="133" spans="1:10" x14ac:dyDescent="0.25">
      <c r="A133" t="s">
        <v>40</v>
      </c>
      <c r="B133">
        <v>6</v>
      </c>
      <c r="C133">
        <v>23</v>
      </c>
      <c r="D133" t="s">
        <v>12</v>
      </c>
      <c r="E133" t="s">
        <v>29</v>
      </c>
      <c r="F133">
        <v>-1679309.1660709009</v>
      </c>
      <c r="G133">
        <v>-3306782.1043199003</v>
      </c>
      <c r="H133">
        <v>-7961262.0527179986</v>
      </c>
      <c r="I133">
        <v>-475464.08379209973</v>
      </c>
      <c r="J133">
        <v>-3303850.2973446995</v>
      </c>
    </row>
    <row r="134" spans="1:10" x14ac:dyDescent="0.25">
      <c r="A134" t="s">
        <v>41</v>
      </c>
      <c r="B134">
        <v>7</v>
      </c>
      <c r="C134">
        <v>1</v>
      </c>
      <c r="D134" t="s">
        <v>13</v>
      </c>
      <c r="E134" t="s">
        <v>7</v>
      </c>
      <c r="F134">
        <v>-1974388.672608301</v>
      </c>
      <c r="G134">
        <v>-403981.89832069911</v>
      </c>
      <c r="H134">
        <v>-3631990.8154527992</v>
      </c>
      <c r="I134">
        <v>157783.51417870075</v>
      </c>
      <c r="J134">
        <v>-1510880.0364037976</v>
      </c>
    </row>
    <row r="135" spans="1:10" x14ac:dyDescent="0.25">
      <c r="A135" t="s">
        <v>41</v>
      </c>
      <c r="B135">
        <v>7</v>
      </c>
      <c r="C135">
        <v>2</v>
      </c>
      <c r="D135" t="s">
        <v>13</v>
      </c>
      <c r="E135" t="s">
        <v>8</v>
      </c>
      <c r="F135">
        <v>-3019579.3234155029</v>
      </c>
      <c r="G135">
        <v>-239945.67635590024</v>
      </c>
      <c r="H135">
        <v>783192.6001685001</v>
      </c>
      <c r="I135">
        <v>-2588265.4780245014</v>
      </c>
      <c r="J135">
        <v>-1278180.0251611993</v>
      </c>
    </row>
    <row r="136" spans="1:10" x14ac:dyDescent="0.25">
      <c r="A136" t="s">
        <v>41</v>
      </c>
      <c r="B136">
        <v>7</v>
      </c>
      <c r="C136">
        <v>3</v>
      </c>
      <c r="D136" t="s">
        <v>13</v>
      </c>
      <c r="E136" t="s">
        <v>9</v>
      </c>
      <c r="F136">
        <v>-2592865.9505263008</v>
      </c>
      <c r="G136">
        <v>-2277125.6847047005</v>
      </c>
      <c r="H136">
        <v>-8906891.2206878997</v>
      </c>
      <c r="I136">
        <v>345669.25589380041</v>
      </c>
      <c r="J136">
        <v>-3358916.3387641981</v>
      </c>
    </row>
    <row r="137" spans="1:10" x14ac:dyDescent="0.25">
      <c r="A137" t="s">
        <v>41</v>
      </c>
      <c r="B137">
        <v>7</v>
      </c>
      <c r="C137">
        <v>4</v>
      </c>
      <c r="D137" t="s">
        <v>13</v>
      </c>
      <c r="E137" t="s">
        <v>10</v>
      </c>
      <c r="F137">
        <v>-5609726.7484458014</v>
      </c>
      <c r="G137">
        <v>-2089905.2962613013</v>
      </c>
      <c r="H137">
        <v>-4875506.2329241</v>
      </c>
      <c r="I137">
        <v>106876.54457630031</v>
      </c>
      <c r="J137">
        <v>-3676605.8272817992</v>
      </c>
    </row>
    <row r="138" spans="1:10" x14ac:dyDescent="0.25">
      <c r="A138" t="s">
        <v>41</v>
      </c>
      <c r="B138">
        <v>7</v>
      </c>
      <c r="C138">
        <v>5</v>
      </c>
      <c r="D138" t="s">
        <v>13</v>
      </c>
      <c r="E138" t="s">
        <v>11</v>
      </c>
      <c r="F138">
        <v>-4967281.8471987024</v>
      </c>
      <c r="G138">
        <v>-2287614.3346733991</v>
      </c>
      <c r="H138">
        <v>-1863378.5100718997</v>
      </c>
      <c r="I138">
        <v>1802571.936328901</v>
      </c>
      <c r="J138">
        <v>-2813069.9828456976</v>
      </c>
    </row>
    <row r="139" spans="1:10" x14ac:dyDescent="0.25">
      <c r="A139" t="s">
        <v>41</v>
      </c>
      <c r="B139">
        <v>7</v>
      </c>
      <c r="C139">
        <v>6</v>
      </c>
      <c r="D139" t="s">
        <v>13</v>
      </c>
      <c r="E139" t="s">
        <v>12</v>
      </c>
      <c r="F139">
        <v>2568256.3468074985</v>
      </c>
      <c r="G139">
        <v>-1378453.2455635983</v>
      </c>
      <c r="H139">
        <v>5580970.0357364006</v>
      </c>
      <c r="I139">
        <v>77618.551794299856</v>
      </c>
      <c r="J139">
        <v>1454433.729840301</v>
      </c>
    </row>
    <row r="140" spans="1:10" x14ac:dyDescent="0.25">
      <c r="A140" t="s">
        <v>40</v>
      </c>
      <c r="B140">
        <v>7</v>
      </c>
      <c r="C140">
        <v>8</v>
      </c>
      <c r="D140" t="s">
        <v>13</v>
      </c>
      <c r="E140" t="s">
        <v>14</v>
      </c>
      <c r="F140">
        <v>-402646.20818440244</v>
      </c>
      <c r="G140">
        <v>9086.3914173003286</v>
      </c>
      <c r="H140">
        <v>1370414.5548032001</v>
      </c>
      <c r="I140">
        <v>607816.20631800033</v>
      </c>
      <c r="J140">
        <v>161309.64080519974</v>
      </c>
    </row>
    <row r="141" spans="1:10" x14ac:dyDescent="0.25">
      <c r="A141" t="s">
        <v>40</v>
      </c>
      <c r="B141">
        <v>7</v>
      </c>
      <c r="C141">
        <v>9</v>
      </c>
      <c r="D141" t="s">
        <v>13</v>
      </c>
      <c r="E141" t="s">
        <v>15</v>
      </c>
      <c r="F141">
        <v>-1589280.8573906012</v>
      </c>
      <c r="G141">
        <v>1479601.2082580999</v>
      </c>
      <c r="H141">
        <v>-2922890.0439843982</v>
      </c>
      <c r="I141">
        <v>1793863.2250921</v>
      </c>
      <c r="J141">
        <v>-408239.58721869811</v>
      </c>
    </row>
    <row r="142" spans="1:10" x14ac:dyDescent="0.25">
      <c r="A142" t="s">
        <v>40</v>
      </c>
      <c r="B142">
        <v>7</v>
      </c>
      <c r="C142">
        <v>10</v>
      </c>
      <c r="D142" t="s">
        <v>13</v>
      </c>
      <c r="E142" t="s">
        <v>16</v>
      </c>
      <c r="F142">
        <v>466515.46377489716</v>
      </c>
      <c r="G142">
        <v>-2358856.3060758989</v>
      </c>
      <c r="H142">
        <v>-6078036.7247156985</v>
      </c>
      <c r="I142">
        <v>421246.93886440061</v>
      </c>
      <c r="J142">
        <v>-1754926.3527063988</v>
      </c>
    </row>
    <row r="143" spans="1:10" x14ac:dyDescent="0.25">
      <c r="A143" t="s">
        <v>40</v>
      </c>
      <c r="B143">
        <v>7</v>
      </c>
      <c r="C143">
        <v>11</v>
      </c>
      <c r="D143" t="s">
        <v>13</v>
      </c>
      <c r="E143" t="s">
        <v>17</v>
      </c>
      <c r="F143">
        <v>780997.06394229829</v>
      </c>
      <c r="G143">
        <v>3081818.6982308012</v>
      </c>
      <c r="H143">
        <v>-3330856.0748383999</v>
      </c>
      <c r="I143">
        <v>818675.52866810001</v>
      </c>
      <c r="J143">
        <v>873475.12978950143</v>
      </c>
    </row>
    <row r="144" spans="1:10" x14ac:dyDescent="0.25">
      <c r="A144" t="s">
        <v>40</v>
      </c>
      <c r="B144">
        <v>7</v>
      </c>
      <c r="C144">
        <v>12</v>
      </c>
      <c r="D144" t="s">
        <v>13</v>
      </c>
      <c r="E144" t="s">
        <v>18</v>
      </c>
      <c r="F144">
        <v>-1736443.3177112006</v>
      </c>
      <c r="G144">
        <v>-342783.20624729991</v>
      </c>
      <c r="H144">
        <v>-3164463.7158790007</v>
      </c>
      <c r="I144">
        <v>3805497.8102101013</v>
      </c>
      <c r="J144">
        <v>-985485.06521650031</v>
      </c>
    </row>
    <row r="145" spans="1:10" x14ac:dyDescent="0.25">
      <c r="A145" t="s">
        <v>40</v>
      </c>
      <c r="B145">
        <v>7</v>
      </c>
      <c r="C145">
        <v>13</v>
      </c>
      <c r="D145" t="s">
        <v>13</v>
      </c>
      <c r="E145" t="s">
        <v>19</v>
      </c>
      <c r="F145">
        <v>-2723201.6690638028</v>
      </c>
      <c r="G145">
        <v>-1058215.7600097004</v>
      </c>
      <c r="H145">
        <v>924918.7072754018</v>
      </c>
      <c r="I145">
        <v>1481463.3181919996</v>
      </c>
      <c r="J145">
        <v>-1072215.3621409982</v>
      </c>
    </row>
    <row r="146" spans="1:10" x14ac:dyDescent="0.25">
      <c r="A146" t="s">
        <v>40</v>
      </c>
      <c r="B146">
        <v>7</v>
      </c>
      <c r="C146">
        <v>14</v>
      </c>
      <c r="D146" t="s">
        <v>13</v>
      </c>
      <c r="E146" t="s">
        <v>20</v>
      </c>
      <c r="F146">
        <v>-513472.83995839953</v>
      </c>
      <c r="G146">
        <v>-2501898.7061380986</v>
      </c>
      <c r="H146">
        <v>2180948.108568199</v>
      </c>
      <c r="I146">
        <v>816683.69707180001</v>
      </c>
      <c r="J146">
        <v>-625718.75183429942</v>
      </c>
    </row>
    <row r="147" spans="1:10" x14ac:dyDescent="0.25">
      <c r="A147" t="s">
        <v>40</v>
      </c>
      <c r="B147">
        <v>7</v>
      </c>
      <c r="C147">
        <v>15</v>
      </c>
      <c r="D147" t="s">
        <v>13</v>
      </c>
      <c r="E147" t="s">
        <v>21</v>
      </c>
      <c r="F147">
        <v>-3632704.463003803</v>
      </c>
      <c r="G147">
        <v>1877974.4629376009</v>
      </c>
      <c r="H147">
        <v>6397062.6340130996</v>
      </c>
      <c r="I147">
        <v>-651757.6974870991</v>
      </c>
      <c r="J147">
        <v>465767.96093410254</v>
      </c>
    </row>
    <row r="148" spans="1:10" x14ac:dyDescent="0.25">
      <c r="A148" t="s">
        <v>40</v>
      </c>
      <c r="B148">
        <v>7</v>
      </c>
      <c r="C148">
        <v>16</v>
      </c>
      <c r="D148" t="s">
        <v>13</v>
      </c>
      <c r="E148" t="s">
        <v>22</v>
      </c>
      <c r="F148">
        <v>1435149.3942178991</v>
      </c>
      <c r="G148">
        <v>1616950.0734053999</v>
      </c>
      <c r="H148">
        <v>5179918.9266058989</v>
      </c>
      <c r="I148">
        <v>-3438874.7270112</v>
      </c>
      <c r="J148">
        <v>1739032.817881301</v>
      </c>
    </row>
    <row r="149" spans="1:10" x14ac:dyDescent="0.25">
      <c r="A149" t="s">
        <v>40</v>
      </c>
      <c r="B149">
        <v>7</v>
      </c>
      <c r="C149">
        <v>17</v>
      </c>
      <c r="D149" t="s">
        <v>13</v>
      </c>
      <c r="E149" t="s">
        <v>23</v>
      </c>
      <c r="F149">
        <v>3903101.7593546994</v>
      </c>
      <c r="G149">
        <v>-309913.86925379932</v>
      </c>
      <c r="H149">
        <v>4252206.2100521997</v>
      </c>
      <c r="I149">
        <v>2359982.2144051008</v>
      </c>
      <c r="J149">
        <v>2294286.017719401</v>
      </c>
    </row>
    <row r="150" spans="1:10" x14ac:dyDescent="0.25">
      <c r="A150" t="s">
        <v>40</v>
      </c>
      <c r="B150">
        <v>7</v>
      </c>
      <c r="C150">
        <v>18</v>
      </c>
      <c r="D150" t="s">
        <v>13</v>
      </c>
      <c r="E150" t="s">
        <v>24</v>
      </c>
      <c r="F150">
        <v>-7402268.6972494014</v>
      </c>
      <c r="G150">
        <v>1660938.6396965012</v>
      </c>
      <c r="H150">
        <v>-2573046.285038799</v>
      </c>
      <c r="I150">
        <v>2553724.4027060997</v>
      </c>
      <c r="J150">
        <v>-2323426.2179620974</v>
      </c>
    </row>
    <row r="151" spans="1:10" x14ac:dyDescent="0.25">
      <c r="A151" t="s">
        <v>40</v>
      </c>
      <c r="B151">
        <v>7</v>
      </c>
      <c r="C151">
        <v>19</v>
      </c>
      <c r="D151" t="s">
        <v>13</v>
      </c>
      <c r="E151" t="s">
        <v>25</v>
      </c>
      <c r="F151">
        <v>3162721.7258487996</v>
      </c>
      <c r="G151">
        <v>-809478.64848819934</v>
      </c>
      <c r="H151">
        <v>3636193.2519153021</v>
      </c>
      <c r="I151">
        <v>-958217.27280189842</v>
      </c>
      <c r="J151">
        <v>1429740.140042901</v>
      </c>
    </row>
    <row r="152" spans="1:10" x14ac:dyDescent="0.25">
      <c r="A152" t="s">
        <v>40</v>
      </c>
      <c r="B152">
        <v>7</v>
      </c>
      <c r="C152">
        <v>20</v>
      </c>
      <c r="D152" t="s">
        <v>13</v>
      </c>
      <c r="E152" t="s">
        <v>26</v>
      </c>
      <c r="F152">
        <v>-5104650.384873502</v>
      </c>
      <c r="G152">
        <v>-1823031.3241996001</v>
      </c>
      <c r="H152">
        <v>-3936278.6156840995</v>
      </c>
      <c r="I152">
        <v>-1323612.6336154006</v>
      </c>
      <c r="J152">
        <v>-3355172.4273886979</v>
      </c>
    </row>
    <row r="153" spans="1:10" x14ac:dyDescent="0.25">
      <c r="A153" t="s">
        <v>40</v>
      </c>
      <c r="B153">
        <v>7</v>
      </c>
      <c r="C153">
        <v>21</v>
      </c>
      <c r="D153" t="s">
        <v>13</v>
      </c>
      <c r="E153" t="s">
        <v>27</v>
      </c>
      <c r="F153">
        <v>-2821741.240422003</v>
      </c>
      <c r="G153">
        <v>-125718.7246058993</v>
      </c>
      <c r="H153">
        <v>-2234624.2095047012</v>
      </c>
      <c r="I153">
        <v>-236346.34286770038</v>
      </c>
      <c r="J153">
        <v>-1499584.9656351991</v>
      </c>
    </row>
    <row r="154" spans="1:10" x14ac:dyDescent="0.25">
      <c r="A154" t="s">
        <v>40</v>
      </c>
      <c r="B154">
        <v>7</v>
      </c>
      <c r="C154">
        <v>22</v>
      </c>
      <c r="D154" t="s">
        <v>13</v>
      </c>
      <c r="E154" t="s">
        <v>28</v>
      </c>
      <c r="F154">
        <v>-200866.39420270175</v>
      </c>
      <c r="G154">
        <v>-2994403.5739587005</v>
      </c>
      <c r="H154">
        <v>5817243.2989080008</v>
      </c>
      <c r="I154">
        <v>-537998.6039598994</v>
      </c>
      <c r="J154">
        <v>-153144.71625350043</v>
      </c>
    </row>
    <row r="155" spans="1:10" x14ac:dyDescent="0.25">
      <c r="A155" t="s">
        <v>40</v>
      </c>
      <c r="B155">
        <v>7</v>
      </c>
      <c r="C155">
        <v>23</v>
      </c>
      <c r="D155" t="s">
        <v>13</v>
      </c>
      <c r="E155" t="s">
        <v>29</v>
      </c>
      <c r="F155">
        <v>888947.18073659763</v>
      </c>
      <c r="G155">
        <v>-4685235.3498834986</v>
      </c>
      <c r="H155">
        <v>-2380292.016981598</v>
      </c>
      <c r="I155">
        <v>-397845.53199779987</v>
      </c>
      <c r="J155">
        <v>-1849416.5675043985</v>
      </c>
    </row>
    <row r="156" spans="1:10" x14ac:dyDescent="0.25">
      <c r="A156" t="s">
        <v>41</v>
      </c>
      <c r="B156">
        <v>8</v>
      </c>
      <c r="C156">
        <v>1</v>
      </c>
      <c r="D156" t="s">
        <v>14</v>
      </c>
      <c r="E156" t="s">
        <v>7</v>
      </c>
      <c r="F156">
        <v>-1571742.4644238986</v>
      </c>
      <c r="G156">
        <v>-413068.28973799944</v>
      </c>
      <c r="H156">
        <v>-5002405.3702559993</v>
      </c>
      <c r="I156">
        <v>-450032.69213929959</v>
      </c>
      <c r="J156">
        <v>-1672189.6772089973</v>
      </c>
    </row>
    <row r="157" spans="1:10" x14ac:dyDescent="0.25">
      <c r="A157" t="s">
        <v>41</v>
      </c>
      <c r="B157">
        <v>8</v>
      </c>
      <c r="C157">
        <v>2</v>
      </c>
      <c r="D157" t="s">
        <v>14</v>
      </c>
      <c r="E157" t="s">
        <v>8</v>
      </c>
      <c r="F157">
        <v>-2616933.1152311005</v>
      </c>
      <c r="G157">
        <v>-249032.06777320057</v>
      </c>
      <c r="H157">
        <v>-587221.95463469997</v>
      </c>
      <c r="I157">
        <v>-3196081.6843425017</v>
      </c>
      <c r="J157">
        <v>-1439489.665966399</v>
      </c>
    </row>
    <row r="158" spans="1:10" x14ac:dyDescent="0.25">
      <c r="A158" t="s">
        <v>41</v>
      </c>
      <c r="B158">
        <v>8</v>
      </c>
      <c r="C158">
        <v>3</v>
      </c>
      <c r="D158" t="s">
        <v>14</v>
      </c>
      <c r="E158" t="s">
        <v>9</v>
      </c>
      <c r="F158">
        <v>-2190219.7423418984</v>
      </c>
      <c r="G158">
        <v>-2286212.0761220008</v>
      </c>
      <c r="H158">
        <v>-10277305.7754911</v>
      </c>
      <c r="I158">
        <v>-262146.95042419992</v>
      </c>
      <c r="J158">
        <v>-3520225.9795693979</v>
      </c>
    </row>
    <row r="159" spans="1:10" x14ac:dyDescent="0.25">
      <c r="A159" t="s">
        <v>41</v>
      </c>
      <c r="B159">
        <v>8</v>
      </c>
      <c r="C159">
        <v>4</v>
      </c>
      <c r="D159" t="s">
        <v>14</v>
      </c>
      <c r="E159" t="s">
        <v>10</v>
      </c>
      <c r="F159">
        <v>-5207080.540261399</v>
      </c>
      <c r="G159">
        <v>-2098991.6876786016</v>
      </c>
      <c r="H159">
        <v>-6245920.7877273001</v>
      </c>
      <c r="I159">
        <v>-500939.66174170002</v>
      </c>
      <c r="J159">
        <v>-3837915.4680869989</v>
      </c>
    </row>
    <row r="160" spans="1:10" x14ac:dyDescent="0.25">
      <c r="A160" t="s">
        <v>41</v>
      </c>
      <c r="B160">
        <v>8</v>
      </c>
      <c r="C160">
        <v>5</v>
      </c>
      <c r="D160" t="s">
        <v>14</v>
      </c>
      <c r="E160" t="s">
        <v>11</v>
      </c>
      <c r="F160">
        <v>-4564635.6390143</v>
      </c>
      <c r="G160">
        <v>-2296700.7260906994</v>
      </c>
      <c r="H160">
        <v>-3233793.0648750998</v>
      </c>
      <c r="I160">
        <v>1194755.7300109006</v>
      </c>
      <c r="J160">
        <v>-2974379.6236508973</v>
      </c>
    </row>
    <row r="161" spans="1:10" x14ac:dyDescent="0.25">
      <c r="A161" t="s">
        <v>41</v>
      </c>
      <c r="B161">
        <v>8</v>
      </c>
      <c r="C161">
        <v>6</v>
      </c>
      <c r="D161" t="s">
        <v>14</v>
      </c>
      <c r="E161" t="s">
        <v>12</v>
      </c>
      <c r="F161">
        <v>2970902.5549919009</v>
      </c>
      <c r="G161">
        <v>-1387539.6369808987</v>
      </c>
      <c r="H161">
        <v>4210555.4809332006</v>
      </c>
      <c r="I161">
        <v>-530197.65452370048</v>
      </c>
      <c r="J161">
        <v>1293124.0890351012</v>
      </c>
    </row>
    <row r="162" spans="1:10" x14ac:dyDescent="0.25">
      <c r="A162" t="s">
        <v>41</v>
      </c>
      <c r="B162">
        <v>8</v>
      </c>
      <c r="C162">
        <v>7</v>
      </c>
      <c r="D162" t="s">
        <v>14</v>
      </c>
      <c r="E162" t="s">
        <v>13</v>
      </c>
      <c r="F162">
        <v>402646.20818440244</v>
      </c>
      <c r="G162">
        <v>-9086.3914173003286</v>
      </c>
      <c r="H162">
        <v>-1370414.5548032001</v>
      </c>
      <c r="I162">
        <v>-607816.20631800033</v>
      </c>
      <c r="J162">
        <v>-161309.64080519974</v>
      </c>
    </row>
    <row r="163" spans="1:10" x14ac:dyDescent="0.25">
      <c r="A163" t="s">
        <v>40</v>
      </c>
      <c r="B163">
        <v>8</v>
      </c>
      <c r="C163">
        <v>9</v>
      </c>
      <c r="D163" t="s">
        <v>14</v>
      </c>
      <c r="E163" t="s">
        <v>15</v>
      </c>
      <c r="F163">
        <v>-1186634.6492061988</v>
      </c>
      <c r="G163">
        <v>1470514.8168407995</v>
      </c>
      <c r="H163">
        <v>-4293304.5987875983</v>
      </c>
      <c r="I163">
        <v>1186047.0187740996</v>
      </c>
      <c r="J163">
        <v>-569549.22802389786</v>
      </c>
    </row>
    <row r="164" spans="1:10" x14ac:dyDescent="0.25">
      <c r="A164" t="s">
        <v>40</v>
      </c>
      <c r="B164">
        <v>8</v>
      </c>
      <c r="C164">
        <v>10</v>
      </c>
      <c r="D164" t="s">
        <v>14</v>
      </c>
      <c r="E164" t="s">
        <v>16</v>
      </c>
      <c r="F164">
        <v>869161.67195929959</v>
      </c>
      <c r="G164">
        <v>-2367942.6974931993</v>
      </c>
      <c r="H164">
        <v>-7448451.2795188986</v>
      </c>
      <c r="I164">
        <v>-186569.26745359972</v>
      </c>
      <c r="J164">
        <v>-1916235.9935115986</v>
      </c>
    </row>
    <row r="165" spans="1:10" x14ac:dyDescent="0.25">
      <c r="A165" t="s">
        <v>40</v>
      </c>
      <c r="B165">
        <v>8</v>
      </c>
      <c r="C165">
        <v>11</v>
      </c>
      <c r="D165" t="s">
        <v>14</v>
      </c>
      <c r="E165" t="s">
        <v>17</v>
      </c>
      <c r="F165">
        <v>1183643.2721267007</v>
      </c>
      <c r="G165">
        <v>3072732.3068135008</v>
      </c>
      <c r="H165">
        <v>-4701270.6296416</v>
      </c>
      <c r="I165">
        <v>210859.32235009968</v>
      </c>
      <c r="J165">
        <v>712165.48898430169</v>
      </c>
    </row>
    <row r="166" spans="1:10" x14ac:dyDescent="0.25">
      <c r="A166" t="s">
        <v>40</v>
      </c>
      <c r="B166">
        <v>8</v>
      </c>
      <c r="C166">
        <v>12</v>
      </c>
      <c r="D166" t="s">
        <v>14</v>
      </c>
      <c r="E166" t="s">
        <v>18</v>
      </c>
      <c r="F166">
        <v>-1333797.1095267981</v>
      </c>
      <c r="G166">
        <v>-351869.59766460024</v>
      </c>
      <c r="H166">
        <v>-4534878.2706822008</v>
      </c>
      <c r="I166">
        <v>3197681.603892101</v>
      </c>
      <c r="J166">
        <v>-1146794.7060217001</v>
      </c>
    </row>
    <row r="167" spans="1:10" x14ac:dyDescent="0.25">
      <c r="A167" t="s">
        <v>40</v>
      </c>
      <c r="B167">
        <v>8</v>
      </c>
      <c r="C167">
        <v>13</v>
      </c>
      <c r="D167" t="s">
        <v>14</v>
      </c>
      <c r="E167" t="s">
        <v>19</v>
      </c>
      <c r="F167">
        <v>-2320555.4608794004</v>
      </c>
      <c r="G167">
        <v>-1067302.1514270008</v>
      </c>
      <c r="H167">
        <v>-445495.84752779827</v>
      </c>
      <c r="I167">
        <v>873647.11187399924</v>
      </c>
      <c r="J167">
        <v>-1233525.002946198</v>
      </c>
    </row>
    <row r="168" spans="1:10" x14ac:dyDescent="0.25">
      <c r="A168" t="s">
        <v>40</v>
      </c>
      <c r="B168">
        <v>8</v>
      </c>
      <c r="C168">
        <v>14</v>
      </c>
      <c r="D168" t="s">
        <v>14</v>
      </c>
      <c r="E168" t="s">
        <v>20</v>
      </c>
      <c r="F168">
        <v>-110826.6317739971</v>
      </c>
      <c r="G168">
        <v>-2510985.0975553989</v>
      </c>
      <c r="H168">
        <v>810533.55376499891</v>
      </c>
      <c r="I168">
        <v>208867.49075379968</v>
      </c>
      <c r="J168">
        <v>-787028.39263949916</v>
      </c>
    </row>
    <row r="169" spans="1:10" x14ac:dyDescent="0.25">
      <c r="A169" t="s">
        <v>40</v>
      </c>
      <c r="B169">
        <v>8</v>
      </c>
      <c r="C169">
        <v>15</v>
      </c>
      <c r="D169" t="s">
        <v>14</v>
      </c>
      <c r="E169" t="s">
        <v>21</v>
      </c>
      <c r="F169">
        <v>-3230058.2548194006</v>
      </c>
      <c r="G169">
        <v>1868888.0715203006</v>
      </c>
      <c r="H169">
        <v>5026648.0792098995</v>
      </c>
      <c r="I169">
        <v>-1259573.9038050994</v>
      </c>
      <c r="J169">
        <v>304458.32012890279</v>
      </c>
    </row>
    <row r="170" spans="1:10" x14ac:dyDescent="0.25">
      <c r="A170" t="s">
        <v>40</v>
      </c>
      <c r="B170">
        <v>8</v>
      </c>
      <c r="C170">
        <v>16</v>
      </c>
      <c r="D170" t="s">
        <v>14</v>
      </c>
      <c r="E170" t="s">
        <v>22</v>
      </c>
      <c r="F170">
        <v>1837795.6024023015</v>
      </c>
      <c r="G170">
        <v>1607863.6819880996</v>
      </c>
      <c r="H170">
        <v>3809504.3718026988</v>
      </c>
      <c r="I170">
        <v>-4046690.9333292004</v>
      </c>
      <c r="J170">
        <v>1577723.1770761013</v>
      </c>
    </row>
    <row r="171" spans="1:10" x14ac:dyDescent="0.25">
      <c r="A171" t="s">
        <v>40</v>
      </c>
      <c r="B171">
        <v>8</v>
      </c>
      <c r="C171">
        <v>17</v>
      </c>
      <c r="D171" t="s">
        <v>14</v>
      </c>
      <c r="E171" t="s">
        <v>23</v>
      </c>
      <c r="F171">
        <v>4305747.9675391018</v>
      </c>
      <c r="G171">
        <v>-319000.26067109965</v>
      </c>
      <c r="H171">
        <v>2881791.6552489996</v>
      </c>
      <c r="I171">
        <v>1752166.0080871005</v>
      </c>
      <c r="J171">
        <v>2132976.3769142013</v>
      </c>
    </row>
    <row r="172" spans="1:10" x14ac:dyDescent="0.25">
      <c r="A172" t="s">
        <v>40</v>
      </c>
      <c r="B172">
        <v>8</v>
      </c>
      <c r="C172">
        <v>18</v>
      </c>
      <c r="D172" t="s">
        <v>14</v>
      </c>
      <c r="E172" t="s">
        <v>24</v>
      </c>
      <c r="F172">
        <v>-6999622.4890649989</v>
      </c>
      <c r="G172">
        <v>1651852.2482792009</v>
      </c>
      <c r="H172">
        <v>-3943460.8398419991</v>
      </c>
      <c r="I172">
        <v>1945908.1963880993</v>
      </c>
      <c r="J172">
        <v>-2484735.8587672971</v>
      </c>
    </row>
    <row r="173" spans="1:10" x14ac:dyDescent="0.25">
      <c r="A173" t="s">
        <v>40</v>
      </c>
      <c r="B173">
        <v>8</v>
      </c>
      <c r="C173">
        <v>19</v>
      </c>
      <c r="D173" t="s">
        <v>14</v>
      </c>
      <c r="E173" t="s">
        <v>25</v>
      </c>
      <c r="F173">
        <v>3565367.934033202</v>
      </c>
      <c r="G173">
        <v>-818565.03990549967</v>
      </c>
      <c r="H173">
        <v>2265778.6971121021</v>
      </c>
      <c r="I173">
        <v>-1566033.4791198988</v>
      </c>
      <c r="J173">
        <v>1268430.4992377013</v>
      </c>
    </row>
    <row r="174" spans="1:10" x14ac:dyDescent="0.25">
      <c r="A174" t="s">
        <v>40</v>
      </c>
      <c r="B174">
        <v>8</v>
      </c>
      <c r="C174">
        <v>20</v>
      </c>
      <c r="D174" t="s">
        <v>14</v>
      </c>
      <c r="E174" t="s">
        <v>26</v>
      </c>
      <c r="F174">
        <v>-4702004.1766890995</v>
      </c>
      <c r="G174">
        <v>-1832117.7156169005</v>
      </c>
      <c r="H174">
        <v>-5306693.1704872996</v>
      </c>
      <c r="I174">
        <v>-1931428.839933401</v>
      </c>
      <c r="J174">
        <v>-3516482.0681938976</v>
      </c>
    </row>
    <row r="175" spans="1:10" x14ac:dyDescent="0.25">
      <c r="A175" t="s">
        <v>40</v>
      </c>
      <c r="B175">
        <v>8</v>
      </c>
      <c r="C175">
        <v>21</v>
      </c>
      <c r="D175" t="s">
        <v>14</v>
      </c>
      <c r="E175" t="s">
        <v>27</v>
      </c>
      <c r="F175">
        <v>-2419095.0322376005</v>
      </c>
      <c r="G175">
        <v>-134805.11602319963</v>
      </c>
      <c r="H175">
        <v>-3605038.7643079013</v>
      </c>
      <c r="I175">
        <v>-844162.54918570071</v>
      </c>
      <c r="J175">
        <v>-1660894.6064403988</v>
      </c>
    </row>
    <row r="176" spans="1:10" x14ac:dyDescent="0.25">
      <c r="A176" t="s">
        <v>40</v>
      </c>
      <c r="B176">
        <v>8</v>
      </c>
      <c r="C176">
        <v>22</v>
      </c>
      <c r="D176" t="s">
        <v>14</v>
      </c>
      <c r="E176" t="s">
        <v>28</v>
      </c>
      <c r="F176">
        <v>201779.81398170069</v>
      </c>
      <c r="G176">
        <v>-3003489.9653760009</v>
      </c>
      <c r="H176">
        <v>4446828.7441048007</v>
      </c>
      <c r="I176">
        <v>-1145814.8102778997</v>
      </c>
      <c r="J176">
        <v>-314454.35705870017</v>
      </c>
    </row>
    <row r="177" spans="1:10" x14ac:dyDescent="0.25">
      <c r="A177" t="s">
        <v>40</v>
      </c>
      <c r="B177">
        <v>8</v>
      </c>
      <c r="C177">
        <v>23</v>
      </c>
      <c r="D177" t="s">
        <v>14</v>
      </c>
      <c r="E177" t="s">
        <v>29</v>
      </c>
      <c r="F177">
        <v>1291593.3889210001</v>
      </c>
      <c r="G177">
        <v>-4694321.741300799</v>
      </c>
      <c r="H177">
        <v>-3750706.5717847981</v>
      </c>
      <c r="I177">
        <v>-1005661.7383158002</v>
      </c>
      <c r="J177">
        <v>-2010726.2083095983</v>
      </c>
    </row>
    <row r="178" spans="1:10" x14ac:dyDescent="0.25">
      <c r="A178" t="s">
        <v>41</v>
      </c>
      <c r="B178">
        <v>9</v>
      </c>
      <c r="C178">
        <v>1</v>
      </c>
      <c r="D178" t="s">
        <v>15</v>
      </c>
      <c r="E178" t="s">
        <v>7</v>
      </c>
      <c r="F178">
        <v>-385107.81521769986</v>
      </c>
      <c r="G178">
        <v>-1883583.106578799</v>
      </c>
      <c r="H178">
        <v>-709100.77146840096</v>
      </c>
      <c r="I178">
        <v>-1636079.7109133992</v>
      </c>
      <c r="J178">
        <v>-1102640.4491850995</v>
      </c>
    </row>
    <row r="179" spans="1:10" x14ac:dyDescent="0.25">
      <c r="A179" t="s">
        <v>41</v>
      </c>
      <c r="B179">
        <v>9</v>
      </c>
      <c r="C179">
        <v>2</v>
      </c>
      <c r="D179" t="s">
        <v>15</v>
      </c>
      <c r="E179" t="s">
        <v>8</v>
      </c>
      <c r="F179">
        <v>-1430298.4660249017</v>
      </c>
      <c r="G179">
        <v>-1719546.8846140001</v>
      </c>
      <c r="H179">
        <v>3706082.6441528983</v>
      </c>
      <c r="I179">
        <v>-4382128.7031166013</v>
      </c>
      <c r="J179">
        <v>-869940.43794250116</v>
      </c>
    </row>
    <row r="180" spans="1:10" x14ac:dyDescent="0.25">
      <c r="A180" t="s">
        <v>41</v>
      </c>
      <c r="B180">
        <v>9</v>
      </c>
      <c r="C180">
        <v>3</v>
      </c>
      <c r="D180" t="s">
        <v>15</v>
      </c>
      <c r="E180" t="s">
        <v>9</v>
      </c>
      <c r="F180">
        <v>-1003585.0931356996</v>
      </c>
      <c r="G180">
        <v>-3756726.8929628003</v>
      </c>
      <c r="H180">
        <v>-5984001.1767035015</v>
      </c>
      <c r="I180">
        <v>-1448193.9691982996</v>
      </c>
      <c r="J180">
        <v>-2950676.7515455</v>
      </c>
    </row>
    <row r="181" spans="1:10" x14ac:dyDescent="0.25">
      <c r="A181" t="s">
        <v>41</v>
      </c>
      <c r="B181">
        <v>9</v>
      </c>
      <c r="C181">
        <v>4</v>
      </c>
      <c r="D181" t="s">
        <v>15</v>
      </c>
      <c r="E181" t="s">
        <v>10</v>
      </c>
      <c r="F181">
        <v>-4020445.8910552002</v>
      </c>
      <c r="G181">
        <v>-3569506.5045194011</v>
      </c>
      <c r="H181">
        <v>-1952616.1889397018</v>
      </c>
      <c r="I181">
        <v>-1686986.6805157997</v>
      </c>
      <c r="J181">
        <v>-3268366.2400631011</v>
      </c>
    </row>
    <row r="182" spans="1:10" x14ac:dyDescent="0.25">
      <c r="A182" t="s">
        <v>41</v>
      </c>
      <c r="B182">
        <v>9</v>
      </c>
      <c r="C182">
        <v>5</v>
      </c>
      <c r="D182" t="s">
        <v>15</v>
      </c>
      <c r="E182" t="s">
        <v>11</v>
      </c>
      <c r="F182">
        <v>-3378000.9898081012</v>
      </c>
      <c r="G182">
        <v>-3767215.542931499</v>
      </c>
      <c r="H182">
        <v>1059511.5339124985</v>
      </c>
      <c r="I182">
        <v>8708.7112368009984</v>
      </c>
      <c r="J182">
        <v>-2404830.3956269994</v>
      </c>
    </row>
    <row r="183" spans="1:10" x14ac:dyDescent="0.25">
      <c r="A183" t="s">
        <v>41</v>
      </c>
      <c r="B183">
        <v>9</v>
      </c>
      <c r="C183">
        <v>6</v>
      </c>
      <c r="D183" t="s">
        <v>15</v>
      </c>
      <c r="E183" t="s">
        <v>12</v>
      </c>
      <c r="F183">
        <v>4157537.2041980997</v>
      </c>
      <c r="G183">
        <v>-2858054.4538216982</v>
      </c>
      <c r="H183">
        <v>8503860.0797207989</v>
      </c>
      <c r="I183">
        <v>-1716244.6732978001</v>
      </c>
      <c r="J183">
        <v>1862673.3170589991</v>
      </c>
    </row>
    <row r="184" spans="1:10" x14ac:dyDescent="0.25">
      <c r="A184" t="s">
        <v>41</v>
      </c>
      <c r="B184">
        <v>9</v>
      </c>
      <c r="C184">
        <v>7</v>
      </c>
      <c r="D184" t="s">
        <v>15</v>
      </c>
      <c r="E184" t="s">
        <v>13</v>
      </c>
      <c r="F184">
        <v>1589280.8573906012</v>
      </c>
      <c r="G184">
        <v>-1479601.2082580999</v>
      </c>
      <c r="H184">
        <v>2922890.0439843982</v>
      </c>
      <c r="I184">
        <v>-1793863.2250921</v>
      </c>
      <c r="J184">
        <v>408239.58721869811</v>
      </c>
    </row>
    <row r="185" spans="1:10" x14ac:dyDescent="0.25">
      <c r="A185" t="s">
        <v>41</v>
      </c>
      <c r="B185">
        <v>9</v>
      </c>
      <c r="C185">
        <v>8</v>
      </c>
      <c r="D185" t="s">
        <v>15</v>
      </c>
      <c r="E185" t="s">
        <v>14</v>
      </c>
      <c r="F185">
        <v>1186634.6492061988</v>
      </c>
      <c r="G185">
        <v>-1470514.8168407995</v>
      </c>
      <c r="H185">
        <v>4293304.5987875983</v>
      </c>
      <c r="I185">
        <v>-1186047.0187740996</v>
      </c>
      <c r="J185">
        <v>569549.22802389786</v>
      </c>
    </row>
    <row r="186" spans="1:10" x14ac:dyDescent="0.25">
      <c r="A186" t="s">
        <v>40</v>
      </c>
      <c r="B186">
        <v>9</v>
      </c>
      <c r="C186">
        <v>10</v>
      </c>
      <c r="D186" t="s">
        <v>15</v>
      </c>
      <c r="E186" t="s">
        <v>16</v>
      </c>
      <c r="F186">
        <v>2055796.3211654983</v>
      </c>
      <c r="G186">
        <v>-3838457.5143339988</v>
      </c>
      <c r="H186">
        <v>-3155146.6807313003</v>
      </c>
      <c r="I186">
        <v>-1372616.2862276994</v>
      </c>
      <c r="J186">
        <v>-1346686.7654877007</v>
      </c>
    </row>
    <row r="187" spans="1:10" x14ac:dyDescent="0.25">
      <c r="A187" t="s">
        <v>40</v>
      </c>
      <c r="B187">
        <v>9</v>
      </c>
      <c r="C187">
        <v>11</v>
      </c>
      <c r="D187" t="s">
        <v>15</v>
      </c>
      <c r="E187" t="s">
        <v>17</v>
      </c>
      <c r="F187">
        <v>2370277.9213328995</v>
      </c>
      <c r="G187">
        <v>1602217.4899727013</v>
      </c>
      <c r="H187">
        <v>-407966.03085400164</v>
      </c>
      <c r="I187">
        <v>-975187.69642399997</v>
      </c>
      <c r="J187">
        <v>1281714.7170081995</v>
      </c>
    </row>
    <row r="188" spans="1:10" x14ac:dyDescent="0.25">
      <c r="A188" t="s">
        <v>40</v>
      </c>
      <c r="B188">
        <v>9</v>
      </c>
      <c r="C188">
        <v>12</v>
      </c>
      <c r="D188" t="s">
        <v>15</v>
      </c>
      <c r="E188" t="s">
        <v>18</v>
      </c>
      <c r="F188">
        <v>-147162.46032059938</v>
      </c>
      <c r="G188">
        <v>-1822384.4145053998</v>
      </c>
      <c r="H188">
        <v>-241573.67189460248</v>
      </c>
      <c r="I188">
        <v>2011634.5851180013</v>
      </c>
      <c r="J188">
        <v>-577245.4779978022</v>
      </c>
    </row>
    <row r="189" spans="1:10" x14ac:dyDescent="0.25">
      <c r="A189" t="s">
        <v>40</v>
      </c>
      <c r="B189">
        <v>9</v>
      </c>
      <c r="C189">
        <v>13</v>
      </c>
      <c r="D189" t="s">
        <v>15</v>
      </c>
      <c r="E189" t="s">
        <v>19</v>
      </c>
      <c r="F189">
        <v>-1133920.8116732016</v>
      </c>
      <c r="G189">
        <v>-2537816.9682678003</v>
      </c>
      <c r="H189">
        <v>3847808.7512598</v>
      </c>
      <c r="I189">
        <v>-312399.90690010041</v>
      </c>
      <c r="J189">
        <v>-663975.77492230013</v>
      </c>
    </row>
    <row r="190" spans="1:10" x14ac:dyDescent="0.25">
      <c r="A190" t="s">
        <v>40</v>
      </c>
      <c r="B190">
        <v>9</v>
      </c>
      <c r="C190">
        <v>14</v>
      </c>
      <c r="D190" t="s">
        <v>15</v>
      </c>
      <c r="E190" t="s">
        <v>20</v>
      </c>
      <c r="F190">
        <v>1075808.0174322017</v>
      </c>
      <c r="G190">
        <v>-3981499.9143961985</v>
      </c>
      <c r="H190">
        <v>5103838.1525525972</v>
      </c>
      <c r="I190">
        <v>-977179.52802029997</v>
      </c>
      <c r="J190">
        <v>-217479.1646156013</v>
      </c>
    </row>
    <row r="191" spans="1:10" x14ac:dyDescent="0.25">
      <c r="A191" t="s">
        <v>40</v>
      </c>
      <c r="B191">
        <v>9</v>
      </c>
      <c r="C191">
        <v>15</v>
      </c>
      <c r="D191" t="s">
        <v>15</v>
      </c>
      <c r="E191" t="s">
        <v>21</v>
      </c>
      <c r="F191">
        <v>-2043423.6056132019</v>
      </c>
      <c r="G191">
        <v>398373.25467950106</v>
      </c>
      <c r="H191">
        <v>9319952.6779974978</v>
      </c>
      <c r="I191">
        <v>-2445620.9225791991</v>
      </c>
      <c r="J191">
        <v>874007.54815280065</v>
      </c>
    </row>
    <row r="192" spans="1:10" x14ac:dyDescent="0.25">
      <c r="A192" t="s">
        <v>40</v>
      </c>
      <c r="B192">
        <v>9</v>
      </c>
      <c r="C192">
        <v>16</v>
      </c>
      <c r="D192" t="s">
        <v>15</v>
      </c>
      <c r="E192" t="s">
        <v>22</v>
      </c>
      <c r="F192">
        <v>3024430.2516085003</v>
      </c>
      <c r="G192">
        <v>137348.86514730006</v>
      </c>
      <c r="H192">
        <v>8102808.9705902971</v>
      </c>
      <c r="I192">
        <v>-5232737.9521033</v>
      </c>
      <c r="J192">
        <v>2147272.4050999992</v>
      </c>
    </row>
    <row r="193" spans="1:10" x14ac:dyDescent="0.25">
      <c r="A193" t="s">
        <v>40</v>
      </c>
      <c r="B193">
        <v>9</v>
      </c>
      <c r="C193">
        <v>17</v>
      </c>
      <c r="D193" t="s">
        <v>15</v>
      </c>
      <c r="E193" t="s">
        <v>23</v>
      </c>
      <c r="F193">
        <v>5492382.6167453006</v>
      </c>
      <c r="G193">
        <v>-1789515.0775118992</v>
      </c>
      <c r="H193">
        <v>7175096.2540365979</v>
      </c>
      <c r="I193">
        <v>566118.98931300081</v>
      </c>
      <c r="J193">
        <v>2702525.6049380992</v>
      </c>
    </row>
    <row r="194" spans="1:10" x14ac:dyDescent="0.25">
      <c r="A194" t="s">
        <v>40</v>
      </c>
      <c r="B194">
        <v>9</v>
      </c>
      <c r="C194">
        <v>18</v>
      </c>
      <c r="D194" t="s">
        <v>15</v>
      </c>
      <c r="E194" t="s">
        <v>24</v>
      </c>
      <c r="F194">
        <v>-5812987.8398588002</v>
      </c>
      <c r="G194">
        <v>181337.43143840134</v>
      </c>
      <c r="H194">
        <v>349843.7589455992</v>
      </c>
      <c r="I194">
        <v>759861.17761399969</v>
      </c>
      <c r="J194">
        <v>-1915186.6307433993</v>
      </c>
    </row>
    <row r="195" spans="1:10" x14ac:dyDescent="0.25">
      <c r="A195" t="s">
        <v>40</v>
      </c>
      <c r="B195">
        <v>9</v>
      </c>
      <c r="C195">
        <v>19</v>
      </c>
      <c r="D195" t="s">
        <v>15</v>
      </c>
      <c r="E195" t="s">
        <v>25</v>
      </c>
      <c r="F195">
        <v>4752002.5832394008</v>
      </c>
      <c r="G195">
        <v>-2289079.8567462992</v>
      </c>
      <c r="H195">
        <v>6559083.2958997004</v>
      </c>
      <c r="I195">
        <v>-2752080.4978939984</v>
      </c>
      <c r="J195">
        <v>1837979.7272615992</v>
      </c>
    </row>
    <row r="196" spans="1:10" x14ac:dyDescent="0.25">
      <c r="A196" t="s">
        <v>40</v>
      </c>
      <c r="B196">
        <v>9</v>
      </c>
      <c r="C196">
        <v>20</v>
      </c>
      <c r="D196" t="s">
        <v>15</v>
      </c>
      <c r="E196" t="s">
        <v>26</v>
      </c>
      <c r="F196">
        <v>-3515369.5274829008</v>
      </c>
      <c r="G196">
        <v>-3302632.5324577</v>
      </c>
      <c r="H196">
        <v>-1013388.5716997012</v>
      </c>
      <c r="I196">
        <v>-3117475.8587075006</v>
      </c>
      <c r="J196">
        <v>-2946932.8401699997</v>
      </c>
    </row>
    <row r="197" spans="1:10" x14ac:dyDescent="0.25">
      <c r="A197" t="s">
        <v>40</v>
      </c>
      <c r="B197">
        <v>9</v>
      </c>
      <c r="C197">
        <v>21</v>
      </c>
      <c r="D197" t="s">
        <v>15</v>
      </c>
      <c r="E197" t="s">
        <v>27</v>
      </c>
      <c r="F197">
        <v>-1232460.3830314018</v>
      </c>
      <c r="G197">
        <v>-1605319.9328639992</v>
      </c>
      <c r="H197">
        <v>688265.83447969705</v>
      </c>
      <c r="I197">
        <v>-2030209.5679598004</v>
      </c>
      <c r="J197">
        <v>-1091345.378416501</v>
      </c>
    </row>
    <row r="198" spans="1:10" x14ac:dyDescent="0.25">
      <c r="A198" t="s">
        <v>40</v>
      </c>
      <c r="B198">
        <v>9</v>
      </c>
      <c r="C198">
        <v>22</v>
      </c>
      <c r="D198" t="s">
        <v>15</v>
      </c>
      <c r="E198" t="s">
        <v>28</v>
      </c>
      <c r="F198">
        <v>1388414.4631878994</v>
      </c>
      <c r="G198">
        <v>-4474004.7822168004</v>
      </c>
      <c r="H198">
        <v>8740133.3428923991</v>
      </c>
      <c r="I198">
        <v>-2331861.8290519994</v>
      </c>
      <c r="J198">
        <v>255094.87096519768</v>
      </c>
    </row>
    <row r="199" spans="1:10" x14ac:dyDescent="0.25">
      <c r="A199" t="s">
        <v>40</v>
      </c>
      <c r="B199">
        <v>9</v>
      </c>
      <c r="C199">
        <v>23</v>
      </c>
      <c r="D199" t="s">
        <v>15</v>
      </c>
      <c r="E199" t="s">
        <v>29</v>
      </c>
      <c r="F199">
        <v>2478228.0381271988</v>
      </c>
      <c r="G199">
        <v>-6164836.5581415985</v>
      </c>
      <c r="H199">
        <v>542598.02700280026</v>
      </c>
      <c r="I199">
        <v>-2191708.7570898999</v>
      </c>
      <c r="J199">
        <v>-1441176.9802857004</v>
      </c>
    </row>
    <row r="200" spans="1:10" x14ac:dyDescent="0.25">
      <c r="A200" t="s">
        <v>41</v>
      </c>
      <c r="B200">
        <v>10</v>
      </c>
      <c r="C200">
        <v>1</v>
      </c>
      <c r="D200" t="s">
        <v>16</v>
      </c>
      <c r="E200" t="s">
        <v>7</v>
      </c>
      <c r="F200">
        <v>-2440904.1363831982</v>
      </c>
      <c r="G200">
        <v>1954874.4077551998</v>
      </c>
      <c r="H200">
        <v>2446045.9092628993</v>
      </c>
      <c r="I200">
        <v>-263463.42468569987</v>
      </c>
      <c r="J200">
        <v>244046.31630260125</v>
      </c>
    </row>
    <row r="201" spans="1:10" x14ac:dyDescent="0.25">
      <c r="A201" t="s">
        <v>41</v>
      </c>
      <c r="B201">
        <v>10</v>
      </c>
      <c r="C201">
        <v>2</v>
      </c>
      <c r="D201" t="s">
        <v>16</v>
      </c>
      <c r="E201" t="s">
        <v>8</v>
      </c>
      <c r="F201">
        <v>-3486094.7871904001</v>
      </c>
      <c r="G201">
        <v>2118910.6297199987</v>
      </c>
      <c r="H201">
        <v>6861229.3248841986</v>
      </c>
      <c r="I201">
        <v>-3009512.416888902</v>
      </c>
      <c r="J201">
        <v>476746.32754519954</v>
      </c>
    </row>
    <row r="202" spans="1:10" x14ac:dyDescent="0.25">
      <c r="A202" t="s">
        <v>41</v>
      </c>
      <c r="B202">
        <v>10</v>
      </c>
      <c r="C202">
        <v>3</v>
      </c>
      <c r="D202" t="s">
        <v>16</v>
      </c>
      <c r="E202" t="s">
        <v>9</v>
      </c>
      <c r="F202">
        <v>-3059381.414301198</v>
      </c>
      <c r="G202">
        <v>81730.621371198446</v>
      </c>
      <c r="H202">
        <v>-2828854.4959722012</v>
      </c>
      <c r="I202">
        <v>-75577.682970600203</v>
      </c>
      <c r="J202">
        <v>-1603989.9860577993</v>
      </c>
    </row>
    <row r="203" spans="1:10" x14ac:dyDescent="0.25">
      <c r="A203" t="s">
        <v>41</v>
      </c>
      <c r="B203">
        <v>10</v>
      </c>
      <c r="C203">
        <v>4</v>
      </c>
      <c r="D203" t="s">
        <v>16</v>
      </c>
      <c r="E203" t="s">
        <v>10</v>
      </c>
      <c r="F203">
        <v>-6076242.2122206986</v>
      </c>
      <c r="G203">
        <v>268951.00981459767</v>
      </c>
      <c r="H203">
        <v>1202530.4917915985</v>
      </c>
      <c r="I203">
        <v>-314370.3942881003</v>
      </c>
      <c r="J203">
        <v>-1921679.4745754004</v>
      </c>
    </row>
    <row r="204" spans="1:10" x14ac:dyDescent="0.25">
      <c r="A204" t="s">
        <v>41</v>
      </c>
      <c r="B204">
        <v>10</v>
      </c>
      <c r="C204">
        <v>5</v>
      </c>
      <c r="D204" t="s">
        <v>16</v>
      </c>
      <c r="E204" t="s">
        <v>11</v>
      </c>
      <c r="F204">
        <v>-5433797.3109735996</v>
      </c>
      <c r="G204">
        <v>71241.971402499825</v>
      </c>
      <c r="H204">
        <v>4214658.2146437988</v>
      </c>
      <c r="I204">
        <v>1381324.9974645004</v>
      </c>
      <c r="J204">
        <v>-1058143.6301392987</v>
      </c>
    </row>
    <row r="205" spans="1:10" x14ac:dyDescent="0.25">
      <c r="A205" t="s">
        <v>41</v>
      </c>
      <c r="B205">
        <v>10</v>
      </c>
      <c r="C205">
        <v>6</v>
      </c>
      <c r="D205" t="s">
        <v>16</v>
      </c>
      <c r="E205" t="s">
        <v>12</v>
      </c>
      <c r="F205">
        <v>2101740.8830326013</v>
      </c>
      <c r="G205">
        <v>980403.06051230058</v>
      </c>
      <c r="H205">
        <v>11659006.760452099</v>
      </c>
      <c r="I205">
        <v>-343628.38707010075</v>
      </c>
      <c r="J205">
        <v>3209360.0825466998</v>
      </c>
    </row>
    <row r="206" spans="1:10" x14ac:dyDescent="0.25">
      <c r="A206" t="s">
        <v>41</v>
      </c>
      <c r="B206">
        <v>10</v>
      </c>
      <c r="C206">
        <v>7</v>
      </c>
      <c r="D206" t="s">
        <v>16</v>
      </c>
      <c r="E206" t="s">
        <v>13</v>
      </c>
      <c r="F206">
        <v>-466515.46377489716</v>
      </c>
      <c r="G206">
        <v>2358856.3060758989</v>
      </c>
      <c r="H206">
        <v>6078036.7247156985</v>
      </c>
      <c r="I206">
        <v>-421246.93886440061</v>
      </c>
      <c r="J206">
        <v>1754926.3527063988</v>
      </c>
    </row>
    <row r="207" spans="1:10" x14ac:dyDescent="0.25">
      <c r="A207" t="s">
        <v>41</v>
      </c>
      <c r="B207">
        <v>10</v>
      </c>
      <c r="C207">
        <v>8</v>
      </c>
      <c r="D207" t="s">
        <v>16</v>
      </c>
      <c r="E207" t="s">
        <v>14</v>
      </c>
      <c r="F207">
        <v>-869161.67195929959</v>
      </c>
      <c r="G207">
        <v>2367942.6974931993</v>
      </c>
      <c r="H207">
        <v>7448451.2795188986</v>
      </c>
      <c r="I207">
        <v>186569.26745359972</v>
      </c>
      <c r="J207">
        <v>1916235.9935115986</v>
      </c>
    </row>
    <row r="208" spans="1:10" x14ac:dyDescent="0.25">
      <c r="A208" t="s">
        <v>41</v>
      </c>
      <c r="B208">
        <v>10</v>
      </c>
      <c r="C208">
        <v>9</v>
      </c>
      <c r="D208" t="s">
        <v>16</v>
      </c>
      <c r="E208" t="s">
        <v>15</v>
      </c>
      <c r="F208">
        <v>-2055796.3211654983</v>
      </c>
      <c r="G208">
        <v>3838457.5143339988</v>
      </c>
      <c r="H208">
        <v>3155146.6807313003</v>
      </c>
      <c r="I208">
        <v>1372616.2862276994</v>
      </c>
      <c r="J208">
        <v>1346686.7654877007</v>
      </c>
    </row>
    <row r="209" spans="1:10" x14ac:dyDescent="0.25">
      <c r="A209" t="s">
        <v>40</v>
      </c>
      <c r="B209">
        <v>10</v>
      </c>
      <c r="C209">
        <v>11</v>
      </c>
      <c r="D209" t="s">
        <v>16</v>
      </c>
      <c r="E209" t="s">
        <v>17</v>
      </c>
      <c r="F209">
        <v>314481.60016740113</v>
      </c>
      <c r="G209">
        <v>5440675.0043067001</v>
      </c>
      <c r="H209">
        <v>2747180.6498772986</v>
      </c>
      <c r="I209">
        <v>397428.5898036994</v>
      </c>
      <c r="J209">
        <v>2628401.4824959002</v>
      </c>
    </row>
    <row r="210" spans="1:10" x14ac:dyDescent="0.25">
      <c r="A210" t="s">
        <v>40</v>
      </c>
      <c r="B210">
        <v>10</v>
      </c>
      <c r="C210">
        <v>12</v>
      </c>
      <c r="D210" t="s">
        <v>16</v>
      </c>
      <c r="E210" t="s">
        <v>18</v>
      </c>
      <c r="F210">
        <v>-2202958.7814860977</v>
      </c>
      <c r="G210">
        <v>2016073.099828599</v>
      </c>
      <c r="H210">
        <v>2913573.0088366978</v>
      </c>
      <c r="I210">
        <v>3384250.8713457007</v>
      </c>
      <c r="J210">
        <v>769441.2874898985</v>
      </c>
    </row>
    <row r="211" spans="1:10" x14ac:dyDescent="0.25">
      <c r="A211" t="s">
        <v>40</v>
      </c>
      <c r="B211">
        <v>10</v>
      </c>
      <c r="C211">
        <v>13</v>
      </c>
      <c r="D211" t="s">
        <v>16</v>
      </c>
      <c r="E211" t="s">
        <v>19</v>
      </c>
      <c r="F211">
        <v>-3189717.1328387</v>
      </c>
      <c r="G211">
        <v>1300640.5460661985</v>
      </c>
      <c r="H211">
        <v>7002955.4319911003</v>
      </c>
      <c r="I211">
        <v>1060216.379327599</v>
      </c>
      <c r="J211">
        <v>682710.99056540057</v>
      </c>
    </row>
    <row r="212" spans="1:10" x14ac:dyDescent="0.25">
      <c r="A212" t="s">
        <v>40</v>
      </c>
      <c r="B212">
        <v>10</v>
      </c>
      <c r="C212">
        <v>14</v>
      </c>
      <c r="D212" t="s">
        <v>16</v>
      </c>
      <c r="E212" t="s">
        <v>20</v>
      </c>
      <c r="F212">
        <v>-979988.30373329669</v>
      </c>
      <c r="G212">
        <v>-143042.40006219968</v>
      </c>
      <c r="H212">
        <v>8258984.8332838975</v>
      </c>
      <c r="I212">
        <v>395436.7582073994</v>
      </c>
      <c r="J212">
        <v>1129207.6008720994</v>
      </c>
    </row>
    <row r="213" spans="1:10" x14ac:dyDescent="0.25">
      <c r="A213" t="s">
        <v>40</v>
      </c>
      <c r="B213">
        <v>10</v>
      </c>
      <c r="C213">
        <v>15</v>
      </c>
      <c r="D213" t="s">
        <v>16</v>
      </c>
      <c r="E213" t="s">
        <v>21</v>
      </c>
      <c r="F213">
        <v>-4099219.9267787002</v>
      </c>
      <c r="G213">
        <v>4236830.7690134998</v>
      </c>
      <c r="H213">
        <v>12475099.358728798</v>
      </c>
      <c r="I213">
        <v>-1073004.6363514997</v>
      </c>
      <c r="J213">
        <v>2220694.3136405014</v>
      </c>
    </row>
    <row r="214" spans="1:10" x14ac:dyDescent="0.25">
      <c r="A214" t="s">
        <v>40</v>
      </c>
      <c r="B214">
        <v>10</v>
      </c>
      <c r="C214">
        <v>16</v>
      </c>
      <c r="D214" t="s">
        <v>16</v>
      </c>
      <c r="E214" t="s">
        <v>22</v>
      </c>
      <c r="F214">
        <v>968633.93044300191</v>
      </c>
      <c r="G214">
        <v>3975806.3794812988</v>
      </c>
      <c r="H214">
        <v>11257955.651321597</v>
      </c>
      <c r="I214">
        <v>-3860121.6658756007</v>
      </c>
      <c r="J214">
        <v>3493959.1705876999</v>
      </c>
    </row>
    <row r="215" spans="1:10" x14ac:dyDescent="0.25">
      <c r="A215" t="s">
        <v>40</v>
      </c>
      <c r="B215">
        <v>10</v>
      </c>
      <c r="C215">
        <v>17</v>
      </c>
      <c r="D215" t="s">
        <v>16</v>
      </c>
      <c r="E215" t="s">
        <v>23</v>
      </c>
      <c r="F215">
        <v>3436586.2955798022</v>
      </c>
      <c r="G215">
        <v>2048942.4368220996</v>
      </c>
      <c r="H215">
        <v>10330242.934767898</v>
      </c>
      <c r="I215">
        <v>1938735.2755407002</v>
      </c>
      <c r="J215">
        <v>4049212.3704257999</v>
      </c>
    </row>
    <row r="216" spans="1:10" x14ac:dyDescent="0.25">
      <c r="A216" t="s">
        <v>40</v>
      </c>
      <c r="B216">
        <v>10</v>
      </c>
      <c r="C216">
        <v>18</v>
      </c>
      <c r="D216" t="s">
        <v>16</v>
      </c>
      <c r="E216" t="s">
        <v>24</v>
      </c>
      <c r="F216">
        <v>-7868784.1610242985</v>
      </c>
      <c r="G216">
        <v>4019794.9457724001</v>
      </c>
      <c r="H216">
        <v>3504990.4396768995</v>
      </c>
      <c r="I216">
        <v>2132477.4638416991</v>
      </c>
      <c r="J216">
        <v>-568499.86525569856</v>
      </c>
    </row>
    <row r="217" spans="1:10" x14ac:dyDescent="0.25">
      <c r="A217" t="s">
        <v>40</v>
      </c>
      <c r="B217">
        <v>10</v>
      </c>
      <c r="C217">
        <v>19</v>
      </c>
      <c r="D217" t="s">
        <v>16</v>
      </c>
      <c r="E217" t="s">
        <v>25</v>
      </c>
      <c r="F217">
        <v>2696206.2620739024</v>
      </c>
      <c r="G217">
        <v>1549377.6575876996</v>
      </c>
      <c r="H217">
        <v>9714229.9766310006</v>
      </c>
      <c r="I217">
        <v>-1379464.211666299</v>
      </c>
      <c r="J217">
        <v>3184666.4927492999</v>
      </c>
    </row>
    <row r="218" spans="1:10" x14ac:dyDescent="0.25">
      <c r="A218" t="s">
        <v>40</v>
      </c>
      <c r="B218">
        <v>10</v>
      </c>
      <c r="C218">
        <v>20</v>
      </c>
      <c r="D218" t="s">
        <v>16</v>
      </c>
      <c r="E218" t="s">
        <v>26</v>
      </c>
      <c r="F218">
        <v>-5571165.8486483991</v>
      </c>
      <c r="G218">
        <v>535824.98187629879</v>
      </c>
      <c r="H218">
        <v>2141758.109031599</v>
      </c>
      <c r="I218">
        <v>-1744859.5724798013</v>
      </c>
      <c r="J218">
        <v>-1600246.074682299</v>
      </c>
    </row>
    <row r="219" spans="1:10" x14ac:dyDescent="0.25">
      <c r="A219" t="s">
        <v>40</v>
      </c>
      <c r="B219">
        <v>10</v>
      </c>
      <c r="C219">
        <v>21</v>
      </c>
      <c r="D219" t="s">
        <v>16</v>
      </c>
      <c r="E219" t="s">
        <v>27</v>
      </c>
      <c r="F219">
        <v>-3288256.7041969001</v>
      </c>
      <c r="G219">
        <v>2233137.5814699996</v>
      </c>
      <c r="H219">
        <v>3843412.5152109973</v>
      </c>
      <c r="I219">
        <v>-657593.28173210099</v>
      </c>
      <c r="J219">
        <v>255341.38707119972</v>
      </c>
    </row>
    <row r="220" spans="1:10" x14ac:dyDescent="0.25">
      <c r="A220" t="s">
        <v>40</v>
      </c>
      <c r="B220">
        <v>10</v>
      </c>
      <c r="C220">
        <v>22</v>
      </c>
      <c r="D220" t="s">
        <v>16</v>
      </c>
      <c r="E220" t="s">
        <v>28</v>
      </c>
      <c r="F220">
        <v>-667381.85797759891</v>
      </c>
      <c r="G220">
        <v>-635547.26788280159</v>
      </c>
      <c r="H220">
        <v>11895280.023623699</v>
      </c>
      <c r="I220">
        <v>-959245.54282430001</v>
      </c>
      <c r="J220">
        <v>1601781.6364528984</v>
      </c>
    </row>
    <row r="221" spans="1:10" x14ac:dyDescent="0.25">
      <c r="A221" t="s">
        <v>40</v>
      </c>
      <c r="B221">
        <v>10</v>
      </c>
      <c r="C221">
        <v>23</v>
      </c>
      <c r="D221" t="s">
        <v>16</v>
      </c>
      <c r="E221" t="s">
        <v>29</v>
      </c>
      <c r="F221">
        <v>422431.71696170047</v>
      </c>
      <c r="G221">
        <v>-2326379.0438075997</v>
      </c>
      <c r="H221">
        <v>3697744.7077341005</v>
      </c>
      <c r="I221">
        <v>-819092.47086220048</v>
      </c>
      <c r="J221">
        <v>-94490.21479799971</v>
      </c>
    </row>
    <row r="222" spans="1:10" x14ac:dyDescent="0.25">
      <c r="A222" t="s">
        <v>41</v>
      </c>
      <c r="B222">
        <v>11</v>
      </c>
      <c r="C222">
        <v>1</v>
      </c>
      <c r="D222" t="s">
        <v>17</v>
      </c>
      <c r="E222" t="s">
        <v>7</v>
      </c>
      <c r="F222">
        <v>-2755385.7365505993</v>
      </c>
      <c r="G222">
        <v>-3485800.5965515003</v>
      </c>
      <c r="H222">
        <v>-301134.74061439931</v>
      </c>
      <c r="I222">
        <v>-660892.01448939927</v>
      </c>
      <c r="J222">
        <v>-2384355.166193299</v>
      </c>
    </row>
    <row r="223" spans="1:10" x14ac:dyDescent="0.25">
      <c r="A223" t="s">
        <v>41</v>
      </c>
      <c r="B223">
        <v>11</v>
      </c>
      <c r="C223">
        <v>2</v>
      </c>
      <c r="D223" t="s">
        <v>17</v>
      </c>
      <c r="E223" t="s">
        <v>8</v>
      </c>
      <c r="F223">
        <v>-3800576.3873578012</v>
      </c>
      <c r="G223">
        <v>-3321764.3745867014</v>
      </c>
      <c r="H223">
        <v>4114048.6750069</v>
      </c>
      <c r="I223">
        <v>-3406941.0066926014</v>
      </c>
      <c r="J223">
        <v>-2151655.1549507007</v>
      </c>
    </row>
    <row r="224" spans="1:10" x14ac:dyDescent="0.25">
      <c r="A224" t="s">
        <v>41</v>
      </c>
      <c r="B224">
        <v>11</v>
      </c>
      <c r="C224">
        <v>3</v>
      </c>
      <c r="D224" t="s">
        <v>17</v>
      </c>
      <c r="E224" t="s">
        <v>9</v>
      </c>
      <c r="F224">
        <v>-3373863.0144685991</v>
      </c>
      <c r="G224">
        <v>-5358944.3829355016</v>
      </c>
      <c r="H224">
        <v>-5576035.1458494999</v>
      </c>
      <c r="I224">
        <v>-473006.27277429961</v>
      </c>
      <c r="J224">
        <v>-4232391.4685536996</v>
      </c>
    </row>
    <row r="225" spans="1:10" x14ac:dyDescent="0.25">
      <c r="A225" t="s">
        <v>41</v>
      </c>
      <c r="B225">
        <v>11</v>
      </c>
      <c r="C225">
        <v>4</v>
      </c>
      <c r="D225" t="s">
        <v>17</v>
      </c>
      <c r="E225" t="s">
        <v>10</v>
      </c>
      <c r="F225">
        <v>-6390723.8123880997</v>
      </c>
      <c r="G225">
        <v>-5171723.9944921024</v>
      </c>
      <c r="H225">
        <v>-1544650.1580857001</v>
      </c>
      <c r="I225">
        <v>-711798.98409179971</v>
      </c>
      <c r="J225">
        <v>-4550080.9570713006</v>
      </c>
    </row>
    <row r="226" spans="1:10" x14ac:dyDescent="0.25">
      <c r="A226" t="s">
        <v>41</v>
      </c>
      <c r="B226">
        <v>11</v>
      </c>
      <c r="C226">
        <v>5</v>
      </c>
      <c r="D226" t="s">
        <v>17</v>
      </c>
      <c r="E226" t="s">
        <v>11</v>
      </c>
      <c r="F226">
        <v>-5748278.9111410007</v>
      </c>
      <c r="G226">
        <v>-5369433.0329042003</v>
      </c>
      <c r="H226">
        <v>1467477.5647665001</v>
      </c>
      <c r="I226">
        <v>983896.40766080096</v>
      </c>
      <c r="J226">
        <v>-3686545.112635199</v>
      </c>
    </row>
    <row r="227" spans="1:10" x14ac:dyDescent="0.25">
      <c r="A227" t="s">
        <v>41</v>
      </c>
      <c r="B227">
        <v>11</v>
      </c>
      <c r="C227">
        <v>6</v>
      </c>
      <c r="D227" t="s">
        <v>17</v>
      </c>
      <c r="E227" t="s">
        <v>12</v>
      </c>
      <c r="F227">
        <v>1787259.2828652002</v>
      </c>
      <c r="G227">
        <v>-4460271.9437943995</v>
      </c>
      <c r="H227">
        <v>8911826.1105748005</v>
      </c>
      <c r="I227">
        <v>-741056.97687380016</v>
      </c>
      <c r="J227">
        <v>580958.60005079955</v>
      </c>
    </row>
    <row r="228" spans="1:10" x14ac:dyDescent="0.25">
      <c r="A228" t="s">
        <v>41</v>
      </c>
      <c r="B228">
        <v>11</v>
      </c>
      <c r="C228">
        <v>7</v>
      </c>
      <c r="D228" t="s">
        <v>17</v>
      </c>
      <c r="E228" t="s">
        <v>13</v>
      </c>
      <c r="F228">
        <v>-780997.06394229829</v>
      </c>
      <c r="G228">
        <v>-3081818.6982308012</v>
      </c>
      <c r="H228">
        <v>3330856.0748383999</v>
      </c>
      <c r="I228">
        <v>-818675.52866810001</v>
      </c>
      <c r="J228">
        <v>-873475.12978950143</v>
      </c>
    </row>
    <row r="229" spans="1:10" x14ac:dyDescent="0.25">
      <c r="A229" t="s">
        <v>41</v>
      </c>
      <c r="B229">
        <v>11</v>
      </c>
      <c r="C229">
        <v>8</v>
      </c>
      <c r="D229" t="s">
        <v>17</v>
      </c>
      <c r="E229" t="s">
        <v>14</v>
      </c>
      <c r="F229">
        <v>-1183643.2721267007</v>
      </c>
      <c r="G229">
        <v>-3072732.3068135008</v>
      </c>
      <c r="H229">
        <v>4701270.6296416</v>
      </c>
      <c r="I229">
        <v>-210859.32235009968</v>
      </c>
      <c r="J229">
        <v>-712165.48898430169</v>
      </c>
    </row>
    <row r="230" spans="1:10" x14ac:dyDescent="0.25">
      <c r="A230" t="s">
        <v>41</v>
      </c>
      <c r="B230">
        <v>11</v>
      </c>
      <c r="C230">
        <v>9</v>
      </c>
      <c r="D230" t="s">
        <v>17</v>
      </c>
      <c r="E230" t="s">
        <v>15</v>
      </c>
      <c r="F230">
        <v>-2370277.9213328995</v>
      </c>
      <c r="G230">
        <v>-1602217.4899727013</v>
      </c>
      <c r="H230">
        <v>407966.03085400164</v>
      </c>
      <c r="I230">
        <v>975187.69642399997</v>
      </c>
      <c r="J230">
        <v>-1281714.7170081995</v>
      </c>
    </row>
    <row r="231" spans="1:10" x14ac:dyDescent="0.25">
      <c r="A231" t="s">
        <v>41</v>
      </c>
      <c r="B231">
        <v>11</v>
      </c>
      <c r="C231">
        <v>10</v>
      </c>
      <c r="D231" t="s">
        <v>17</v>
      </c>
      <c r="E231" t="s">
        <v>16</v>
      </c>
      <c r="F231">
        <v>-314481.60016740113</v>
      </c>
      <c r="G231">
        <v>-5440675.0043067001</v>
      </c>
      <c r="H231">
        <v>-2747180.6498772986</v>
      </c>
      <c r="I231">
        <v>-397428.5898036994</v>
      </c>
      <c r="J231">
        <v>-2628401.4824959002</v>
      </c>
    </row>
    <row r="232" spans="1:10" x14ac:dyDescent="0.25">
      <c r="A232" t="s">
        <v>40</v>
      </c>
      <c r="B232">
        <v>11</v>
      </c>
      <c r="C232">
        <v>12</v>
      </c>
      <c r="D232" t="s">
        <v>17</v>
      </c>
      <c r="E232" t="s">
        <v>18</v>
      </c>
      <c r="F232">
        <v>-2517440.3816534989</v>
      </c>
      <c r="G232">
        <v>-3424601.9044781011</v>
      </c>
      <c r="H232">
        <v>166392.35895939916</v>
      </c>
      <c r="I232">
        <v>2986822.2815420013</v>
      </c>
      <c r="J232">
        <v>-1858960.1950060017</v>
      </c>
    </row>
    <row r="233" spans="1:10" x14ac:dyDescent="0.25">
      <c r="A233" t="s">
        <v>40</v>
      </c>
      <c r="B233">
        <v>11</v>
      </c>
      <c r="C233">
        <v>13</v>
      </c>
      <c r="D233" t="s">
        <v>17</v>
      </c>
      <c r="E233" t="s">
        <v>19</v>
      </c>
      <c r="F233">
        <v>-3504198.7330061011</v>
      </c>
      <c r="G233">
        <v>-4140034.4582405016</v>
      </c>
      <c r="H233">
        <v>4255774.7821138017</v>
      </c>
      <c r="I233">
        <v>662787.78952389956</v>
      </c>
      <c r="J233">
        <v>-1945690.4919304997</v>
      </c>
    </row>
    <row r="234" spans="1:10" x14ac:dyDescent="0.25">
      <c r="A234" t="s">
        <v>40</v>
      </c>
      <c r="B234">
        <v>11</v>
      </c>
      <c r="C234">
        <v>14</v>
      </c>
      <c r="D234" t="s">
        <v>17</v>
      </c>
      <c r="E234" t="s">
        <v>20</v>
      </c>
      <c r="F234">
        <v>-1294469.9039006978</v>
      </c>
      <c r="G234">
        <v>-5583717.4043688998</v>
      </c>
      <c r="H234">
        <v>5511804.1834065989</v>
      </c>
      <c r="I234">
        <v>-1991.8315963000059</v>
      </c>
      <c r="J234">
        <v>-1499193.8816238008</v>
      </c>
    </row>
    <row r="235" spans="1:10" x14ac:dyDescent="0.25">
      <c r="A235" t="s">
        <v>40</v>
      </c>
      <c r="B235">
        <v>11</v>
      </c>
      <c r="C235">
        <v>15</v>
      </c>
      <c r="D235" t="s">
        <v>17</v>
      </c>
      <c r="E235" t="s">
        <v>21</v>
      </c>
      <c r="F235">
        <v>-4413701.5269461013</v>
      </c>
      <c r="G235">
        <v>-1203844.2352932002</v>
      </c>
      <c r="H235">
        <v>9727918.7088514995</v>
      </c>
      <c r="I235">
        <v>-1470433.2261551991</v>
      </c>
      <c r="J235">
        <v>-407707.16885539889</v>
      </c>
    </row>
    <row r="236" spans="1:10" x14ac:dyDescent="0.25">
      <c r="A236" t="s">
        <v>40</v>
      </c>
      <c r="B236">
        <v>11</v>
      </c>
      <c r="C236">
        <v>16</v>
      </c>
      <c r="D236" t="s">
        <v>17</v>
      </c>
      <c r="E236" t="s">
        <v>22</v>
      </c>
      <c r="F236">
        <v>654152.33027560078</v>
      </c>
      <c r="G236">
        <v>-1464868.6248254012</v>
      </c>
      <c r="H236">
        <v>8510775.0014442988</v>
      </c>
      <c r="I236">
        <v>-4257550.2556793001</v>
      </c>
      <c r="J236">
        <v>865557.68809179962</v>
      </c>
    </row>
    <row r="237" spans="1:10" x14ac:dyDescent="0.25">
      <c r="A237" t="s">
        <v>40</v>
      </c>
      <c r="B237">
        <v>11</v>
      </c>
      <c r="C237">
        <v>17</v>
      </c>
      <c r="D237" t="s">
        <v>17</v>
      </c>
      <c r="E237" t="s">
        <v>23</v>
      </c>
      <c r="F237">
        <v>3122104.6954124011</v>
      </c>
      <c r="G237">
        <v>-3391732.5674846005</v>
      </c>
      <c r="H237">
        <v>7583062.2848905995</v>
      </c>
      <c r="I237">
        <v>1541306.6857370008</v>
      </c>
      <c r="J237">
        <v>1420810.8879298996</v>
      </c>
    </row>
    <row r="238" spans="1:10" x14ac:dyDescent="0.25">
      <c r="A238" t="s">
        <v>40</v>
      </c>
      <c r="B238">
        <v>11</v>
      </c>
      <c r="C238">
        <v>18</v>
      </c>
      <c r="D238" t="s">
        <v>17</v>
      </c>
      <c r="E238" t="s">
        <v>24</v>
      </c>
      <c r="F238">
        <v>-8183265.7611916997</v>
      </c>
      <c r="G238">
        <v>-1420880.0585343</v>
      </c>
      <c r="H238">
        <v>757809.78979960084</v>
      </c>
      <c r="I238">
        <v>1735048.8740379997</v>
      </c>
      <c r="J238">
        <v>-3196901.3477515988</v>
      </c>
    </row>
    <row r="239" spans="1:10" x14ac:dyDescent="0.25">
      <c r="A239" t="s">
        <v>40</v>
      </c>
      <c r="B239">
        <v>11</v>
      </c>
      <c r="C239">
        <v>19</v>
      </c>
      <c r="D239" t="s">
        <v>17</v>
      </c>
      <c r="E239" t="s">
        <v>25</v>
      </c>
      <c r="F239">
        <v>2381724.6619065013</v>
      </c>
      <c r="G239">
        <v>-3891297.3467190005</v>
      </c>
      <c r="H239">
        <v>6967049.326753702</v>
      </c>
      <c r="I239">
        <v>-1776892.8014699984</v>
      </c>
      <c r="J239">
        <v>556265.01025339961</v>
      </c>
    </row>
    <row r="240" spans="1:10" x14ac:dyDescent="0.25">
      <c r="A240" t="s">
        <v>40</v>
      </c>
      <c r="B240">
        <v>11</v>
      </c>
      <c r="C240">
        <v>20</v>
      </c>
      <c r="D240" t="s">
        <v>17</v>
      </c>
      <c r="E240" t="s">
        <v>26</v>
      </c>
      <c r="F240">
        <v>-5885647.4488158002</v>
      </c>
      <c r="G240">
        <v>-4904850.0224304013</v>
      </c>
      <c r="H240">
        <v>-605422.54084569961</v>
      </c>
      <c r="I240">
        <v>-2142288.1622835007</v>
      </c>
      <c r="J240">
        <v>-4228647.5571781993</v>
      </c>
    </row>
    <row r="241" spans="1:10" x14ac:dyDescent="0.25">
      <c r="A241" t="s">
        <v>40</v>
      </c>
      <c r="B241">
        <v>11</v>
      </c>
      <c r="C241">
        <v>21</v>
      </c>
      <c r="D241" t="s">
        <v>17</v>
      </c>
      <c r="E241" t="s">
        <v>27</v>
      </c>
      <c r="F241">
        <v>-3602738.3043643013</v>
      </c>
      <c r="G241">
        <v>-3207537.4228367005</v>
      </c>
      <c r="H241">
        <v>1096231.8653336987</v>
      </c>
      <c r="I241">
        <v>-1055021.8715358004</v>
      </c>
      <c r="J241">
        <v>-2373060.0954247005</v>
      </c>
    </row>
    <row r="242" spans="1:10" x14ac:dyDescent="0.25">
      <c r="A242" t="s">
        <v>40</v>
      </c>
      <c r="B242">
        <v>11</v>
      </c>
      <c r="C242">
        <v>22</v>
      </c>
      <c r="D242" t="s">
        <v>17</v>
      </c>
      <c r="E242" t="s">
        <v>28</v>
      </c>
      <c r="F242">
        <v>-981863.45814500004</v>
      </c>
      <c r="G242">
        <v>-6076222.2721895017</v>
      </c>
      <c r="H242">
        <v>9148099.3737464007</v>
      </c>
      <c r="I242">
        <v>-1356674.1326279994</v>
      </c>
      <c r="J242">
        <v>-1026619.8460430019</v>
      </c>
    </row>
    <row r="243" spans="1:10" x14ac:dyDescent="0.25">
      <c r="A243" t="s">
        <v>40</v>
      </c>
      <c r="B243">
        <v>11</v>
      </c>
      <c r="C243">
        <v>23</v>
      </c>
      <c r="D243" t="s">
        <v>17</v>
      </c>
      <c r="E243" t="s">
        <v>29</v>
      </c>
      <c r="F243">
        <v>107950.11679429933</v>
      </c>
      <c r="G243">
        <v>-7767054.0481142998</v>
      </c>
      <c r="H243">
        <v>950564.0578568019</v>
      </c>
      <c r="I243">
        <v>-1216521.0606658999</v>
      </c>
      <c r="J243">
        <v>-2722891.6972939</v>
      </c>
    </row>
    <row r="244" spans="1:10" x14ac:dyDescent="0.25">
      <c r="A244" t="s">
        <v>41</v>
      </c>
      <c r="B244">
        <v>12</v>
      </c>
      <c r="C244">
        <v>1</v>
      </c>
      <c r="D244" t="s">
        <v>18</v>
      </c>
      <c r="E244" t="s">
        <v>7</v>
      </c>
      <c r="F244">
        <v>-237945.35489710048</v>
      </c>
      <c r="G244">
        <v>-61198.692073399201</v>
      </c>
      <c r="H244">
        <v>-467527.09957379848</v>
      </c>
      <c r="I244">
        <v>-3647714.2960314006</v>
      </c>
      <c r="J244">
        <v>-525394.97118729725</v>
      </c>
    </row>
    <row r="245" spans="1:10" x14ac:dyDescent="0.25">
      <c r="A245" t="s">
        <v>41</v>
      </c>
      <c r="B245">
        <v>12</v>
      </c>
      <c r="C245">
        <v>2</v>
      </c>
      <c r="D245" t="s">
        <v>18</v>
      </c>
      <c r="E245" t="s">
        <v>8</v>
      </c>
      <c r="F245">
        <v>-1283136.0057043023</v>
      </c>
      <c r="G245">
        <v>102837.52989139967</v>
      </c>
      <c r="H245">
        <v>3947656.3160475008</v>
      </c>
      <c r="I245">
        <v>-6393763.2882346027</v>
      </c>
      <c r="J245">
        <v>-292694.95994469896</v>
      </c>
    </row>
    <row r="246" spans="1:10" x14ac:dyDescent="0.25">
      <c r="A246" t="s">
        <v>41</v>
      </c>
      <c r="B246">
        <v>12</v>
      </c>
      <c r="C246">
        <v>3</v>
      </c>
      <c r="D246" t="s">
        <v>18</v>
      </c>
      <c r="E246" t="s">
        <v>9</v>
      </c>
      <c r="F246">
        <v>-856422.63281510025</v>
      </c>
      <c r="G246">
        <v>-1934342.4784574006</v>
      </c>
      <c r="H246">
        <v>-5742427.504808899</v>
      </c>
      <c r="I246">
        <v>-3459828.5543163009</v>
      </c>
      <c r="J246">
        <v>-2373431.2735476978</v>
      </c>
    </row>
    <row r="247" spans="1:10" x14ac:dyDescent="0.25">
      <c r="A247" t="s">
        <v>41</v>
      </c>
      <c r="B247">
        <v>12</v>
      </c>
      <c r="C247">
        <v>4</v>
      </c>
      <c r="D247" t="s">
        <v>18</v>
      </c>
      <c r="E247" t="s">
        <v>10</v>
      </c>
      <c r="F247">
        <v>-3873283.4307346009</v>
      </c>
      <c r="G247">
        <v>-1747122.0900140014</v>
      </c>
      <c r="H247">
        <v>-1711042.5170450993</v>
      </c>
      <c r="I247">
        <v>-3698621.265633801</v>
      </c>
      <c r="J247">
        <v>-2691120.7620652989</v>
      </c>
    </row>
    <row r="248" spans="1:10" x14ac:dyDescent="0.25">
      <c r="A248" t="s">
        <v>41</v>
      </c>
      <c r="B248">
        <v>12</v>
      </c>
      <c r="C248">
        <v>5</v>
      </c>
      <c r="D248" t="s">
        <v>18</v>
      </c>
      <c r="E248" t="s">
        <v>11</v>
      </c>
      <c r="F248">
        <v>-3230838.5294875018</v>
      </c>
      <c r="G248">
        <v>-1944831.1284260992</v>
      </c>
      <c r="H248">
        <v>1301085.205807101</v>
      </c>
      <c r="I248">
        <v>-2002925.8738812003</v>
      </c>
      <c r="J248">
        <v>-1827584.9176291972</v>
      </c>
    </row>
    <row r="249" spans="1:10" x14ac:dyDescent="0.25">
      <c r="A249" t="s">
        <v>41</v>
      </c>
      <c r="B249">
        <v>12</v>
      </c>
      <c r="C249">
        <v>6</v>
      </c>
      <c r="D249" t="s">
        <v>18</v>
      </c>
      <c r="E249" t="s">
        <v>12</v>
      </c>
      <c r="F249">
        <v>4304699.664518699</v>
      </c>
      <c r="G249">
        <v>-1035670.0393162984</v>
      </c>
      <c r="H249">
        <v>8745433.7516154014</v>
      </c>
      <c r="I249">
        <v>-3727879.2584158015</v>
      </c>
      <c r="J249">
        <v>2439918.7950568013</v>
      </c>
    </row>
    <row r="250" spans="1:10" x14ac:dyDescent="0.25">
      <c r="A250" t="s">
        <v>41</v>
      </c>
      <c r="B250">
        <v>12</v>
      </c>
      <c r="C250">
        <v>7</v>
      </c>
      <c r="D250" t="s">
        <v>18</v>
      </c>
      <c r="E250" t="s">
        <v>13</v>
      </c>
      <c r="F250">
        <v>1736443.3177112006</v>
      </c>
      <c r="G250">
        <v>342783.20624729991</v>
      </c>
      <c r="H250">
        <v>3164463.7158790007</v>
      </c>
      <c r="I250">
        <v>-3805497.8102101013</v>
      </c>
      <c r="J250">
        <v>985485.06521650031</v>
      </c>
    </row>
    <row r="251" spans="1:10" x14ac:dyDescent="0.25">
      <c r="A251" t="s">
        <v>41</v>
      </c>
      <c r="B251">
        <v>12</v>
      </c>
      <c r="C251">
        <v>8</v>
      </c>
      <c r="D251" t="s">
        <v>18</v>
      </c>
      <c r="E251" t="s">
        <v>14</v>
      </c>
      <c r="F251">
        <v>1333797.1095267981</v>
      </c>
      <c r="G251">
        <v>351869.59766460024</v>
      </c>
      <c r="H251">
        <v>4534878.2706822008</v>
      </c>
      <c r="I251">
        <v>-3197681.603892101</v>
      </c>
      <c r="J251">
        <v>1146794.7060217001</v>
      </c>
    </row>
    <row r="252" spans="1:10" x14ac:dyDescent="0.25">
      <c r="A252" t="s">
        <v>41</v>
      </c>
      <c r="B252">
        <v>12</v>
      </c>
      <c r="C252">
        <v>9</v>
      </c>
      <c r="D252" t="s">
        <v>18</v>
      </c>
      <c r="E252" t="s">
        <v>15</v>
      </c>
      <c r="F252">
        <v>147162.46032059938</v>
      </c>
      <c r="G252">
        <v>1822384.4145053998</v>
      </c>
      <c r="H252">
        <v>241573.67189460248</v>
      </c>
      <c r="I252">
        <v>-2011634.5851180013</v>
      </c>
      <c r="J252">
        <v>577245.4779978022</v>
      </c>
    </row>
    <row r="253" spans="1:10" x14ac:dyDescent="0.25">
      <c r="A253" t="s">
        <v>41</v>
      </c>
      <c r="B253">
        <v>12</v>
      </c>
      <c r="C253">
        <v>10</v>
      </c>
      <c r="D253" t="s">
        <v>18</v>
      </c>
      <c r="E253" t="s">
        <v>16</v>
      </c>
      <c r="F253">
        <v>2202958.7814860977</v>
      </c>
      <c r="G253">
        <v>-2016073.099828599</v>
      </c>
      <c r="H253">
        <v>-2913573.0088366978</v>
      </c>
      <c r="I253">
        <v>-3384250.8713457007</v>
      </c>
      <c r="J253">
        <v>-769441.2874898985</v>
      </c>
    </row>
    <row r="254" spans="1:10" x14ac:dyDescent="0.25">
      <c r="A254" t="s">
        <v>41</v>
      </c>
      <c r="B254">
        <v>12</v>
      </c>
      <c r="C254">
        <v>11</v>
      </c>
      <c r="D254" t="s">
        <v>18</v>
      </c>
      <c r="E254" t="s">
        <v>17</v>
      </c>
      <c r="F254">
        <v>2517440.3816534989</v>
      </c>
      <c r="G254">
        <v>3424601.9044781011</v>
      </c>
      <c r="H254">
        <v>-166392.35895939916</v>
      </c>
      <c r="I254">
        <v>-2986822.2815420013</v>
      </c>
      <c r="J254">
        <v>1858960.1950060017</v>
      </c>
    </row>
    <row r="255" spans="1:10" x14ac:dyDescent="0.25">
      <c r="A255" t="s">
        <v>40</v>
      </c>
      <c r="B255">
        <v>12</v>
      </c>
      <c r="C255">
        <v>13</v>
      </c>
      <c r="D255" t="s">
        <v>18</v>
      </c>
      <c r="E255" t="s">
        <v>19</v>
      </c>
      <c r="F255">
        <v>-986758.35135260224</v>
      </c>
      <c r="G255">
        <v>-715432.55376240052</v>
      </c>
      <c r="H255">
        <v>4089382.4231544025</v>
      </c>
      <c r="I255">
        <v>-2324034.4920181017</v>
      </c>
      <c r="J255">
        <v>-86730.296924497932</v>
      </c>
    </row>
    <row r="256" spans="1:10" x14ac:dyDescent="0.25">
      <c r="A256" t="s">
        <v>40</v>
      </c>
      <c r="B256">
        <v>12</v>
      </c>
      <c r="C256">
        <v>14</v>
      </c>
      <c r="D256" t="s">
        <v>18</v>
      </c>
      <c r="E256" t="s">
        <v>20</v>
      </c>
      <c r="F256">
        <v>1222970.477752801</v>
      </c>
      <c r="G256">
        <v>-2159115.4998907987</v>
      </c>
      <c r="H256">
        <v>5345411.8244471997</v>
      </c>
      <c r="I256">
        <v>-2988814.1131383013</v>
      </c>
      <c r="J256">
        <v>359766.3133822009</v>
      </c>
    </row>
    <row r="257" spans="1:10" x14ac:dyDescent="0.25">
      <c r="A257" t="s">
        <v>40</v>
      </c>
      <c r="B257">
        <v>12</v>
      </c>
      <c r="C257">
        <v>15</v>
      </c>
      <c r="D257" t="s">
        <v>18</v>
      </c>
      <c r="E257" t="s">
        <v>21</v>
      </c>
      <c r="F257">
        <v>-1896261.1452926025</v>
      </c>
      <c r="G257">
        <v>2220757.6691849008</v>
      </c>
      <c r="H257">
        <v>9561526.3498921003</v>
      </c>
      <c r="I257">
        <v>-4457255.5076972004</v>
      </c>
      <c r="J257">
        <v>1451253.0261506028</v>
      </c>
    </row>
    <row r="258" spans="1:10" x14ac:dyDescent="0.25">
      <c r="A258" t="s">
        <v>40</v>
      </c>
      <c r="B258">
        <v>12</v>
      </c>
      <c r="C258">
        <v>16</v>
      </c>
      <c r="D258" t="s">
        <v>18</v>
      </c>
      <c r="E258" t="s">
        <v>22</v>
      </c>
      <c r="F258">
        <v>3171592.7119290996</v>
      </c>
      <c r="G258">
        <v>1959733.2796526998</v>
      </c>
      <c r="H258">
        <v>8344382.6424848996</v>
      </c>
      <c r="I258">
        <v>-7244372.5372213013</v>
      </c>
      <c r="J258">
        <v>2724517.8830978014</v>
      </c>
    </row>
    <row r="259" spans="1:10" x14ac:dyDescent="0.25">
      <c r="A259" t="s">
        <v>40</v>
      </c>
      <c r="B259">
        <v>12</v>
      </c>
      <c r="C259">
        <v>17</v>
      </c>
      <c r="D259" t="s">
        <v>18</v>
      </c>
      <c r="E259" t="s">
        <v>23</v>
      </c>
      <c r="F259">
        <v>5639545.0770659</v>
      </c>
      <c r="G259">
        <v>32869.33699350059</v>
      </c>
      <c r="H259">
        <v>7416669.9259312004</v>
      </c>
      <c r="I259">
        <v>-1445515.5958050005</v>
      </c>
      <c r="J259">
        <v>3279771.0829359014</v>
      </c>
    </row>
    <row r="260" spans="1:10" x14ac:dyDescent="0.25">
      <c r="A260" t="s">
        <v>40</v>
      </c>
      <c r="B260">
        <v>12</v>
      </c>
      <c r="C260">
        <v>18</v>
      </c>
      <c r="D260" t="s">
        <v>18</v>
      </c>
      <c r="E260" t="s">
        <v>24</v>
      </c>
      <c r="F260">
        <v>-5665825.3795382008</v>
      </c>
      <c r="G260">
        <v>2003721.8459438011</v>
      </c>
      <c r="H260">
        <v>591417.43084020168</v>
      </c>
      <c r="I260">
        <v>-1251773.4075040016</v>
      </c>
      <c r="J260">
        <v>-1337941.1527455971</v>
      </c>
    </row>
    <row r="261" spans="1:10" x14ac:dyDescent="0.25">
      <c r="A261" t="s">
        <v>40</v>
      </c>
      <c r="B261">
        <v>12</v>
      </c>
      <c r="C261">
        <v>19</v>
      </c>
      <c r="D261" t="s">
        <v>18</v>
      </c>
      <c r="E261" t="s">
        <v>25</v>
      </c>
      <c r="F261">
        <v>4899165.0435600001</v>
      </c>
      <c r="G261">
        <v>-466695.44224089943</v>
      </c>
      <c r="H261">
        <v>6800656.9677943029</v>
      </c>
      <c r="I261">
        <v>-4763715.0830119997</v>
      </c>
      <c r="J261">
        <v>2415225.2052594014</v>
      </c>
    </row>
    <row r="262" spans="1:10" x14ac:dyDescent="0.25">
      <c r="A262" t="s">
        <v>40</v>
      </c>
      <c r="B262">
        <v>12</v>
      </c>
      <c r="C262">
        <v>20</v>
      </c>
      <c r="D262" t="s">
        <v>18</v>
      </c>
      <c r="E262" t="s">
        <v>26</v>
      </c>
      <c r="F262">
        <v>-3368207.0671623014</v>
      </c>
      <c r="G262">
        <v>-1480248.1179523002</v>
      </c>
      <c r="H262">
        <v>-771814.89980509877</v>
      </c>
      <c r="I262">
        <v>-5129110.4438255019</v>
      </c>
      <c r="J262">
        <v>-2369687.3621721976</v>
      </c>
    </row>
    <row r="263" spans="1:10" x14ac:dyDescent="0.25">
      <c r="A263" t="s">
        <v>40</v>
      </c>
      <c r="B263">
        <v>12</v>
      </c>
      <c r="C263">
        <v>21</v>
      </c>
      <c r="D263" t="s">
        <v>18</v>
      </c>
      <c r="E263" t="s">
        <v>27</v>
      </c>
      <c r="F263">
        <v>-1085297.9227108024</v>
      </c>
      <c r="G263">
        <v>217064.48164140061</v>
      </c>
      <c r="H263">
        <v>929839.50637429953</v>
      </c>
      <c r="I263">
        <v>-4041844.1530778017</v>
      </c>
      <c r="J263">
        <v>-514099.90041869879</v>
      </c>
    </row>
    <row r="264" spans="1:10" x14ac:dyDescent="0.25">
      <c r="A264" t="s">
        <v>40</v>
      </c>
      <c r="B264">
        <v>12</v>
      </c>
      <c r="C264">
        <v>22</v>
      </c>
      <c r="D264" t="s">
        <v>18</v>
      </c>
      <c r="E264" t="s">
        <v>28</v>
      </c>
      <c r="F264">
        <v>1535576.9235084988</v>
      </c>
      <c r="G264">
        <v>-2651620.3677114006</v>
      </c>
      <c r="H264">
        <v>8981707.0147870015</v>
      </c>
      <c r="I264">
        <v>-4343496.4141700007</v>
      </c>
      <c r="J264">
        <v>832340.34896299988</v>
      </c>
    </row>
    <row r="265" spans="1:10" x14ac:dyDescent="0.25">
      <c r="A265" t="s">
        <v>40</v>
      </c>
      <c r="B265">
        <v>12</v>
      </c>
      <c r="C265">
        <v>23</v>
      </c>
      <c r="D265" t="s">
        <v>18</v>
      </c>
      <c r="E265" t="s">
        <v>29</v>
      </c>
      <c r="F265">
        <v>2625390.4984477982</v>
      </c>
      <c r="G265">
        <v>-4342452.1436361987</v>
      </c>
      <c r="H265">
        <v>784171.69889740273</v>
      </c>
      <c r="I265">
        <v>-4203343.3422079012</v>
      </c>
      <c r="J265">
        <v>-863931.50228789821</v>
      </c>
    </row>
    <row r="266" spans="1:10" x14ac:dyDescent="0.25">
      <c r="A266" t="s">
        <v>41</v>
      </c>
      <c r="B266">
        <v>13</v>
      </c>
      <c r="C266">
        <v>1</v>
      </c>
      <c r="D266" t="s">
        <v>19</v>
      </c>
      <c r="E266" t="s">
        <v>7</v>
      </c>
      <c r="F266">
        <v>748812.99645550177</v>
      </c>
      <c r="G266">
        <v>654233.86168900132</v>
      </c>
      <c r="H266">
        <v>-4556909.522728201</v>
      </c>
      <c r="I266">
        <v>-1323679.8040132988</v>
      </c>
      <c r="J266">
        <v>-438664.67426279932</v>
      </c>
    </row>
    <row r="267" spans="1:10" x14ac:dyDescent="0.25">
      <c r="A267" t="s">
        <v>41</v>
      </c>
      <c r="B267">
        <v>13</v>
      </c>
      <c r="C267">
        <v>2</v>
      </c>
      <c r="D267" t="s">
        <v>19</v>
      </c>
      <c r="E267" t="s">
        <v>8</v>
      </c>
      <c r="F267">
        <v>-296377.6543517001</v>
      </c>
      <c r="G267">
        <v>818270.08365380019</v>
      </c>
      <c r="H267">
        <v>-141726.10710690171</v>
      </c>
      <c r="I267">
        <v>-4069728.7962165009</v>
      </c>
      <c r="J267">
        <v>-205964.66302020103</v>
      </c>
    </row>
    <row r="268" spans="1:10" x14ac:dyDescent="0.25">
      <c r="A268" t="s">
        <v>41</v>
      </c>
      <c r="B268">
        <v>13</v>
      </c>
      <c r="C268">
        <v>3</v>
      </c>
      <c r="D268" t="s">
        <v>19</v>
      </c>
      <c r="E268" t="s">
        <v>9</v>
      </c>
      <c r="F268">
        <v>130335.71853750199</v>
      </c>
      <c r="G268">
        <v>-1218909.9246950001</v>
      </c>
      <c r="H268">
        <v>-9831809.9279633015</v>
      </c>
      <c r="I268">
        <v>-1135794.0622981992</v>
      </c>
      <c r="J268">
        <v>-2286700.9766231999</v>
      </c>
    </row>
    <row r="269" spans="1:10" x14ac:dyDescent="0.25">
      <c r="A269" t="s">
        <v>41</v>
      </c>
      <c r="B269">
        <v>13</v>
      </c>
      <c r="C269">
        <v>4</v>
      </c>
      <c r="D269" t="s">
        <v>19</v>
      </c>
      <c r="E269" t="s">
        <v>10</v>
      </c>
      <c r="F269">
        <v>-2886525.0793819986</v>
      </c>
      <c r="G269">
        <v>-1031689.5362516008</v>
      </c>
      <c r="H269">
        <v>-5800424.9401995018</v>
      </c>
      <c r="I269">
        <v>-1374586.7736156993</v>
      </c>
      <c r="J269">
        <v>-2604390.4651408009</v>
      </c>
    </row>
    <row r="270" spans="1:10" x14ac:dyDescent="0.25">
      <c r="A270" t="s">
        <v>41</v>
      </c>
      <c r="B270">
        <v>13</v>
      </c>
      <c r="C270">
        <v>5</v>
      </c>
      <c r="D270" t="s">
        <v>19</v>
      </c>
      <c r="E270" t="s">
        <v>11</v>
      </c>
      <c r="F270">
        <v>-2244080.1781348996</v>
      </c>
      <c r="G270">
        <v>-1229398.5746636987</v>
      </c>
      <c r="H270">
        <v>-2788297.2173473015</v>
      </c>
      <c r="I270">
        <v>321108.61813690141</v>
      </c>
      <c r="J270">
        <v>-1740854.6207046993</v>
      </c>
    </row>
    <row r="271" spans="1:10" x14ac:dyDescent="0.25">
      <c r="A271" t="s">
        <v>41</v>
      </c>
      <c r="B271">
        <v>13</v>
      </c>
      <c r="C271">
        <v>6</v>
      </c>
      <c r="D271" t="s">
        <v>19</v>
      </c>
      <c r="E271" t="s">
        <v>12</v>
      </c>
      <c r="F271">
        <v>5291458.0158713013</v>
      </c>
      <c r="G271">
        <v>-320237.48555389792</v>
      </c>
      <c r="H271">
        <v>4656051.3284609988</v>
      </c>
      <c r="I271">
        <v>-1403844.7663976997</v>
      </c>
      <c r="J271">
        <v>2526649.0919812992</v>
      </c>
    </row>
    <row r="272" spans="1:10" x14ac:dyDescent="0.25">
      <c r="A272" t="s">
        <v>41</v>
      </c>
      <c r="B272">
        <v>13</v>
      </c>
      <c r="C272">
        <v>7</v>
      </c>
      <c r="D272" t="s">
        <v>19</v>
      </c>
      <c r="E272" t="s">
        <v>13</v>
      </c>
      <c r="F272">
        <v>2723201.6690638028</v>
      </c>
      <c r="G272">
        <v>1058215.7600097004</v>
      </c>
      <c r="H272">
        <v>-924918.7072754018</v>
      </c>
      <c r="I272">
        <v>-1481463.3181919996</v>
      </c>
      <c r="J272">
        <v>1072215.3621409982</v>
      </c>
    </row>
    <row r="273" spans="1:10" x14ac:dyDescent="0.25">
      <c r="A273" t="s">
        <v>41</v>
      </c>
      <c r="B273">
        <v>13</v>
      </c>
      <c r="C273">
        <v>8</v>
      </c>
      <c r="D273" t="s">
        <v>19</v>
      </c>
      <c r="E273" t="s">
        <v>14</v>
      </c>
      <c r="F273">
        <v>2320555.4608794004</v>
      </c>
      <c r="G273">
        <v>1067302.1514270008</v>
      </c>
      <c r="H273">
        <v>445495.84752779827</v>
      </c>
      <c r="I273">
        <v>-873647.11187399924</v>
      </c>
      <c r="J273">
        <v>1233525.002946198</v>
      </c>
    </row>
    <row r="274" spans="1:10" x14ac:dyDescent="0.25">
      <c r="A274" t="s">
        <v>41</v>
      </c>
      <c r="B274">
        <v>13</v>
      </c>
      <c r="C274">
        <v>9</v>
      </c>
      <c r="D274" t="s">
        <v>19</v>
      </c>
      <c r="E274" t="s">
        <v>15</v>
      </c>
      <c r="F274">
        <v>1133920.8116732016</v>
      </c>
      <c r="G274">
        <v>2537816.9682678003</v>
      </c>
      <c r="H274">
        <v>-3847808.7512598</v>
      </c>
      <c r="I274">
        <v>312399.90690010041</v>
      </c>
      <c r="J274">
        <v>663975.77492230013</v>
      </c>
    </row>
    <row r="275" spans="1:10" x14ac:dyDescent="0.25">
      <c r="A275" t="s">
        <v>41</v>
      </c>
      <c r="B275">
        <v>13</v>
      </c>
      <c r="C275">
        <v>10</v>
      </c>
      <c r="D275" t="s">
        <v>19</v>
      </c>
      <c r="E275" t="s">
        <v>16</v>
      </c>
      <c r="F275">
        <v>3189717.1328387</v>
      </c>
      <c r="G275">
        <v>-1300640.5460661985</v>
      </c>
      <c r="H275">
        <v>-7002955.4319911003</v>
      </c>
      <c r="I275">
        <v>-1060216.379327599</v>
      </c>
      <c r="J275">
        <v>-682710.99056540057</v>
      </c>
    </row>
    <row r="276" spans="1:10" x14ac:dyDescent="0.25">
      <c r="A276" t="s">
        <v>41</v>
      </c>
      <c r="B276">
        <v>13</v>
      </c>
      <c r="C276">
        <v>11</v>
      </c>
      <c r="D276" t="s">
        <v>19</v>
      </c>
      <c r="E276" t="s">
        <v>17</v>
      </c>
      <c r="F276">
        <v>3504198.7330061011</v>
      </c>
      <c r="G276">
        <v>4140034.4582405016</v>
      </c>
      <c r="H276">
        <v>-4255774.7821138017</v>
      </c>
      <c r="I276">
        <v>-662787.78952389956</v>
      </c>
      <c r="J276">
        <v>1945690.4919304997</v>
      </c>
    </row>
    <row r="277" spans="1:10" x14ac:dyDescent="0.25">
      <c r="A277" t="s">
        <v>41</v>
      </c>
      <c r="B277">
        <v>13</v>
      </c>
      <c r="C277">
        <v>12</v>
      </c>
      <c r="D277" t="s">
        <v>19</v>
      </c>
      <c r="E277" t="s">
        <v>18</v>
      </c>
      <c r="F277">
        <v>986758.35135260224</v>
      </c>
      <c r="G277">
        <v>715432.55376240052</v>
      </c>
      <c r="H277">
        <v>-4089382.4231544025</v>
      </c>
      <c r="I277">
        <v>2324034.4920181017</v>
      </c>
      <c r="J277">
        <v>86730.296924497932</v>
      </c>
    </row>
    <row r="278" spans="1:10" x14ac:dyDescent="0.25">
      <c r="A278" t="s">
        <v>40</v>
      </c>
      <c r="B278">
        <v>13</v>
      </c>
      <c r="C278">
        <v>14</v>
      </c>
      <c r="D278" t="s">
        <v>19</v>
      </c>
      <c r="E278" t="s">
        <v>20</v>
      </c>
      <c r="F278">
        <v>2209728.8291054033</v>
      </c>
      <c r="G278">
        <v>-1443682.9461283982</v>
      </c>
      <c r="H278">
        <v>1256029.4012927972</v>
      </c>
      <c r="I278">
        <v>-664779.62112019956</v>
      </c>
      <c r="J278">
        <v>446496.61030669883</v>
      </c>
    </row>
    <row r="279" spans="1:10" x14ac:dyDescent="0.25">
      <c r="A279" t="s">
        <v>40</v>
      </c>
      <c r="B279">
        <v>13</v>
      </c>
      <c r="C279">
        <v>15</v>
      </c>
      <c r="D279" t="s">
        <v>19</v>
      </c>
      <c r="E279" t="s">
        <v>21</v>
      </c>
      <c r="F279">
        <v>-909502.79394000024</v>
      </c>
      <c r="G279">
        <v>2936190.2229473013</v>
      </c>
      <c r="H279">
        <v>5472143.9267376978</v>
      </c>
      <c r="I279">
        <v>-2133221.0156790987</v>
      </c>
      <c r="J279">
        <v>1537983.3230751008</v>
      </c>
    </row>
    <row r="280" spans="1:10" x14ac:dyDescent="0.25">
      <c r="A280" t="s">
        <v>40</v>
      </c>
      <c r="B280">
        <v>13</v>
      </c>
      <c r="C280">
        <v>16</v>
      </c>
      <c r="D280" t="s">
        <v>19</v>
      </c>
      <c r="E280" t="s">
        <v>22</v>
      </c>
      <c r="F280">
        <v>4158351.0632817019</v>
      </c>
      <c r="G280">
        <v>2675165.8334151004</v>
      </c>
      <c r="H280">
        <v>4255000.2193304971</v>
      </c>
      <c r="I280">
        <v>-4920338.0452031996</v>
      </c>
      <c r="J280">
        <v>2811248.1800222993</v>
      </c>
    </row>
    <row r="281" spans="1:10" x14ac:dyDescent="0.25">
      <c r="A281" t="s">
        <v>40</v>
      </c>
      <c r="B281">
        <v>13</v>
      </c>
      <c r="C281">
        <v>17</v>
      </c>
      <c r="D281" t="s">
        <v>19</v>
      </c>
      <c r="E281" t="s">
        <v>23</v>
      </c>
      <c r="F281">
        <v>6626303.4284185022</v>
      </c>
      <c r="G281">
        <v>748301.89075590111</v>
      </c>
      <c r="H281">
        <v>3327287.5027767979</v>
      </c>
      <c r="I281">
        <v>878518.89621310122</v>
      </c>
      <c r="J281">
        <v>3366501.3798603993</v>
      </c>
    </row>
    <row r="282" spans="1:10" x14ac:dyDescent="0.25">
      <c r="A282" t="s">
        <v>40</v>
      </c>
      <c r="B282">
        <v>13</v>
      </c>
      <c r="C282">
        <v>18</v>
      </c>
      <c r="D282" t="s">
        <v>19</v>
      </c>
      <c r="E282" t="s">
        <v>24</v>
      </c>
      <c r="F282">
        <v>-4679067.0281855986</v>
      </c>
      <c r="G282">
        <v>2719154.3997062016</v>
      </c>
      <c r="H282">
        <v>-3497964.9923142008</v>
      </c>
      <c r="I282">
        <v>1072261.0845141001</v>
      </c>
      <c r="J282">
        <v>-1251210.8558210991</v>
      </c>
    </row>
    <row r="283" spans="1:10" x14ac:dyDescent="0.25">
      <c r="A283" t="s">
        <v>40</v>
      </c>
      <c r="B283">
        <v>13</v>
      </c>
      <c r="C283">
        <v>19</v>
      </c>
      <c r="D283" t="s">
        <v>19</v>
      </c>
      <c r="E283" t="s">
        <v>25</v>
      </c>
      <c r="F283">
        <v>5885923.3949126024</v>
      </c>
      <c r="G283">
        <v>248737.11152150109</v>
      </c>
      <c r="H283">
        <v>2711274.5446399003</v>
      </c>
      <c r="I283">
        <v>-2439680.590993898</v>
      </c>
      <c r="J283">
        <v>2501955.5021838993</v>
      </c>
    </row>
    <row r="284" spans="1:10" x14ac:dyDescent="0.25">
      <c r="A284" t="s">
        <v>40</v>
      </c>
      <c r="B284">
        <v>13</v>
      </c>
      <c r="C284">
        <v>20</v>
      </c>
      <c r="D284" t="s">
        <v>19</v>
      </c>
      <c r="E284" t="s">
        <v>26</v>
      </c>
      <c r="F284">
        <v>-2381448.7158096991</v>
      </c>
      <c r="G284">
        <v>-764815.56418989971</v>
      </c>
      <c r="H284">
        <v>-4861197.3229595013</v>
      </c>
      <c r="I284">
        <v>-2805075.9518074002</v>
      </c>
      <c r="J284">
        <v>-2282957.0652476996</v>
      </c>
    </row>
    <row r="285" spans="1:10" x14ac:dyDescent="0.25">
      <c r="A285" t="s">
        <v>40</v>
      </c>
      <c r="B285">
        <v>13</v>
      </c>
      <c r="C285">
        <v>21</v>
      </c>
      <c r="D285" t="s">
        <v>19</v>
      </c>
      <c r="E285" t="s">
        <v>27</v>
      </c>
      <c r="F285">
        <v>-98539.571358200163</v>
      </c>
      <c r="G285">
        <v>932497.03540380113</v>
      </c>
      <c r="H285">
        <v>-3159542.916780103</v>
      </c>
      <c r="I285">
        <v>-1717809.6610597</v>
      </c>
      <c r="J285">
        <v>-427369.60349420086</v>
      </c>
    </row>
    <row r="286" spans="1:10" x14ac:dyDescent="0.25">
      <c r="A286" t="s">
        <v>40</v>
      </c>
      <c r="B286">
        <v>13</v>
      </c>
      <c r="C286">
        <v>22</v>
      </c>
      <c r="D286" t="s">
        <v>19</v>
      </c>
      <c r="E286" t="s">
        <v>28</v>
      </c>
      <c r="F286">
        <v>2522335.2748611011</v>
      </c>
      <c r="G286">
        <v>-1936187.8139490001</v>
      </c>
      <c r="H286">
        <v>4892324.591632599</v>
      </c>
      <c r="I286">
        <v>-2019461.922151899</v>
      </c>
      <c r="J286">
        <v>919070.64588749781</v>
      </c>
    </row>
    <row r="287" spans="1:10" x14ac:dyDescent="0.25">
      <c r="A287" t="s">
        <v>40</v>
      </c>
      <c r="B287">
        <v>13</v>
      </c>
      <c r="C287">
        <v>23</v>
      </c>
      <c r="D287" t="s">
        <v>19</v>
      </c>
      <c r="E287" t="s">
        <v>29</v>
      </c>
      <c r="F287">
        <v>3612148.8498004004</v>
      </c>
      <c r="G287">
        <v>-3627019.5898737982</v>
      </c>
      <c r="H287">
        <v>-3305210.7242569998</v>
      </c>
      <c r="I287">
        <v>-1879308.8501897994</v>
      </c>
      <c r="J287">
        <v>-777201.20536340028</v>
      </c>
    </row>
    <row r="288" spans="1:10" x14ac:dyDescent="0.25">
      <c r="A288" t="s">
        <v>41</v>
      </c>
      <c r="B288">
        <v>14</v>
      </c>
      <c r="C288">
        <v>1</v>
      </c>
      <c r="D288" t="s">
        <v>20</v>
      </c>
      <c r="E288" t="s">
        <v>7</v>
      </c>
      <c r="F288">
        <v>-1460915.8326499015</v>
      </c>
      <c r="G288">
        <v>2097916.8078173995</v>
      </c>
      <c r="H288">
        <v>-5812938.9240209982</v>
      </c>
      <c r="I288">
        <v>-658900.18289309926</v>
      </c>
      <c r="J288">
        <v>-885161.28456949815</v>
      </c>
    </row>
    <row r="289" spans="1:10" x14ac:dyDescent="0.25">
      <c r="A289" t="s">
        <v>41</v>
      </c>
      <c r="B289">
        <v>14</v>
      </c>
      <c r="C289">
        <v>2</v>
      </c>
      <c r="D289" t="s">
        <v>20</v>
      </c>
      <c r="E289" t="s">
        <v>8</v>
      </c>
      <c r="F289">
        <v>-2506106.4834571034</v>
      </c>
      <c r="G289">
        <v>2261953.0297821984</v>
      </c>
      <c r="H289">
        <v>-1397755.5083996989</v>
      </c>
      <c r="I289">
        <v>-3404949.1750963014</v>
      </c>
      <c r="J289">
        <v>-652461.27332689986</v>
      </c>
    </row>
    <row r="290" spans="1:10" x14ac:dyDescent="0.25">
      <c r="A290" t="s">
        <v>41</v>
      </c>
      <c r="B290">
        <v>14</v>
      </c>
      <c r="C290">
        <v>3</v>
      </c>
      <c r="D290" t="s">
        <v>20</v>
      </c>
      <c r="E290" t="s">
        <v>9</v>
      </c>
      <c r="F290">
        <v>-2079393.1105679013</v>
      </c>
      <c r="G290">
        <v>224773.02143339813</v>
      </c>
      <c r="H290">
        <v>-11087839.329256099</v>
      </c>
      <c r="I290">
        <v>-471014.4411779996</v>
      </c>
      <c r="J290">
        <v>-2733197.5869298987</v>
      </c>
    </row>
    <row r="291" spans="1:10" x14ac:dyDescent="0.25">
      <c r="A291" t="s">
        <v>41</v>
      </c>
      <c r="B291">
        <v>14</v>
      </c>
      <c r="C291">
        <v>4</v>
      </c>
      <c r="D291" t="s">
        <v>20</v>
      </c>
      <c r="E291" t="s">
        <v>10</v>
      </c>
      <c r="F291">
        <v>-5096253.9084874019</v>
      </c>
      <c r="G291">
        <v>411993.40987679735</v>
      </c>
      <c r="H291">
        <v>-7056454.341492299</v>
      </c>
      <c r="I291">
        <v>-709807.1524954997</v>
      </c>
      <c r="J291">
        <v>-3050887.0754474998</v>
      </c>
    </row>
    <row r="292" spans="1:10" x14ac:dyDescent="0.25">
      <c r="A292" t="s">
        <v>41</v>
      </c>
      <c r="B292">
        <v>14</v>
      </c>
      <c r="C292">
        <v>5</v>
      </c>
      <c r="D292" t="s">
        <v>20</v>
      </c>
      <c r="E292" t="s">
        <v>11</v>
      </c>
      <c r="F292">
        <v>-4453809.0072403029</v>
      </c>
      <c r="G292">
        <v>214284.37146469951</v>
      </c>
      <c r="H292">
        <v>-4044326.6186400987</v>
      </c>
      <c r="I292">
        <v>985888.23925710097</v>
      </c>
      <c r="J292">
        <v>-2187351.2310113981</v>
      </c>
    </row>
    <row r="293" spans="1:10" x14ac:dyDescent="0.25">
      <c r="A293" t="s">
        <v>41</v>
      </c>
      <c r="B293">
        <v>14</v>
      </c>
      <c r="C293">
        <v>6</v>
      </c>
      <c r="D293" t="s">
        <v>20</v>
      </c>
      <c r="E293" t="s">
        <v>12</v>
      </c>
      <c r="F293">
        <v>3081729.186765898</v>
      </c>
      <c r="G293">
        <v>1123445.4605745003</v>
      </c>
      <c r="H293">
        <v>3400021.9271682017</v>
      </c>
      <c r="I293">
        <v>-739065.14527750015</v>
      </c>
      <c r="J293">
        <v>2080152.4816746004</v>
      </c>
    </row>
    <row r="294" spans="1:10" x14ac:dyDescent="0.25">
      <c r="A294" t="s">
        <v>41</v>
      </c>
      <c r="B294">
        <v>14</v>
      </c>
      <c r="C294">
        <v>7</v>
      </c>
      <c r="D294" t="s">
        <v>20</v>
      </c>
      <c r="E294" t="s">
        <v>13</v>
      </c>
      <c r="F294">
        <v>513472.83995839953</v>
      </c>
      <c r="G294">
        <v>2501898.7061380986</v>
      </c>
      <c r="H294">
        <v>-2180948.108568199</v>
      </c>
      <c r="I294">
        <v>-816683.69707180001</v>
      </c>
      <c r="J294">
        <v>625718.75183429942</v>
      </c>
    </row>
    <row r="295" spans="1:10" x14ac:dyDescent="0.25">
      <c r="A295" t="s">
        <v>41</v>
      </c>
      <c r="B295">
        <v>14</v>
      </c>
      <c r="C295">
        <v>8</v>
      </c>
      <c r="D295" t="s">
        <v>20</v>
      </c>
      <c r="E295" t="s">
        <v>14</v>
      </c>
      <c r="F295">
        <v>110826.6317739971</v>
      </c>
      <c r="G295">
        <v>2510985.0975553989</v>
      </c>
      <c r="H295">
        <v>-810533.55376499891</v>
      </c>
      <c r="I295">
        <v>-208867.49075379968</v>
      </c>
      <c r="J295">
        <v>787028.39263949916</v>
      </c>
    </row>
    <row r="296" spans="1:10" x14ac:dyDescent="0.25">
      <c r="A296" t="s">
        <v>41</v>
      </c>
      <c r="B296">
        <v>14</v>
      </c>
      <c r="C296">
        <v>9</v>
      </c>
      <c r="D296" t="s">
        <v>20</v>
      </c>
      <c r="E296" t="s">
        <v>15</v>
      </c>
      <c r="F296">
        <v>-1075808.0174322017</v>
      </c>
      <c r="G296">
        <v>3981499.9143961985</v>
      </c>
      <c r="H296">
        <v>-5103838.1525525972</v>
      </c>
      <c r="I296">
        <v>977179.52802029997</v>
      </c>
      <c r="J296">
        <v>217479.1646156013</v>
      </c>
    </row>
    <row r="297" spans="1:10" x14ac:dyDescent="0.25">
      <c r="A297" t="s">
        <v>41</v>
      </c>
      <c r="B297">
        <v>14</v>
      </c>
      <c r="C297">
        <v>10</v>
      </c>
      <c r="D297" t="s">
        <v>20</v>
      </c>
      <c r="E297" t="s">
        <v>16</v>
      </c>
      <c r="F297">
        <v>979988.30373329669</v>
      </c>
      <c r="G297">
        <v>143042.40006219968</v>
      </c>
      <c r="H297">
        <v>-8258984.8332838975</v>
      </c>
      <c r="I297">
        <v>-395436.7582073994</v>
      </c>
      <c r="J297">
        <v>-1129207.6008720994</v>
      </c>
    </row>
    <row r="298" spans="1:10" x14ac:dyDescent="0.25">
      <c r="A298" t="s">
        <v>41</v>
      </c>
      <c r="B298">
        <v>14</v>
      </c>
      <c r="C298">
        <v>11</v>
      </c>
      <c r="D298" t="s">
        <v>20</v>
      </c>
      <c r="E298" t="s">
        <v>17</v>
      </c>
      <c r="F298">
        <v>1294469.9039006978</v>
      </c>
      <c r="G298">
        <v>5583717.4043688998</v>
      </c>
      <c r="H298">
        <v>-5511804.1834065989</v>
      </c>
      <c r="I298">
        <v>1991.8315963000059</v>
      </c>
      <c r="J298">
        <v>1499193.8816238008</v>
      </c>
    </row>
    <row r="299" spans="1:10" x14ac:dyDescent="0.25">
      <c r="A299" t="s">
        <v>41</v>
      </c>
      <c r="B299">
        <v>14</v>
      </c>
      <c r="C299">
        <v>12</v>
      </c>
      <c r="D299" t="s">
        <v>20</v>
      </c>
      <c r="E299" t="s">
        <v>18</v>
      </c>
      <c r="F299">
        <v>-1222970.477752801</v>
      </c>
      <c r="G299">
        <v>2159115.4998907987</v>
      </c>
      <c r="H299">
        <v>-5345411.8244471997</v>
      </c>
      <c r="I299">
        <v>2988814.1131383013</v>
      </c>
      <c r="J299">
        <v>-359766.3133822009</v>
      </c>
    </row>
    <row r="300" spans="1:10" x14ac:dyDescent="0.25">
      <c r="A300" t="s">
        <v>41</v>
      </c>
      <c r="B300">
        <v>14</v>
      </c>
      <c r="C300">
        <v>13</v>
      </c>
      <c r="D300" t="s">
        <v>20</v>
      </c>
      <c r="E300" t="s">
        <v>19</v>
      </c>
      <c r="F300">
        <v>-2209728.8291054033</v>
      </c>
      <c r="G300">
        <v>1443682.9461283982</v>
      </c>
      <c r="H300">
        <v>-1256029.4012927972</v>
      </c>
      <c r="I300">
        <v>664779.62112019956</v>
      </c>
      <c r="J300">
        <v>-446496.61030669883</v>
      </c>
    </row>
    <row r="301" spans="1:10" x14ac:dyDescent="0.25">
      <c r="A301" t="s">
        <v>40</v>
      </c>
      <c r="B301">
        <v>14</v>
      </c>
      <c r="C301">
        <v>15</v>
      </c>
      <c r="D301" t="s">
        <v>20</v>
      </c>
      <c r="E301" t="s">
        <v>21</v>
      </c>
      <c r="F301">
        <v>-3119231.6230454035</v>
      </c>
      <c r="G301">
        <v>4379873.1690756995</v>
      </c>
      <c r="H301">
        <v>4216114.5254449006</v>
      </c>
      <c r="I301">
        <v>-1468441.3945588991</v>
      </c>
      <c r="J301">
        <v>1091486.712768402</v>
      </c>
    </row>
    <row r="302" spans="1:10" x14ac:dyDescent="0.25">
      <c r="A302" t="s">
        <v>40</v>
      </c>
      <c r="B302">
        <v>14</v>
      </c>
      <c r="C302">
        <v>16</v>
      </c>
      <c r="D302" t="s">
        <v>20</v>
      </c>
      <c r="E302" t="s">
        <v>22</v>
      </c>
      <c r="F302">
        <v>1948622.2341762986</v>
      </c>
      <c r="G302">
        <v>4118848.7795434985</v>
      </c>
      <c r="H302">
        <v>2998970.8180376999</v>
      </c>
      <c r="I302">
        <v>-4255558.424083</v>
      </c>
      <c r="J302">
        <v>2364751.5697156005</v>
      </c>
    </row>
    <row r="303" spans="1:10" x14ac:dyDescent="0.25">
      <c r="A303" t="s">
        <v>40</v>
      </c>
      <c r="B303">
        <v>14</v>
      </c>
      <c r="C303">
        <v>17</v>
      </c>
      <c r="D303" t="s">
        <v>20</v>
      </c>
      <c r="E303" t="s">
        <v>23</v>
      </c>
      <c r="F303">
        <v>4416574.5993130989</v>
      </c>
      <c r="G303">
        <v>2191984.8368842993</v>
      </c>
      <c r="H303">
        <v>2071258.1014840007</v>
      </c>
      <c r="I303">
        <v>1543298.5173333008</v>
      </c>
      <c r="J303">
        <v>2920004.7695537005</v>
      </c>
    </row>
    <row r="304" spans="1:10" x14ac:dyDescent="0.25">
      <c r="A304" t="s">
        <v>40</v>
      </c>
      <c r="B304">
        <v>14</v>
      </c>
      <c r="C304">
        <v>18</v>
      </c>
      <c r="D304" t="s">
        <v>20</v>
      </c>
      <c r="E304" t="s">
        <v>24</v>
      </c>
      <c r="F304">
        <v>-6888795.8572910018</v>
      </c>
      <c r="G304">
        <v>4162837.3458345998</v>
      </c>
      <c r="H304">
        <v>-4753994.393606998</v>
      </c>
      <c r="I304">
        <v>1737040.7056342997</v>
      </c>
      <c r="J304">
        <v>-1697707.466127798</v>
      </c>
    </row>
    <row r="305" spans="1:10" x14ac:dyDescent="0.25">
      <c r="A305" t="s">
        <v>40</v>
      </c>
      <c r="B305">
        <v>14</v>
      </c>
      <c r="C305">
        <v>19</v>
      </c>
      <c r="D305" t="s">
        <v>20</v>
      </c>
      <c r="E305" t="s">
        <v>25</v>
      </c>
      <c r="F305">
        <v>3676194.5658071991</v>
      </c>
      <c r="G305">
        <v>1692420.0576498993</v>
      </c>
      <c r="H305">
        <v>1455245.1433471031</v>
      </c>
      <c r="I305">
        <v>-1774900.9698736984</v>
      </c>
      <c r="J305">
        <v>2055458.8918772005</v>
      </c>
    </row>
    <row r="306" spans="1:10" x14ac:dyDescent="0.25">
      <c r="A306" t="s">
        <v>40</v>
      </c>
      <c r="B306">
        <v>14</v>
      </c>
      <c r="C306">
        <v>20</v>
      </c>
      <c r="D306" t="s">
        <v>20</v>
      </c>
      <c r="E306" t="s">
        <v>26</v>
      </c>
      <c r="F306">
        <v>-4591177.5449151024</v>
      </c>
      <c r="G306">
        <v>678867.38193849847</v>
      </c>
      <c r="H306">
        <v>-6117226.7242522985</v>
      </c>
      <c r="I306">
        <v>-2140296.3306872007</v>
      </c>
      <c r="J306">
        <v>-2729453.6755543984</v>
      </c>
    </row>
    <row r="307" spans="1:10" x14ac:dyDescent="0.25">
      <c r="A307" t="s">
        <v>40</v>
      </c>
      <c r="B307">
        <v>14</v>
      </c>
      <c r="C307">
        <v>21</v>
      </c>
      <c r="D307" t="s">
        <v>20</v>
      </c>
      <c r="E307" t="s">
        <v>27</v>
      </c>
      <c r="F307">
        <v>-2308268.4004636034</v>
      </c>
      <c r="G307">
        <v>2376179.9815321993</v>
      </c>
      <c r="H307">
        <v>-4415572.3180729002</v>
      </c>
      <c r="I307">
        <v>-1053030.0399395004</v>
      </c>
      <c r="J307">
        <v>-873866.21380089968</v>
      </c>
    </row>
    <row r="308" spans="1:10" x14ac:dyDescent="0.25">
      <c r="A308" t="s">
        <v>40</v>
      </c>
      <c r="B308">
        <v>14</v>
      </c>
      <c r="C308">
        <v>22</v>
      </c>
      <c r="D308" t="s">
        <v>20</v>
      </c>
      <c r="E308" t="s">
        <v>28</v>
      </c>
      <c r="F308">
        <v>312606.44575569779</v>
      </c>
      <c r="G308">
        <v>-492504.86782060191</v>
      </c>
      <c r="H308">
        <v>3636295.1903398018</v>
      </c>
      <c r="I308">
        <v>-1354682.3010316994</v>
      </c>
      <c r="J308">
        <v>472574.03558079898</v>
      </c>
    </row>
    <row r="309" spans="1:10" x14ac:dyDescent="0.25">
      <c r="A309" t="s">
        <v>40</v>
      </c>
      <c r="B309">
        <v>14</v>
      </c>
      <c r="C309">
        <v>23</v>
      </c>
      <c r="D309" t="s">
        <v>20</v>
      </c>
      <c r="E309" t="s">
        <v>29</v>
      </c>
      <c r="F309">
        <v>1402420.0206949972</v>
      </c>
      <c r="G309">
        <v>-2183336.6437454</v>
      </c>
      <c r="H309">
        <v>-4561240.125549797</v>
      </c>
      <c r="I309">
        <v>-1214529.2290695999</v>
      </c>
      <c r="J309">
        <v>-1223697.8156700991</v>
      </c>
    </row>
    <row r="310" spans="1:10" x14ac:dyDescent="0.25">
      <c r="A310" t="s">
        <v>41</v>
      </c>
      <c r="B310">
        <v>15</v>
      </c>
      <c r="C310">
        <v>1</v>
      </c>
      <c r="D310" t="s">
        <v>21</v>
      </c>
      <c r="E310" t="s">
        <v>7</v>
      </c>
      <c r="F310">
        <v>1658315.790395502</v>
      </c>
      <c r="G310">
        <v>-2281956.3612583</v>
      </c>
      <c r="H310">
        <v>-10029053.449465899</v>
      </c>
      <c r="I310">
        <v>809541.21166579984</v>
      </c>
      <c r="J310">
        <v>-1976647.9973379001</v>
      </c>
    </row>
    <row r="311" spans="1:10" x14ac:dyDescent="0.25">
      <c r="A311" t="s">
        <v>41</v>
      </c>
      <c r="B311">
        <v>15</v>
      </c>
      <c r="C311">
        <v>2</v>
      </c>
      <c r="D311" t="s">
        <v>21</v>
      </c>
      <c r="E311" t="s">
        <v>8</v>
      </c>
      <c r="F311">
        <v>613125.13958830014</v>
      </c>
      <c r="G311">
        <v>-2117920.1392935012</v>
      </c>
      <c r="H311">
        <v>-5613870.0338445995</v>
      </c>
      <c r="I311">
        <v>-1936507.7805374023</v>
      </c>
      <c r="J311">
        <v>-1743947.9860953018</v>
      </c>
    </row>
    <row r="312" spans="1:10" x14ac:dyDescent="0.25">
      <c r="A312" t="s">
        <v>41</v>
      </c>
      <c r="B312">
        <v>15</v>
      </c>
      <c r="C312">
        <v>3</v>
      </c>
      <c r="D312" t="s">
        <v>21</v>
      </c>
      <c r="E312" t="s">
        <v>9</v>
      </c>
      <c r="F312">
        <v>1039838.5124775022</v>
      </c>
      <c r="G312">
        <v>-4155100.1476423014</v>
      </c>
      <c r="H312">
        <v>-15303953.854700999</v>
      </c>
      <c r="I312">
        <v>997426.9533808995</v>
      </c>
      <c r="J312">
        <v>-3824684.2996983007</v>
      </c>
    </row>
    <row r="313" spans="1:10" x14ac:dyDescent="0.25">
      <c r="A313" t="s">
        <v>41</v>
      </c>
      <c r="B313">
        <v>15</v>
      </c>
      <c r="C313">
        <v>4</v>
      </c>
      <c r="D313" t="s">
        <v>21</v>
      </c>
      <c r="E313" t="s">
        <v>10</v>
      </c>
      <c r="F313">
        <v>-1977022.2854419984</v>
      </c>
      <c r="G313">
        <v>-3967879.7591989022</v>
      </c>
      <c r="H313">
        <v>-11272568.8669372</v>
      </c>
      <c r="I313">
        <v>758634.2420633994</v>
      </c>
      <c r="J313">
        <v>-4142373.7882159017</v>
      </c>
    </row>
    <row r="314" spans="1:10" x14ac:dyDescent="0.25">
      <c r="A314" t="s">
        <v>41</v>
      </c>
      <c r="B314">
        <v>15</v>
      </c>
      <c r="C314">
        <v>5</v>
      </c>
      <c r="D314" t="s">
        <v>21</v>
      </c>
      <c r="E314" t="s">
        <v>11</v>
      </c>
      <c r="F314">
        <v>-1334577.3841948994</v>
      </c>
      <c r="G314">
        <v>-4165588.797611</v>
      </c>
      <c r="H314">
        <v>-8260441.1440849993</v>
      </c>
      <c r="I314">
        <v>2454329.6338160001</v>
      </c>
      <c r="J314">
        <v>-3278837.9437798001</v>
      </c>
    </row>
    <row r="315" spans="1:10" x14ac:dyDescent="0.25">
      <c r="A315" t="s">
        <v>41</v>
      </c>
      <c r="B315">
        <v>15</v>
      </c>
      <c r="C315">
        <v>6</v>
      </c>
      <c r="D315" t="s">
        <v>21</v>
      </c>
      <c r="E315" t="s">
        <v>12</v>
      </c>
      <c r="F315">
        <v>6200960.8098113015</v>
      </c>
      <c r="G315">
        <v>-3256427.7085011993</v>
      </c>
      <c r="H315">
        <v>-816092.59827669896</v>
      </c>
      <c r="I315">
        <v>729376.24928139895</v>
      </c>
      <c r="J315">
        <v>988665.76890619844</v>
      </c>
    </row>
    <row r="316" spans="1:10" x14ac:dyDescent="0.25">
      <c r="A316" t="s">
        <v>41</v>
      </c>
      <c r="B316">
        <v>15</v>
      </c>
      <c r="C316">
        <v>7</v>
      </c>
      <c r="D316" t="s">
        <v>21</v>
      </c>
      <c r="E316" t="s">
        <v>13</v>
      </c>
      <c r="F316">
        <v>3632704.463003803</v>
      </c>
      <c r="G316">
        <v>-1877974.4629376009</v>
      </c>
      <c r="H316">
        <v>-6397062.6340130996</v>
      </c>
      <c r="I316">
        <v>651757.6974870991</v>
      </c>
      <c r="J316">
        <v>-465767.96093410254</v>
      </c>
    </row>
    <row r="317" spans="1:10" x14ac:dyDescent="0.25">
      <c r="A317" t="s">
        <v>41</v>
      </c>
      <c r="B317">
        <v>15</v>
      </c>
      <c r="C317">
        <v>8</v>
      </c>
      <c r="D317" t="s">
        <v>21</v>
      </c>
      <c r="E317" t="s">
        <v>14</v>
      </c>
      <c r="F317">
        <v>3230058.2548194006</v>
      </c>
      <c r="G317">
        <v>-1868888.0715203006</v>
      </c>
      <c r="H317">
        <v>-5026648.0792098995</v>
      </c>
      <c r="I317">
        <v>1259573.9038050994</v>
      </c>
      <c r="J317">
        <v>-304458.32012890279</v>
      </c>
    </row>
    <row r="318" spans="1:10" x14ac:dyDescent="0.25">
      <c r="A318" t="s">
        <v>41</v>
      </c>
      <c r="B318">
        <v>15</v>
      </c>
      <c r="C318">
        <v>9</v>
      </c>
      <c r="D318" t="s">
        <v>21</v>
      </c>
      <c r="E318" t="s">
        <v>15</v>
      </c>
      <c r="F318">
        <v>2043423.6056132019</v>
      </c>
      <c r="G318">
        <v>-398373.25467950106</v>
      </c>
      <c r="H318">
        <v>-9319952.6779974978</v>
      </c>
      <c r="I318">
        <v>2445620.9225791991</v>
      </c>
      <c r="J318">
        <v>-874007.54815280065</v>
      </c>
    </row>
    <row r="319" spans="1:10" x14ac:dyDescent="0.25">
      <c r="A319" t="s">
        <v>41</v>
      </c>
      <c r="B319">
        <v>15</v>
      </c>
      <c r="C319">
        <v>10</v>
      </c>
      <c r="D319" t="s">
        <v>21</v>
      </c>
      <c r="E319" t="s">
        <v>16</v>
      </c>
      <c r="F319">
        <v>4099219.9267787002</v>
      </c>
      <c r="G319">
        <v>-4236830.7690134998</v>
      </c>
      <c r="H319">
        <v>-12475099.358728798</v>
      </c>
      <c r="I319">
        <v>1073004.6363514997</v>
      </c>
      <c r="J319">
        <v>-2220694.3136405014</v>
      </c>
    </row>
    <row r="320" spans="1:10" x14ac:dyDescent="0.25">
      <c r="A320" t="s">
        <v>41</v>
      </c>
      <c r="B320">
        <v>15</v>
      </c>
      <c r="C320">
        <v>11</v>
      </c>
      <c r="D320" t="s">
        <v>21</v>
      </c>
      <c r="E320" t="s">
        <v>17</v>
      </c>
      <c r="F320">
        <v>4413701.5269461013</v>
      </c>
      <c r="G320">
        <v>1203844.2352932002</v>
      </c>
      <c r="H320">
        <v>-9727918.7088514995</v>
      </c>
      <c r="I320">
        <v>1470433.2261551991</v>
      </c>
      <c r="J320">
        <v>407707.16885539889</v>
      </c>
    </row>
    <row r="321" spans="1:10" x14ac:dyDescent="0.25">
      <c r="A321" t="s">
        <v>41</v>
      </c>
      <c r="B321">
        <v>15</v>
      </c>
      <c r="C321">
        <v>12</v>
      </c>
      <c r="D321" t="s">
        <v>21</v>
      </c>
      <c r="E321" t="s">
        <v>18</v>
      </c>
      <c r="F321">
        <v>1896261.1452926025</v>
      </c>
      <c r="G321">
        <v>-2220757.6691849008</v>
      </c>
      <c r="H321">
        <v>-9561526.3498921003</v>
      </c>
      <c r="I321">
        <v>4457255.5076972004</v>
      </c>
      <c r="J321">
        <v>-1451253.0261506028</v>
      </c>
    </row>
    <row r="322" spans="1:10" x14ac:dyDescent="0.25">
      <c r="A322" t="s">
        <v>41</v>
      </c>
      <c r="B322">
        <v>15</v>
      </c>
      <c r="C322">
        <v>13</v>
      </c>
      <c r="D322" t="s">
        <v>21</v>
      </c>
      <c r="E322" t="s">
        <v>19</v>
      </c>
      <c r="F322">
        <v>909502.79394000024</v>
      </c>
      <c r="G322">
        <v>-2936190.2229473013</v>
      </c>
      <c r="H322">
        <v>-5472143.9267376978</v>
      </c>
      <c r="I322">
        <v>2133221.0156790987</v>
      </c>
      <c r="J322">
        <v>-1537983.3230751008</v>
      </c>
    </row>
    <row r="323" spans="1:10" x14ac:dyDescent="0.25">
      <c r="A323" t="s">
        <v>41</v>
      </c>
      <c r="B323">
        <v>15</v>
      </c>
      <c r="C323">
        <v>14</v>
      </c>
      <c r="D323" t="s">
        <v>21</v>
      </c>
      <c r="E323" t="s">
        <v>20</v>
      </c>
      <c r="F323">
        <v>3119231.6230454035</v>
      </c>
      <c r="G323">
        <v>-4379873.1690756995</v>
      </c>
      <c r="H323">
        <v>-4216114.5254449006</v>
      </c>
      <c r="I323">
        <v>1468441.3945588991</v>
      </c>
      <c r="J323">
        <v>-1091486.712768402</v>
      </c>
    </row>
    <row r="324" spans="1:10" x14ac:dyDescent="0.25">
      <c r="A324" t="s">
        <v>40</v>
      </c>
      <c r="B324">
        <v>15</v>
      </c>
      <c r="C324">
        <v>16</v>
      </c>
      <c r="D324" t="s">
        <v>21</v>
      </c>
      <c r="E324" t="s">
        <v>22</v>
      </c>
      <c r="F324">
        <v>5067853.8572217021</v>
      </c>
      <c r="G324">
        <v>-261024.38953220099</v>
      </c>
      <c r="H324">
        <v>-1217143.7074072007</v>
      </c>
      <c r="I324">
        <v>-2787117.0295241009</v>
      </c>
      <c r="J324">
        <v>1273264.8569471985</v>
      </c>
    </row>
    <row r="325" spans="1:10" x14ac:dyDescent="0.25">
      <c r="A325" t="s">
        <v>40</v>
      </c>
      <c r="B325">
        <v>15</v>
      </c>
      <c r="C325">
        <v>17</v>
      </c>
      <c r="D325" t="s">
        <v>21</v>
      </c>
      <c r="E325" t="s">
        <v>23</v>
      </c>
      <c r="F325">
        <v>7535806.2223585024</v>
      </c>
      <c r="G325">
        <v>-2187888.3321914002</v>
      </c>
      <c r="H325">
        <v>-2144856.4239608999</v>
      </c>
      <c r="I325">
        <v>3011739.9118921999</v>
      </c>
      <c r="J325">
        <v>1828518.0567852985</v>
      </c>
    </row>
    <row r="326" spans="1:10" x14ac:dyDescent="0.25">
      <c r="A326" t="s">
        <v>40</v>
      </c>
      <c r="B326">
        <v>15</v>
      </c>
      <c r="C326">
        <v>18</v>
      </c>
      <c r="D326" t="s">
        <v>21</v>
      </c>
      <c r="E326" t="s">
        <v>24</v>
      </c>
      <c r="F326">
        <v>-3769564.2342455983</v>
      </c>
      <c r="G326">
        <v>-217035.82324109972</v>
      </c>
      <c r="H326">
        <v>-8970108.9190518986</v>
      </c>
      <c r="I326">
        <v>3205482.1001931988</v>
      </c>
      <c r="J326">
        <v>-2789194.1788961999</v>
      </c>
    </row>
    <row r="327" spans="1:10" x14ac:dyDescent="0.25">
      <c r="A327" t="s">
        <v>40</v>
      </c>
      <c r="B327">
        <v>15</v>
      </c>
      <c r="C327">
        <v>19</v>
      </c>
      <c r="D327" t="s">
        <v>21</v>
      </c>
      <c r="E327" t="s">
        <v>25</v>
      </c>
      <c r="F327">
        <v>6795426.1888526026</v>
      </c>
      <c r="G327">
        <v>-2687453.1114258002</v>
      </c>
      <c r="H327">
        <v>-2760869.3820977975</v>
      </c>
      <c r="I327">
        <v>-306459.57531479932</v>
      </c>
      <c r="J327">
        <v>963972.1791087985</v>
      </c>
    </row>
    <row r="328" spans="1:10" x14ac:dyDescent="0.25">
      <c r="A328" t="s">
        <v>40</v>
      </c>
      <c r="B328">
        <v>15</v>
      </c>
      <c r="C328">
        <v>20</v>
      </c>
      <c r="D328" t="s">
        <v>21</v>
      </c>
      <c r="E328" t="s">
        <v>26</v>
      </c>
      <c r="F328">
        <v>-1471945.9218696989</v>
      </c>
      <c r="G328">
        <v>-3701005.7871372011</v>
      </c>
      <c r="H328">
        <v>-10333341.249697199</v>
      </c>
      <c r="I328">
        <v>-671854.93612830155</v>
      </c>
      <c r="J328">
        <v>-3820940.3883228004</v>
      </c>
    </row>
    <row r="329" spans="1:10" x14ac:dyDescent="0.25">
      <c r="A329" t="s">
        <v>40</v>
      </c>
      <c r="B329">
        <v>15</v>
      </c>
      <c r="C329">
        <v>21</v>
      </c>
      <c r="D329" t="s">
        <v>21</v>
      </c>
      <c r="E329" t="s">
        <v>27</v>
      </c>
      <c r="F329">
        <v>810963.22258180007</v>
      </c>
      <c r="G329">
        <v>-2003693.1875435002</v>
      </c>
      <c r="H329">
        <v>-8631686.8435178008</v>
      </c>
      <c r="I329">
        <v>415411.35461939871</v>
      </c>
      <c r="J329">
        <v>-1965352.9265693016</v>
      </c>
    </row>
    <row r="330" spans="1:10" x14ac:dyDescent="0.25">
      <c r="A330" t="s">
        <v>40</v>
      </c>
      <c r="B330">
        <v>15</v>
      </c>
      <c r="C330">
        <v>22</v>
      </c>
      <c r="D330" t="s">
        <v>21</v>
      </c>
      <c r="E330" t="s">
        <v>28</v>
      </c>
      <c r="F330">
        <v>3431838.0688011013</v>
      </c>
      <c r="G330">
        <v>-4872378.0368963014</v>
      </c>
      <c r="H330">
        <v>-579819.33510509878</v>
      </c>
      <c r="I330">
        <v>113759.0935271997</v>
      </c>
      <c r="J330">
        <v>-618912.67718760297</v>
      </c>
    </row>
    <row r="331" spans="1:10" x14ac:dyDescent="0.25">
      <c r="A331" t="s">
        <v>40</v>
      </c>
      <c r="B331">
        <v>15</v>
      </c>
      <c r="C331">
        <v>23</v>
      </c>
      <c r="D331" t="s">
        <v>21</v>
      </c>
      <c r="E331" t="s">
        <v>29</v>
      </c>
      <c r="F331">
        <v>4521651.6437404007</v>
      </c>
      <c r="G331">
        <v>-6563209.8128210995</v>
      </c>
      <c r="H331">
        <v>-8777354.6509946976</v>
      </c>
      <c r="I331">
        <v>253912.16548929922</v>
      </c>
      <c r="J331">
        <v>-2315184.5284385011</v>
      </c>
    </row>
    <row r="332" spans="1:10" x14ac:dyDescent="0.25">
      <c r="A332" t="s">
        <v>41</v>
      </c>
      <c r="B332">
        <v>16</v>
      </c>
      <c r="C332">
        <v>1</v>
      </c>
      <c r="D332" t="s">
        <v>22</v>
      </c>
      <c r="E332" t="s">
        <v>7</v>
      </c>
      <c r="F332">
        <v>-3409538.0668262001</v>
      </c>
      <c r="G332">
        <v>-2020931.971726099</v>
      </c>
      <c r="H332">
        <v>-8811909.7420586981</v>
      </c>
      <c r="I332">
        <v>3596658.2411899008</v>
      </c>
      <c r="J332">
        <v>-3249912.8542850986</v>
      </c>
    </row>
    <row r="333" spans="1:10" x14ac:dyDescent="0.25">
      <c r="A333" t="s">
        <v>41</v>
      </c>
      <c r="B333">
        <v>16</v>
      </c>
      <c r="C333">
        <v>2</v>
      </c>
      <c r="D333" t="s">
        <v>22</v>
      </c>
      <c r="E333" t="s">
        <v>8</v>
      </c>
      <c r="F333">
        <v>-4454728.717633402</v>
      </c>
      <c r="G333">
        <v>-1856895.7497613002</v>
      </c>
      <c r="H333">
        <v>-4396726.3264373988</v>
      </c>
      <c r="I333">
        <v>850609.24898669869</v>
      </c>
      <c r="J333">
        <v>-3017212.8430425003</v>
      </c>
    </row>
    <row r="334" spans="1:10" x14ac:dyDescent="0.25">
      <c r="A334" t="s">
        <v>41</v>
      </c>
      <c r="B334">
        <v>16</v>
      </c>
      <c r="C334">
        <v>3</v>
      </c>
      <c r="D334" t="s">
        <v>22</v>
      </c>
      <c r="E334" t="s">
        <v>9</v>
      </c>
      <c r="F334">
        <v>-4028015.3447441999</v>
      </c>
      <c r="G334">
        <v>-3894075.7581101004</v>
      </c>
      <c r="H334">
        <v>-14086810.147293799</v>
      </c>
      <c r="I334">
        <v>3784543.9829050004</v>
      </c>
      <c r="J334">
        <v>-5097949.1566454992</v>
      </c>
    </row>
    <row r="335" spans="1:10" x14ac:dyDescent="0.25">
      <c r="A335" t="s">
        <v>41</v>
      </c>
      <c r="B335">
        <v>16</v>
      </c>
      <c r="C335">
        <v>4</v>
      </c>
      <c r="D335" t="s">
        <v>22</v>
      </c>
      <c r="E335" t="s">
        <v>10</v>
      </c>
      <c r="F335">
        <v>-7044876.1426637005</v>
      </c>
      <c r="G335">
        <v>-3706855.3696667012</v>
      </c>
      <c r="H335">
        <v>-10055425.159529999</v>
      </c>
      <c r="I335">
        <v>3545751.2715875003</v>
      </c>
      <c r="J335">
        <v>-5415638.6451631002</v>
      </c>
    </row>
    <row r="336" spans="1:10" x14ac:dyDescent="0.25">
      <c r="A336" t="s">
        <v>41</v>
      </c>
      <c r="B336">
        <v>16</v>
      </c>
      <c r="C336">
        <v>5</v>
      </c>
      <c r="D336" t="s">
        <v>22</v>
      </c>
      <c r="E336" t="s">
        <v>11</v>
      </c>
      <c r="F336">
        <v>-6402431.2414166015</v>
      </c>
      <c r="G336">
        <v>-3904564.408078799</v>
      </c>
      <c r="H336">
        <v>-7043297.4366777986</v>
      </c>
      <c r="I336">
        <v>5241446.663340101</v>
      </c>
      <c r="J336">
        <v>-4552102.8007269986</v>
      </c>
    </row>
    <row r="337" spans="1:10" x14ac:dyDescent="0.25">
      <c r="A337" t="s">
        <v>41</v>
      </c>
      <c r="B337">
        <v>16</v>
      </c>
      <c r="C337">
        <v>6</v>
      </c>
      <c r="D337" t="s">
        <v>22</v>
      </c>
      <c r="E337" t="s">
        <v>12</v>
      </c>
      <c r="F337">
        <v>1133106.9525895994</v>
      </c>
      <c r="G337">
        <v>-2995403.3189689983</v>
      </c>
      <c r="H337">
        <v>401051.10913050175</v>
      </c>
      <c r="I337">
        <v>3516493.2788054999</v>
      </c>
      <c r="J337">
        <v>-284599.08804100007</v>
      </c>
    </row>
    <row r="338" spans="1:10" x14ac:dyDescent="0.25">
      <c r="A338" t="s">
        <v>41</v>
      </c>
      <c r="B338">
        <v>16</v>
      </c>
      <c r="C338">
        <v>7</v>
      </c>
      <c r="D338" t="s">
        <v>22</v>
      </c>
      <c r="E338" t="s">
        <v>13</v>
      </c>
      <c r="F338">
        <v>-1435149.3942178991</v>
      </c>
      <c r="G338">
        <v>-1616950.0734053999</v>
      </c>
      <c r="H338">
        <v>-5179918.9266058989</v>
      </c>
      <c r="I338">
        <v>3438874.7270112</v>
      </c>
      <c r="J338">
        <v>-1739032.817881301</v>
      </c>
    </row>
    <row r="339" spans="1:10" x14ac:dyDescent="0.25">
      <c r="A339" t="s">
        <v>41</v>
      </c>
      <c r="B339">
        <v>16</v>
      </c>
      <c r="C339">
        <v>8</v>
      </c>
      <c r="D339" t="s">
        <v>22</v>
      </c>
      <c r="E339" t="s">
        <v>14</v>
      </c>
      <c r="F339">
        <v>-1837795.6024023015</v>
      </c>
      <c r="G339">
        <v>-1607863.6819880996</v>
      </c>
      <c r="H339">
        <v>-3809504.3718026988</v>
      </c>
      <c r="I339">
        <v>4046690.9333292004</v>
      </c>
      <c r="J339">
        <v>-1577723.1770761013</v>
      </c>
    </row>
    <row r="340" spans="1:10" x14ac:dyDescent="0.25">
      <c r="A340" t="s">
        <v>41</v>
      </c>
      <c r="B340">
        <v>16</v>
      </c>
      <c r="C340">
        <v>9</v>
      </c>
      <c r="D340" t="s">
        <v>22</v>
      </c>
      <c r="E340" t="s">
        <v>15</v>
      </c>
      <c r="F340">
        <v>-3024430.2516085003</v>
      </c>
      <c r="G340">
        <v>-137348.86514730006</v>
      </c>
      <c r="H340">
        <v>-8102808.9705902971</v>
      </c>
      <c r="I340">
        <v>5232737.9521033</v>
      </c>
      <c r="J340">
        <v>-2147272.4050999992</v>
      </c>
    </row>
    <row r="341" spans="1:10" x14ac:dyDescent="0.25">
      <c r="A341" t="s">
        <v>41</v>
      </c>
      <c r="B341">
        <v>16</v>
      </c>
      <c r="C341">
        <v>10</v>
      </c>
      <c r="D341" t="s">
        <v>22</v>
      </c>
      <c r="E341" t="s">
        <v>16</v>
      </c>
      <c r="F341">
        <v>-968633.93044300191</v>
      </c>
      <c r="G341">
        <v>-3975806.3794812988</v>
      </c>
      <c r="H341">
        <v>-11257955.651321597</v>
      </c>
      <c r="I341">
        <v>3860121.6658756007</v>
      </c>
      <c r="J341">
        <v>-3493959.1705876999</v>
      </c>
    </row>
    <row r="342" spans="1:10" x14ac:dyDescent="0.25">
      <c r="A342" t="s">
        <v>41</v>
      </c>
      <c r="B342">
        <v>16</v>
      </c>
      <c r="C342">
        <v>11</v>
      </c>
      <c r="D342" t="s">
        <v>22</v>
      </c>
      <c r="E342" t="s">
        <v>17</v>
      </c>
      <c r="F342">
        <v>-654152.33027560078</v>
      </c>
      <c r="G342">
        <v>1464868.6248254012</v>
      </c>
      <c r="H342">
        <v>-8510775.0014442988</v>
      </c>
      <c r="I342">
        <v>4257550.2556793001</v>
      </c>
      <c r="J342">
        <v>-865557.68809179962</v>
      </c>
    </row>
    <row r="343" spans="1:10" x14ac:dyDescent="0.25">
      <c r="A343" t="s">
        <v>41</v>
      </c>
      <c r="B343">
        <v>16</v>
      </c>
      <c r="C343">
        <v>12</v>
      </c>
      <c r="D343" t="s">
        <v>22</v>
      </c>
      <c r="E343" t="s">
        <v>18</v>
      </c>
      <c r="F343">
        <v>-3171592.7119290996</v>
      </c>
      <c r="G343">
        <v>-1959733.2796526998</v>
      </c>
      <c r="H343">
        <v>-8344382.6424848996</v>
      </c>
      <c r="I343">
        <v>7244372.5372213013</v>
      </c>
      <c r="J343">
        <v>-2724517.8830978014</v>
      </c>
    </row>
    <row r="344" spans="1:10" x14ac:dyDescent="0.25">
      <c r="A344" t="s">
        <v>41</v>
      </c>
      <c r="B344">
        <v>16</v>
      </c>
      <c r="C344">
        <v>13</v>
      </c>
      <c r="D344" t="s">
        <v>22</v>
      </c>
      <c r="E344" t="s">
        <v>19</v>
      </c>
      <c r="F344">
        <v>-4158351.0632817019</v>
      </c>
      <c r="G344">
        <v>-2675165.8334151004</v>
      </c>
      <c r="H344">
        <v>-4255000.2193304971</v>
      </c>
      <c r="I344">
        <v>4920338.0452031996</v>
      </c>
      <c r="J344">
        <v>-2811248.1800222993</v>
      </c>
    </row>
    <row r="345" spans="1:10" x14ac:dyDescent="0.25">
      <c r="A345" t="s">
        <v>41</v>
      </c>
      <c r="B345">
        <v>16</v>
      </c>
      <c r="C345">
        <v>14</v>
      </c>
      <c r="D345" t="s">
        <v>22</v>
      </c>
      <c r="E345" t="s">
        <v>20</v>
      </c>
      <c r="F345">
        <v>-1948622.2341762986</v>
      </c>
      <c r="G345">
        <v>-4118848.7795434985</v>
      </c>
      <c r="H345">
        <v>-2998970.8180376999</v>
      </c>
      <c r="I345">
        <v>4255558.424083</v>
      </c>
      <c r="J345">
        <v>-2364751.5697156005</v>
      </c>
    </row>
    <row r="346" spans="1:10" x14ac:dyDescent="0.25">
      <c r="A346" t="s">
        <v>41</v>
      </c>
      <c r="B346">
        <v>16</v>
      </c>
      <c r="C346">
        <v>15</v>
      </c>
      <c r="D346" t="s">
        <v>22</v>
      </c>
      <c r="E346" t="s">
        <v>21</v>
      </c>
      <c r="F346">
        <v>-5067853.8572217021</v>
      </c>
      <c r="G346">
        <v>261024.38953220099</v>
      </c>
      <c r="H346">
        <v>1217143.7074072007</v>
      </c>
      <c r="I346">
        <v>2787117.0295241009</v>
      </c>
      <c r="J346">
        <v>-1273264.8569471985</v>
      </c>
    </row>
    <row r="347" spans="1:10" x14ac:dyDescent="0.25">
      <c r="A347" t="s">
        <v>40</v>
      </c>
      <c r="B347">
        <v>16</v>
      </c>
      <c r="C347">
        <v>17</v>
      </c>
      <c r="D347" t="s">
        <v>22</v>
      </c>
      <c r="E347" t="s">
        <v>23</v>
      </c>
      <c r="F347">
        <v>2467952.3651368003</v>
      </c>
      <c r="G347">
        <v>-1926863.9426591992</v>
      </c>
      <c r="H347">
        <v>-927712.71655369923</v>
      </c>
      <c r="I347">
        <v>5798856.9414163008</v>
      </c>
      <c r="J347">
        <v>555253.1998381</v>
      </c>
    </row>
    <row r="348" spans="1:10" x14ac:dyDescent="0.25">
      <c r="A348" t="s">
        <v>40</v>
      </c>
      <c r="B348">
        <v>16</v>
      </c>
      <c r="C348">
        <v>18</v>
      </c>
      <c r="D348" t="s">
        <v>22</v>
      </c>
      <c r="E348" t="s">
        <v>24</v>
      </c>
      <c r="F348">
        <v>-8837418.0914673004</v>
      </c>
      <c r="G348">
        <v>43988.566291101277</v>
      </c>
      <c r="H348">
        <v>-7752965.2116446979</v>
      </c>
      <c r="I348">
        <v>5992599.1297172997</v>
      </c>
      <c r="J348">
        <v>-4062459.0358433984</v>
      </c>
    </row>
    <row r="349" spans="1:10" x14ac:dyDescent="0.25">
      <c r="A349" t="s">
        <v>40</v>
      </c>
      <c r="B349">
        <v>16</v>
      </c>
      <c r="C349">
        <v>19</v>
      </c>
      <c r="D349" t="s">
        <v>22</v>
      </c>
      <c r="E349" t="s">
        <v>25</v>
      </c>
      <c r="F349">
        <v>1727572.3316309005</v>
      </c>
      <c r="G349">
        <v>-2426428.7218935993</v>
      </c>
      <c r="H349">
        <v>-1543725.6746905968</v>
      </c>
      <c r="I349">
        <v>2480657.4542093016</v>
      </c>
      <c r="J349">
        <v>-309292.67783840001</v>
      </c>
    </row>
    <row r="350" spans="1:10" x14ac:dyDescent="0.25">
      <c r="A350" t="s">
        <v>40</v>
      </c>
      <c r="B350">
        <v>16</v>
      </c>
      <c r="C350">
        <v>20</v>
      </c>
      <c r="D350" t="s">
        <v>22</v>
      </c>
      <c r="E350" t="s">
        <v>26</v>
      </c>
      <c r="F350">
        <v>-6539799.779091401</v>
      </c>
      <c r="G350">
        <v>-3439981.3976050001</v>
      </c>
      <c r="H350">
        <v>-9116197.5422899984</v>
      </c>
      <c r="I350">
        <v>2115262.0933957994</v>
      </c>
      <c r="J350">
        <v>-5094205.2452699989</v>
      </c>
    </row>
    <row r="351" spans="1:10" x14ac:dyDescent="0.25">
      <c r="A351" t="s">
        <v>40</v>
      </c>
      <c r="B351">
        <v>16</v>
      </c>
      <c r="C351">
        <v>21</v>
      </c>
      <c r="D351" t="s">
        <v>22</v>
      </c>
      <c r="E351" t="s">
        <v>27</v>
      </c>
      <c r="F351">
        <v>-4256890.634639902</v>
      </c>
      <c r="G351">
        <v>-1742668.7980112992</v>
      </c>
      <c r="H351">
        <v>-7414543.1361106001</v>
      </c>
      <c r="I351">
        <v>3202528.3841434997</v>
      </c>
      <c r="J351">
        <v>-3238617.7835165001</v>
      </c>
    </row>
    <row r="352" spans="1:10" x14ac:dyDescent="0.25">
      <c r="A352" t="s">
        <v>40</v>
      </c>
      <c r="B352">
        <v>16</v>
      </c>
      <c r="C352">
        <v>22</v>
      </c>
      <c r="D352" t="s">
        <v>22</v>
      </c>
      <c r="E352" t="s">
        <v>28</v>
      </c>
      <c r="F352">
        <v>-1636015.7884206008</v>
      </c>
      <c r="G352">
        <v>-4611353.6473641004</v>
      </c>
      <c r="H352">
        <v>637324.37230210193</v>
      </c>
      <c r="I352">
        <v>2900876.1230513006</v>
      </c>
      <c r="J352">
        <v>-1892177.5341348015</v>
      </c>
    </row>
    <row r="353" spans="1:10" x14ac:dyDescent="0.25">
      <c r="A353" t="s">
        <v>40</v>
      </c>
      <c r="B353">
        <v>16</v>
      </c>
      <c r="C353">
        <v>23</v>
      </c>
      <c r="D353" t="s">
        <v>22</v>
      </c>
      <c r="E353" t="s">
        <v>29</v>
      </c>
      <c r="F353">
        <v>-546202.21348130144</v>
      </c>
      <c r="G353">
        <v>-6302185.4232888985</v>
      </c>
      <c r="H353">
        <v>-7560210.9435874969</v>
      </c>
      <c r="I353">
        <v>3041029.1950134002</v>
      </c>
      <c r="J353">
        <v>-3588449.3853856996</v>
      </c>
    </row>
    <row r="354" spans="1:10" x14ac:dyDescent="0.25">
      <c r="A354" t="s">
        <v>41</v>
      </c>
      <c r="B354">
        <v>17</v>
      </c>
      <c r="C354">
        <v>1</v>
      </c>
      <c r="D354" t="s">
        <v>23</v>
      </c>
      <c r="E354" t="s">
        <v>7</v>
      </c>
      <c r="F354">
        <v>-5877490.4319630004</v>
      </c>
      <c r="G354">
        <v>-94068.029066899791</v>
      </c>
      <c r="H354">
        <v>-7884197.0255049989</v>
      </c>
      <c r="I354">
        <v>-2202198.7002264</v>
      </c>
      <c r="J354">
        <v>-3805166.0541231986</v>
      </c>
    </row>
    <row r="355" spans="1:10" x14ac:dyDescent="0.25">
      <c r="A355" t="s">
        <v>41</v>
      </c>
      <c r="B355">
        <v>17</v>
      </c>
      <c r="C355">
        <v>2</v>
      </c>
      <c r="D355" t="s">
        <v>23</v>
      </c>
      <c r="E355" t="s">
        <v>8</v>
      </c>
      <c r="F355">
        <v>-6922681.0827702023</v>
      </c>
      <c r="G355">
        <v>69968.192897899076</v>
      </c>
      <c r="H355">
        <v>-3469013.6098836996</v>
      </c>
      <c r="I355">
        <v>-4948247.6924296021</v>
      </c>
      <c r="J355">
        <v>-3572466.0428806003</v>
      </c>
    </row>
    <row r="356" spans="1:10" x14ac:dyDescent="0.25">
      <c r="A356" t="s">
        <v>41</v>
      </c>
      <c r="B356">
        <v>17</v>
      </c>
      <c r="C356">
        <v>3</v>
      </c>
      <c r="D356" t="s">
        <v>23</v>
      </c>
      <c r="E356" t="s">
        <v>9</v>
      </c>
      <c r="F356">
        <v>-6495967.7098810002</v>
      </c>
      <c r="G356">
        <v>-1967211.8154509012</v>
      </c>
      <c r="H356">
        <v>-13159097.430740099</v>
      </c>
      <c r="I356">
        <v>-2014312.9585113004</v>
      </c>
      <c r="J356">
        <v>-5653202.3564835992</v>
      </c>
    </row>
    <row r="357" spans="1:10" x14ac:dyDescent="0.25">
      <c r="A357" t="s">
        <v>41</v>
      </c>
      <c r="B357">
        <v>17</v>
      </c>
      <c r="C357">
        <v>4</v>
      </c>
      <c r="D357" t="s">
        <v>23</v>
      </c>
      <c r="E357" t="s">
        <v>10</v>
      </c>
      <c r="F357">
        <v>-9512828.5078005008</v>
      </c>
      <c r="G357">
        <v>-1779991.4270075019</v>
      </c>
      <c r="H357">
        <v>-9127712.4429762997</v>
      </c>
      <c r="I357">
        <v>-2253105.6698288005</v>
      </c>
      <c r="J357">
        <v>-5970891.8450012002</v>
      </c>
    </row>
    <row r="358" spans="1:10" x14ac:dyDescent="0.25">
      <c r="A358" t="s">
        <v>41</v>
      </c>
      <c r="B358">
        <v>17</v>
      </c>
      <c r="C358">
        <v>5</v>
      </c>
      <c r="D358" t="s">
        <v>23</v>
      </c>
      <c r="E358" t="s">
        <v>11</v>
      </c>
      <c r="F358">
        <v>-8870383.6065534018</v>
      </c>
      <c r="G358">
        <v>-1977700.4654195998</v>
      </c>
      <c r="H358">
        <v>-6115584.7201240994</v>
      </c>
      <c r="I358">
        <v>-557410.27807619981</v>
      </c>
      <c r="J358">
        <v>-5107356.0005650986</v>
      </c>
    </row>
    <row r="359" spans="1:10" x14ac:dyDescent="0.25">
      <c r="A359" t="s">
        <v>41</v>
      </c>
      <c r="B359">
        <v>17</v>
      </c>
      <c r="C359">
        <v>6</v>
      </c>
      <c r="D359" t="s">
        <v>23</v>
      </c>
      <c r="E359" t="s">
        <v>12</v>
      </c>
      <c r="F359">
        <v>-1334845.4125472009</v>
      </c>
      <c r="G359">
        <v>-1068539.376309799</v>
      </c>
      <c r="H359">
        <v>1328763.825684201</v>
      </c>
      <c r="I359">
        <v>-2282363.6626108009</v>
      </c>
      <c r="J359">
        <v>-839852.28787910007</v>
      </c>
    </row>
    <row r="360" spans="1:10" x14ac:dyDescent="0.25">
      <c r="A360" t="s">
        <v>41</v>
      </c>
      <c r="B360">
        <v>17</v>
      </c>
      <c r="C360">
        <v>7</v>
      </c>
      <c r="D360" t="s">
        <v>23</v>
      </c>
      <c r="E360" t="s">
        <v>13</v>
      </c>
      <c r="F360">
        <v>-3903101.7593546994</v>
      </c>
      <c r="G360">
        <v>309913.86925379932</v>
      </c>
      <c r="H360">
        <v>-4252206.2100521997</v>
      </c>
      <c r="I360">
        <v>-2359982.2144051008</v>
      </c>
      <c r="J360">
        <v>-2294286.017719401</v>
      </c>
    </row>
    <row r="361" spans="1:10" x14ac:dyDescent="0.25">
      <c r="A361" t="s">
        <v>41</v>
      </c>
      <c r="B361">
        <v>17</v>
      </c>
      <c r="C361">
        <v>8</v>
      </c>
      <c r="D361" t="s">
        <v>23</v>
      </c>
      <c r="E361" t="s">
        <v>14</v>
      </c>
      <c r="F361">
        <v>-4305747.9675391018</v>
      </c>
      <c r="G361">
        <v>319000.26067109965</v>
      </c>
      <c r="H361">
        <v>-2881791.6552489996</v>
      </c>
      <c r="I361">
        <v>-1752166.0080871005</v>
      </c>
      <c r="J361">
        <v>-2132976.3769142013</v>
      </c>
    </row>
    <row r="362" spans="1:10" x14ac:dyDescent="0.25">
      <c r="A362" t="s">
        <v>41</v>
      </c>
      <c r="B362">
        <v>17</v>
      </c>
      <c r="C362">
        <v>9</v>
      </c>
      <c r="D362" t="s">
        <v>23</v>
      </c>
      <c r="E362" t="s">
        <v>15</v>
      </c>
      <c r="F362">
        <v>-5492382.6167453006</v>
      </c>
      <c r="G362">
        <v>1789515.0775118992</v>
      </c>
      <c r="H362">
        <v>-7175096.2540365979</v>
      </c>
      <c r="I362">
        <v>-566118.98931300081</v>
      </c>
      <c r="J362">
        <v>-2702525.6049380992</v>
      </c>
    </row>
    <row r="363" spans="1:10" x14ac:dyDescent="0.25">
      <c r="A363" t="s">
        <v>41</v>
      </c>
      <c r="B363">
        <v>17</v>
      </c>
      <c r="C363">
        <v>10</v>
      </c>
      <c r="D363" t="s">
        <v>23</v>
      </c>
      <c r="E363" t="s">
        <v>16</v>
      </c>
      <c r="F363">
        <v>-3436586.2955798022</v>
      </c>
      <c r="G363">
        <v>-2048942.4368220996</v>
      </c>
      <c r="H363">
        <v>-10330242.934767898</v>
      </c>
      <c r="I363">
        <v>-1938735.2755407002</v>
      </c>
      <c r="J363">
        <v>-4049212.3704257999</v>
      </c>
    </row>
    <row r="364" spans="1:10" x14ac:dyDescent="0.25">
      <c r="A364" t="s">
        <v>41</v>
      </c>
      <c r="B364">
        <v>17</v>
      </c>
      <c r="C364">
        <v>11</v>
      </c>
      <c r="D364" t="s">
        <v>23</v>
      </c>
      <c r="E364" t="s">
        <v>17</v>
      </c>
      <c r="F364">
        <v>-3122104.6954124011</v>
      </c>
      <c r="G364">
        <v>3391732.5674846005</v>
      </c>
      <c r="H364">
        <v>-7583062.2848905995</v>
      </c>
      <c r="I364">
        <v>-1541306.6857370008</v>
      </c>
      <c r="J364">
        <v>-1420810.8879298996</v>
      </c>
    </row>
    <row r="365" spans="1:10" x14ac:dyDescent="0.25">
      <c r="A365" t="s">
        <v>41</v>
      </c>
      <c r="B365">
        <v>17</v>
      </c>
      <c r="C365">
        <v>12</v>
      </c>
      <c r="D365" t="s">
        <v>23</v>
      </c>
      <c r="E365" t="s">
        <v>18</v>
      </c>
      <c r="F365">
        <v>-5639545.0770659</v>
      </c>
      <c r="G365">
        <v>-32869.33699350059</v>
      </c>
      <c r="H365">
        <v>-7416669.9259312004</v>
      </c>
      <c r="I365">
        <v>1445515.5958050005</v>
      </c>
      <c r="J365">
        <v>-3279771.0829359014</v>
      </c>
    </row>
    <row r="366" spans="1:10" x14ac:dyDescent="0.25">
      <c r="A366" t="s">
        <v>41</v>
      </c>
      <c r="B366">
        <v>17</v>
      </c>
      <c r="C366">
        <v>13</v>
      </c>
      <c r="D366" t="s">
        <v>23</v>
      </c>
      <c r="E366" t="s">
        <v>19</v>
      </c>
      <c r="F366">
        <v>-6626303.4284185022</v>
      </c>
      <c r="G366">
        <v>-748301.89075590111</v>
      </c>
      <c r="H366">
        <v>-3327287.5027767979</v>
      </c>
      <c r="I366">
        <v>-878518.89621310122</v>
      </c>
      <c r="J366">
        <v>-3366501.3798603993</v>
      </c>
    </row>
    <row r="367" spans="1:10" x14ac:dyDescent="0.25">
      <c r="A367" t="s">
        <v>41</v>
      </c>
      <c r="B367">
        <v>17</v>
      </c>
      <c r="C367">
        <v>14</v>
      </c>
      <c r="D367" t="s">
        <v>23</v>
      </c>
      <c r="E367" t="s">
        <v>20</v>
      </c>
      <c r="F367">
        <v>-4416574.5993130989</v>
      </c>
      <c r="G367">
        <v>-2191984.8368842993</v>
      </c>
      <c r="H367">
        <v>-2071258.1014840007</v>
      </c>
      <c r="I367">
        <v>-1543298.5173333008</v>
      </c>
      <c r="J367">
        <v>-2920004.7695537005</v>
      </c>
    </row>
    <row r="368" spans="1:10" x14ac:dyDescent="0.25">
      <c r="A368" t="s">
        <v>41</v>
      </c>
      <c r="B368">
        <v>17</v>
      </c>
      <c r="C368">
        <v>15</v>
      </c>
      <c r="D368" t="s">
        <v>23</v>
      </c>
      <c r="E368" t="s">
        <v>21</v>
      </c>
      <c r="F368">
        <v>-7535806.2223585024</v>
      </c>
      <c r="G368">
        <v>2187888.3321914002</v>
      </c>
      <c r="H368">
        <v>2144856.4239608999</v>
      </c>
      <c r="I368">
        <v>-3011739.9118921999</v>
      </c>
      <c r="J368">
        <v>-1828518.0567852985</v>
      </c>
    </row>
    <row r="369" spans="1:10" x14ac:dyDescent="0.25">
      <c r="A369" t="s">
        <v>41</v>
      </c>
      <c r="B369">
        <v>17</v>
      </c>
      <c r="C369">
        <v>16</v>
      </c>
      <c r="D369" t="s">
        <v>23</v>
      </c>
      <c r="E369" t="s">
        <v>22</v>
      </c>
      <c r="F369">
        <v>-2467952.3651368003</v>
      </c>
      <c r="G369">
        <v>1926863.9426591992</v>
      </c>
      <c r="H369">
        <v>927712.71655369923</v>
      </c>
      <c r="I369">
        <v>-5798856.9414163008</v>
      </c>
      <c r="J369">
        <v>-555253.1998381</v>
      </c>
    </row>
    <row r="370" spans="1:10" x14ac:dyDescent="0.25">
      <c r="A370" t="s">
        <v>40</v>
      </c>
      <c r="B370">
        <v>17</v>
      </c>
      <c r="C370">
        <v>18</v>
      </c>
      <c r="D370" t="s">
        <v>23</v>
      </c>
      <c r="E370" t="s">
        <v>24</v>
      </c>
      <c r="F370">
        <v>-11305370.456604101</v>
      </c>
      <c r="G370">
        <v>1970852.5089503005</v>
      </c>
      <c r="H370">
        <v>-6825252.4950909987</v>
      </c>
      <c r="I370">
        <v>193742.18830099888</v>
      </c>
      <c r="J370">
        <v>-4617712.2356814984</v>
      </c>
    </row>
    <row r="371" spans="1:10" x14ac:dyDescent="0.25">
      <c r="A371" t="s">
        <v>40</v>
      </c>
      <c r="B371">
        <v>17</v>
      </c>
      <c r="C371">
        <v>19</v>
      </c>
      <c r="D371" t="s">
        <v>23</v>
      </c>
      <c r="E371" t="s">
        <v>25</v>
      </c>
      <c r="F371">
        <v>-740380.03350589983</v>
      </c>
      <c r="G371">
        <v>-499564.77923440002</v>
      </c>
      <c r="H371">
        <v>-616012.95813689753</v>
      </c>
      <c r="I371">
        <v>-3318199.4872069992</v>
      </c>
      <c r="J371">
        <v>-864545.87767650001</v>
      </c>
    </row>
    <row r="372" spans="1:10" x14ac:dyDescent="0.25">
      <c r="A372" t="s">
        <v>40</v>
      </c>
      <c r="B372">
        <v>17</v>
      </c>
      <c r="C372">
        <v>20</v>
      </c>
      <c r="D372" t="s">
        <v>23</v>
      </c>
      <c r="E372" t="s">
        <v>26</v>
      </c>
      <c r="F372">
        <v>-9007752.1442282014</v>
      </c>
      <c r="G372">
        <v>-1513117.4549458008</v>
      </c>
      <c r="H372">
        <v>-8188484.8257362992</v>
      </c>
      <c r="I372">
        <v>-3683594.8480205014</v>
      </c>
      <c r="J372">
        <v>-5649458.4451080989</v>
      </c>
    </row>
    <row r="373" spans="1:10" x14ac:dyDescent="0.25">
      <c r="A373" t="s">
        <v>40</v>
      </c>
      <c r="B373">
        <v>17</v>
      </c>
      <c r="C373">
        <v>21</v>
      </c>
      <c r="D373" t="s">
        <v>23</v>
      </c>
      <c r="E373" t="s">
        <v>27</v>
      </c>
      <c r="F373">
        <v>-6724842.9997767024</v>
      </c>
      <c r="G373">
        <v>184195.14464790002</v>
      </c>
      <c r="H373">
        <v>-6486830.4195569009</v>
      </c>
      <c r="I373">
        <v>-2596328.5572728012</v>
      </c>
      <c r="J373">
        <v>-3793870.9833546001</v>
      </c>
    </row>
    <row r="374" spans="1:10" x14ac:dyDescent="0.25">
      <c r="A374" t="s">
        <v>40</v>
      </c>
      <c r="B374">
        <v>17</v>
      </c>
      <c r="C374">
        <v>22</v>
      </c>
      <c r="D374" t="s">
        <v>23</v>
      </c>
      <c r="E374" t="s">
        <v>28</v>
      </c>
      <c r="F374">
        <v>-4103968.1535574012</v>
      </c>
      <c r="G374">
        <v>-2684489.7047049012</v>
      </c>
      <c r="H374">
        <v>1565037.0888558012</v>
      </c>
      <c r="I374">
        <v>-2897980.8183650002</v>
      </c>
      <c r="J374">
        <v>-2447430.7339729015</v>
      </c>
    </row>
    <row r="375" spans="1:10" x14ac:dyDescent="0.25">
      <c r="A375" t="s">
        <v>40</v>
      </c>
      <c r="B375">
        <v>17</v>
      </c>
      <c r="C375">
        <v>23</v>
      </c>
      <c r="D375" t="s">
        <v>23</v>
      </c>
      <c r="E375" t="s">
        <v>29</v>
      </c>
      <c r="F375">
        <v>-3014154.5786181018</v>
      </c>
      <c r="G375">
        <v>-4375321.4806296993</v>
      </c>
      <c r="H375">
        <v>-6632498.2270337977</v>
      </c>
      <c r="I375">
        <v>-2757827.7464029007</v>
      </c>
      <c r="J375">
        <v>-4143702.5852237996</v>
      </c>
    </row>
    <row r="376" spans="1:10" x14ac:dyDescent="0.25">
      <c r="A376" t="s">
        <v>41</v>
      </c>
      <c r="B376">
        <v>18</v>
      </c>
      <c r="C376">
        <v>1</v>
      </c>
      <c r="D376" t="s">
        <v>24</v>
      </c>
      <c r="E376" t="s">
        <v>7</v>
      </c>
      <c r="F376">
        <v>5427880.0246411003</v>
      </c>
      <c r="G376">
        <v>-2064920.5380172003</v>
      </c>
      <c r="H376">
        <v>-1058944.5304140002</v>
      </c>
      <c r="I376">
        <v>-2395940.8885273989</v>
      </c>
      <c r="J376">
        <v>812546.18155829981</v>
      </c>
    </row>
    <row r="377" spans="1:10" x14ac:dyDescent="0.25">
      <c r="A377" t="s">
        <v>41</v>
      </c>
      <c r="B377">
        <v>18</v>
      </c>
      <c r="C377">
        <v>2</v>
      </c>
      <c r="D377" t="s">
        <v>24</v>
      </c>
      <c r="E377" t="s">
        <v>8</v>
      </c>
      <c r="F377">
        <v>4382689.3738338985</v>
      </c>
      <c r="G377">
        <v>-1900884.3160524014</v>
      </c>
      <c r="H377">
        <v>3356238.8852072991</v>
      </c>
      <c r="I377">
        <v>-5141989.880730601</v>
      </c>
      <c r="J377">
        <v>1045246.1928008981</v>
      </c>
    </row>
    <row r="378" spans="1:10" x14ac:dyDescent="0.25">
      <c r="A378" t="s">
        <v>41</v>
      </c>
      <c r="B378">
        <v>18</v>
      </c>
      <c r="C378">
        <v>3</v>
      </c>
      <c r="D378" t="s">
        <v>24</v>
      </c>
      <c r="E378" t="s">
        <v>9</v>
      </c>
      <c r="F378">
        <v>4809402.7467231005</v>
      </c>
      <c r="G378">
        <v>-3938064.3244012017</v>
      </c>
      <c r="H378">
        <v>-6333844.9356491007</v>
      </c>
      <c r="I378">
        <v>-2208055.1468122993</v>
      </c>
      <c r="J378">
        <v>-1035490.1208021007</v>
      </c>
    </row>
    <row r="379" spans="1:10" x14ac:dyDescent="0.25">
      <c r="A379" t="s">
        <v>41</v>
      </c>
      <c r="B379">
        <v>18</v>
      </c>
      <c r="C379">
        <v>4</v>
      </c>
      <c r="D379" t="s">
        <v>24</v>
      </c>
      <c r="E379" t="s">
        <v>10</v>
      </c>
      <c r="F379">
        <v>1792541.9488035999</v>
      </c>
      <c r="G379">
        <v>-3750843.9359578025</v>
      </c>
      <c r="H379">
        <v>-2302459.947885301</v>
      </c>
      <c r="I379">
        <v>-2446847.8581297994</v>
      </c>
      <c r="J379">
        <v>-1353179.6093197018</v>
      </c>
    </row>
    <row r="380" spans="1:10" x14ac:dyDescent="0.25">
      <c r="A380" t="s">
        <v>41</v>
      </c>
      <c r="B380">
        <v>18</v>
      </c>
      <c r="C380">
        <v>5</v>
      </c>
      <c r="D380" t="s">
        <v>24</v>
      </c>
      <c r="E380" t="s">
        <v>11</v>
      </c>
      <c r="F380">
        <v>2434986.850050699</v>
      </c>
      <c r="G380">
        <v>-3948552.9743699003</v>
      </c>
      <c r="H380">
        <v>709667.77496689931</v>
      </c>
      <c r="I380">
        <v>-751152.4663771987</v>
      </c>
      <c r="J380">
        <v>-489643.76488360018</v>
      </c>
    </row>
    <row r="381" spans="1:10" x14ac:dyDescent="0.25">
      <c r="A381" t="s">
        <v>41</v>
      </c>
      <c r="B381">
        <v>18</v>
      </c>
      <c r="C381">
        <v>6</v>
      </c>
      <c r="D381" t="s">
        <v>24</v>
      </c>
      <c r="E381" t="s">
        <v>12</v>
      </c>
      <c r="F381">
        <v>9970525.0440568998</v>
      </c>
      <c r="G381">
        <v>-3039391.8852600995</v>
      </c>
      <c r="H381">
        <v>8154016.3207751997</v>
      </c>
      <c r="I381">
        <v>-2476105.8509117998</v>
      </c>
      <c r="J381">
        <v>3777859.9478023984</v>
      </c>
    </row>
    <row r="382" spans="1:10" x14ac:dyDescent="0.25">
      <c r="A382" t="s">
        <v>41</v>
      </c>
      <c r="B382">
        <v>18</v>
      </c>
      <c r="C382">
        <v>7</v>
      </c>
      <c r="D382" t="s">
        <v>24</v>
      </c>
      <c r="E382" t="s">
        <v>13</v>
      </c>
      <c r="F382">
        <v>7402268.6972494014</v>
      </c>
      <c r="G382">
        <v>-1660938.6396965012</v>
      </c>
      <c r="H382">
        <v>2573046.285038799</v>
      </c>
      <c r="I382">
        <v>-2553724.4027060997</v>
      </c>
      <c r="J382">
        <v>2323426.2179620974</v>
      </c>
    </row>
    <row r="383" spans="1:10" x14ac:dyDescent="0.25">
      <c r="A383" t="s">
        <v>41</v>
      </c>
      <c r="B383">
        <v>18</v>
      </c>
      <c r="C383">
        <v>8</v>
      </c>
      <c r="D383" t="s">
        <v>24</v>
      </c>
      <c r="E383" t="s">
        <v>14</v>
      </c>
      <c r="F383">
        <v>6999622.4890649989</v>
      </c>
      <c r="G383">
        <v>-1651852.2482792009</v>
      </c>
      <c r="H383">
        <v>3943460.8398419991</v>
      </c>
      <c r="I383">
        <v>-1945908.1963880993</v>
      </c>
      <c r="J383">
        <v>2484735.8587672971</v>
      </c>
    </row>
    <row r="384" spans="1:10" x14ac:dyDescent="0.25">
      <c r="A384" t="s">
        <v>41</v>
      </c>
      <c r="B384">
        <v>18</v>
      </c>
      <c r="C384">
        <v>9</v>
      </c>
      <c r="D384" t="s">
        <v>24</v>
      </c>
      <c r="E384" t="s">
        <v>15</v>
      </c>
      <c r="F384">
        <v>5812987.8398588002</v>
      </c>
      <c r="G384">
        <v>-181337.43143840134</v>
      </c>
      <c r="H384">
        <v>-349843.7589455992</v>
      </c>
      <c r="I384">
        <v>-759861.17761399969</v>
      </c>
      <c r="J384">
        <v>1915186.6307433993</v>
      </c>
    </row>
    <row r="385" spans="1:10" x14ac:dyDescent="0.25">
      <c r="A385" t="s">
        <v>41</v>
      </c>
      <c r="B385">
        <v>18</v>
      </c>
      <c r="C385">
        <v>10</v>
      </c>
      <c r="D385" t="s">
        <v>24</v>
      </c>
      <c r="E385" t="s">
        <v>16</v>
      </c>
      <c r="F385">
        <v>7868784.1610242985</v>
      </c>
      <c r="G385">
        <v>-4019794.9457724001</v>
      </c>
      <c r="H385">
        <v>-3504990.4396768995</v>
      </c>
      <c r="I385">
        <v>-2132477.4638416991</v>
      </c>
      <c r="J385">
        <v>568499.86525569856</v>
      </c>
    </row>
    <row r="386" spans="1:10" x14ac:dyDescent="0.25">
      <c r="A386" t="s">
        <v>41</v>
      </c>
      <c r="B386">
        <v>18</v>
      </c>
      <c r="C386">
        <v>11</v>
      </c>
      <c r="D386" t="s">
        <v>24</v>
      </c>
      <c r="E386" t="s">
        <v>17</v>
      </c>
      <c r="F386">
        <v>8183265.7611916997</v>
      </c>
      <c r="G386">
        <v>1420880.0585343</v>
      </c>
      <c r="H386">
        <v>-757809.78979960084</v>
      </c>
      <c r="I386">
        <v>-1735048.8740379997</v>
      </c>
      <c r="J386">
        <v>3196901.3477515988</v>
      </c>
    </row>
    <row r="387" spans="1:10" x14ac:dyDescent="0.25">
      <c r="A387" t="s">
        <v>41</v>
      </c>
      <c r="B387">
        <v>18</v>
      </c>
      <c r="C387">
        <v>12</v>
      </c>
      <c r="D387" t="s">
        <v>24</v>
      </c>
      <c r="E387" t="s">
        <v>18</v>
      </c>
      <c r="F387">
        <v>5665825.3795382008</v>
      </c>
      <c r="G387">
        <v>-2003721.8459438011</v>
      </c>
      <c r="H387">
        <v>-591417.43084020168</v>
      </c>
      <c r="I387">
        <v>1251773.4075040016</v>
      </c>
      <c r="J387">
        <v>1337941.1527455971</v>
      </c>
    </row>
    <row r="388" spans="1:10" x14ac:dyDescent="0.25">
      <c r="A388" t="s">
        <v>41</v>
      </c>
      <c r="B388">
        <v>18</v>
      </c>
      <c r="C388">
        <v>13</v>
      </c>
      <c r="D388" t="s">
        <v>24</v>
      </c>
      <c r="E388" t="s">
        <v>19</v>
      </c>
      <c r="F388">
        <v>4679067.0281855986</v>
      </c>
      <c r="G388">
        <v>-2719154.3997062016</v>
      </c>
      <c r="H388">
        <v>3497964.9923142008</v>
      </c>
      <c r="I388">
        <v>-1072261.0845141001</v>
      </c>
      <c r="J388">
        <v>1251210.8558210991</v>
      </c>
    </row>
    <row r="389" spans="1:10" x14ac:dyDescent="0.25">
      <c r="A389" t="s">
        <v>41</v>
      </c>
      <c r="B389">
        <v>18</v>
      </c>
      <c r="C389">
        <v>14</v>
      </c>
      <c r="D389" t="s">
        <v>24</v>
      </c>
      <c r="E389" t="s">
        <v>20</v>
      </c>
      <c r="F389">
        <v>6888795.8572910018</v>
      </c>
      <c r="G389">
        <v>-4162837.3458345998</v>
      </c>
      <c r="H389">
        <v>4753994.393606998</v>
      </c>
      <c r="I389">
        <v>-1737040.7056342997</v>
      </c>
      <c r="J389">
        <v>1697707.466127798</v>
      </c>
    </row>
    <row r="390" spans="1:10" x14ac:dyDescent="0.25">
      <c r="A390" t="s">
        <v>41</v>
      </c>
      <c r="B390">
        <v>18</v>
      </c>
      <c r="C390">
        <v>15</v>
      </c>
      <c r="D390" t="s">
        <v>24</v>
      </c>
      <c r="E390" t="s">
        <v>21</v>
      </c>
      <c r="F390">
        <v>3769564.2342455983</v>
      </c>
      <c r="G390">
        <v>217035.82324109972</v>
      </c>
      <c r="H390">
        <v>8970108.9190518986</v>
      </c>
      <c r="I390">
        <v>-3205482.1001931988</v>
      </c>
      <c r="J390">
        <v>2789194.1788961999</v>
      </c>
    </row>
    <row r="391" spans="1:10" x14ac:dyDescent="0.25">
      <c r="A391" t="s">
        <v>41</v>
      </c>
      <c r="B391">
        <v>18</v>
      </c>
      <c r="C391">
        <v>16</v>
      </c>
      <c r="D391" t="s">
        <v>24</v>
      </c>
      <c r="E391" t="s">
        <v>22</v>
      </c>
      <c r="F391">
        <v>8837418.0914673004</v>
      </c>
      <c r="G391">
        <v>-43988.566291101277</v>
      </c>
      <c r="H391">
        <v>7752965.2116446979</v>
      </c>
      <c r="I391">
        <v>-5992599.1297172997</v>
      </c>
      <c r="J391">
        <v>4062459.0358433984</v>
      </c>
    </row>
    <row r="392" spans="1:10" x14ac:dyDescent="0.25">
      <c r="A392" t="s">
        <v>41</v>
      </c>
      <c r="B392">
        <v>18</v>
      </c>
      <c r="C392">
        <v>17</v>
      </c>
      <c r="D392" t="s">
        <v>24</v>
      </c>
      <c r="E392" t="s">
        <v>23</v>
      </c>
      <c r="F392">
        <v>11305370.456604101</v>
      </c>
      <c r="G392">
        <v>-1970852.5089503005</v>
      </c>
      <c r="H392">
        <v>6825252.4950909987</v>
      </c>
      <c r="I392">
        <v>-193742.18830099888</v>
      </c>
      <c r="J392">
        <v>4617712.2356814984</v>
      </c>
    </row>
    <row r="393" spans="1:10" x14ac:dyDescent="0.25">
      <c r="A393" t="s">
        <v>40</v>
      </c>
      <c r="B393">
        <v>18</v>
      </c>
      <c r="C393">
        <v>19</v>
      </c>
      <c r="D393" t="s">
        <v>24</v>
      </c>
      <c r="E393" t="s">
        <v>25</v>
      </c>
      <c r="F393">
        <v>10564990.423098201</v>
      </c>
      <c r="G393">
        <v>-2470417.2881847005</v>
      </c>
      <c r="H393">
        <v>6209239.5369541012</v>
      </c>
      <c r="I393">
        <v>-3511941.6755079981</v>
      </c>
      <c r="J393">
        <v>3753166.3580049984</v>
      </c>
    </row>
    <row r="394" spans="1:10" x14ac:dyDescent="0.25">
      <c r="A394" t="s">
        <v>40</v>
      </c>
      <c r="B394">
        <v>18</v>
      </c>
      <c r="C394">
        <v>20</v>
      </c>
      <c r="D394" t="s">
        <v>24</v>
      </c>
      <c r="E394" t="s">
        <v>26</v>
      </c>
      <c r="F394">
        <v>2297618.3123758994</v>
      </c>
      <c r="G394">
        <v>-3483969.9638961013</v>
      </c>
      <c r="H394">
        <v>-1363232.3306453004</v>
      </c>
      <c r="I394">
        <v>-3877337.0363215003</v>
      </c>
      <c r="J394">
        <v>-1031746.2094266005</v>
      </c>
    </row>
    <row r="395" spans="1:10" x14ac:dyDescent="0.25">
      <c r="A395" t="s">
        <v>40</v>
      </c>
      <c r="B395">
        <v>18</v>
      </c>
      <c r="C395">
        <v>21</v>
      </c>
      <c r="D395" t="s">
        <v>24</v>
      </c>
      <c r="E395" t="s">
        <v>27</v>
      </c>
      <c r="F395">
        <v>4580527.4568273984</v>
      </c>
      <c r="G395">
        <v>-1786657.3643024005</v>
      </c>
      <c r="H395">
        <v>338422.07553409785</v>
      </c>
      <c r="I395">
        <v>-2790070.7455738001</v>
      </c>
      <c r="J395">
        <v>823841.25232689828</v>
      </c>
    </row>
    <row r="396" spans="1:10" x14ac:dyDescent="0.25">
      <c r="A396" t="s">
        <v>40</v>
      </c>
      <c r="B396">
        <v>18</v>
      </c>
      <c r="C396">
        <v>22</v>
      </c>
      <c r="D396" t="s">
        <v>24</v>
      </c>
      <c r="E396" t="s">
        <v>28</v>
      </c>
      <c r="F396">
        <v>7201402.3030466996</v>
      </c>
      <c r="G396">
        <v>-4655342.2136552017</v>
      </c>
      <c r="H396">
        <v>8390289.5839467999</v>
      </c>
      <c r="I396">
        <v>-3091723.0066659991</v>
      </c>
      <c r="J396">
        <v>2170281.5017085969</v>
      </c>
    </row>
    <row r="397" spans="1:10" x14ac:dyDescent="0.25">
      <c r="A397" t="s">
        <v>40</v>
      </c>
      <c r="B397">
        <v>18</v>
      </c>
      <c r="C397">
        <v>23</v>
      </c>
      <c r="D397" t="s">
        <v>24</v>
      </c>
      <c r="E397" t="s">
        <v>29</v>
      </c>
      <c r="F397">
        <v>8291215.877985999</v>
      </c>
      <c r="G397">
        <v>-6346173.9895799998</v>
      </c>
      <c r="H397">
        <v>192754.26805720106</v>
      </c>
      <c r="I397">
        <v>-2951569.9347038995</v>
      </c>
      <c r="J397">
        <v>474009.65045769885</v>
      </c>
    </row>
    <row r="398" spans="1:10" x14ac:dyDescent="0.25">
      <c r="A398" t="s">
        <v>41</v>
      </c>
      <c r="B398">
        <v>19</v>
      </c>
      <c r="C398">
        <v>1</v>
      </c>
      <c r="D398" t="s">
        <v>25</v>
      </c>
      <c r="E398" t="s">
        <v>7</v>
      </c>
      <c r="F398">
        <v>-5137110.3984571006</v>
      </c>
      <c r="G398">
        <v>405496.75016750023</v>
      </c>
      <c r="H398">
        <v>-7268184.0673681013</v>
      </c>
      <c r="I398">
        <v>1116000.7869805992</v>
      </c>
      <c r="J398">
        <v>-2940620.1764466986</v>
      </c>
    </row>
    <row r="399" spans="1:10" x14ac:dyDescent="0.25">
      <c r="A399" t="s">
        <v>41</v>
      </c>
      <c r="B399">
        <v>19</v>
      </c>
      <c r="C399">
        <v>2</v>
      </c>
      <c r="D399" t="s">
        <v>25</v>
      </c>
      <c r="E399" t="s">
        <v>8</v>
      </c>
      <c r="F399">
        <v>-6182301.0492643025</v>
      </c>
      <c r="G399">
        <v>569532.9721322991</v>
      </c>
      <c r="H399">
        <v>-2853000.651746802</v>
      </c>
      <c r="I399">
        <v>-1630048.2052226029</v>
      </c>
      <c r="J399">
        <v>-2707920.1652041003</v>
      </c>
    </row>
    <row r="400" spans="1:10" x14ac:dyDescent="0.25">
      <c r="A400" t="s">
        <v>41</v>
      </c>
      <c r="B400">
        <v>19</v>
      </c>
      <c r="C400">
        <v>3</v>
      </c>
      <c r="D400" t="s">
        <v>25</v>
      </c>
      <c r="E400" t="s">
        <v>9</v>
      </c>
      <c r="F400">
        <v>-5755587.6763751004</v>
      </c>
      <c r="G400">
        <v>-1467647.0362165011</v>
      </c>
      <c r="H400">
        <v>-12543084.472603202</v>
      </c>
      <c r="I400">
        <v>1303886.5286956988</v>
      </c>
      <c r="J400">
        <v>-4788656.4788070992</v>
      </c>
    </row>
    <row r="401" spans="1:10" x14ac:dyDescent="0.25">
      <c r="A401" t="s">
        <v>41</v>
      </c>
      <c r="B401">
        <v>19</v>
      </c>
      <c r="C401">
        <v>4</v>
      </c>
      <c r="D401" t="s">
        <v>25</v>
      </c>
      <c r="E401" t="s">
        <v>10</v>
      </c>
      <c r="F401">
        <v>-8772448.474294601</v>
      </c>
      <c r="G401">
        <v>-1280426.6477731019</v>
      </c>
      <c r="H401">
        <v>-8511699.4848394021</v>
      </c>
      <c r="I401">
        <v>1065093.8173781987</v>
      </c>
      <c r="J401">
        <v>-5106345.9673247002</v>
      </c>
    </row>
    <row r="402" spans="1:10" x14ac:dyDescent="0.25">
      <c r="A402" t="s">
        <v>41</v>
      </c>
      <c r="B402">
        <v>19</v>
      </c>
      <c r="C402">
        <v>5</v>
      </c>
      <c r="D402" t="s">
        <v>25</v>
      </c>
      <c r="E402" t="s">
        <v>11</v>
      </c>
      <c r="F402">
        <v>-8130003.573047502</v>
      </c>
      <c r="G402">
        <v>-1478135.6861851998</v>
      </c>
      <c r="H402">
        <v>-5499571.7619872019</v>
      </c>
      <c r="I402">
        <v>2760789.2091307994</v>
      </c>
      <c r="J402">
        <v>-4242810.1228885986</v>
      </c>
    </row>
    <row r="403" spans="1:10" x14ac:dyDescent="0.25">
      <c r="A403" t="s">
        <v>41</v>
      </c>
      <c r="B403">
        <v>19</v>
      </c>
      <c r="C403">
        <v>6</v>
      </c>
      <c r="D403" t="s">
        <v>25</v>
      </c>
      <c r="E403" t="s">
        <v>12</v>
      </c>
      <c r="F403">
        <v>-594465.37904130109</v>
      </c>
      <c r="G403">
        <v>-568974.59707539901</v>
      </c>
      <c r="H403">
        <v>1944776.7838210985</v>
      </c>
      <c r="I403">
        <v>1035835.8245961983</v>
      </c>
      <c r="J403">
        <v>24693.589797399938</v>
      </c>
    </row>
    <row r="404" spans="1:10" x14ac:dyDescent="0.25">
      <c r="A404" t="s">
        <v>41</v>
      </c>
      <c r="B404">
        <v>19</v>
      </c>
      <c r="C404">
        <v>7</v>
      </c>
      <c r="D404" t="s">
        <v>25</v>
      </c>
      <c r="E404" t="s">
        <v>13</v>
      </c>
      <c r="F404">
        <v>-3162721.7258487996</v>
      </c>
      <c r="G404">
        <v>809478.64848819934</v>
      </c>
      <c r="H404">
        <v>-3636193.2519153021</v>
      </c>
      <c r="I404">
        <v>958217.27280189842</v>
      </c>
      <c r="J404">
        <v>-1429740.140042901</v>
      </c>
    </row>
    <row r="405" spans="1:10" x14ac:dyDescent="0.25">
      <c r="A405" t="s">
        <v>41</v>
      </c>
      <c r="B405">
        <v>19</v>
      </c>
      <c r="C405">
        <v>8</v>
      </c>
      <c r="D405" t="s">
        <v>25</v>
      </c>
      <c r="E405" t="s">
        <v>14</v>
      </c>
      <c r="F405">
        <v>-3565367.934033202</v>
      </c>
      <c r="G405">
        <v>818565.03990549967</v>
      </c>
      <c r="H405">
        <v>-2265778.6971121021</v>
      </c>
      <c r="I405">
        <v>1566033.4791198988</v>
      </c>
      <c r="J405">
        <v>-1268430.4992377013</v>
      </c>
    </row>
    <row r="406" spans="1:10" x14ac:dyDescent="0.25">
      <c r="A406" t="s">
        <v>41</v>
      </c>
      <c r="B406">
        <v>19</v>
      </c>
      <c r="C406">
        <v>9</v>
      </c>
      <c r="D406" t="s">
        <v>25</v>
      </c>
      <c r="E406" t="s">
        <v>15</v>
      </c>
      <c r="F406">
        <v>-4752002.5832394008</v>
      </c>
      <c r="G406">
        <v>2289079.8567462992</v>
      </c>
      <c r="H406">
        <v>-6559083.2958997004</v>
      </c>
      <c r="I406">
        <v>2752080.4978939984</v>
      </c>
      <c r="J406">
        <v>-1837979.7272615992</v>
      </c>
    </row>
    <row r="407" spans="1:10" x14ac:dyDescent="0.25">
      <c r="A407" t="s">
        <v>41</v>
      </c>
      <c r="B407">
        <v>19</v>
      </c>
      <c r="C407">
        <v>10</v>
      </c>
      <c r="D407" t="s">
        <v>25</v>
      </c>
      <c r="E407" t="s">
        <v>16</v>
      </c>
      <c r="F407">
        <v>-2696206.2620739024</v>
      </c>
      <c r="G407">
        <v>-1549377.6575876996</v>
      </c>
      <c r="H407">
        <v>-9714229.9766310006</v>
      </c>
      <c r="I407">
        <v>1379464.211666299</v>
      </c>
      <c r="J407">
        <v>-3184666.4927492999</v>
      </c>
    </row>
    <row r="408" spans="1:10" x14ac:dyDescent="0.25">
      <c r="A408" t="s">
        <v>41</v>
      </c>
      <c r="B408">
        <v>19</v>
      </c>
      <c r="C408">
        <v>11</v>
      </c>
      <c r="D408" t="s">
        <v>25</v>
      </c>
      <c r="E408" t="s">
        <v>17</v>
      </c>
      <c r="F408">
        <v>-2381724.6619065013</v>
      </c>
      <c r="G408">
        <v>3891297.3467190005</v>
      </c>
      <c r="H408">
        <v>-6967049.326753702</v>
      </c>
      <c r="I408">
        <v>1776892.8014699984</v>
      </c>
      <c r="J408">
        <v>-556265.01025339961</v>
      </c>
    </row>
    <row r="409" spans="1:10" x14ac:dyDescent="0.25">
      <c r="A409" t="s">
        <v>41</v>
      </c>
      <c r="B409">
        <v>19</v>
      </c>
      <c r="C409">
        <v>12</v>
      </c>
      <c r="D409" t="s">
        <v>25</v>
      </c>
      <c r="E409" t="s">
        <v>18</v>
      </c>
      <c r="F409">
        <v>-4899165.0435600001</v>
      </c>
      <c r="G409">
        <v>466695.44224089943</v>
      </c>
      <c r="H409">
        <v>-6800656.9677943029</v>
      </c>
      <c r="I409">
        <v>4763715.0830119997</v>
      </c>
      <c r="J409">
        <v>-2415225.2052594014</v>
      </c>
    </row>
    <row r="410" spans="1:10" x14ac:dyDescent="0.25">
      <c r="A410" t="s">
        <v>41</v>
      </c>
      <c r="B410">
        <v>19</v>
      </c>
      <c r="C410">
        <v>13</v>
      </c>
      <c r="D410" t="s">
        <v>25</v>
      </c>
      <c r="E410" t="s">
        <v>19</v>
      </c>
      <c r="F410">
        <v>-5885923.3949126024</v>
      </c>
      <c r="G410">
        <v>-248737.11152150109</v>
      </c>
      <c r="H410">
        <v>-2711274.5446399003</v>
      </c>
      <c r="I410">
        <v>2439680.590993898</v>
      </c>
      <c r="J410">
        <v>-2501955.5021838993</v>
      </c>
    </row>
    <row r="411" spans="1:10" x14ac:dyDescent="0.25">
      <c r="A411" t="s">
        <v>41</v>
      </c>
      <c r="B411">
        <v>19</v>
      </c>
      <c r="C411">
        <v>14</v>
      </c>
      <c r="D411" t="s">
        <v>25</v>
      </c>
      <c r="E411" t="s">
        <v>20</v>
      </c>
      <c r="F411">
        <v>-3676194.5658071991</v>
      </c>
      <c r="G411">
        <v>-1692420.0576498993</v>
      </c>
      <c r="H411">
        <v>-1455245.1433471031</v>
      </c>
      <c r="I411">
        <v>1774900.9698736984</v>
      </c>
      <c r="J411">
        <v>-2055458.8918772005</v>
      </c>
    </row>
    <row r="412" spans="1:10" x14ac:dyDescent="0.25">
      <c r="A412" t="s">
        <v>41</v>
      </c>
      <c r="B412">
        <v>19</v>
      </c>
      <c r="C412">
        <v>15</v>
      </c>
      <c r="D412" t="s">
        <v>25</v>
      </c>
      <c r="E412" t="s">
        <v>21</v>
      </c>
      <c r="F412">
        <v>-6795426.1888526026</v>
      </c>
      <c r="G412">
        <v>2687453.1114258002</v>
      </c>
      <c r="H412">
        <v>2760869.3820977975</v>
      </c>
      <c r="I412">
        <v>306459.57531479932</v>
      </c>
      <c r="J412">
        <v>-963972.1791087985</v>
      </c>
    </row>
    <row r="413" spans="1:10" x14ac:dyDescent="0.25">
      <c r="A413" t="s">
        <v>41</v>
      </c>
      <c r="B413">
        <v>19</v>
      </c>
      <c r="C413">
        <v>16</v>
      </c>
      <c r="D413" t="s">
        <v>25</v>
      </c>
      <c r="E413" t="s">
        <v>22</v>
      </c>
      <c r="F413">
        <v>-1727572.3316309005</v>
      </c>
      <c r="G413">
        <v>2426428.7218935993</v>
      </c>
      <c r="H413">
        <v>1543725.6746905968</v>
      </c>
      <c r="I413">
        <v>-2480657.4542093016</v>
      </c>
      <c r="J413">
        <v>309292.67783840001</v>
      </c>
    </row>
    <row r="414" spans="1:10" x14ac:dyDescent="0.25">
      <c r="A414" t="s">
        <v>41</v>
      </c>
      <c r="B414">
        <v>19</v>
      </c>
      <c r="C414">
        <v>17</v>
      </c>
      <c r="D414" t="s">
        <v>25</v>
      </c>
      <c r="E414" t="s">
        <v>23</v>
      </c>
      <c r="F414">
        <v>740380.03350589983</v>
      </c>
      <c r="G414">
        <v>499564.77923440002</v>
      </c>
      <c r="H414">
        <v>616012.95813689753</v>
      </c>
      <c r="I414">
        <v>3318199.4872069992</v>
      </c>
      <c r="J414">
        <v>864545.87767650001</v>
      </c>
    </row>
    <row r="415" spans="1:10" x14ac:dyDescent="0.25">
      <c r="A415" t="s">
        <v>41</v>
      </c>
      <c r="B415">
        <v>19</v>
      </c>
      <c r="C415">
        <v>18</v>
      </c>
      <c r="D415" t="s">
        <v>25</v>
      </c>
      <c r="E415" t="s">
        <v>24</v>
      </c>
      <c r="F415">
        <v>-10564990.423098201</v>
      </c>
      <c r="G415">
        <v>2470417.2881847005</v>
      </c>
      <c r="H415">
        <v>-6209239.5369541012</v>
      </c>
      <c r="I415">
        <v>3511941.6755079981</v>
      </c>
      <c r="J415">
        <v>-3753166.3580049984</v>
      </c>
    </row>
    <row r="416" spans="1:10" x14ac:dyDescent="0.25">
      <c r="A416" t="s">
        <v>40</v>
      </c>
      <c r="B416">
        <v>19</v>
      </c>
      <c r="C416">
        <v>20</v>
      </c>
      <c r="D416" t="s">
        <v>25</v>
      </c>
      <c r="E416" t="s">
        <v>26</v>
      </c>
      <c r="F416">
        <v>-8267372.1107223015</v>
      </c>
      <c r="G416">
        <v>-1013552.6757114008</v>
      </c>
      <c r="H416">
        <v>-7572471.8675994016</v>
      </c>
      <c r="I416">
        <v>-365395.36081350222</v>
      </c>
      <c r="J416">
        <v>-4784912.5674315989</v>
      </c>
    </row>
    <row r="417" spans="1:10" x14ac:dyDescent="0.25">
      <c r="A417" t="s">
        <v>40</v>
      </c>
      <c r="B417">
        <v>19</v>
      </c>
      <c r="C417">
        <v>21</v>
      </c>
      <c r="D417" t="s">
        <v>25</v>
      </c>
      <c r="E417" t="s">
        <v>27</v>
      </c>
      <c r="F417">
        <v>-5984462.9662708025</v>
      </c>
      <c r="G417">
        <v>683759.92388230003</v>
      </c>
      <c r="H417">
        <v>-5870817.4614200033</v>
      </c>
      <c r="I417">
        <v>721870.92993419804</v>
      </c>
      <c r="J417">
        <v>-2929325.1056781001</v>
      </c>
    </row>
    <row r="418" spans="1:10" x14ac:dyDescent="0.25">
      <c r="A418" t="s">
        <v>40</v>
      </c>
      <c r="B418">
        <v>19</v>
      </c>
      <c r="C418">
        <v>22</v>
      </c>
      <c r="D418" t="s">
        <v>25</v>
      </c>
      <c r="E418" t="s">
        <v>28</v>
      </c>
      <c r="F418">
        <v>-3363588.1200515013</v>
      </c>
      <c r="G418">
        <v>-2184924.9254705012</v>
      </c>
      <c r="H418">
        <v>2181050.0469926987</v>
      </c>
      <c r="I418">
        <v>420218.66884199902</v>
      </c>
      <c r="J418">
        <v>-1582884.8562964015</v>
      </c>
    </row>
    <row r="419" spans="1:10" x14ac:dyDescent="0.25">
      <c r="A419" t="s">
        <v>40</v>
      </c>
      <c r="B419">
        <v>19</v>
      </c>
      <c r="C419">
        <v>23</v>
      </c>
      <c r="D419" t="s">
        <v>25</v>
      </c>
      <c r="E419" t="s">
        <v>29</v>
      </c>
      <c r="F419">
        <v>-2273774.5451122019</v>
      </c>
      <c r="G419">
        <v>-3875756.7013952993</v>
      </c>
      <c r="H419">
        <v>-6016485.2688969001</v>
      </c>
      <c r="I419">
        <v>560371.74080409855</v>
      </c>
      <c r="J419">
        <v>-3279156.7075472996</v>
      </c>
    </row>
    <row r="420" spans="1:10" x14ac:dyDescent="0.25">
      <c r="A420" t="s">
        <v>41</v>
      </c>
      <c r="B420">
        <v>20</v>
      </c>
      <c r="C420">
        <v>1</v>
      </c>
      <c r="D420" t="s">
        <v>26</v>
      </c>
      <c r="E420" t="s">
        <v>7</v>
      </c>
      <c r="F420">
        <v>3130261.7122652009</v>
      </c>
      <c r="G420">
        <v>1419049.425878901</v>
      </c>
      <c r="H420">
        <v>304287.80023130029</v>
      </c>
      <c r="I420">
        <v>1481396.1477941014</v>
      </c>
      <c r="J420">
        <v>1844292.3909849003</v>
      </c>
    </row>
    <row r="421" spans="1:10" x14ac:dyDescent="0.25">
      <c r="A421" t="s">
        <v>41</v>
      </c>
      <c r="B421">
        <v>20</v>
      </c>
      <c r="C421">
        <v>2</v>
      </c>
      <c r="D421" t="s">
        <v>26</v>
      </c>
      <c r="E421" t="s">
        <v>8</v>
      </c>
      <c r="F421">
        <v>2085071.0614579991</v>
      </c>
      <c r="G421">
        <v>1583085.6478436999</v>
      </c>
      <c r="H421">
        <v>4719471.2158525996</v>
      </c>
      <c r="I421">
        <v>-1264652.8444091007</v>
      </c>
      <c r="J421">
        <v>2076992.4022274986</v>
      </c>
    </row>
    <row r="422" spans="1:10" x14ac:dyDescent="0.25">
      <c r="A422" t="s">
        <v>41</v>
      </c>
      <c r="B422">
        <v>20</v>
      </c>
      <c r="C422">
        <v>3</v>
      </c>
      <c r="D422" t="s">
        <v>26</v>
      </c>
      <c r="E422" t="s">
        <v>9</v>
      </c>
      <c r="F422">
        <v>2511784.4343472011</v>
      </c>
      <c r="G422">
        <v>-454094.36050510034</v>
      </c>
      <c r="H422">
        <v>-4970612.6050038002</v>
      </c>
      <c r="I422">
        <v>1669281.889509201</v>
      </c>
      <c r="J422">
        <v>-3743.9113755002618</v>
      </c>
    </row>
    <row r="423" spans="1:10" x14ac:dyDescent="0.25">
      <c r="A423" t="s">
        <v>41</v>
      </c>
      <c r="B423">
        <v>20</v>
      </c>
      <c r="C423">
        <v>4</v>
      </c>
      <c r="D423" t="s">
        <v>26</v>
      </c>
      <c r="E423" t="s">
        <v>10</v>
      </c>
      <c r="F423">
        <v>-505076.36357229948</v>
      </c>
      <c r="G423">
        <v>-266873.97206170112</v>
      </c>
      <c r="H423">
        <v>-939227.61724000052</v>
      </c>
      <c r="I423">
        <v>1430489.178191701</v>
      </c>
      <c r="J423">
        <v>-321433.3998931013</v>
      </c>
    </row>
    <row r="424" spans="1:10" x14ac:dyDescent="0.25">
      <c r="A424" t="s">
        <v>41</v>
      </c>
      <c r="B424">
        <v>20</v>
      </c>
      <c r="C424">
        <v>5</v>
      </c>
      <c r="D424" t="s">
        <v>26</v>
      </c>
      <c r="E424" t="s">
        <v>11</v>
      </c>
      <c r="F424">
        <v>137368.53767479956</v>
      </c>
      <c r="G424">
        <v>-464583.01047379896</v>
      </c>
      <c r="H424">
        <v>2072900.1056121998</v>
      </c>
      <c r="I424">
        <v>3126184.5699443016</v>
      </c>
      <c r="J424">
        <v>542102.44454300031</v>
      </c>
    </row>
    <row r="425" spans="1:10" x14ac:dyDescent="0.25">
      <c r="A425" t="s">
        <v>41</v>
      </c>
      <c r="B425">
        <v>20</v>
      </c>
      <c r="C425">
        <v>6</v>
      </c>
      <c r="D425" t="s">
        <v>26</v>
      </c>
      <c r="E425" t="s">
        <v>12</v>
      </c>
      <c r="F425">
        <v>7672906.7316810004</v>
      </c>
      <c r="G425">
        <v>444578.0786360018</v>
      </c>
      <c r="H425">
        <v>9517248.6514205001</v>
      </c>
      <c r="I425">
        <v>1401231.1854097005</v>
      </c>
      <c r="J425">
        <v>4809606.1572289988</v>
      </c>
    </row>
    <row r="426" spans="1:10" x14ac:dyDescent="0.25">
      <c r="A426" t="s">
        <v>41</v>
      </c>
      <c r="B426">
        <v>20</v>
      </c>
      <c r="C426">
        <v>7</v>
      </c>
      <c r="D426" t="s">
        <v>26</v>
      </c>
      <c r="E426" t="s">
        <v>13</v>
      </c>
      <c r="F426">
        <v>5104650.384873502</v>
      </c>
      <c r="G426">
        <v>1823031.3241996001</v>
      </c>
      <c r="H426">
        <v>3936278.6156840995</v>
      </c>
      <c r="I426">
        <v>1323612.6336154006</v>
      </c>
      <c r="J426">
        <v>3355172.4273886979</v>
      </c>
    </row>
    <row r="427" spans="1:10" x14ac:dyDescent="0.25">
      <c r="A427" t="s">
        <v>41</v>
      </c>
      <c r="B427">
        <v>20</v>
      </c>
      <c r="C427">
        <v>8</v>
      </c>
      <c r="D427" t="s">
        <v>26</v>
      </c>
      <c r="E427" t="s">
        <v>14</v>
      </c>
      <c r="F427">
        <v>4702004.1766890995</v>
      </c>
      <c r="G427">
        <v>1832117.7156169005</v>
      </c>
      <c r="H427">
        <v>5306693.1704872996</v>
      </c>
      <c r="I427">
        <v>1931428.839933401</v>
      </c>
      <c r="J427">
        <v>3516482.0681938976</v>
      </c>
    </row>
    <row r="428" spans="1:10" x14ac:dyDescent="0.25">
      <c r="A428" t="s">
        <v>41</v>
      </c>
      <c r="B428">
        <v>20</v>
      </c>
      <c r="C428">
        <v>9</v>
      </c>
      <c r="D428" t="s">
        <v>26</v>
      </c>
      <c r="E428" t="s">
        <v>15</v>
      </c>
      <c r="F428">
        <v>3515369.5274829008</v>
      </c>
      <c r="G428">
        <v>3302632.5324577</v>
      </c>
      <c r="H428">
        <v>1013388.5716997012</v>
      </c>
      <c r="I428">
        <v>3117475.8587075006</v>
      </c>
      <c r="J428">
        <v>2946932.8401699997</v>
      </c>
    </row>
    <row r="429" spans="1:10" x14ac:dyDescent="0.25">
      <c r="A429" t="s">
        <v>41</v>
      </c>
      <c r="B429">
        <v>20</v>
      </c>
      <c r="C429">
        <v>10</v>
      </c>
      <c r="D429" t="s">
        <v>26</v>
      </c>
      <c r="E429" t="s">
        <v>16</v>
      </c>
      <c r="F429">
        <v>5571165.8486483991</v>
      </c>
      <c r="G429">
        <v>-535824.98187629879</v>
      </c>
      <c r="H429">
        <v>-2141758.109031599</v>
      </c>
      <c r="I429">
        <v>1744859.5724798013</v>
      </c>
      <c r="J429">
        <v>1600246.074682299</v>
      </c>
    </row>
    <row r="430" spans="1:10" x14ac:dyDescent="0.25">
      <c r="A430" t="s">
        <v>41</v>
      </c>
      <c r="B430">
        <v>20</v>
      </c>
      <c r="C430">
        <v>11</v>
      </c>
      <c r="D430" t="s">
        <v>26</v>
      </c>
      <c r="E430" t="s">
        <v>17</v>
      </c>
      <c r="F430">
        <v>5885647.4488158002</v>
      </c>
      <c r="G430">
        <v>4904850.0224304013</v>
      </c>
      <c r="H430">
        <v>605422.54084569961</v>
      </c>
      <c r="I430">
        <v>2142288.1622835007</v>
      </c>
      <c r="J430">
        <v>4228647.5571781993</v>
      </c>
    </row>
    <row r="431" spans="1:10" x14ac:dyDescent="0.25">
      <c r="A431" t="s">
        <v>41</v>
      </c>
      <c r="B431">
        <v>20</v>
      </c>
      <c r="C431">
        <v>12</v>
      </c>
      <c r="D431" t="s">
        <v>26</v>
      </c>
      <c r="E431" t="s">
        <v>18</v>
      </c>
      <c r="F431">
        <v>3368207.0671623014</v>
      </c>
      <c r="G431">
        <v>1480248.1179523002</v>
      </c>
      <c r="H431">
        <v>771814.89980509877</v>
      </c>
      <c r="I431">
        <v>5129110.4438255019</v>
      </c>
      <c r="J431">
        <v>2369687.3621721976</v>
      </c>
    </row>
    <row r="432" spans="1:10" x14ac:dyDescent="0.25">
      <c r="A432" t="s">
        <v>41</v>
      </c>
      <c r="B432">
        <v>20</v>
      </c>
      <c r="C432">
        <v>13</v>
      </c>
      <c r="D432" t="s">
        <v>26</v>
      </c>
      <c r="E432" t="s">
        <v>19</v>
      </c>
      <c r="F432">
        <v>2381448.7158096991</v>
      </c>
      <c r="G432">
        <v>764815.56418989971</v>
      </c>
      <c r="H432">
        <v>4861197.3229595013</v>
      </c>
      <c r="I432">
        <v>2805075.9518074002</v>
      </c>
      <c r="J432">
        <v>2282957.0652476996</v>
      </c>
    </row>
    <row r="433" spans="1:10" x14ac:dyDescent="0.25">
      <c r="A433" t="s">
        <v>41</v>
      </c>
      <c r="B433">
        <v>20</v>
      </c>
      <c r="C433">
        <v>14</v>
      </c>
      <c r="D433" t="s">
        <v>26</v>
      </c>
      <c r="E433" t="s">
        <v>20</v>
      </c>
      <c r="F433">
        <v>4591177.5449151024</v>
      </c>
      <c r="G433">
        <v>-678867.38193849847</v>
      </c>
      <c r="H433">
        <v>6117226.7242522985</v>
      </c>
      <c r="I433">
        <v>2140296.3306872007</v>
      </c>
      <c r="J433">
        <v>2729453.6755543984</v>
      </c>
    </row>
    <row r="434" spans="1:10" x14ac:dyDescent="0.25">
      <c r="A434" t="s">
        <v>41</v>
      </c>
      <c r="B434">
        <v>20</v>
      </c>
      <c r="C434">
        <v>15</v>
      </c>
      <c r="D434" t="s">
        <v>26</v>
      </c>
      <c r="E434" t="s">
        <v>21</v>
      </c>
      <c r="F434">
        <v>1471945.9218696989</v>
      </c>
      <c r="G434">
        <v>3701005.7871372011</v>
      </c>
      <c r="H434">
        <v>10333341.249697199</v>
      </c>
      <c r="I434">
        <v>671854.93612830155</v>
      </c>
      <c r="J434">
        <v>3820940.3883228004</v>
      </c>
    </row>
    <row r="435" spans="1:10" x14ac:dyDescent="0.25">
      <c r="A435" t="s">
        <v>41</v>
      </c>
      <c r="B435">
        <v>20</v>
      </c>
      <c r="C435">
        <v>16</v>
      </c>
      <c r="D435" t="s">
        <v>26</v>
      </c>
      <c r="E435" t="s">
        <v>22</v>
      </c>
      <c r="F435">
        <v>6539799.779091401</v>
      </c>
      <c r="G435">
        <v>3439981.3976050001</v>
      </c>
      <c r="H435">
        <v>9116197.5422899984</v>
      </c>
      <c r="I435">
        <v>-2115262.0933957994</v>
      </c>
      <c r="J435">
        <v>5094205.2452699989</v>
      </c>
    </row>
    <row r="436" spans="1:10" x14ac:dyDescent="0.25">
      <c r="A436" t="s">
        <v>41</v>
      </c>
      <c r="B436">
        <v>20</v>
      </c>
      <c r="C436">
        <v>17</v>
      </c>
      <c r="D436" t="s">
        <v>26</v>
      </c>
      <c r="E436" t="s">
        <v>23</v>
      </c>
      <c r="F436">
        <v>9007752.1442282014</v>
      </c>
      <c r="G436">
        <v>1513117.4549458008</v>
      </c>
      <c r="H436">
        <v>8188484.8257362992</v>
      </c>
      <c r="I436">
        <v>3683594.8480205014</v>
      </c>
      <c r="J436">
        <v>5649458.4451080989</v>
      </c>
    </row>
    <row r="437" spans="1:10" x14ac:dyDescent="0.25">
      <c r="A437" t="s">
        <v>41</v>
      </c>
      <c r="B437">
        <v>20</v>
      </c>
      <c r="C437">
        <v>18</v>
      </c>
      <c r="D437" t="s">
        <v>26</v>
      </c>
      <c r="E437" t="s">
        <v>24</v>
      </c>
      <c r="F437">
        <v>-2297618.3123758994</v>
      </c>
      <c r="G437">
        <v>3483969.9638961013</v>
      </c>
      <c r="H437">
        <v>1363232.3306453004</v>
      </c>
      <c r="I437">
        <v>3877337.0363215003</v>
      </c>
      <c r="J437">
        <v>1031746.2094266005</v>
      </c>
    </row>
    <row r="438" spans="1:10" x14ac:dyDescent="0.25">
      <c r="A438" t="s">
        <v>41</v>
      </c>
      <c r="B438">
        <v>20</v>
      </c>
      <c r="C438">
        <v>19</v>
      </c>
      <c r="D438" t="s">
        <v>26</v>
      </c>
      <c r="E438" t="s">
        <v>25</v>
      </c>
      <c r="F438">
        <v>8267372.1107223015</v>
      </c>
      <c r="G438">
        <v>1013552.6757114008</v>
      </c>
      <c r="H438">
        <v>7572471.8675994016</v>
      </c>
      <c r="I438">
        <v>365395.36081350222</v>
      </c>
      <c r="J438">
        <v>4784912.5674315989</v>
      </c>
    </row>
    <row r="439" spans="1:10" x14ac:dyDescent="0.25">
      <c r="A439" t="s">
        <v>40</v>
      </c>
      <c r="B439">
        <v>20</v>
      </c>
      <c r="C439">
        <v>21</v>
      </c>
      <c r="D439" t="s">
        <v>26</v>
      </c>
      <c r="E439" t="s">
        <v>27</v>
      </c>
      <c r="F439">
        <v>2282909.144451499</v>
      </c>
      <c r="G439">
        <v>1697312.5995937008</v>
      </c>
      <c r="H439">
        <v>1701654.4061793983</v>
      </c>
      <c r="I439">
        <v>1087266.2907477003</v>
      </c>
      <c r="J439">
        <v>1855587.4617534988</v>
      </c>
    </row>
    <row r="440" spans="1:10" x14ac:dyDescent="0.25">
      <c r="A440" t="s">
        <v>40</v>
      </c>
      <c r="B440">
        <v>20</v>
      </c>
      <c r="C440">
        <v>22</v>
      </c>
      <c r="D440" t="s">
        <v>26</v>
      </c>
      <c r="E440" t="s">
        <v>28</v>
      </c>
      <c r="F440">
        <v>4903783.9906708002</v>
      </c>
      <c r="G440">
        <v>-1171372.2497591004</v>
      </c>
      <c r="H440">
        <v>9753521.9145921003</v>
      </c>
      <c r="I440">
        <v>785614.02965550125</v>
      </c>
      <c r="J440">
        <v>3202027.7111351974</v>
      </c>
    </row>
    <row r="441" spans="1:10" x14ac:dyDescent="0.25">
      <c r="A441" t="s">
        <v>40</v>
      </c>
      <c r="B441">
        <v>20</v>
      </c>
      <c r="C441">
        <v>23</v>
      </c>
      <c r="D441" t="s">
        <v>26</v>
      </c>
      <c r="E441" t="s">
        <v>29</v>
      </c>
      <c r="F441">
        <v>5993597.5656100996</v>
      </c>
      <c r="G441">
        <v>-2862204.0256838985</v>
      </c>
      <c r="H441">
        <v>1555986.5987025015</v>
      </c>
      <c r="I441">
        <v>925767.10161760077</v>
      </c>
      <c r="J441">
        <v>1505755.8598842993</v>
      </c>
    </row>
    <row r="442" spans="1:10" x14ac:dyDescent="0.25">
      <c r="A442" t="s">
        <v>41</v>
      </c>
      <c r="B442">
        <v>21</v>
      </c>
      <c r="C442">
        <v>1</v>
      </c>
      <c r="D442" t="s">
        <v>27</v>
      </c>
      <c r="E442" t="s">
        <v>7</v>
      </c>
      <c r="F442">
        <v>847352.56781370193</v>
      </c>
      <c r="G442">
        <v>-278263.17371479981</v>
      </c>
      <c r="H442">
        <v>-1397366.605948098</v>
      </c>
      <c r="I442">
        <v>394129.85704640113</v>
      </c>
      <c r="J442">
        <v>-11295.070768598467</v>
      </c>
    </row>
    <row r="443" spans="1:10" x14ac:dyDescent="0.25">
      <c r="A443" t="s">
        <v>41</v>
      </c>
      <c r="B443">
        <v>21</v>
      </c>
      <c r="C443">
        <v>2</v>
      </c>
      <c r="D443" t="s">
        <v>27</v>
      </c>
      <c r="E443" t="s">
        <v>8</v>
      </c>
      <c r="F443">
        <v>-197838.08299349993</v>
      </c>
      <c r="G443">
        <v>-114226.95175000094</v>
      </c>
      <c r="H443">
        <v>3017816.8096732013</v>
      </c>
      <c r="I443">
        <v>-2351919.135156801</v>
      </c>
      <c r="J443">
        <v>221404.94047399983</v>
      </c>
    </row>
    <row r="444" spans="1:10" x14ac:dyDescent="0.25">
      <c r="A444" t="s">
        <v>41</v>
      </c>
      <c r="B444">
        <v>21</v>
      </c>
      <c r="C444">
        <v>3</v>
      </c>
      <c r="D444" t="s">
        <v>27</v>
      </c>
      <c r="E444" t="s">
        <v>9</v>
      </c>
      <c r="F444">
        <v>228875.28989570215</v>
      </c>
      <c r="G444">
        <v>-2151406.9600988012</v>
      </c>
      <c r="H444">
        <v>-6672267.0111831985</v>
      </c>
      <c r="I444">
        <v>582015.59876150079</v>
      </c>
      <c r="J444">
        <v>-1859331.373128999</v>
      </c>
    </row>
    <row r="445" spans="1:10" x14ac:dyDescent="0.25">
      <c r="A445" t="s">
        <v>41</v>
      </c>
      <c r="B445">
        <v>21</v>
      </c>
      <c r="C445">
        <v>4</v>
      </c>
      <c r="D445" t="s">
        <v>27</v>
      </c>
      <c r="E445" t="s">
        <v>10</v>
      </c>
      <c r="F445">
        <v>-2787985.5080237985</v>
      </c>
      <c r="G445">
        <v>-1964186.571655402</v>
      </c>
      <c r="H445">
        <v>-2640882.0234193988</v>
      </c>
      <c r="I445">
        <v>343222.88744400069</v>
      </c>
      <c r="J445">
        <v>-2177020.8616466001</v>
      </c>
    </row>
    <row r="446" spans="1:10" x14ac:dyDescent="0.25">
      <c r="A446" t="s">
        <v>41</v>
      </c>
      <c r="B446">
        <v>21</v>
      </c>
      <c r="C446">
        <v>5</v>
      </c>
      <c r="D446" t="s">
        <v>27</v>
      </c>
      <c r="E446" t="s">
        <v>11</v>
      </c>
      <c r="F446">
        <v>-2145540.6067766994</v>
      </c>
      <c r="G446">
        <v>-2161895.6100674998</v>
      </c>
      <c r="H446">
        <v>371245.69943280146</v>
      </c>
      <c r="I446">
        <v>2038918.2791966014</v>
      </c>
      <c r="J446">
        <v>-1313485.0172104985</v>
      </c>
    </row>
    <row r="447" spans="1:10" x14ac:dyDescent="0.25">
      <c r="A447" t="s">
        <v>41</v>
      </c>
      <c r="B447">
        <v>21</v>
      </c>
      <c r="C447">
        <v>6</v>
      </c>
      <c r="D447" t="s">
        <v>27</v>
      </c>
      <c r="E447" t="s">
        <v>12</v>
      </c>
      <c r="F447">
        <v>5389997.5872295015</v>
      </c>
      <c r="G447">
        <v>-1252734.520957699</v>
      </c>
      <c r="H447">
        <v>7815594.2452411018</v>
      </c>
      <c r="I447">
        <v>313964.89466200024</v>
      </c>
      <c r="J447">
        <v>2954018.6954755001</v>
      </c>
    </row>
    <row r="448" spans="1:10" x14ac:dyDescent="0.25">
      <c r="A448" t="s">
        <v>41</v>
      </c>
      <c r="B448">
        <v>21</v>
      </c>
      <c r="C448">
        <v>7</v>
      </c>
      <c r="D448" t="s">
        <v>27</v>
      </c>
      <c r="E448" t="s">
        <v>13</v>
      </c>
      <c r="F448">
        <v>2821741.240422003</v>
      </c>
      <c r="G448">
        <v>125718.7246058993</v>
      </c>
      <c r="H448">
        <v>2234624.2095047012</v>
      </c>
      <c r="I448">
        <v>236346.34286770038</v>
      </c>
      <c r="J448">
        <v>1499584.9656351991</v>
      </c>
    </row>
    <row r="449" spans="1:10" x14ac:dyDescent="0.25">
      <c r="A449" t="s">
        <v>41</v>
      </c>
      <c r="B449">
        <v>21</v>
      </c>
      <c r="C449">
        <v>8</v>
      </c>
      <c r="D449" t="s">
        <v>27</v>
      </c>
      <c r="E449" t="s">
        <v>14</v>
      </c>
      <c r="F449">
        <v>2419095.0322376005</v>
      </c>
      <c r="G449">
        <v>134805.11602319963</v>
      </c>
      <c r="H449">
        <v>3605038.7643079013</v>
      </c>
      <c r="I449">
        <v>844162.54918570071</v>
      </c>
      <c r="J449">
        <v>1660894.6064403988</v>
      </c>
    </row>
    <row r="450" spans="1:10" x14ac:dyDescent="0.25">
      <c r="A450" t="s">
        <v>41</v>
      </c>
      <c r="B450">
        <v>21</v>
      </c>
      <c r="C450">
        <v>9</v>
      </c>
      <c r="D450" t="s">
        <v>27</v>
      </c>
      <c r="E450" t="s">
        <v>15</v>
      </c>
      <c r="F450">
        <v>1232460.3830314018</v>
      </c>
      <c r="G450">
        <v>1605319.9328639992</v>
      </c>
      <c r="H450">
        <v>-688265.83447969705</v>
      </c>
      <c r="I450">
        <v>2030209.5679598004</v>
      </c>
      <c r="J450">
        <v>1091345.378416501</v>
      </c>
    </row>
    <row r="451" spans="1:10" x14ac:dyDescent="0.25">
      <c r="A451" t="s">
        <v>41</v>
      </c>
      <c r="B451">
        <v>21</v>
      </c>
      <c r="C451">
        <v>10</v>
      </c>
      <c r="D451" t="s">
        <v>27</v>
      </c>
      <c r="E451" t="s">
        <v>16</v>
      </c>
      <c r="F451">
        <v>3288256.7041969001</v>
      </c>
      <c r="G451">
        <v>-2233137.5814699996</v>
      </c>
      <c r="H451">
        <v>-3843412.5152109973</v>
      </c>
      <c r="I451">
        <v>657593.28173210099</v>
      </c>
      <c r="J451">
        <v>-255341.38707119972</v>
      </c>
    </row>
    <row r="452" spans="1:10" x14ac:dyDescent="0.25">
      <c r="A452" t="s">
        <v>41</v>
      </c>
      <c r="B452">
        <v>21</v>
      </c>
      <c r="C452">
        <v>11</v>
      </c>
      <c r="D452" t="s">
        <v>27</v>
      </c>
      <c r="E452" t="s">
        <v>17</v>
      </c>
      <c r="F452">
        <v>3602738.3043643013</v>
      </c>
      <c r="G452">
        <v>3207537.4228367005</v>
      </c>
      <c r="H452">
        <v>-1096231.8653336987</v>
      </c>
      <c r="I452">
        <v>1055021.8715358004</v>
      </c>
      <c r="J452">
        <v>2373060.0954247005</v>
      </c>
    </row>
    <row r="453" spans="1:10" x14ac:dyDescent="0.25">
      <c r="A453" t="s">
        <v>41</v>
      </c>
      <c r="B453">
        <v>21</v>
      </c>
      <c r="C453">
        <v>12</v>
      </c>
      <c r="D453" t="s">
        <v>27</v>
      </c>
      <c r="E453" t="s">
        <v>18</v>
      </c>
      <c r="F453">
        <v>1085297.9227108024</v>
      </c>
      <c r="G453">
        <v>-217064.48164140061</v>
      </c>
      <c r="H453">
        <v>-929839.50637429953</v>
      </c>
      <c r="I453">
        <v>4041844.1530778017</v>
      </c>
      <c r="J453">
        <v>514099.90041869879</v>
      </c>
    </row>
    <row r="454" spans="1:10" x14ac:dyDescent="0.25">
      <c r="A454" t="s">
        <v>41</v>
      </c>
      <c r="B454">
        <v>21</v>
      </c>
      <c r="C454">
        <v>13</v>
      </c>
      <c r="D454" t="s">
        <v>27</v>
      </c>
      <c r="E454" t="s">
        <v>19</v>
      </c>
      <c r="F454">
        <v>98539.571358200163</v>
      </c>
      <c r="G454">
        <v>-932497.03540380113</v>
      </c>
      <c r="H454">
        <v>3159542.916780103</v>
      </c>
      <c r="I454">
        <v>1717809.6610597</v>
      </c>
      <c r="J454">
        <v>427369.60349420086</v>
      </c>
    </row>
    <row r="455" spans="1:10" x14ac:dyDescent="0.25">
      <c r="A455" t="s">
        <v>41</v>
      </c>
      <c r="B455">
        <v>21</v>
      </c>
      <c r="C455">
        <v>14</v>
      </c>
      <c r="D455" t="s">
        <v>27</v>
      </c>
      <c r="E455" t="s">
        <v>20</v>
      </c>
      <c r="F455">
        <v>2308268.4004636034</v>
      </c>
      <c r="G455">
        <v>-2376179.9815321993</v>
      </c>
      <c r="H455">
        <v>4415572.3180729002</v>
      </c>
      <c r="I455">
        <v>1053030.0399395004</v>
      </c>
      <c r="J455">
        <v>873866.21380089968</v>
      </c>
    </row>
    <row r="456" spans="1:10" x14ac:dyDescent="0.25">
      <c r="A456" t="s">
        <v>41</v>
      </c>
      <c r="B456">
        <v>21</v>
      </c>
      <c r="C456">
        <v>15</v>
      </c>
      <c r="D456" t="s">
        <v>27</v>
      </c>
      <c r="E456" t="s">
        <v>21</v>
      </c>
      <c r="F456">
        <v>-810963.22258180007</v>
      </c>
      <c r="G456">
        <v>2003693.1875435002</v>
      </c>
      <c r="H456">
        <v>8631686.8435178008</v>
      </c>
      <c r="I456">
        <v>-415411.35461939871</v>
      </c>
      <c r="J456">
        <v>1965352.9265693016</v>
      </c>
    </row>
    <row r="457" spans="1:10" x14ac:dyDescent="0.25">
      <c r="A457" t="s">
        <v>41</v>
      </c>
      <c r="B457">
        <v>21</v>
      </c>
      <c r="C457">
        <v>16</v>
      </c>
      <c r="D457" t="s">
        <v>27</v>
      </c>
      <c r="E457" t="s">
        <v>22</v>
      </c>
      <c r="F457">
        <v>4256890.634639902</v>
      </c>
      <c r="G457">
        <v>1742668.7980112992</v>
      </c>
      <c r="H457">
        <v>7414543.1361106001</v>
      </c>
      <c r="I457">
        <v>-3202528.3841434997</v>
      </c>
      <c r="J457">
        <v>3238617.7835165001</v>
      </c>
    </row>
    <row r="458" spans="1:10" x14ac:dyDescent="0.25">
      <c r="A458" t="s">
        <v>41</v>
      </c>
      <c r="B458">
        <v>21</v>
      </c>
      <c r="C458">
        <v>17</v>
      </c>
      <c r="D458" t="s">
        <v>27</v>
      </c>
      <c r="E458" t="s">
        <v>23</v>
      </c>
      <c r="F458">
        <v>6724842.9997767024</v>
      </c>
      <c r="G458">
        <v>-184195.14464790002</v>
      </c>
      <c r="H458">
        <v>6486830.4195569009</v>
      </c>
      <c r="I458">
        <v>2596328.5572728012</v>
      </c>
      <c r="J458">
        <v>3793870.9833546001</v>
      </c>
    </row>
    <row r="459" spans="1:10" x14ac:dyDescent="0.25">
      <c r="A459" t="s">
        <v>41</v>
      </c>
      <c r="B459">
        <v>21</v>
      </c>
      <c r="C459">
        <v>18</v>
      </c>
      <c r="D459" t="s">
        <v>27</v>
      </c>
      <c r="E459" t="s">
        <v>24</v>
      </c>
      <c r="F459">
        <v>-4580527.4568273984</v>
      </c>
      <c r="G459">
        <v>1786657.3643024005</v>
      </c>
      <c r="H459">
        <v>-338422.07553409785</v>
      </c>
      <c r="I459">
        <v>2790070.7455738001</v>
      </c>
      <c r="J459">
        <v>-823841.25232689828</v>
      </c>
    </row>
    <row r="460" spans="1:10" x14ac:dyDescent="0.25">
      <c r="A460" t="s">
        <v>41</v>
      </c>
      <c r="B460">
        <v>21</v>
      </c>
      <c r="C460">
        <v>19</v>
      </c>
      <c r="D460" t="s">
        <v>27</v>
      </c>
      <c r="E460" t="s">
        <v>25</v>
      </c>
      <c r="F460">
        <v>5984462.9662708025</v>
      </c>
      <c r="G460">
        <v>-683759.92388230003</v>
      </c>
      <c r="H460">
        <v>5870817.4614200033</v>
      </c>
      <c r="I460">
        <v>-721870.92993419804</v>
      </c>
      <c r="J460">
        <v>2929325.1056781001</v>
      </c>
    </row>
    <row r="461" spans="1:10" x14ac:dyDescent="0.25">
      <c r="A461" t="s">
        <v>41</v>
      </c>
      <c r="B461">
        <v>21</v>
      </c>
      <c r="C461">
        <v>20</v>
      </c>
      <c r="D461" t="s">
        <v>27</v>
      </c>
      <c r="E461" t="s">
        <v>26</v>
      </c>
      <c r="F461">
        <v>-2282909.144451499</v>
      </c>
      <c r="G461">
        <v>-1697312.5995937008</v>
      </c>
      <c r="H461">
        <v>-1701654.4061793983</v>
      </c>
      <c r="I461">
        <v>-1087266.2907477003</v>
      </c>
      <c r="J461">
        <v>-1855587.4617534988</v>
      </c>
    </row>
    <row r="462" spans="1:10" x14ac:dyDescent="0.25">
      <c r="A462" t="s">
        <v>40</v>
      </c>
      <c r="B462">
        <v>21</v>
      </c>
      <c r="C462">
        <v>22</v>
      </c>
      <c r="D462" t="s">
        <v>27</v>
      </c>
      <c r="E462" t="s">
        <v>28</v>
      </c>
      <c r="F462">
        <v>2620874.8462193012</v>
      </c>
      <c r="G462">
        <v>-2868684.8493528012</v>
      </c>
      <c r="H462">
        <v>8051867.508412702</v>
      </c>
      <c r="I462">
        <v>-301652.26109219901</v>
      </c>
      <c r="J462">
        <v>1346440.2493816987</v>
      </c>
    </row>
    <row r="463" spans="1:10" x14ac:dyDescent="0.25">
      <c r="A463" t="s">
        <v>40</v>
      </c>
      <c r="B463">
        <v>21</v>
      </c>
      <c r="C463">
        <v>23</v>
      </c>
      <c r="D463" t="s">
        <v>27</v>
      </c>
      <c r="E463" t="s">
        <v>29</v>
      </c>
      <c r="F463">
        <v>3710688.4211586006</v>
      </c>
      <c r="G463">
        <v>-4559516.6252775993</v>
      </c>
      <c r="H463">
        <v>-145667.80747689679</v>
      </c>
      <c r="I463">
        <v>-161499.18913009949</v>
      </c>
      <c r="J463">
        <v>-349831.60186919942</v>
      </c>
    </row>
    <row r="464" spans="1:10" x14ac:dyDescent="0.25">
      <c r="A464" t="s">
        <v>41</v>
      </c>
      <c r="B464">
        <v>22</v>
      </c>
      <c r="C464">
        <v>1</v>
      </c>
      <c r="D464" t="s">
        <v>28</v>
      </c>
      <c r="E464" t="s">
        <v>7</v>
      </c>
      <c r="F464">
        <v>-1773522.2784055993</v>
      </c>
      <c r="G464">
        <v>2590421.6756380014</v>
      </c>
      <c r="H464">
        <v>-9449234.1143608</v>
      </c>
      <c r="I464">
        <v>695782.11813860014</v>
      </c>
      <c r="J464">
        <v>-1357735.3201502971</v>
      </c>
    </row>
    <row r="465" spans="1:10" x14ac:dyDescent="0.25">
      <c r="A465" t="s">
        <v>41</v>
      </c>
      <c r="B465">
        <v>22</v>
      </c>
      <c r="C465">
        <v>2</v>
      </c>
      <c r="D465" t="s">
        <v>28</v>
      </c>
      <c r="E465" t="s">
        <v>8</v>
      </c>
      <c r="F465">
        <v>-2818712.9292128012</v>
      </c>
      <c r="G465">
        <v>2754457.8976028003</v>
      </c>
      <c r="H465">
        <v>-5034050.6987395007</v>
      </c>
      <c r="I465">
        <v>-2050266.874064602</v>
      </c>
      <c r="J465">
        <v>-1125035.3089076988</v>
      </c>
    </row>
    <row r="466" spans="1:10" x14ac:dyDescent="0.25">
      <c r="A466" t="s">
        <v>41</v>
      </c>
      <c r="B466">
        <v>22</v>
      </c>
      <c r="C466">
        <v>3</v>
      </c>
      <c r="D466" t="s">
        <v>28</v>
      </c>
      <c r="E466" t="s">
        <v>9</v>
      </c>
      <c r="F466">
        <v>-2391999.5563235991</v>
      </c>
      <c r="G466">
        <v>717277.88925400004</v>
      </c>
      <c r="H466">
        <v>-14724134.519595901</v>
      </c>
      <c r="I466">
        <v>883667.8598536998</v>
      </c>
      <c r="J466">
        <v>-3205771.6225106977</v>
      </c>
    </row>
    <row r="467" spans="1:10" x14ac:dyDescent="0.25">
      <c r="A467" t="s">
        <v>41</v>
      </c>
      <c r="B467">
        <v>22</v>
      </c>
      <c r="C467">
        <v>4</v>
      </c>
      <c r="D467" t="s">
        <v>28</v>
      </c>
      <c r="E467" t="s">
        <v>10</v>
      </c>
      <c r="F467">
        <v>-5408860.3542430997</v>
      </c>
      <c r="G467">
        <v>904498.27769739926</v>
      </c>
      <c r="H467">
        <v>-10692749.531832101</v>
      </c>
      <c r="I467">
        <v>644875.1485361997</v>
      </c>
      <c r="J467">
        <v>-3523461.1110282987</v>
      </c>
    </row>
    <row r="468" spans="1:10" x14ac:dyDescent="0.25">
      <c r="A468" t="s">
        <v>41</v>
      </c>
      <c r="B468">
        <v>22</v>
      </c>
      <c r="C468">
        <v>5</v>
      </c>
      <c r="D468" t="s">
        <v>28</v>
      </c>
      <c r="E468" t="s">
        <v>11</v>
      </c>
      <c r="F468">
        <v>-4766415.4529960006</v>
      </c>
      <c r="G468">
        <v>706789.23928530142</v>
      </c>
      <c r="H468">
        <v>-7680621.8089799006</v>
      </c>
      <c r="I468">
        <v>2340570.5402888004</v>
      </c>
      <c r="J468">
        <v>-2659925.2665921971</v>
      </c>
    </row>
    <row r="469" spans="1:10" x14ac:dyDescent="0.25">
      <c r="A469" t="s">
        <v>41</v>
      </c>
      <c r="B469">
        <v>22</v>
      </c>
      <c r="C469">
        <v>6</v>
      </c>
      <c r="D469" t="s">
        <v>28</v>
      </c>
      <c r="E469" t="s">
        <v>12</v>
      </c>
      <c r="F469">
        <v>2769122.7410102002</v>
      </c>
      <c r="G469">
        <v>1615950.3283951022</v>
      </c>
      <c r="H469">
        <v>-236273.26317160018</v>
      </c>
      <c r="I469">
        <v>615617.15575419925</v>
      </c>
      <c r="J469">
        <v>1607578.4460938014</v>
      </c>
    </row>
    <row r="470" spans="1:10" x14ac:dyDescent="0.25">
      <c r="A470" t="s">
        <v>41</v>
      </c>
      <c r="B470">
        <v>22</v>
      </c>
      <c r="C470">
        <v>7</v>
      </c>
      <c r="D470" t="s">
        <v>28</v>
      </c>
      <c r="E470" t="s">
        <v>13</v>
      </c>
      <c r="F470">
        <v>200866.39420270175</v>
      </c>
      <c r="G470">
        <v>2994403.5739587005</v>
      </c>
      <c r="H470">
        <v>-5817243.2989080008</v>
      </c>
      <c r="I470">
        <v>537998.6039598994</v>
      </c>
      <c r="J470">
        <v>153144.71625350043</v>
      </c>
    </row>
    <row r="471" spans="1:10" x14ac:dyDescent="0.25">
      <c r="A471" t="s">
        <v>41</v>
      </c>
      <c r="B471">
        <v>22</v>
      </c>
      <c r="C471">
        <v>8</v>
      </c>
      <c r="D471" t="s">
        <v>28</v>
      </c>
      <c r="E471" t="s">
        <v>14</v>
      </c>
      <c r="F471">
        <v>-201779.81398170069</v>
      </c>
      <c r="G471">
        <v>3003489.9653760009</v>
      </c>
      <c r="H471">
        <v>-4446828.7441048007</v>
      </c>
      <c r="I471">
        <v>1145814.8102778997</v>
      </c>
      <c r="J471">
        <v>314454.35705870017</v>
      </c>
    </row>
    <row r="472" spans="1:10" x14ac:dyDescent="0.25">
      <c r="A472" t="s">
        <v>41</v>
      </c>
      <c r="B472">
        <v>22</v>
      </c>
      <c r="C472">
        <v>9</v>
      </c>
      <c r="D472" t="s">
        <v>28</v>
      </c>
      <c r="E472" t="s">
        <v>15</v>
      </c>
      <c r="F472">
        <v>-1388414.4631878994</v>
      </c>
      <c r="G472">
        <v>4474004.7822168004</v>
      </c>
      <c r="H472">
        <v>-8740133.3428923991</v>
      </c>
      <c r="I472">
        <v>2331861.8290519994</v>
      </c>
      <c r="J472">
        <v>-255094.87096519768</v>
      </c>
    </row>
    <row r="473" spans="1:10" x14ac:dyDescent="0.25">
      <c r="A473" t="s">
        <v>41</v>
      </c>
      <c r="B473">
        <v>22</v>
      </c>
      <c r="C473">
        <v>10</v>
      </c>
      <c r="D473" t="s">
        <v>28</v>
      </c>
      <c r="E473" t="s">
        <v>16</v>
      </c>
      <c r="F473">
        <v>667381.85797759891</v>
      </c>
      <c r="G473">
        <v>635547.26788280159</v>
      </c>
      <c r="H473">
        <v>-11895280.023623699</v>
      </c>
      <c r="I473">
        <v>959245.54282430001</v>
      </c>
      <c r="J473">
        <v>-1601781.6364528984</v>
      </c>
    </row>
    <row r="474" spans="1:10" x14ac:dyDescent="0.25">
      <c r="A474" t="s">
        <v>41</v>
      </c>
      <c r="B474">
        <v>22</v>
      </c>
      <c r="C474">
        <v>11</v>
      </c>
      <c r="D474" t="s">
        <v>28</v>
      </c>
      <c r="E474" t="s">
        <v>17</v>
      </c>
      <c r="F474">
        <v>981863.45814500004</v>
      </c>
      <c r="G474">
        <v>6076222.2721895017</v>
      </c>
      <c r="H474">
        <v>-9148099.3737464007</v>
      </c>
      <c r="I474">
        <v>1356674.1326279994</v>
      </c>
      <c r="J474">
        <v>1026619.8460430019</v>
      </c>
    </row>
    <row r="475" spans="1:10" x14ac:dyDescent="0.25">
      <c r="A475" t="s">
        <v>41</v>
      </c>
      <c r="B475">
        <v>22</v>
      </c>
      <c r="C475">
        <v>12</v>
      </c>
      <c r="D475" t="s">
        <v>28</v>
      </c>
      <c r="E475" t="s">
        <v>18</v>
      </c>
      <c r="F475">
        <v>-1535576.9235084988</v>
      </c>
      <c r="G475">
        <v>2651620.3677114006</v>
      </c>
      <c r="H475">
        <v>-8981707.0147870015</v>
      </c>
      <c r="I475">
        <v>4343496.4141700007</v>
      </c>
      <c r="J475">
        <v>-832340.34896299988</v>
      </c>
    </row>
    <row r="476" spans="1:10" x14ac:dyDescent="0.25">
      <c r="A476" t="s">
        <v>41</v>
      </c>
      <c r="B476">
        <v>22</v>
      </c>
      <c r="C476">
        <v>13</v>
      </c>
      <c r="D476" t="s">
        <v>28</v>
      </c>
      <c r="E476" t="s">
        <v>19</v>
      </c>
      <c r="F476">
        <v>-2522335.2748611011</v>
      </c>
      <c r="G476">
        <v>1936187.8139490001</v>
      </c>
      <c r="H476">
        <v>-4892324.591632599</v>
      </c>
      <c r="I476">
        <v>2019461.922151899</v>
      </c>
      <c r="J476">
        <v>-919070.64588749781</v>
      </c>
    </row>
    <row r="477" spans="1:10" x14ac:dyDescent="0.25">
      <c r="A477" t="s">
        <v>41</v>
      </c>
      <c r="B477">
        <v>22</v>
      </c>
      <c r="C477">
        <v>14</v>
      </c>
      <c r="D477" t="s">
        <v>28</v>
      </c>
      <c r="E477" t="s">
        <v>20</v>
      </c>
      <c r="F477">
        <v>-312606.44575569779</v>
      </c>
      <c r="G477">
        <v>492504.86782060191</v>
      </c>
      <c r="H477">
        <v>-3636295.1903398018</v>
      </c>
      <c r="I477">
        <v>1354682.3010316994</v>
      </c>
      <c r="J477">
        <v>-472574.03558079898</v>
      </c>
    </row>
    <row r="478" spans="1:10" x14ac:dyDescent="0.25">
      <c r="A478" t="s">
        <v>41</v>
      </c>
      <c r="B478">
        <v>22</v>
      </c>
      <c r="C478">
        <v>15</v>
      </c>
      <c r="D478" t="s">
        <v>28</v>
      </c>
      <c r="E478" t="s">
        <v>21</v>
      </c>
      <c r="F478">
        <v>-3431838.0688011013</v>
      </c>
      <c r="G478">
        <v>4872378.0368963014</v>
      </c>
      <c r="H478">
        <v>579819.33510509878</v>
      </c>
      <c r="I478">
        <v>-113759.0935271997</v>
      </c>
      <c r="J478">
        <v>618912.67718760297</v>
      </c>
    </row>
    <row r="479" spans="1:10" x14ac:dyDescent="0.25">
      <c r="A479" t="s">
        <v>41</v>
      </c>
      <c r="B479">
        <v>22</v>
      </c>
      <c r="C479">
        <v>16</v>
      </c>
      <c r="D479" t="s">
        <v>28</v>
      </c>
      <c r="E479" t="s">
        <v>22</v>
      </c>
      <c r="F479">
        <v>1636015.7884206008</v>
      </c>
      <c r="G479">
        <v>4611353.6473641004</v>
      </c>
      <c r="H479">
        <v>-637324.37230210193</v>
      </c>
      <c r="I479">
        <v>-2900876.1230513006</v>
      </c>
      <c r="J479">
        <v>1892177.5341348015</v>
      </c>
    </row>
    <row r="480" spans="1:10" x14ac:dyDescent="0.25">
      <c r="A480" t="s">
        <v>41</v>
      </c>
      <c r="B480">
        <v>22</v>
      </c>
      <c r="C480">
        <v>17</v>
      </c>
      <c r="D480" t="s">
        <v>28</v>
      </c>
      <c r="E480" t="s">
        <v>23</v>
      </c>
      <c r="F480">
        <v>4103968.1535574012</v>
      </c>
      <c r="G480">
        <v>2684489.7047049012</v>
      </c>
      <c r="H480">
        <v>-1565037.0888558012</v>
      </c>
      <c r="I480">
        <v>2897980.8183650002</v>
      </c>
      <c r="J480">
        <v>2447430.7339729015</v>
      </c>
    </row>
    <row r="481" spans="1:10" x14ac:dyDescent="0.25">
      <c r="A481" t="s">
        <v>41</v>
      </c>
      <c r="B481">
        <v>22</v>
      </c>
      <c r="C481">
        <v>18</v>
      </c>
      <c r="D481" t="s">
        <v>28</v>
      </c>
      <c r="E481" t="s">
        <v>24</v>
      </c>
      <c r="F481">
        <v>-7201402.3030466996</v>
      </c>
      <c r="G481">
        <v>4655342.2136552017</v>
      </c>
      <c r="H481">
        <v>-8390289.5839467999</v>
      </c>
      <c r="I481">
        <v>3091723.0066659991</v>
      </c>
      <c r="J481">
        <v>-2170281.5017085969</v>
      </c>
    </row>
    <row r="482" spans="1:10" x14ac:dyDescent="0.25">
      <c r="A482" t="s">
        <v>41</v>
      </c>
      <c r="B482">
        <v>22</v>
      </c>
      <c r="C482">
        <v>19</v>
      </c>
      <c r="D482" t="s">
        <v>28</v>
      </c>
      <c r="E482" t="s">
        <v>25</v>
      </c>
      <c r="F482">
        <v>3363588.1200515013</v>
      </c>
      <c r="G482">
        <v>2184924.9254705012</v>
      </c>
      <c r="H482">
        <v>-2181050.0469926987</v>
      </c>
      <c r="I482">
        <v>-420218.66884199902</v>
      </c>
      <c r="J482">
        <v>1582884.8562964015</v>
      </c>
    </row>
    <row r="483" spans="1:10" x14ac:dyDescent="0.25">
      <c r="A483" t="s">
        <v>41</v>
      </c>
      <c r="B483">
        <v>22</v>
      </c>
      <c r="C483">
        <v>20</v>
      </c>
      <c r="D483" t="s">
        <v>28</v>
      </c>
      <c r="E483" t="s">
        <v>26</v>
      </c>
      <c r="F483">
        <v>-4903783.9906708002</v>
      </c>
      <c r="G483">
        <v>1171372.2497591004</v>
      </c>
      <c r="H483">
        <v>-9753521.9145921003</v>
      </c>
      <c r="I483">
        <v>-785614.02965550125</v>
      </c>
      <c r="J483">
        <v>-3202027.7111351974</v>
      </c>
    </row>
    <row r="484" spans="1:10" x14ac:dyDescent="0.25">
      <c r="A484" t="s">
        <v>41</v>
      </c>
      <c r="B484">
        <v>22</v>
      </c>
      <c r="C484">
        <v>21</v>
      </c>
      <c r="D484" t="s">
        <v>28</v>
      </c>
      <c r="E484" t="s">
        <v>27</v>
      </c>
      <c r="F484">
        <v>-2620874.8462193012</v>
      </c>
      <c r="G484">
        <v>2868684.8493528012</v>
      </c>
      <c r="H484">
        <v>-8051867.508412702</v>
      </c>
      <c r="I484">
        <v>301652.26109219901</v>
      </c>
      <c r="J484">
        <v>-1346440.2493816987</v>
      </c>
    </row>
    <row r="485" spans="1:10" x14ac:dyDescent="0.25">
      <c r="A485" t="s">
        <v>40</v>
      </c>
      <c r="B485">
        <v>22</v>
      </c>
      <c r="C485">
        <v>23</v>
      </c>
      <c r="D485" t="s">
        <v>28</v>
      </c>
      <c r="E485" t="s">
        <v>29</v>
      </c>
      <c r="F485">
        <v>1089813.5749392994</v>
      </c>
      <c r="G485">
        <v>-1690831.7759247981</v>
      </c>
      <c r="H485">
        <v>-8197535.3158895988</v>
      </c>
      <c r="I485">
        <v>140153.07196209952</v>
      </c>
      <c r="J485">
        <v>-1696271.8512508981</v>
      </c>
    </row>
    <row r="486" spans="1:10" x14ac:dyDescent="0.25">
      <c r="A486" t="s">
        <v>41</v>
      </c>
      <c r="B486">
        <v>23</v>
      </c>
      <c r="C486">
        <v>1</v>
      </c>
      <c r="D486" t="s">
        <v>29</v>
      </c>
      <c r="E486" t="s">
        <v>7</v>
      </c>
      <c r="F486">
        <v>-2863335.8533448987</v>
      </c>
      <c r="G486">
        <v>4281253.4515627995</v>
      </c>
      <c r="H486">
        <v>-1251698.7984712012</v>
      </c>
      <c r="I486">
        <v>555629.04617650062</v>
      </c>
      <c r="J486">
        <v>338536.53110060096</v>
      </c>
    </row>
    <row r="487" spans="1:10" x14ac:dyDescent="0.25">
      <c r="A487" t="s">
        <v>41</v>
      </c>
      <c r="B487">
        <v>23</v>
      </c>
      <c r="C487">
        <v>2</v>
      </c>
      <c r="D487" t="s">
        <v>29</v>
      </c>
      <c r="E487" t="s">
        <v>8</v>
      </c>
      <c r="F487">
        <v>-3908526.5041521005</v>
      </c>
      <c r="G487">
        <v>4445289.6735275984</v>
      </c>
      <c r="H487">
        <v>3163484.6171500981</v>
      </c>
      <c r="I487">
        <v>-2190419.9460267015</v>
      </c>
      <c r="J487">
        <v>571236.54234319925</v>
      </c>
    </row>
    <row r="488" spans="1:10" x14ac:dyDescent="0.25">
      <c r="A488" t="s">
        <v>41</v>
      </c>
      <c r="B488">
        <v>23</v>
      </c>
      <c r="C488">
        <v>3</v>
      </c>
      <c r="D488" t="s">
        <v>29</v>
      </c>
      <c r="E488" t="s">
        <v>9</v>
      </c>
      <c r="F488">
        <v>-3481813.1312628984</v>
      </c>
      <c r="G488">
        <v>2408109.6651787981</v>
      </c>
      <c r="H488">
        <v>-6526599.2037063017</v>
      </c>
      <c r="I488">
        <v>743514.78789160028</v>
      </c>
      <c r="J488">
        <v>-1509499.7712597996</v>
      </c>
    </row>
    <row r="489" spans="1:10" x14ac:dyDescent="0.25">
      <c r="A489" t="s">
        <v>41</v>
      </c>
      <c r="B489">
        <v>23</v>
      </c>
      <c r="C489">
        <v>4</v>
      </c>
      <c r="D489" t="s">
        <v>29</v>
      </c>
      <c r="E489" t="s">
        <v>10</v>
      </c>
      <c r="F489">
        <v>-6498673.9291823991</v>
      </c>
      <c r="G489">
        <v>2595330.0536221974</v>
      </c>
      <c r="H489">
        <v>-2495214.215942502</v>
      </c>
      <c r="I489">
        <v>504722.07657410018</v>
      </c>
      <c r="J489">
        <v>-1827189.2597774006</v>
      </c>
    </row>
    <row r="490" spans="1:10" x14ac:dyDescent="0.25">
      <c r="A490" t="s">
        <v>41</v>
      </c>
      <c r="B490">
        <v>23</v>
      </c>
      <c r="C490">
        <v>5</v>
      </c>
      <c r="D490" t="s">
        <v>29</v>
      </c>
      <c r="E490" t="s">
        <v>11</v>
      </c>
      <c r="F490">
        <v>-5856229.0279353</v>
      </c>
      <c r="G490">
        <v>2397621.0152100995</v>
      </c>
      <c r="H490">
        <v>516913.50690969825</v>
      </c>
      <c r="I490">
        <v>2200417.4683267009</v>
      </c>
      <c r="J490">
        <v>-963653.41534129903</v>
      </c>
    </row>
    <row r="491" spans="1:10" x14ac:dyDescent="0.25">
      <c r="A491" t="s">
        <v>41</v>
      </c>
      <c r="B491">
        <v>23</v>
      </c>
      <c r="C491">
        <v>6</v>
      </c>
      <c r="D491" t="s">
        <v>29</v>
      </c>
      <c r="E491" t="s">
        <v>12</v>
      </c>
      <c r="F491">
        <v>1679309.1660709009</v>
      </c>
      <c r="G491">
        <v>3306782.1043199003</v>
      </c>
      <c r="H491">
        <v>7961262.0527179986</v>
      </c>
      <c r="I491">
        <v>475464.08379209973</v>
      </c>
      <c r="J491">
        <v>3303850.2973446995</v>
      </c>
    </row>
    <row r="492" spans="1:10" x14ac:dyDescent="0.25">
      <c r="A492" t="s">
        <v>41</v>
      </c>
      <c r="B492">
        <v>23</v>
      </c>
      <c r="C492">
        <v>7</v>
      </c>
      <c r="D492" t="s">
        <v>29</v>
      </c>
      <c r="E492" t="s">
        <v>13</v>
      </c>
      <c r="F492">
        <v>-888947.18073659763</v>
      </c>
      <c r="G492">
        <v>4685235.3498834986</v>
      </c>
      <c r="H492">
        <v>2380292.016981598</v>
      </c>
      <c r="I492">
        <v>397845.53199779987</v>
      </c>
      <c r="J492">
        <v>1849416.5675043985</v>
      </c>
    </row>
    <row r="493" spans="1:10" x14ac:dyDescent="0.25">
      <c r="A493" t="s">
        <v>41</v>
      </c>
      <c r="B493">
        <v>23</v>
      </c>
      <c r="C493">
        <v>8</v>
      </c>
      <c r="D493" t="s">
        <v>29</v>
      </c>
      <c r="E493" t="s">
        <v>14</v>
      </c>
      <c r="F493">
        <v>-1291593.3889210001</v>
      </c>
      <c r="G493">
        <v>4694321.741300799</v>
      </c>
      <c r="H493">
        <v>3750706.5717847981</v>
      </c>
      <c r="I493">
        <v>1005661.7383158002</v>
      </c>
      <c r="J493">
        <v>2010726.2083095983</v>
      </c>
    </row>
    <row r="494" spans="1:10" x14ac:dyDescent="0.25">
      <c r="A494" t="s">
        <v>41</v>
      </c>
      <c r="B494">
        <v>23</v>
      </c>
      <c r="C494">
        <v>9</v>
      </c>
      <c r="D494" t="s">
        <v>29</v>
      </c>
      <c r="E494" t="s">
        <v>15</v>
      </c>
      <c r="F494">
        <v>-2478228.0381271988</v>
      </c>
      <c r="G494">
        <v>6164836.5581415985</v>
      </c>
      <c r="H494">
        <v>-542598.02700280026</v>
      </c>
      <c r="I494">
        <v>2191708.7570898999</v>
      </c>
      <c r="J494">
        <v>1441176.9802857004</v>
      </c>
    </row>
    <row r="495" spans="1:10" x14ac:dyDescent="0.25">
      <c r="A495" t="s">
        <v>41</v>
      </c>
      <c r="B495">
        <v>23</v>
      </c>
      <c r="C495">
        <v>10</v>
      </c>
      <c r="D495" t="s">
        <v>29</v>
      </c>
      <c r="E495" t="s">
        <v>16</v>
      </c>
      <c r="F495">
        <v>-422431.71696170047</v>
      </c>
      <c r="G495">
        <v>2326379.0438075997</v>
      </c>
      <c r="H495">
        <v>-3697744.7077341005</v>
      </c>
      <c r="I495">
        <v>819092.47086220048</v>
      </c>
      <c r="J495">
        <v>94490.21479799971</v>
      </c>
    </row>
    <row r="496" spans="1:10" x14ac:dyDescent="0.25">
      <c r="A496" t="s">
        <v>41</v>
      </c>
      <c r="B496">
        <v>23</v>
      </c>
      <c r="C496">
        <v>11</v>
      </c>
      <c r="D496" t="s">
        <v>29</v>
      </c>
      <c r="E496" t="s">
        <v>17</v>
      </c>
      <c r="F496">
        <v>-107950.11679429933</v>
      </c>
      <c r="G496">
        <v>7767054.0481142998</v>
      </c>
      <c r="H496">
        <v>-950564.0578568019</v>
      </c>
      <c r="I496">
        <v>1216521.0606658999</v>
      </c>
      <c r="J496">
        <v>2722891.6972939</v>
      </c>
    </row>
    <row r="497" spans="1:10" x14ac:dyDescent="0.25">
      <c r="A497" t="s">
        <v>41</v>
      </c>
      <c r="B497">
        <v>23</v>
      </c>
      <c r="C497">
        <v>12</v>
      </c>
      <c r="D497" t="s">
        <v>29</v>
      </c>
      <c r="E497" t="s">
        <v>18</v>
      </c>
      <c r="F497">
        <v>-2625390.4984477982</v>
      </c>
      <c r="G497">
        <v>4342452.1436361987</v>
      </c>
      <c r="H497">
        <v>-784171.69889740273</v>
      </c>
      <c r="I497">
        <v>4203343.3422079012</v>
      </c>
      <c r="J497">
        <v>863931.50228789821</v>
      </c>
    </row>
    <row r="498" spans="1:10" x14ac:dyDescent="0.25">
      <c r="A498" t="s">
        <v>41</v>
      </c>
      <c r="B498">
        <v>23</v>
      </c>
      <c r="C498">
        <v>13</v>
      </c>
      <c r="D498" t="s">
        <v>29</v>
      </c>
      <c r="E498" t="s">
        <v>19</v>
      </c>
      <c r="F498">
        <v>-3612148.8498004004</v>
      </c>
      <c r="G498">
        <v>3627019.5898737982</v>
      </c>
      <c r="H498">
        <v>3305210.7242569998</v>
      </c>
      <c r="I498">
        <v>1879308.8501897994</v>
      </c>
      <c r="J498">
        <v>777201.20536340028</v>
      </c>
    </row>
    <row r="499" spans="1:10" x14ac:dyDescent="0.25">
      <c r="A499" t="s">
        <v>41</v>
      </c>
      <c r="B499">
        <v>23</v>
      </c>
      <c r="C499">
        <v>14</v>
      </c>
      <c r="D499" t="s">
        <v>29</v>
      </c>
      <c r="E499" t="s">
        <v>20</v>
      </c>
      <c r="F499">
        <v>-1402420.0206949972</v>
      </c>
      <c r="G499">
        <v>2183336.6437454</v>
      </c>
      <c r="H499">
        <v>4561240.125549797</v>
      </c>
      <c r="I499">
        <v>1214529.2290695999</v>
      </c>
      <c r="J499">
        <v>1223697.8156700991</v>
      </c>
    </row>
    <row r="500" spans="1:10" x14ac:dyDescent="0.25">
      <c r="A500" t="s">
        <v>41</v>
      </c>
      <c r="B500">
        <v>23</v>
      </c>
      <c r="C500">
        <v>15</v>
      </c>
      <c r="D500" t="s">
        <v>29</v>
      </c>
      <c r="E500" t="s">
        <v>21</v>
      </c>
      <c r="F500">
        <v>-4521651.6437404007</v>
      </c>
      <c r="G500">
        <v>6563209.8128210995</v>
      </c>
      <c r="H500">
        <v>8777354.6509946976</v>
      </c>
      <c r="I500">
        <v>-253912.16548929922</v>
      </c>
      <c r="J500">
        <v>2315184.5284385011</v>
      </c>
    </row>
    <row r="501" spans="1:10" x14ac:dyDescent="0.25">
      <c r="A501" t="s">
        <v>41</v>
      </c>
      <c r="B501">
        <v>23</v>
      </c>
      <c r="C501">
        <v>16</v>
      </c>
      <c r="D501" t="s">
        <v>29</v>
      </c>
      <c r="E501" t="s">
        <v>22</v>
      </c>
      <c r="F501">
        <v>546202.21348130144</v>
      </c>
      <c r="G501">
        <v>6302185.4232888985</v>
      </c>
      <c r="H501">
        <v>7560210.9435874969</v>
      </c>
      <c r="I501">
        <v>-3041029.1950134002</v>
      </c>
      <c r="J501">
        <v>3588449.3853856996</v>
      </c>
    </row>
    <row r="502" spans="1:10" x14ac:dyDescent="0.25">
      <c r="A502" t="s">
        <v>41</v>
      </c>
      <c r="B502">
        <v>23</v>
      </c>
      <c r="C502">
        <v>17</v>
      </c>
      <c r="D502" t="s">
        <v>29</v>
      </c>
      <c r="E502" t="s">
        <v>23</v>
      </c>
      <c r="F502">
        <v>3014154.5786181018</v>
      </c>
      <c r="G502">
        <v>4375321.4806296993</v>
      </c>
      <c r="H502">
        <v>6632498.2270337977</v>
      </c>
      <c r="I502">
        <v>2757827.7464029007</v>
      </c>
      <c r="J502">
        <v>4143702.5852237996</v>
      </c>
    </row>
    <row r="503" spans="1:10" x14ac:dyDescent="0.25">
      <c r="A503" t="s">
        <v>41</v>
      </c>
      <c r="B503">
        <v>23</v>
      </c>
      <c r="C503">
        <v>18</v>
      </c>
      <c r="D503" t="s">
        <v>29</v>
      </c>
      <c r="E503" t="s">
        <v>24</v>
      </c>
      <c r="F503">
        <v>-8291215.877985999</v>
      </c>
      <c r="G503">
        <v>6346173.9895799998</v>
      </c>
      <c r="H503">
        <v>-192754.26805720106</v>
      </c>
      <c r="I503">
        <v>2951569.9347038995</v>
      </c>
      <c r="J503">
        <v>-474009.65045769885</v>
      </c>
    </row>
    <row r="504" spans="1:10" x14ac:dyDescent="0.25">
      <c r="A504" t="s">
        <v>41</v>
      </c>
      <c r="B504">
        <v>23</v>
      </c>
      <c r="C504">
        <v>19</v>
      </c>
      <c r="D504" t="s">
        <v>29</v>
      </c>
      <c r="E504" t="s">
        <v>25</v>
      </c>
      <c r="F504">
        <v>2273774.5451122019</v>
      </c>
      <c r="G504">
        <v>3875756.7013952993</v>
      </c>
      <c r="H504">
        <v>6016485.2688969001</v>
      </c>
      <c r="I504">
        <v>-560371.74080409855</v>
      </c>
      <c r="J504">
        <v>3279156.7075472996</v>
      </c>
    </row>
    <row r="505" spans="1:10" x14ac:dyDescent="0.25">
      <c r="A505" t="s">
        <v>41</v>
      </c>
      <c r="B505">
        <v>23</v>
      </c>
      <c r="C505">
        <v>20</v>
      </c>
      <c r="D505" t="s">
        <v>29</v>
      </c>
      <c r="E505" t="s">
        <v>26</v>
      </c>
      <c r="F505">
        <v>-5993597.5656100996</v>
      </c>
      <c r="G505">
        <v>2862204.0256838985</v>
      </c>
      <c r="H505">
        <v>-1555986.5987025015</v>
      </c>
      <c r="I505">
        <v>-925767.10161760077</v>
      </c>
      <c r="J505">
        <v>-1505755.8598842993</v>
      </c>
    </row>
    <row r="506" spans="1:10" x14ac:dyDescent="0.25">
      <c r="A506" t="s">
        <v>41</v>
      </c>
      <c r="B506">
        <v>23</v>
      </c>
      <c r="C506">
        <v>21</v>
      </c>
      <c r="D506" t="s">
        <v>29</v>
      </c>
      <c r="E506" t="s">
        <v>27</v>
      </c>
      <c r="F506">
        <v>-3710688.4211586006</v>
      </c>
      <c r="G506">
        <v>4559516.6252775993</v>
      </c>
      <c r="H506">
        <v>145667.80747689679</v>
      </c>
      <c r="I506">
        <v>161499.18913009949</v>
      </c>
      <c r="J506">
        <v>349831.60186919942</v>
      </c>
    </row>
    <row r="507" spans="1:10" x14ac:dyDescent="0.25">
      <c r="A507" t="s">
        <v>41</v>
      </c>
      <c r="B507">
        <v>23</v>
      </c>
      <c r="C507">
        <v>22</v>
      </c>
      <c r="D507" t="s">
        <v>29</v>
      </c>
      <c r="E507" t="s">
        <v>28</v>
      </c>
      <c r="F507">
        <v>-1089813.5749392994</v>
      </c>
      <c r="G507">
        <v>1690831.7759247981</v>
      </c>
      <c r="H507">
        <v>8197535.3158895988</v>
      </c>
      <c r="I507">
        <v>-140153.07196209952</v>
      </c>
      <c r="J507">
        <v>1696271.8512508981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match_model_data</vt:lpstr>
      <vt:lpstr>model</vt:lpstr>
      <vt:lpstr>model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atsye</cp:lastModifiedBy>
  <dcterms:created xsi:type="dcterms:W3CDTF">2022-03-20T03:04:33Z</dcterms:created>
  <dcterms:modified xsi:type="dcterms:W3CDTF">2022-03-20T03:36:47Z</dcterms:modified>
</cp:coreProperties>
</file>