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GitHub\"/>
    </mc:Choice>
  </mc:AlternateContent>
  <xr:revisionPtr revIDLastSave="0" documentId="13_ncr:1_{15F9F369-1E6D-4452-918F-279D6E9B59B7}" xr6:coauthVersionLast="47" xr6:coauthVersionMax="47" xr10:uidLastSave="{00000000-0000-0000-0000-000000000000}"/>
  <bookViews>
    <workbookView xWindow="-120" yWindow="-120" windowWidth="29040" windowHeight="15840" activeTab="1" xr2:uid="{F815398C-2068-4EFB-A393-3176FD6A8F95}"/>
  </bookViews>
  <sheets>
    <sheet name="Width" sheetId="1" r:id="rId1"/>
    <sheet name="Shift" sheetId="2" r:id="rId2"/>
    <sheet name="Width (2)" sheetId="3" r:id="rId3"/>
    <sheet name="Ensembles" sheetId="4" r:id="rId4"/>
    <sheet name="Final selection" sheetId="5" r:id="rId5"/>
  </sheets>
  <definedNames>
    <definedName name="_xlnm._FilterDatabase" localSheetId="3" hidden="1">Ensembles!$A$1:$O$1</definedName>
    <definedName name="_xlnm._FilterDatabase" localSheetId="4" hidden="1">'Final selection'!$A$1:$O$1</definedName>
    <definedName name="_xlnm._FilterDatabase" localSheetId="1" hidden="1">Shift!$A$1:$M$41</definedName>
    <definedName name="_xlnm._FilterDatabase" localSheetId="0" hidden="1">Width!$A$1:$M$1</definedName>
    <definedName name="_xlnm._FilterDatabase" localSheetId="2" hidden="1">'Width (2)'!$A$1:$O$1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8" i="5" l="1"/>
  <c r="O9" i="5"/>
  <c r="O6" i="5"/>
  <c r="O7" i="5"/>
  <c r="O4" i="5"/>
  <c r="O3" i="5"/>
  <c r="O5" i="5"/>
  <c r="O2" i="5"/>
  <c r="O13" i="5"/>
  <c r="O14" i="5"/>
  <c r="O17" i="5"/>
  <c r="O16" i="5"/>
  <c r="O12" i="5"/>
  <c r="O15" i="5"/>
  <c r="O10" i="5"/>
  <c r="O11" i="5"/>
  <c r="O3" i="4" l="1"/>
  <c r="O4" i="4"/>
  <c r="O19" i="4"/>
  <c r="O15" i="4"/>
  <c r="O34" i="4"/>
  <c r="O21" i="4"/>
  <c r="O16" i="4"/>
  <c r="O23" i="4"/>
  <c r="O40" i="4"/>
  <c r="O8" i="4"/>
  <c r="O32" i="4"/>
  <c r="O33" i="4"/>
  <c r="O18" i="4"/>
  <c r="O11" i="4"/>
  <c r="O2" i="4"/>
  <c r="O35" i="4"/>
  <c r="O20" i="4"/>
  <c r="O27" i="4"/>
  <c r="O10" i="4"/>
  <c r="O14" i="4"/>
  <c r="O38" i="4"/>
  <c r="O25" i="4"/>
  <c r="O37" i="4"/>
  <c r="O28" i="4"/>
  <c r="O31" i="4"/>
  <c r="O9" i="4"/>
  <c r="O7" i="4"/>
  <c r="O39" i="4"/>
  <c r="O30" i="4"/>
  <c r="O6" i="4"/>
  <c r="O24" i="4"/>
  <c r="O26" i="4"/>
  <c r="O29" i="4"/>
  <c r="O5" i="4"/>
  <c r="O12" i="4"/>
  <c r="O17" i="4"/>
  <c r="O22" i="4"/>
  <c r="O36" i="4"/>
  <c r="O13" i="4"/>
  <c r="M39" i="3"/>
  <c r="M38" i="3"/>
  <c r="M34" i="3"/>
  <c r="M41" i="3"/>
  <c r="M37" i="3"/>
  <c r="Q39" i="3" s="1"/>
  <c r="M36" i="3"/>
  <c r="M35" i="3"/>
  <c r="Q35" i="3" s="1"/>
  <c r="M40" i="3"/>
  <c r="M32" i="3"/>
  <c r="M31" i="3"/>
  <c r="M13" i="3"/>
  <c r="M24" i="3"/>
  <c r="M27" i="3"/>
  <c r="M33" i="3"/>
  <c r="M17" i="3"/>
  <c r="M30" i="3"/>
  <c r="M10" i="3"/>
  <c r="M28" i="3"/>
  <c r="M19" i="3"/>
  <c r="M9" i="3"/>
  <c r="M26" i="3"/>
  <c r="M15" i="3"/>
  <c r="M5" i="3"/>
  <c r="M22" i="3"/>
  <c r="M18" i="3"/>
  <c r="M12" i="3"/>
  <c r="M25" i="3"/>
  <c r="M20" i="3"/>
  <c r="M14" i="3"/>
  <c r="M21" i="3"/>
  <c r="M29" i="3"/>
  <c r="M23" i="3"/>
  <c r="M11" i="3"/>
  <c r="M2" i="3"/>
  <c r="M3" i="3"/>
  <c r="M8" i="3"/>
  <c r="M6" i="3"/>
  <c r="M7" i="3"/>
  <c r="M4" i="3"/>
  <c r="M16" i="3"/>
  <c r="M20" i="2"/>
  <c r="M41" i="2"/>
  <c r="M5" i="2"/>
  <c r="M12" i="2"/>
  <c r="M18" i="2"/>
  <c r="M23" i="2"/>
  <c r="M14" i="2"/>
  <c r="M40" i="2"/>
  <c r="M3" i="2"/>
  <c r="M4" i="2"/>
  <c r="M13" i="2"/>
  <c r="M15" i="2"/>
  <c r="M21" i="2"/>
  <c r="M2" i="2"/>
  <c r="M26" i="2"/>
  <c r="M10" i="2"/>
  <c r="M27" i="2"/>
  <c r="M7" i="2"/>
  <c r="M9" i="2"/>
  <c r="M37" i="2"/>
  <c r="M30" i="2"/>
  <c r="M39" i="2"/>
  <c r="M31" i="2"/>
  <c r="M8" i="2"/>
  <c r="M24" i="2"/>
  <c r="M22" i="2"/>
  <c r="M29" i="2"/>
  <c r="M17" i="2"/>
  <c r="M36" i="2"/>
  <c r="M35" i="2"/>
  <c r="M32" i="2"/>
  <c r="M19" i="2"/>
  <c r="M11" i="2"/>
  <c r="M38" i="2"/>
  <c r="M33" i="2"/>
  <c r="M34" i="2"/>
  <c r="M25" i="2"/>
  <c r="M6" i="2"/>
  <c r="M16" i="2"/>
  <c r="M28" i="2"/>
  <c r="M8" i="1"/>
  <c r="M2" i="1"/>
  <c r="M5" i="1"/>
  <c r="M7" i="1"/>
  <c r="M6" i="1"/>
  <c r="M16" i="1"/>
  <c r="M4" i="1"/>
  <c r="M13" i="1"/>
  <c r="M9" i="1"/>
  <c r="M19" i="1"/>
  <c r="M20" i="1"/>
  <c r="M22" i="1"/>
  <c r="M29" i="1"/>
  <c r="M10" i="1"/>
  <c r="M11" i="1"/>
  <c r="M12" i="1"/>
  <c r="M14" i="1"/>
  <c r="M15" i="1"/>
  <c r="M18" i="1"/>
  <c r="M23" i="1"/>
  <c r="M21" i="1"/>
  <c r="M24" i="1"/>
  <c r="M25" i="1"/>
  <c r="M17" i="1"/>
  <c r="M28" i="1"/>
  <c r="M26" i="1"/>
  <c r="M27" i="1"/>
  <c r="M30" i="1"/>
  <c r="M31" i="1"/>
  <c r="M32" i="1"/>
  <c r="M33" i="1"/>
  <c r="M40" i="1"/>
  <c r="M39" i="1"/>
  <c r="M34" i="1"/>
  <c r="M35" i="1"/>
  <c r="M36" i="1"/>
  <c r="M37" i="1"/>
  <c r="M38" i="1"/>
  <c r="M41" i="1"/>
  <c r="M3" i="1"/>
  <c r="Q32" i="3" l="1"/>
  <c r="Q25" i="3"/>
  <c r="Q5" i="3"/>
  <c r="Q40" i="3"/>
  <c r="Q2" i="3"/>
  <c r="Q7" i="3"/>
  <c r="Q18" i="3"/>
  <c r="Q22" i="3"/>
  <c r="Q17" i="3"/>
  <c r="Q12" i="3"/>
  <c r="Q31" i="3"/>
  <c r="Q30" i="3"/>
  <c r="Q41" i="3"/>
  <c r="Q34" i="3"/>
  <c r="Q33" i="3"/>
  <c r="Q9" i="3"/>
  <c r="Q38" i="3"/>
  <c r="Q3" i="3"/>
  <c r="Q24" i="3"/>
  <c r="Q37" i="3"/>
  <c r="Q19" i="3"/>
  <c r="Q8" i="3"/>
  <c r="Q10" i="3"/>
  <c r="Q23" i="3"/>
  <c r="Q4" i="3"/>
  <c r="Q36" i="3"/>
  <c r="Q26" i="3"/>
  <c r="Q16" i="3"/>
  <c r="Q28" i="3"/>
  <c r="Q29" i="3"/>
  <c r="Q20" i="3"/>
  <c r="Q21" i="3"/>
  <c r="Q15" i="3"/>
  <c r="Q14" i="3"/>
  <c r="Q6" i="3"/>
  <c r="Q27" i="3"/>
  <c r="Q13" i="3"/>
  <c r="Q11" i="3"/>
</calcChain>
</file>

<file path=xl/sharedStrings.xml><?xml version="1.0" encoding="utf-8"?>
<sst xmlns="http://schemas.openxmlformats.org/spreadsheetml/2006/main" count="792" uniqueCount="39">
  <si>
    <t>KNN</t>
  </si>
  <si>
    <t>Eraw</t>
  </si>
  <si>
    <t>Enorm</t>
  </si>
  <si>
    <t>Raw</t>
  </si>
  <si>
    <t>Aug</t>
  </si>
  <si>
    <t>Scaler</t>
  </si>
  <si>
    <t>No</t>
  </si>
  <si>
    <t>RF</t>
  </si>
  <si>
    <t>XGB</t>
  </si>
  <si>
    <t>LightGBM</t>
  </si>
  <si>
    <t>CatBoost</t>
  </si>
  <si>
    <t>Test RMSE</t>
  </si>
  <si>
    <t>Test MRE</t>
  </si>
  <si>
    <t>Elem RMSE</t>
  </si>
  <si>
    <t>Elem MRE</t>
  </si>
  <si>
    <t>Rank Test RMSE</t>
  </si>
  <si>
    <t>Rank Test MRE</t>
  </si>
  <si>
    <t>Rank Elem RMSE</t>
  </si>
  <si>
    <t>Ramk Elem MRE</t>
  </si>
  <si>
    <t>+</t>
  </si>
  <si>
    <t>=</t>
  </si>
  <si>
    <t>-</t>
  </si>
  <si>
    <t>Rank Elem MRE</t>
  </si>
  <si>
    <t>XGB_A+I_Eraw_Raw_No</t>
  </si>
  <si>
    <t>CatBoost_A+I_Enorm_Raw_No</t>
  </si>
  <si>
    <t>XGB_A+I_Eraw_Raw_Scaler</t>
  </si>
  <si>
    <t>LightGBM_A+I_Enorm_Raw_Scaler</t>
  </si>
  <si>
    <t>CatBoost_A+I_Eraw_Raw_No</t>
  </si>
  <si>
    <t>XGB_A+I_Enorm_Raw_Scaler</t>
  </si>
  <si>
    <t>XGB_A+I_Enorm_Aug_No</t>
  </si>
  <si>
    <t>LightGBM_A+I_Eraw_Raw_Scaler</t>
  </si>
  <si>
    <t>LightGBM_A+I_Eraw_Raw_No</t>
  </si>
  <si>
    <t>CatBoost_A+I_Enorm_Raw_Scaler</t>
  </si>
  <si>
    <t>RF_A+I_Eraw_Raw_No</t>
  </si>
  <si>
    <t>LightGBM_A+I_Enorm_Raw_No</t>
  </si>
  <si>
    <t>CatBoost_A+I_Enorm_Aug_Scaler</t>
  </si>
  <si>
    <t>RF_A+I_Eraw_Raw_Scaler</t>
  </si>
  <si>
    <t>XGB_A+I_Enorm_Raw_No</t>
  </si>
  <si>
    <t>CatBoost_A+I_Eraw_Aug_No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</si>
</sst>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Fill="1" applyBorder="1"/>
    <xf numFmtId="0" fontId="0" fillId="0" borderId="0" xfId="0" applyBorder="1"/>
    <xf numFmtId="0" fontId="0" fillId="0" borderId="2" xfId="0" applyFill="1" applyBorder="1"/>
    <xf numFmtId="164" fontId="0" fillId="0" borderId="0" xfId="0" applyNumberFormat="1" applyFill="1" applyBorder="1"/>
    <xf numFmtId="164" fontId="0" fillId="0" borderId="0" xfId="0" applyNumberFormat="1" applyBorder="1"/>
    <xf numFmtId="164" fontId="0" fillId="0" borderId="1" xfId="0" applyNumberFormat="1" applyBorder="1"/>
    <xf numFmtId="2" fontId="0" fillId="0" borderId="0" xfId="0" applyNumberFormat="1" applyBorder="1"/>
    <xf numFmtId="2" fontId="0" fillId="0" borderId="0" xfId="0" applyNumberFormat="1" applyFill="1" applyBorder="1"/>
    <xf numFmtId="2" fontId="0" fillId="0" borderId="0" xfId="0" applyNumberFormat="1"/>
    <xf numFmtId="164" fontId="0" fillId="0" borderId="0" xfId="0" applyNumberFormat="1"/>
    <xf numFmtId="164" fontId="0" fillId="0" borderId="2" xfId="0" applyNumberFormat="1" applyBorder="1"/>
    <xf numFmtId="0" fontId="0" fillId="0" borderId="4" xfId="0" applyBorder="1"/>
    <xf numFmtId="0" fontId="0" fillId="0" borderId="5" xfId="0" applyBorder="1"/>
    <xf numFmtId="0" fontId="0" fillId="0" borderId="4" xfId="0" applyFill="1" applyBorder="1"/>
    <xf numFmtId="2" fontId="0" fillId="0" borderId="2" xfId="0" applyNumberFormat="1" applyFill="1" applyBorder="1"/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79AAF-C57F-42C9-9D1E-908B0DAFE9CB}">
  <dimension ref="A1:P41"/>
  <sheetViews>
    <sheetView workbookViewId="0">
      <selection activeCell="B3" sqref="B3:D3"/>
    </sheetView>
  </sheetViews>
  <sheetFormatPr defaultRowHeight="15" x14ac:dyDescent="0.25"/>
  <cols>
    <col min="2" max="2" width="9.140625" style="1"/>
    <col min="5" max="5" width="10" style="1" bestFit="1" customWidth="1"/>
    <col min="6" max="6" width="9" bestFit="1" customWidth="1"/>
    <col min="7" max="7" width="10.7109375" bestFit="1" customWidth="1"/>
    <col min="8" max="8" width="9.7109375" bestFit="1" customWidth="1"/>
    <col min="9" max="9" width="14.85546875" style="1" bestFit="1" customWidth="1"/>
    <col min="10" max="10" width="13.85546875" bestFit="1" customWidth="1"/>
    <col min="11" max="11" width="17.85546875" bestFit="1" customWidth="1"/>
    <col min="12" max="12" width="17.42578125" bestFit="1" customWidth="1"/>
    <col min="13" max="13" width="9.140625" style="1"/>
  </cols>
  <sheetData>
    <row r="1" spans="1:16" x14ac:dyDescent="0.25">
      <c r="E1" s="1" t="s">
        <v>11</v>
      </c>
      <c r="F1" t="s">
        <v>12</v>
      </c>
      <c r="G1" t="s">
        <v>13</v>
      </c>
      <c r="H1" t="s">
        <v>14</v>
      </c>
      <c r="I1" s="1" t="s">
        <v>15</v>
      </c>
      <c r="J1" s="4" t="s">
        <v>16</v>
      </c>
      <c r="K1" s="4" t="s">
        <v>17</v>
      </c>
      <c r="L1" s="4" t="s">
        <v>18</v>
      </c>
    </row>
    <row r="2" spans="1:16" s="2" customFormat="1" ht="14.25" customHeight="1" x14ac:dyDescent="0.25">
      <c r="A2" s="2" t="s">
        <v>8</v>
      </c>
      <c r="B2" s="3" t="s">
        <v>2</v>
      </c>
      <c r="C2" s="2" t="s">
        <v>3</v>
      </c>
      <c r="D2" s="2" t="s">
        <v>6</v>
      </c>
      <c r="E2" s="3">
        <v>0.28349999999999997</v>
      </c>
      <c r="F2" s="6">
        <v>20.22</v>
      </c>
      <c r="G2" s="2">
        <v>0.80889999999999995</v>
      </c>
      <c r="H2" s="6">
        <v>80.44</v>
      </c>
      <c r="I2" s="3">
        <v>4</v>
      </c>
      <c r="J2" s="6">
        <v>3</v>
      </c>
      <c r="K2" s="6">
        <v>2</v>
      </c>
      <c r="L2" s="2">
        <v>1</v>
      </c>
      <c r="M2" s="3">
        <f t="shared" ref="M2:M41" si="0">SUM(I2:L2)</f>
        <v>10</v>
      </c>
      <c r="O2" s="2" t="s">
        <v>19</v>
      </c>
      <c r="P2" s="2" t="s">
        <v>19</v>
      </c>
    </row>
    <row r="3" spans="1:16" x14ac:dyDescent="0.25">
      <c r="A3" s="5" t="s">
        <v>10</v>
      </c>
      <c r="B3" s="1" t="s">
        <v>2</v>
      </c>
      <c r="C3" s="5" t="s">
        <v>3</v>
      </c>
      <c r="D3" s="5" t="s">
        <v>6</v>
      </c>
      <c r="E3" s="1">
        <v>0.27679999999999999</v>
      </c>
      <c r="F3" s="4">
        <v>20.100000000000001</v>
      </c>
      <c r="G3" s="5">
        <v>0.7399</v>
      </c>
      <c r="H3" s="5">
        <v>96.64</v>
      </c>
      <c r="I3" s="1">
        <v>1</v>
      </c>
      <c r="J3" s="5">
        <v>1</v>
      </c>
      <c r="K3" s="5">
        <v>1</v>
      </c>
      <c r="L3" s="5">
        <v>11</v>
      </c>
      <c r="M3" s="3">
        <f t="shared" si="0"/>
        <v>14</v>
      </c>
      <c r="O3" t="s">
        <v>20</v>
      </c>
      <c r="P3" t="s">
        <v>20</v>
      </c>
    </row>
    <row r="4" spans="1:16" x14ac:dyDescent="0.25">
      <c r="A4" t="s">
        <v>10</v>
      </c>
      <c r="B4" s="1" t="s">
        <v>2</v>
      </c>
      <c r="C4" t="s">
        <v>3</v>
      </c>
      <c r="D4" t="s">
        <v>5</v>
      </c>
      <c r="E4" s="1">
        <v>0.27689999999999998</v>
      </c>
      <c r="F4" s="4">
        <v>20.57</v>
      </c>
      <c r="G4" s="4">
        <v>0.81040000000000001</v>
      </c>
      <c r="H4" s="4">
        <v>88.46</v>
      </c>
      <c r="I4" s="1">
        <v>2</v>
      </c>
      <c r="J4" s="4">
        <v>8</v>
      </c>
      <c r="K4" s="4">
        <v>3</v>
      </c>
      <c r="L4" s="4">
        <v>3</v>
      </c>
      <c r="M4" s="3">
        <f t="shared" si="0"/>
        <v>16</v>
      </c>
      <c r="O4" t="s">
        <v>20</v>
      </c>
      <c r="P4" t="s">
        <v>20</v>
      </c>
    </row>
    <row r="5" spans="1:16" x14ac:dyDescent="0.25">
      <c r="A5" s="5" t="s">
        <v>9</v>
      </c>
      <c r="B5" s="1" t="s">
        <v>2</v>
      </c>
      <c r="C5" s="5" t="s">
        <v>3</v>
      </c>
      <c r="D5" s="5" t="s">
        <v>5</v>
      </c>
      <c r="E5" s="1">
        <v>0.28589999999999999</v>
      </c>
      <c r="F5" s="4">
        <v>20.22</v>
      </c>
      <c r="G5" s="5">
        <v>0.88549999999999995</v>
      </c>
      <c r="H5" s="5">
        <v>86.82</v>
      </c>
      <c r="I5" s="1">
        <v>6</v>
      </c>
      <c r="J5" s="4">
        <v>3</v>
      </c>
      <c r="K5" s="4">
        <v>7</v>
      </c>
      <c r="L5" s="4">
        <v>2</v>
      </c>
      <c r="M5" s="3">
        <f t="shared" si="0"/>
        <v>18</v>
      </c>
      <c r="O5" t="s">
        <v>19</v>
      </c>
      <c r="P5" t="s">
        <v>19</v>
      </c>
    </row>
    <row r="6" spans="1:16" x14ac:dyDescent="0.25">
      <c r="A6" t="s">
        <v>10</v>
      </c>
      <c r="B6" s="1" t="s">
        <v>1</v>
      </c>
      <c r="C6" t="s">
        <v>3</v>
      </c>
      <c r="D6" t="s">
        <v>6</v>
      </c>
      <c r="E6" s="1">
        <v>0.27860000000000001</v>
      </c>
      <c r="F6" s="4">
        <v>20.420000000000002</v>
      </c>
      <c r="G6">
        <v>0.89259999999999995</v>
      </c>
      <c r="H6">
        <v>89.08</v>
      </c>
      <c r="I6" s="1">
        <v>3</v>
      </c>
      <c r="J6" s="4">
        <v>6</v>
      </c>
      <c r="K6" s="4">
        <v>8</v>
      </c>
      <c r="L6" s="4">
        <v>5</v>
      </c>
      <c r="M6" s="3">
        <f t="shared" si="0"/>
        <v>22</v>
      </c>
      <c r="O6" t="s">
        <v>20</v>
      </c>
      <c r="P6" t="s">
        <v>20</v>
      </c>
    </row>
    <row r="7" spans="1:16" x14ac:dyDescent="0.25">
      <c r="A7" s="5" t="s">
        <v>9</v>
      </c>
      <c r="B7" s="1" t="s">
        <v>1</v>
      </c>
      <c r="C7" s="5" t="s">
        <v>3</v>
      </c>
      <c r="D7" s="5" t="s">
        <v>5</v>
      </c>
      <c r="E7" s="1">
        <v>0.28420000000000001</v>
      </c>
      <c r="F7" s="5">
        <v>20.309999999999999</v>
      </c>
      <c r="G7" s="5">
        <v>0.8972</v>
      </c>
      <c r="H7" s="4">
        <v>91.83</v>
      </c>
      <c r="I7" s="1">
        <v>5</v>
      </c>
      <c r="J7" s="4">
        <v>5</v>
      </c>
      <c r="K7" s="4">
        <v>9</v>
      </c>
      <c r="L7" s="4">
        <v>7</v>
      </c>
      <c r="M7" s="3">
        <f t="shared" si="0"/>
        <v>26</v>
      </c>
      <c r="O7" t="s">
        <v>19</v>
      </c>
      <c r="P7" t="s">
        <v>20</v>
      </c>
    </row>
    <row r="8" spans="1:16" x14ac:dyDescent="0.25">
      <c r="A8" s="5" t="s">
        <v>8</v>
      </c>
      <c r="B8" s="1" t="s">
        <v>1</v>
      </c>
      <c r="C8" s="5" t="s">
        <v>3</v>
      </c>
      <c r="D8" s="5" t="s">
        <v>6</v>
      </c>
      <c r="E8" s="1">
        <v>0.29089999999999999</v>
      </c>
      <c r="F8" s="4">
        <v>20.14</v>
      </c>
      <c r="G8" s="5">
        <v>0.88429999999999997</v>
      </c>
      <c r="H8" s="5">
        <v>92.89</v>
      </c>
      <c r="I8" s="1">
        <v>10</v>
      </c>
      <c r="J8" s="4">
        <v>2</v>
      </c>
      <c r="K8" s="4">
        <v>6</v>
      </c>
      <c r="L8" s="4">
        <v>9</v>
      </c>
      <c r="M8" s="3">
        <f t="shared" si="0"/>
        <v>27</v>
      </c>
      <c r="O8" t="s">
        <v>20</v>
      </c>
      <c r="P8" t="s">
        <v>20</v>
      </c>
    </row>
    <row r="9" spans="1:16" x14ac:dyDescent="0.25">
      <c r="A9" s="5" t="s">
        <v>8</v>
      </c>
      <c r="B9" s="1" t="s">
        <v>2</v>
      </c>
      <c r="C9" s="5" t="s">
        <v>3</v>
      </c>
      <c r="D9" s="5" t="s">
        <v>5</v>
      </c>
      <c r="E9" s="1">
        <v>0.28870000000000001</v>
      </c>
      <c r="F9" s="4">
        <v>20.7</v>
      </c>
      <c r="G9" s="7">
        <v>0.85599999999999998</v>
      </c>
      <c r="H9" s="4">
        <v>92.51</v>
      </c>
      <c r="I9" s="1">
        <v>7</v>
      </c>
      <c r="J9" s="4">
        <v>10</v>
      </c>
      <c r="K9" s="4">
        <v>4</v>
      </c>
      <c r="L9" s="4">
        <v>8</v>
      </c>
      <c r="M9" s="3">
        <f t="shared" si="0"/>
        <v>29</v>
      </c>
      <c r="O9" t="s">
        <v>19</v>
      </c>
      <c r="P9" t="s">
        <v>20</v>
      </c>
    </row>
    <row r="10" spans="1:16" s="2" customFormat="1" x14ac:dyDescent="0.25">
      <c r="A10" s="2" t="s">
        <v>7</v>
      </c>
      <c r="B10" s="3" t="s">
        <v>1</v>
      </c>
      <c r="C10" s="2" t="s">
        <v>4</v>
      </c>
      <c r="D10" s="2" t="s">
        <v>6</v>
      </c>
      <c r="E10" s="3">
        <v>0.3004</v>
      </c>
      <c r="F10" s="6">
        <v>21.19</v>
      </c>
      <c r="I10" s="3">
        <v>18</v>
      </c>
      <c r="J10" s="6">
        <v>15</v>
      </c>
      <c r="M10" s="3">
        <f t="shared" si="0"/>
        <v>33</v>
      </c>
    </row>
    <row r="11" spans="1:16" x14ac:dyDescent="0.25">
      <c r="A11" s="5" t="s">
        <v>7</v>
      </c>
      <c r="B11" s="1" t="s">
        <v>1</v>
      </c>
      <c r="C11" s="5" t="s">
        <v>4</v>
      </c>
      <c r="D11" s="5" t="s">
        <v>5</v>
      </c>
      <c r="E11" s="1">
        <v>0.29920000000000002</v>
      </c>
      <c r="F11" s="4">
        <v>21.26</v>
      </c>
      <c r="G11" s="5"/>
      <c r="H11" s="5"/>
      <c r="I11" s="1">
        <v>17</v>
      </c>
      <c r="J11" s="4">
        <v>16</v>
      </c>
      <c r="K11" s="5"/>
      <c r="L11" s="5"/>
      <c r="M11" s="3">
        <f t="shared" si="0"/>
        <v>33</v>
      </c>
    </row>
    <row r="12" spans="1:16" x14ac:dyDescent="0.25">
      <c r="A12" s="5" t="s">
        <v>9</v>
      </c>
      <c r="B12" s="1" t="s">
        <v>2</v>
      </c>
      <c r="C12" s="5" t="s">
        <v>4</v>
      </c>
      <c r="D12" s="5" t="s">
        <v>6</v>
      </c>
      <c r="E12" s="1">
        <v>0.29830000000000001</v>
      </c>
      <c r="F12" s="4">
        <v>21.44</v>
      </c>
      <c r="G12" s="5"/>
      <c r="H12" s="5"/>
      <c r="I12" s="1">
        <v>16</v>
      </c>
      <c r="J12" s="5">
        <v>17</v>
      </c>
      <c r="K12" s="5"/>
      <c r="L12" s="5"/>
      <c r="M12" s="3">
        <f t="shared" si="0"/>
        <v>33</v>
      </c>
    </row>
    <row r="13" spans="1:16" x14ac:dyDescent="0.25">
      <c r="A13" s="5" t="s">
        <v>7</v>
      </c>
      <c r="B13" s="1" t="s">
        <v>1</v>
      </c>
      <c r="C13" s="5" t="s">
        <v>3</v>
      </c>
      <c r="D13" s="5" t="s">
        <v>5</v>
      </c>
      <c r="E13" s="1">
        <v>0.29449999999999998</v>
      </c>
      <c r="F13" s="5">
        <v>20.64</v>
      </c>
      <c r="G13" s="8">
        <v>0.91800000000000004</v>
      </c>
      <c r="H13" s="4">
        <v>88.58</v>
      </c>
      <c r="I13" s="1">
        <v>13</v>
      </c>
      <c r="J13" s="5">
        <v>9</v>
      </c>
      <c r="K13" s="4">
        <v>10</v>
      </c>
      <c r="L13" s="4">
        <v>4</v>
      </c>
      <c r="M13" s="3">
        <f t="shared" si="0"/>
        <v>36</v>
      </c>
    </row>
    <row r="14" spans="1:16" x14ac:dyDescent="0.25">
      <c r="A14" s="5" t="s">
        <v>9</v>
      </c>
      <c r="B14" s="1" t="s">
        <v>1</v>
      </c>
      <c r="C14" s="5" t="s">
        <v>4</v>
      </c>
      <c r="D14" s="5" t="s">
        <v>6</v>
      </c>
      <c r="E14" s="1">
        <v>0.3009</v>
      </c>
      <c r="F14" s="4">
        <v>21.67</v>
      </c>
      <c r="G14" s="5"/>
      <c r="H14" s="5"/>
      <c r="I14" s="1">
        <v>20</v>
      </c>
      <c r="J14" s="4">
        <v>18</v>
      </c>
      <c r="K14" s="5"/>
      <c r="L14" s="5"/>
      <c r="M14" s="3">
        <f t="shared" si="0"/>
        <v>38</v>
      </c>
    </row>
    <row r="15" spans="1:16" x14ac:dyDescent="0.25">
      <c r="A15" s="5" t="s">
        <v>9</v>
      </c>
      <c r="B15" s="1" t="s">
        <v>2</v>
      </c>
      <c r="C15" s="5" t="s">
        <v>4</v>
      </c>
      <c r="D15" s="5" t="s">
        <v>5</v>
      </c>
      <c r="E15" s="1">
        <v>0.30059999999999998</v>
      </c>
      <c r="F15" s="4">
        <v>21.85</v>
      </c>
      <c r="G15" s="5"/>
      <c r="H15" s="5"/>
      <c r="I15" s="1">
        <v>19</v>
      </c>
      <c r="J15" s="4">
        <v>19</v>
      </c>
      <c r="K15" s="5"/>
      <c r="L15" s="5"/>
      <c r="M15" s="3">
        <f t="shared" si="0"/>
        <v>38</v>
      </c>
    </row>
    <row r="16" spans="1:16" x14ac:dyDescent="0.25">
      <c r="A16" s="5" t="s">
        <v>9</v>
      </c>
      <c r="B16" s="1" t="s">
        <v>2</v>
      </c>
      <c r="C16" s="5" t="s">
        <v>3</v>
      </c>
      <c r="D16" s="5" t="s">
        <v>6</v>
      </c>
      <c r="E16" s="1">
        <v>0.29049999999999998</v>
      </c>
      <c r="F16" s="4">
        <v>20.46</v>
      </c>
      <c r="G16" s="5">
        <v>0.92130000000000001</v>
      </c>
      <c r="H16" s="4">
        <v>102.76</v>
      </c>
      <c r="I16" s="1">
        <v>9</v>
      </c>
      <c r="J16" s="4">
        <v>7</v>
      </c>
      <c r="K16" s="5">
        <v>11</v>
      </c>
      <c r="L16" s="4">
        <v>12</v>
      </c>
      <c r="M16" s="3">
        <f t="shared" si="0"/>
        <v>39</v>
      </c>
    </row>
    <row r="17" spans="1:13" x14ac:dyDescent="0.25">
      <c r="A17" s="5" t="s">
        <v>10</v>
      </c>
      <c r="B17" s="1" t="s">
        <v>1</v>
      </c>
      <c r="C17" s="5" t="s">
        <v>3</v>
      </c>
      <c r="D17" s="5" t="s">
        <v>5</v>
      </c>
      <c r="E17" s="1">
        <v>0.29770000000000002</v>
      </c>
      <c r="F17" s="5">
        <v>22.33</v>
      </c>
      <c r="G17" s="5"/>
      <c r="H17" s="5"/>
      <c r="I17" s="1">
        <v>15</v>
      </c>
      <c r="J17" s="5">
        <v>25</v>
      </c>
      <c r="K17" s="5"/>
      <c r="L17" s="5"/>
      <c r="M17" s="3">
        <f t="shared" si="0"/>
        <v>40</v>
      </c>
    </row>
    <row r="18" spans="1:13" s="2" customFormat="1" x14ac:dyDescent="0.25">
      <c r="A18" s="2" t="s">
        <v>10</v>
      </c>
      <c r="B18" s="3" t="s">
        <v>2</v>
      </c>
      <c r="C18" s="2" t="s">
        <v>4</v>
      </c>
      <c r="D18" s="2" t="s">
        <v>6</v>
      </c>
      <c r="E18" s="3">
        <v>0.30509999999999998</v>
      </c>
      <c r="F18" s="6">
        <v>22.12</v>
      </c>
      <c r="I18" s="3">
        <v>21</v>
      </c>
      <c r="J18" s="6">
        <v>20</v>
      </c>
      <c r="M18" s="3">
        <f t="shared" si="0"/>
        <v>41</v>
      </c>
    </row>
    <row r="19" spans="1:13" x14ac:dyDescent="0.25">
      <c r="A19" s="5" t="s">
        <v>8</v>
      </c>
      <c r="B19" s="1" t="s">
        <v>1</v>
      </c>
      <c r="C19" s="5" t="s">
        <v>3</v>
      </c>
      <c r="D19" s="5" t="s">
        <v>5</v>
      </c>
      <c r="E19" s="1">
        <v>0.2898</v>
      </c>
      <c r="F19" s="5">
        <v>20.7</v>
      </c>
      <c r="G19" s="4">
        <v>0.98770000000000002</v>
      </c>
      <c r="H19" s="4">
        <v>96.49</v>
      </c>
      <c r="I19" s="1">
        <v>8</v>
      </c>
      <c r="J19" s="4">
        <v>10</v>
      </c>
      <c r="K19" s="4">
        <v>14</v>
      </c>
      <c r="L19" s="4">
        <v>10</v>
      </c>
      <c r="M19" s="3">
        <f t="shared" si="0"/>
        <v>42</v>
      </c>
    </row>
    <row r="20" spans="1:13" x14ac:dyDescent="0.25">
      <c r="A20" s="5" t="s">
        <v>7</v>
      </c>
      <c r="B20" s="1" t="s">
        <v>1</v>
      </c>
      <c r="C20" s="5" t="s">
        <v>3</v>
      </c>
      <c r="D20" s="5" t="s">
        <v>6</v>
      </c>
      <c r="E20" s="1">
        <v>0.29430000000000001</v>
      </c>
      <c r="F20" s="4">
        <v>20.82</v>
      </c>
      <c r="G20" s="5">
        <v>0.93269999999999997</v>
      </c>
      <c r="H20" s="4">
        <v>89.85</v>
      </c>
      <c r="I20" s="1">
        <v>12</v>
      </c>
      <c r="J20" s="4">
        <v>12</v>
      </c>
      <c r="K20" s="4">
        <v>12</v>
      </c>
      <c r="L20" s="4">
        <v>6</v>
      </c>
      <c r="M20" s="3">
        <f t="shared" si="0"/>
        <v>42</v>
      </c>
    </row>
    <row r="21" spans="1:13" x14ac:dyDescent="0.25">
      <c r="A21" s="5" t="s">
        <v>10</v>
      </c>
      <c r="B21" s="1" t="s">
        <v>1</v>
      </c>
      <c r="C21" s="5" t="s">
        <v>4</v>
      </c>
      <c r="D21" s="5" t="s">
        <v>5</v>
      </c>
      <c r="E21" s="1">
        <v>0.30559999999999998</v>
      </c>
      <c r="F21" s="4">
        <v>22.17</v>
      </c>
      <c r="G21" s="5"/>
      <c r="H21" s="5"/>
      <c r="I21" s="1">
        <v>22</v>
      </c>
      <c r="J21" s="4">
        <v>22</v>
      </c>
      <c r="K21" s="5"/>
      <c r="L21" s="5"/>
      <c r="M21" s="3">
        <f t="shared" si="0"/>
        <v>44</v>
      </c>
    </row>
    <row r="22" spans="1:13" x14ac:dyDescent="0.25">
      <c r="A22" s="5" t="s">
        <v>9</v>
      </c>
      <c r="B22" s="1" t="s">
        <v>1</v>
      </c>
      <c r="C22" s="5" t="s">
        <v>3</v>
      </c>
      <c r="D22" s="5" t="s">
        <v>6</v>
      </c>
      <c r="E22" s="1">
        <v>0.29459999999999997</v>
      </c>
      <c r="F22" s="4">
        <v>20.87</v>
      </c>
      <c r="G22" s="4">
        <v>0.86450000000000005</v>
      </c>
      <c r="H22" s="4">
        <v>111.89</v>
      </c>
      <c r="I22" s="1">
        <v>14</v>
      </c>
      <c r="J22" s="4">
        <v>13</v>
      </c>
      <c r="K22" s="4">
        <v>5</v>
      </c>
      <c r="L22" s="4">
        <v>15</v>
      </c>
      <c r="M22" s="3">
        <f t="shared" si="0"/>
        <v>47</v>
      </c>
    </row>
    <row r="23" spans="1:13" x14ac:dyDescent="0.25">
      <c r="A23" s="5" t="s">
        <v>8</v>
      </c>
      <c r="B23" s="1" t="s">
        <v>1</v>
      </c>
      <c r="C23" s="5" t="s">
        <v>4</v>
      </c>
      <c r="D23" s="5" t="s">
        <v>6</v>
      </c>
      <c r="E23" s="1">
        <v>0.31390000000000001</v>
      </c>
      <c r="F23" s="4">
        <v>22.13</v>
      </c>
      <c r="G23" s="5"/>
      <c r="H23" s="5"/>
      <c r="I23" s="1">
        <v>28</v>
      </c>
      <c r="J23" s="4">
        <v>21</v>
      </c>
      <c r="K23" s="5"/>
      <c r="L23" s="5"/>
      <c r="M23" s="3">
        <f t="shared" si="0"/>
        <v>49</v>
      </c>
    </row>
    <row r="24" spans="1:13" x14ac:dyDescent="0.25">
      <c r="A24" t="s">
        <v>8</v>
      </c>
      <c r="B24" s="1" t="s">
        <v>2</v>
      </c>
      <c r="C24" t="s">
        <v>4</v>
      </c>
      <c r="D24" t="s">
        <v>5</v>
      </c>
      <c r="E24" s="1">
        <v>0.31180000000000002</v>
      </c>
      <c r="F24" s="4">
        <v>22.17</v>
      </c>
      <c r="I24" s="1">
        <v>27</v>
      </c>
      <c r="J24" s="4">
        <v>22</v>
      </c>
      <c r="M24" s="3">
        <f t="shared" si="0"/>
        <v>49</v>
      </c>
    </row>
    <row r="25" spans="1:13" x14ac:dyDescent="0.25">
      <c r="A25" s="5" t="s">
        <v>8</v>
      </c>
      <c r="B25" s="1" t="s">
        <v>2</v>
      </c>
      <c r="C25" s="5" t="s">
        <v>4</v>
      </c>
      <c r="D25" s="5" t="s">
        <v>6</v>
      </c>
      <c r="E25" s="1">
        <v>0.3075</v>
      </c>
      <c r="F25" s="4">
        <v>22.28</v>
      </c>
      <c r="G25" s="5"/>
      <c r="H25" s="5"/>
      <c r="I25" s="1">
        <v>25</v>
      </c>
      <c r="J25" s="4">
        <v>24</v>
      </c>
      <c r="K25" s="5"/>
      <c r="L25" s="5"/>
      <c r="M25" s="3">
        <f t="shared" si="0"/>
        <v>49</v>
      </c>
    </row>
    <row r="26" spans="1:13" s="2" customFormat="1" x14ac:dyDescent="0.25">
      <c r="A26" s="2" t="s">
        <v>7</v>
      </c>
      <c r="B26" s="3" t="s">
        <v>2</v>
      </c>
      <c r="C26" s="2" t="s">
        <v>3</v>
      </c>
      <c r="D26" s="2" t="s">
        <v>6</v>
      </c>
      <c r="E26" s="3">
        <v>0.30590000000000001</v>
      </c>
      <c r="F26" s="6">
        <v>22.44</v>
      </c>
      <c r="I26" s="3">
        <v>23</v>
      </c>
      <c r="J26" s="6">
        <v>27</v>
      </c>
      <c r="M26" s="3">
        <f t="shared" si="0"/>
        <v>50</v>
      </c>
    </row>
    <row r="27" spans="1:13" x14ac:dyDescent="0.25">
      <c r="A27" t="s">
        <v>10</v>
      </c>
      <c r="B27" s="1" t="s">
        <v>1</v>
      </c>
      <c r="C27" t="s">
        <v>4</v>
      </c>
      <c r="D27" t="s">
        <v>6</v>
      </c>
      <c r="E27" s="1">
        <v>0.30709999999999998</v>
      </c>
      <c r="F27" s="4">
        <v>22.44</v>
      </c>
      <c r="I27" s="1">
        <v>24</v>
      </c>
      <c r="J27" s="4">
        <v>27</v>
      </c>
      <c r="M27" s="3">
        <f t="shared" si="0"/>
        <v>51</v>
      </c>
    </row>
    <row r="28" spans="1:13" x14ac:dyDescent="0.25">
      <c r="A28" t="s">
        <v>7</v>
      </c>
      <c r="B28" s="1" t="s">
        <v>2</v>
      </c>
      <c r="C28" t="s">
        <v>3</v>
      </c>
      <c r="D28" t="s">
        <v>5</v>
      </c>
      <c r="E28" s="1">
        <v>0.30830000000000002</v>
      </c>
      <c r="F28" s="4">
        <v>22.39</v>
      </c>
      <c r="I28" s="1">
        <v>26</v>
      </c>
      <c r="J28" s="4">
        <v>26</v>
      </c>
      <c r="M28" s="3">
        <f t="shared" si="0"/>
        <v>52</v>
      </c>
    </row>
    <row r="29" spans="1:13" x14ac:dyDescent="0.25">
      <c r="A29" t="s">
        <v>9</v>
      </c>
      <c r="B29" s="1" t="s">
        <v>1</v>
      </c>
      <c r="C29" t="s">
        <v>4</v>
      </c>
      <c r="D29" t="s">
        <v>5</v>
      </c>
      <c r="E29" s="1">
        <v>0.29320000000000002</v>
      </c>
      <c r="F29" s="4">
        <v>21.01</v>
      </c>
      <c r="G29" s="7">
        <v>1.075</v>
      </c>
      <c r="H29" s="4">
        <v>106.24</v>
      </c>
      <c r="I29" s="1">
        <v>11</v>
      </c>
      <c r="J29" s="4">
        <v>14</v>
      </c>
      <c r="K29" s="4">
        <v>15</v>
      </c>
      <c r="L29" s="4">
        <v>13</v>
      </c>
      <c r="M29" s="3">
        <f t="shared" si="0"/>
        <v>53</v>
      </c>
    </row>
    <row r="30" spans="1:13" x14ac:dyDescent="0.25">
      <c r="A30" s="5" t="s">
        <v>8</v>
      </c>
      <c r="B30" s="1" t="s">
        <v>1</v>
      </c>
      <c r="C30" s="5" t="s">
        <v>4</v>
      </c>
      <c r="D30" s="5" t="s">
        <v>5</v>
      </c>
      <c r="E30" s="1">
        <v>0.31940000000000002</v>
      </c>
      <c r="F30" s="4">
        <v>22.53</v>
      </c>
      <c r="G30" s="5"/>
      <c r="H30" s="5"/>
      <c r="I30" s="1">
        <v>30</v>
      </c>
      <c r="J30" s="4">
        <v>29</v>
      </c>
      <c r="K30" s="5"/>
      <c r="L30" s="5"/>
      <c r="M30" s="3">
        <f t="shared" si="0"/>
        <v>59</v>
      </c>
    </row>
    <row r="31" spans="1:13" x14ac:dyDescent="0.25">
      <c r="A31" t="s">
        <v>10</v>
      </c>
      <c r="B31" s="1" t="s">
        <v>2</v>
      </c>
      <c r="C31" t="s">
        <v>4</v>
      </c>
      <c r="D31" t="s">
        <v>5</v>
      </c>
      <c r="E31" s="1">
        <v>0.31540000000000001</v>
      </c>
      <c r="F31" s="4">
        <v>22.92</v>
      </c>
      <c r="I31" s="1">
        <v>29</v>
      </c>
      <c r="J31" s="4">
        <v>30</v>
      </c>
      <c r="M31" s="3">
        <f t="shared" si="0"/>
        <v>59</v>
      </c>
    </row>
    <row r="32" spans="1:13" x14ac:dyDescent="0.25">
      <c r="A32" t="s">
        <v>7</v>
      </c>
      <c r="B32" s="1" t="s">
        <v>2</v>
      </c>
      <c r="C32" t="s">
        <v>4</v>
      </c>
      <c r="D32" t="s">
        <v>6</v>
      </c>
      <c r="E32" s="1">
        <v>0.3226</v>
      </c>
      <c r="F32" s="4">
        <v>23.13</v>
      </c>
      <c r="I32" s="1">
        <v>31</v>
      </c>
      <c r="J32" s="4">
        <v>31</v>
      </c>
      <c r="M32" s="3">
        <f t="shared" si="0"/>
        <v>62</v>
      </c>
    </row>
    <row r="33" spans="1:16" x14ac:dyDescent="0.25">
      <c r="A33" t="s">
        <v>7</v>
      </c>
      <c r="B33" s="1" t="s">
        <v>2</v>
      </c>
      <c r="C33" t="s">
        <v>4</v>
      </c>
      <c r="D33" t="s">
        <v>5</v>
      </c>
      <c r="E33" s="1">
        <v>0.3246</v>
      </c>
      <c r="F33" s="4">
        <v>23.48</v>
      </c>
      <c r="I33" s="1">
        <v>32</v>
      </c>
      <c r="J33" s="4">
        <v>32</v>
      </c>
      <c r="M33" s="3">
        <f t="shared" si="0"/>
        <v>64</v>
      </c>
      <c r="O33" t="s">
        <v>19</v>
      </c>
      <c r="P33" t="s">
        <v>21</v>
      </c>
    </row>
    <row r="34" spans="1:16" s="2" customFormat="1" x14ac:dyDescent="0.25">
      <c r="A34" s="2" t="s">
        <v>0</v>
      </c>
      <c r="B34" s="3" t="s">
        <v>2</v>
      </c>
      <c r="C34" s="2" t="s">
        <v>4</v>
      </c>
      <c r="D34" s="2" t="s">
        <v>6</v>
      </c>
      <c r="E34" s="3">
        <v>0.45569999999999999</v>
      </c>
      <c r="F34" s="2">
        <v>30.18</v>
      </c>
      <c r="I34" s="3">
        <v>35</v>
      </c>
      <c r="J34" s="6">
        <v>35</v>
      </c>
      <c r="M34" s="3">
        <f t="shared" si="0"/>
        <v>70</v>
      </c>
    </row>
    <row r="35" spans="1:16" x14ac:dyDescent="0.25">
      <c r="A35" t="s">
        <v>0</v>
      </c>
      <c r="B35" s="1" t="s">
        <v>1</v>
      </c>
      <c r="C35" t="s">
        <v>4</v>
      </c>
      <c r="D35" t="s">
        <v>6</v>
      </c>
      <c r="E35" s="1">
        <v>0.41299999999999998</v>
      </c>
      <c r="F35">
        <v>32.25</v>
      </c>
      <c r="I35" s="1">
        <v>34</v>
      </c>
      <c r="J35" s="4">
        <v>36</v>
      </c>
      <c r="M35" s="3">
        <f t="shared" si="0"/>
        <v>70</v>
      </c>
    </row>
    <row r="36" spans="1:16" x14ac:dyDescent="0.25">
      <c r="A36" s="5" t="s">
        <v>0</v>
      </c>
      <c r="B36" s="1" t="s">
        <v>1</v>
      </c>
      <c r="C36" s="5" t="s">
        <v>3</v>
      </c>
      <c r="D36" s="5" t="s">
        <v>5</v>
      </c>
      <c r="E36" s="1">
        <v>0.49159999999999998</v>
      </c>
      <c r="F36" s="5">
        <v>38.01</v>
      </c>
      <c r="G36" s="5"/>
      <c r="H36" s="5"/>
      <c r="I36" s="1">
        <v>37</v>
      </c>
      <c r="J36" s="4">
        <v>37</v>
      </c>
      <c r="M36" s="3">
        <f t="shared" si="0"/>
        <v>74</v>
      </c>
    </row>
    <row r="37" spans="1:16" x14ac:dyDescent="0.25">
      <c r="A37" t="s">
        <v>0</v>
      </c>
      <c r="B37" s="1" t="s">
        <v>2</v>
      </c>
      <c r="C37" t="s">
        <v>3</v>
      </c>
      <c r="D37" t="s">
        <v>5</v>
      </c>
      <c r="E37" s="1">
        <v>0.49509999999999998</v>
      </c>
      <c r="F37">
        <v>38.56</v>
      </c>
      <c r="I37" s="1">
        <v>38</v>
      </c>
      <c r="J37" s="4">
        <v>38</v>
      </c>
      <c r="M37" s="3">
        <f t="shared" si="0"/>
        <v>76</v>
      </c>
    </row>
    <row r="38" spans="1:16" x14ac:dyDescent="0.25">
      <c r="A38" t="s">
        <v>0</v>
      </c>
      <c r="B38" s="1" t="s">
        <v>2</v>
      </c>
      <c r="C38" t="s">
        <v>4</v>
      </c>
      <c r="D38" t="s">
        <v>5</v>
      </c>
      <c r="E38" s="1">
        <v>0.55720000000000003</v>
      </c>
      <c r="F38">
        <v>48.45</v>
      </c>
      <c r="I38" s="1">
        <v>39</v>
      </c>
      <c r="J38" s="4">
        <v>39</v>
      </c>
      <c r="M38" s="3">
        <f t="shared" si="0"/>
        <v>78</v>
      </c>
    </row>
    <row r="39" spans="1:16" x14ac:dyDescent="0.25">
      <c r="A39" s="5" t="s">
        <v>0</v>
      </c>
      <c r="B39" s="1" t="s">
        <v>1</v>
      </c>
      <c r="C39" s="5" t="s">
        <v>3</v>
      </c>
      <c r="D39" s="5" t="s">
        <v>6</v>
      </c>
      <c r="E39" s="1">
        <v>0.38540000000000002</v>
      </c>
      <c r="F39" s="5">
        <v>29.91</v>
      </c>
      <c r="G39" s="5">
        <v>0.98670000000000002</v>
      </c>
      <c r="H39" s="4">
        <v>110.97</v>
      </c>
      <c r="I39" s="1">
        <v>33</v>
      </c>
      <c r="J39" s="4">
        <v>34</v>
      </c>
      <c r="K39" s="4">
        <v>13</v>
      </c>
      <c r="L39" s="4">
        <v>14</v>
      </c>
      <c r="M39" s="3">
        <f t="shared" si="0"/>
        <v>94</v>
      </c>
    </row>
    <row r="40" spans="1:16" x14ac:dyDescent="0.25">
      <c r="A40" s="5" t="s">
        <v>0</v>
      </c>
      <c r="B40" s="1" t="s">
        <v>2</v>
      </c>
      <c r="C40" s="5" t="s">
        <v>3</v>
      </c>
      <c r="D40" s="5" t="s">
        <v>6</v>
      </c>
      <c r="E40" s="1">
        <v>0.47020000000000001</v>
      </c>
      <c r="F40" s="5">
        <v>29.74</v>
      </c>
      <c r="G40" s="5">
        <v>1.1862999999999999</v>
      </c>
      <c r="H40" s="5">
        <v>197.59</v>
      </c>
      <c r="I40" s="1">
        <v>36</v>
      </c>
      <c r="J40" s="5">
        <v>33</v>
      </c>
      <c r="K40" s="4">
        <v>16</v>
      </c>
      <c r="L40" s="4">
        <v>17</v>
      </c>
      <c r="M40" s="3">
        <f t="shared" si="0"/>
        <v>102</v>
      </c>
    </row>
    <row r="41" spans="1:16" x14ac:dyDescent="0.25">
      <c r="A41" s="5" t="s">
        <v>0</v>
      </c>
      <c r="B41" s="1" t="s">
        <v>1</v>
      </c>
      <c r="C41" s="5" t="s">
        <v>4</v>
      </c>
      <c r="D41" s="5" t="s">
        <v>5</v>
      </c>
      <c r="E41" s="1">
        <v>0.55969999999999998</v>
      </c>
      <c r="F41" s="5">
        <v>48.95</v>
      </c>
      <c r="G41" s="5">
        <v>1.2655000000000001</v>
      </c>
      <c r="H41" s="5">
        <v>147.05000000000001</v>
      </c>
      <c r="I41" s="1">
        <v>40</v>
      </c>
      <c r="J41" s="4">
        <v>40</v>
      </c>
      <c r="K41" s="4">
        <v>17</v>
      </c>
      <c r="L41" s="4">
        <v>16</v>
      </c>
      <c r="M41" s="3">
        <f t="shared" si="0"/>
        <v>113</v>
      </c>
    </row>
  </sheetData>
  <autoFilter ref="A1:M1" xr:uid="{50079AAF-C57F-42C9-9D1E-908B0DAFE9CB}">
    <sortState xmlns:xlrd2="http://schemas.microsoft.com/office/spreadsheetml/2017/richdata2" ref="A2:M41">
      <sortCondition ref="M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4DB9D-E102-40BD-BB0E-E80EFA8ADF03}">
  <dimension ref="A1:M41"/>
  <sheetViews>
    <sheetView tabSelected="1" workbookViewId="0">
      <selection activeCell="I10" sqref="I10"/>
    </sheetView>
  </sheetViews>
  <sheetFormatPr defaultRowHeight="15" x14ac:dyDescent="0.25"/>
  <cols>
    <col min="2" max="2" width="9.140625" style="1"/>
    <col min="5" max="5" width="10" style="1" bestFit="1" customWidth="1"/>
    <col min="6" max="6" width="9" bestFit="1" customWidth="1"/>
    <col min="7" max="7" width="10.7109375" bestFit="1" customWidth="1"/>
    <col min="8" max="8" width="9.7109375" bestFit="1" customWidth="1"/>
    <col min="9" max="9" width="14.85546875" style="1" bestFit="1" customWidth="1"/>
    <col min="10" max="10" width="13.85546875" bestFit="1" customWidth="1"/>
    <col min="11" max="11" width="17.85546875" bestFit="1" customWidth="1"/>
    <col min="12" max="12" width="17.42578125" bestFit="1" customWidth="1"/>
    <col min="13" max="13" width="9.140625" style="1"/>
  </cols>
  <sheetData>
    <row r="1" spans="1:13" x14ac:dyDescent="0.25">
      <c r="E1" s="1" t="s">
        <v>11</v>
      </c>
      <c r="F1" t="s">
        <v>12</v>
      </c>
      <c r="G1" t="s">
        <v>13</v>
      </c>
      <c r="H1" t="s">
        <v>14</v>
      </c>
      <c r="I1" s="1" t="s">
        <v>15</v>
      </c>
      <c r="J1" s="4" t="s">
        <v>16</v>
      </c>
      <c r="K1" s="4" t="s">
        <v>17</v>
      </c>
      <c r="L1" s="4" t="s">
        <v>18</v>
      </c>
    </row>
    <row r="2" spans="1:13" s="2" customFormat="1" ht="14.25" customHeight="1" x14ac:dyDescent="0.25">
      <c r="A2" s="2" t="s">
        <v>7</v>
      </c>
      <c r="B2" s="3" t="s">
        <v>2</v>
      </c>
      <c r="C2" s="2" t="s">
        <v>3</v>
      </c>
      <c r="D2" s="2" t="s">
        <v>5</v>
      </c>
      <c r="E2" s="3">
        <v>0.62380000000000002</v>
      </c>
      <c r="F2" s="6">
        <v>101.89</v>
      </c>
      <c r="G2" s="2">
        <v>0.69810000000000005</v>
      </c>
      <c r="H2" s="2">
        <v>332.62</v>
      </c>
      <c r="I2" s="3">
        <v>8</v>
      </c>
      <c r="J2" s="6">
        <v>9</v>
      </c>
      <c r="K2" s="2">
        <v>6</v>
      </c>
      <c r="L2" s="2">
        <v>4</v>
      </c>
      <c r="M2" s="3">
        <f>SUM(I2:L2)</f>
        <v>27</v>
      </c>
    </row>
    <row r="3" spans="1:13" x14ac:dyDescent="0.25">
      <c r="A3" s="5" t="s">
        <v>7</v>
      </c>
      <c r="B3" s="1" t="s">
        <v>2</v>
      </c>
      <c r="C3" s="5" t="s">
        <v>4</v>
      </c>
      <c r="D3" s="5" t="s">
        <v>5</v>
      </c>
      <c r="E3" s="1">
        <v>0.64790000000000003</v>
      </c>
      <c r="F3" s="4">
        <v>96.95</v>
      </c>
      <c r="G3" s="5">
        <v>0.76380000000000003</v>
      </c>
      <c r="H3" s="10">
        <v>312.5</v>
      </c>
      <c r="I3" s="1">
        <v>13</v>
      </c>
      <c r="J3" s="4">
        <v>6</v>
      </c>
      <c r="K3" s="4">
        <v>18</v>
      </c>
      <c r="L3" s="4">
        <v>3</v>
      </c>
      <c r="M3" s="3">
        <f>SUM(I3:L3)</f>
        <v>40</v>
      </c>
    </row>
    <row r="4" spans="1:13" x14ac:dyDescent="0.25">
      <c r="A4" s="5" t="s">
        <v>7</v>
      </c>
      <c r="B4" s="1" t="s">
        <v>2</v>
      </c>
      <c r="C4" s="5" t="s">
        <v>4</v>
      </c>
      <c r="D4" s="5" t="s">
        <v>6</v>
      </c>
      <c r="E4" s="1">
        <v>0.67989999999999995</v>
      </c>
      <c r="F4" s="4">
        <v>95.59</v>
      </c>
      <c r="G4" s="8">
        <v>0.75800000000000001</v>
      </c>
      <c r="H4" s="5">
        <v>267.08</v>
      </c>
      <c r="I4" s="1">
        <v>21</v>
      </c>
      <c r="J4" s="4">
        <v>3</v>
      </c>
      <c r="K4" s="5">
        <v>17</v>
      </c>
      <c r="L4" s="5">
        <v>2</v>
      </c>
      <c r="M4" s="3">
        <f>SUM(I4:L4)</f>
        <v>43</v>
      </c>
    </row>
    <row r="5" spans="1:13" x14ac:dyDescent="0.25">
      <c r="A5" s="5" t="s">
        <v>0</v>
      </c>
      <c r="B5" s="1" t="s">
        <v>1</v>
      </c>
      <c r="C5" s="5" t="s">
        <v>3</v>
      </c>
      <c r="D5" s="5" t="s">
        <v>6</v>
      </c>
      <c r="E5" s="1">
        <v>0.85129999999999995</v>
      </c>
      <c r="F5" s="5">
        <v>93.21</v>
      </c>
      <c r="G5" s="5">
        <v>0.68279999999999996</v>
      </c>
      <c r="H5" s="4">
        <v>410.55</v>
      </c>
      <c r="I5" s="1">
        <v>38</v>
      </c>
      <c r="J5" s="4">
        <v>2</v>
      </c>
      <c r="K5" s="4">
        <v>1</v>
      </c>
      <c r="L5" s="4">
        <v>5</v>
      </c>
      <c r="M5" s="3">
        <f>SUM(I5:L5)</f>
        <v>46</v>
      </c>
    </row>
    <row r="6" spans="1:13" x14ac:dyDescent="0.25">
      <c r="A6" s="5" t="s">
        <v>10</v>
      </c>
      <c r="B6" s="1" t="s">
        <v>2</v>
      </c>
      <c r="C6" s="5" t="s">
        <v>3</v>
      </c>
      <c r="D6" s="5" t="s">
        <v>5</v>
      </c>
      <c r="E6" s="1">
        <v>0.57620000000000005</v>
      </c>
      <c r="F6" s="4">
        <v>126.51</v>
      </c>
      <c r="G6" s="4">
        <v>0.77969999999999995</v>
      </c>
      <c r="H6" s="4">
        <v>603.04999999999995</v>
      </c>
      <c r="I6" s="1">
        <v>2</v>
      </c>
      <c r="J6" s="4">
        <v>15</v>
      </c>
      <c r="K6" s="4">
        <v>20</v>
      </c>
      <c r="L6" s="4">
        <v>10</v>
      </c>
      <c r="M6" s="3">
        <f>SUM(I6:L6)</f>
        <v>47</v>
      </c>
    </row>
    <row r="7" spans="1:13" x14ac:dyDescent="0.25">
      <c r="A7" s="5" t="s">
        <v>8</v>
      </c>
      <c r="B7" s="1" t="s">
        <v>2</v>
      </c>
      <c r="C7" s="5" t="s">
        <v>4</v>
      </c>
      <c r="D7" s="5" t="s">
        <v>6</v>
      </c>
      <c r="E7" s="9">
        <v>0.65700000000000003</v>
      </c>
      <c r="F7" s="4">
        <v>146.76</v>
      </c>
      <c r="G7" s="5">
        <v>0.71379999999999999</v>
      </c>
      <c r="H7" s="5">
        <v>441.24</v>
      </c>
      <c r="I7" s="1">
        <v>16</v>
      </c>
      <c r="J7" s="4">
        <v>18</v>
      </c>
      <c r="K7" s="4">
        <v>9</v>
      </c>
      <c r="L7" s="4">
        <v>7</v>
      </c>
      <c r="M7" s="3">
        <f>SUM(I7:L7)</f>
        <v>50</v>
      </c>
    </row>
    <row r="8" spans="1:13" x14ac:dyDescent="0.25">
      <c r="A8" s="5" t="s">
        <v>10</v>
      </c>
      <c r="B8" s="1" t="s">
        <v>2</v>
      </c>
      <c r="C8" s="5" t="s">
        <v>4</v>
      </c>
      <c r="D8" s="5" t="s">
        <v>6</v>
      </c>
      <c r="E8" s="9">
        <v>0.63200000000000001</v>
      </c>
      <c r="F8" s="4">
        <v>150.12</v>
      </c>
      <c r="G8" s="5">
        <v>0.75180000000000002</v>
      </c>
      <c r="H8" s="5">
        <v>474.91</v>
      </c>
      <c r="I8" s="1">
        <v>10</v>
      </c>
      <c r="J8" s="4">
        <v>20</v>
      </c>
      <c r="K8" s="4">
        <v>15</v>
      </c>
      <c r="L8" s="4">
        <v>8</v>
      </c>
      <c r="M8" s="3">
        <f>SUM(I8:L8)</f>
        <v>53</v>
      </c>
    </row>
    <row r="9" spans="1:13" x14ac:dyDescent="0.25">
      <c r="A9" s="5" t="s">
        <v>8</v>
      </c>
      <c r="B9" s="1" t="s">
        <v>2</v>
      </c>
      <c r="C9" s="5" t="s">
        <v>4</v>
      </c>
      <c r="D9" s="5" t="s">
        <v>5</v>
      </c>
      <c r="E9" s="1">
        <v>0.63449999999999995</v>
      </c>
      <c r="F9" s="4">
        <v>180.82</v>
      </c>
      <c r="G9" s="5">
        <v>0.70150000000000001</v>
      </c>
      <c r="H9" s="11">
        <v>440.3</v>
      </c>
      <c r="I9" s="1">
        <v>11</v>
      </c>
      <c r="J9" s="4">
        <v>30</v>
      </c>
      <c r="K9" s="4">
        <v>7</v>
      </c>
      <c r="L9" s="4">
        <v>6</v>
      </c>
      <c r="M9" s="3">
        <f>SUM(I9:L9)</f>
        <v>54</v>
      </c>
    </row>
    <row r="10" spans="1:13" s="2" customFormat="1" x14ac:dyDescent="0.25">
      <c r="A10" s="2" t="s">
        <v>7</v>
      </c>
      <c r="B10" s="3" t="s">
        <v>2</v>
      </c>
      <c r="C10" s="2" t="s">
        <v>3</v>
      </c>
      <c r="D10" s="2" t="s">
        <v>6</v>
      </c>
      <c r="E10" s="3">
        <v>0.80020000000000002</v>
      </c>
      <c r="F10" s="6">
        <v>102.11</v>
      </c>
      <c r="G10" s="2">
        <v>0.74409999999999998</v>
      </c>
      <c r="H10" s="2">
        <v>232.43</v>
      </c>
      <c r="I10" s="3">
        <v>33</v>
      </c>
      <c r="J10" s="6">
        <v>10</v>
      </c>
      <c r="K10" s="2">
        <v>12</v>
      </c>
      <c r="L10" s="2">
        <v>1</v>
      </c>
      <c r="M10" s="3">
        <f>SUM(I10:L10)</f>
        <v>56</v>
      </c>
    </row>
    <row r="11" spans="1:13" x14ac:dyDescent="0.25">
      <c r="A11" s="5" t="s">
        <v>8</v>
      </c>
      <c r="B11" s="1" t="s">
        <v>2</v>
      </c>
      <c r="C11" s="5" t="s">
        <v>3</v>
      </c>
      <c r="D11" s="5" t="s">
        <v>5</v>
      </c>
      <c r="E11" s="1">
        <v>0.67110000000000003</v>
      </c>
      <c r="F11" s="4">
        <v>177.47</v>
      </c>
      <c r="G11" s="7">
        <v>0.6895</v>
      </c>
      <c r="H11" s="4">
        <v>531.39</v>
      </c>
      <c r="I11" s="1">
        <v>19</v>
      </c>
      <c r="J11" s="4">
        <v>29</v>
      </c>
      <c r="K11" s="4">
        <v>2</v>
      </c>
      <c r="L11" s="4">
        <v>9</v>
      </c>
      <c r="M11" s="3">
        <f>SUM(I11:L11)</f>
        <v>59</v>
      </c>
    </row>
    <row r="12" spans="1:13" x14ac:dyDescent="0.25">
      <c r="A12" s="5" t="s">
        <v>0</v>
      </c>
      <c r="B12" s="1" t="s">
        <v>2</v>
      </c>
      <c r="C12" s="5" t="s">
        <v>4</v>
      </c>
      <c r="D12" s="5" t="s">
        <v>5</v>
      </c>
      <c r="E12" s="1">
        <v>0.5857</v>
      </c>
      <c r="F12" s="5">
        <v>96.35</v>
      </c>
      <c r="G12" s="5">
        <v>3.2275</v>
      </c>
      <c r="H12" s="4">
        <v>891.17</v>
      </c>
      <c r="I12" s="1">
        <v>3</v>
      </c>
      <c r="J12" s="4">
        <v>4</v>
      </c>
      <c r="K12" s="4">
        <v>35</v>
      </c>
      <c r="L12" s="4">
        <v>18</v>
      </c>
      <c r="M12" s="3">
        <f>SUM(I12:L12)</f>
        <v>60</v>
      </c>
    </row>
    <row r="13" spans="1:13" x14ac:dyDescent="0.25">
      <c r="A13" s="5" t="s">
        <v>8</v>
      </c>
      <c r="B13" s="1" t="s">
        <v>1</v>
      </c>
      <c r="C13" s="5" t="s">
        <v>4</v>
      </c>
      <c r="D13" s="5" t="s">
        <v>5</v>
      </c>
      <c r="E13" s="1">
        <v>0.70020000000000004</v>
      </c>
      <c r="F13" s="4">
        <v>155.93</v>
      </c>
      <c r="G13" s="8">
        <v>0.69399999999999995</v>
      </c>
      <c r="H13" s="4">
        <v>613.69000000000005</v>
      </c>
      <c r="I13" s="1">
        <v>24</v>
      </c>
      <c r="J13" s="4">
        <v>21</v>
      </c>
      <c r="K13" s="5">
        <v>4</v>
      </c>
      <c r="L13" s="5">
        <v>11</v>
      </c>
      <c r="M13" s="3">
        <f>SUM(I13:L13)</f>
        <v>60</v>
      </c>
    </row>
    <row r="14" spans="1:13" x14ac:dyDescent="0.25">
      <c r="A14" s="5" t="s">
        <v>0</v>
      </c>
      <c r="B14" s="1" t="s">
        <v>1</v>
      </c>
      <c r="C14" s="5" t="s">
        <v>4</v>
      </c>
      <c r="D14" s="5" t="s">
        <v>6</v>
      </c>
      <c r="E14" s="1">
        <v>0.82030000000000003</v>
      </c>
      <c r="F14" s="5">
        <v>64.290000000000006</v>
      </c>
      <c r="G14" s="5">
        <v>0.73419999999999996</v>
      </c>
      <c r="H14" s="4">
        <v>802.86</v>
      </c>
      <c r="I14" s="1">
        <v>35</v>
      </c>
      <c r="J14" s="4">
        <v>1</v>
      </c>
      <c r="K14" s="5">
        <v>10</v>
      </c>
      <c r="L14" s="5">
        <v>16</v>
      </c>
      <c r="M14" s="3">
        <f>SUM(I14:L14)</f>
        <v>62</v>
      </c>
    </row>
    <row r="15" spans="1:13" x14ac:dyDescent="0.25">
      <c r="A15" s="5" t="s">
        <v>10</v>
      </c>
      <c r="B15" s="1" t="s">
        <v>2</v>
      </c>
      <c r="C15" s="5" t="s">
        <v>4</v>
      </c>
      <c r="D15" s="5" t="s">
        <v>5</v>
      </c>
      <c r="E15" s="1">
        <v>0.64549999999999996</v>
      </c>
      <c r="F15" s="4">
        <v>160.18</v>
      </c>
      <c r="G15" s="8">
        <v>0.753</v>
      </c>
      <c r="H15" s="4">
        <v>872.67</v>
      </c>
      <c r="I15" s="1">
        <v>12</v>
      </c>
      <c r="J15" s="4">
        <v>22</v>
      </c>
      <c r="K15" s="4">
        <v>16</v>
      </c>
      <c r="L15" s="4">
        <v>17</v>
      </c>
      <c r="M15" s="3">
        <f>SUM(I15:L15)</f>
        <v>67</v>
      </c>
    </row>
    <row r="16" spans="1:13" x14ac:dyDescent="0.25">
      <c r="A16" s="5" t="s">
        <v>10</v>
      </c>
      <c r="B16" s="1" t="s">
        <v>2</v>
      </c>
      <c r="C16" s="5" t="s">
        <v>3</v>
      </c>
      <c r="D16" s="5" t="s">
        <v>6</v>
      </c>
      <c r="E16" s="9">
        <v>0.60699999999999998</v>
      </c>
      <c r="F16" s="4">
        <v>171.08</v>
      </c>
      <c r="G16" s="5">
        <v>0.78969999999999996</v>
      </c>
      <c r="H16" s="4">
        <v>759.45</v>
      </c>
      <c r="I16" s="1">
        <v>6</v>
      </c>
      <c r="J16" s="4">
        <v>26</v>
      </c>
      <c r="K16" s="4">
        <v>22</v>
      </c>
      <c r="L16" s="4">
        <v>14</v>
      </c>
      <c r="M16" s="3">
        <f>SUM(I16:L16)</f>
        <v>68</v>
      </c>
    </row>
    <row r="17" spans="1:13" x14ac:dyDescent="0.25">
      <c r="A17" s="5" t="s">
        <v>9</v>
      </c>
      <c r="B17" s="1" t="s">
        <v>2</v>
      </c>
      <c r="C17" s="5" t="s">
        <v>4</v>
      </c>
      <c r="D17" s="5" t="s">
        <v>5</v>
      </c>
      <c r="E17" s="1">
        <v>0.65190000000000003</v>
      </c>
      <c r="F17" s="4">
        <v>165.31</v>
      </c>
      <c r="G17" s="8">
        <v>0.78300000000000003</v>
      </c>
      <c r="H17" s="5">
        <v>648.41</v>
      </c>
      <c r="I17" s="1">
        <v>15</v>
      </c>
      <c r="J17" s="4">
        <v>24</v>
      </c>
      <c r="K17" s="4">
        <v>21</v>
      </c>
      <c r="L17" s="5">
        <v>13</v>
      </c>
      <c r="M17" s="3">
        <f>SUM(I17:L17)</f>
        <v>73</v>
      </c>
    </row>
    <row r="18" spans="1:13" s="2" customFormat="1" x14ac:dyDescent="0.25">
      <c r="A18" s="2" t="s">
        <v>0</v>
      </c>
      <c r="B18" s="3" t="s">
        <v>2</v>
      </c>
      <c r="C18" s="2" t="s">
        <v>3</v>
      </c>
      <c r="D18" s="2" t="s">
        <v>5</v>
      </c>
      <c r="E18" s="3">
        <v>0.59989999999999999</v>
      </c>
      <c r="F18" s="2">
        <v>118.15</v>
      </c>
      <c r="G18" s="2">
        <v>3.2303999999999999</v>
      </c>
      <c r="H18" s="18">
        <v>937.7</v>
      </c>
      <c r="I18" s="3">
        <v>5</v>
      </c>
      <c r="J18" s="6">
        <v>14</v>
      </c>
      <c r="K18" s="2">
        <v>36</v>
      </c>
      <c r="L18" s="6">
        <v>19</v>
      </c>
      <c r="M18" s="3">
        <f>SUM(I18:L18)</f>
        <v>74</v>
      </c>
    </row>
    <row r="19" spans="1:13" x14ac:dyDescent="0.25">
      <c r="A19" s="5" t="s">
        <v>9</v>
      </c>
      <c r="B19" s="1" t="s">
        <v>2</v>
      </c>
      <c r="C19" s="5" t="s">
        <v>4</v>
      </c>
      <c r="D19" s="5" t="s">
        <v>6</v>
      </c>
      <c r="E19" s="1">
        <v>0.62529999999999997</v>
      </c>
      <c r="F19" s="4">
        <v>193.88</v>
      </c>
      <c r="G19" s="5">
        <v>0.80169999999999997</v>
      </c>
      <c r="H19" s="5">
        <v>640.72</v>
      </c>
      <c r="I19" s="1">
        <v>9</v>
      </c>
      <c r="J19" s="4">
        <v>31</v>
      </c>
      <c r="K19" s="4">
        <v>23</v>
      </c>
      <c r="L19" s="4">
        <v>12</v>
      </c>
      <c r="M19" s="3">
        <f>SUM(I19:L19)</f>
        <v>75</v>
      </c>
    </row>
    <row r="20" spans="1:13" x14ac:dyDescent="0.25">
      <c r="A20" s="5" t="s">
        <v>0</v>
      </c>
      <c r="B20" s="1" t="s">
        <v>1</v>
      </c>
      <c r="C20" s="5" t="s">
        <v>4</v>
      </c>
      <c r="D20" s="5" t="s">
        <v>5</v>
      </c>
      <c r="E20" s="9">
        <v>0.58599999999999997</v>
      </c>
      <c r="F20" s="5">
        <v>96.63</v>
      </c>
      <c r="G20" s="5">
        <v>4.6330999999999998</v>
      </c>
      <c r="H20" s="4">
        <v>5017.24</v>
      </c>
      <c r="I20" s="1">
        <v>4</v>
      </c>
      <c r="J20" s="4">
        <v>5</v>
      </c>
      <c r="K20" s="4">
        <v>38</v>
      </c>
      <c r="L20" s="4">
        <v>37</v>
      </c>
      <c r="M20" s="3">
        <f>SUM(I20:L20)</f>
        <v>84</v>
      </c>
    </row>
    <row r="21" spans="1:13" x14ac:dyDescent="0.25">
      <c r="A21" s="5" t="s">
        <v>9</v>
      </c>
      <c r="B21" s="1" t="s">
        <v>1</v>
      </c>
      <c r="C21" s="5" t="s">
        <v>4</v>
      </c>
      <c r="D21" s="5" t="s">
        <v>5</v>
      </c>
      <c r="E21" s="1">
        <v>0.76090000000000002</v>
      </c>
      <c r="F21" s="11">
        <v>161.80000000000001</v>
      </c>
      <c r="G21" s="7">
        <v>0.74880000000000002</v>
      </c>
      <c r="H21" s="4">
        <v>945.61</v>
      </c>
      <c r="I21" s="1">
        <v>29</v>
      </c>
      <c r="J21" s="4">
        <v>23</v>
      </c>
      <c r="K21" s="4">
        <v>14</v>
      </c>
      <c r="L21" s="4">
        <v>20</v>
      </c>
      <c r="M21" s="3">
        <f>SUM(I21:L21)</f>
        <v>86</v>
      </c>
    </row>
    <row r="22" spans="1:13" x14ac:dyDescent="0.25">
      <c r="A22" s="5" t="s">
        <v>9</v>
      </c>
      <c r="B22" s="1" t="s">
        <v>2</v>
      </c>
      <c r="C22" s="5" t="s">
        <v>3</v>
      </c>
      <c r="D22" s="5" t="s">
        <v>6</v>
      </c>
      <c r="E22" s="1">
        <v>0.65869999999999995</v>
      </c>
      <c r="F22" s="4">
        <v>231.15</v>
      </c>
      <c r="G22" s="8">
        <v>0.73799999999999999</v>
      </c>
      <c r="H22" s="4">
        <v>1366.62</v>
      </c>
      <c r="I22" s="1">
        <v>17</v>
      </c>
      <c r="J22" s="4">
        <v>35</v>
      </c>
      <c r="K22" s="4">
        <v>11</v>
      </c>
      <c r="L22" s="4">
        <v>25</v>
      </c>
      <c r="M22" s="3">
        <f>SUM(I22:L22)</f>
        <v>88</v>
      </c>
    </row>
    <row r="23" spans="1:13" x14ac:dyDescent="0.25">
      <c r="A23" s="5" t="s">
        <v>0</v>
      </c>
      <c r="B23" s="1" t="s">
        <v>1</v>
      </c>
      <c r="C23" s="5" t="s">
        <v>3</v>
      </c>
      <c r="D23" s="5" t="s">
        <v>5</v>
      </c>
      <c r="E23" s="1">
        <v>0.54410000000000003</v>
      </c>
      <c r="F23" s="5">
        <v>104.97</v>
      </c>
      <c r="G23" s="5">
        <v>4.8476999999999997</v>
      </c>
      <c r="H23" s="4">
        <v>5496.02</v>
      </c>
      <c r="I23" s="1">
        <v>1</v>
      </c>
      <c r="J23" s="4">
        <v>11</v>
      </c>
      <c r="K23" s="4">
        <v>39</v>
      </c>
      <c r="L23" s="4">
        <v>38</v>
      </c>
      <c r="M23" s="3">
        <f>SUM(I23:L23)</f>
        <v>89</v>
      </c>
    </row>
    <row r="24" spans="1:13" x14ac:dyDescent="0.25">
      <c r="A24" s="5" t="s">
        <v>10</v>
      </c>
      <c r="B24" s="1" t="s">
        <v>1</v>
      </c>
      <c r="C24" s="5" t="s">
        <v>3</v>
      </c>
      <c r="D24" s="5" t="s">
        <v>5</v>
      </c>
      <c r="E24" s="1">
        <v>0.80720000000000003</v>
      </c>
      <c r="F24" s="10">
        <v>99.6</v>
      </c>
      <c r="G24" s="5">
        <v>0.85870000000000002</v>
      </c>
      <c r="H24" s="4">
        <v>1216.19</v>
      </c>
      <c r="I24" s="1">
        <v>34</v>
      </c>
      <c r="J24" s="4">
        <v>7</v>
      </c>
      <c r="K24" s="5">
        <v>25</v>
      </c>
      <c r="L24" s="5">
        <v>23</v>
      </c>
      <c r="M24" s="3">
        <f>SUM(I24:L24)</f>
        <v>89</v>
      </c>
    </row>
    <row r="25" spans="1:13" x14ac:dyDescent="0.25">
      <c r="A25" s="5" t="s">
        <v>9</v>
      </c>
      <c r="B25" s="1" t="s">
        <v>2</v>
      </c>
      <c r="C25" s="5" t="s">
        <v>3</v>
      </c>
      <c r="D25" s="5" t="s">
        <v>5</v>
      </c>
      <c r="E25" s="1">
        <v>0.65149999999999997</v>
      </c>
      <c r="F25" s="4">
        <v>216.67</v>
      </c>
      <c r="G25" s="4">
        <v>0.77470000000000006</v>
      </c>
      <c r="H25" s="4">
        <v>1283.18</v>
      </c>
      <c r="I25" s="1">
        <v>14</v>
      </c>
      <c r="J25" s="4">
        <v>34</v>
      </c>
      <c r="K25" s="4">
        <v>19</v>
      </c>
      <c r="L25" s="4">
        <v>24</v>
      </c>
      <c r="M25" s="3">
        <f>SUM(I25:L25)</f>
        <v>91</v>
      </c>
    </row>
    <row r="26" spans="1:13" s="2" customFormat="1" x14ac:dyDescent="0.25">
      <c r="A26" s="2" t="s">
        <v>10</v>
      </c>
      <c r="B26" s="3" t="s">
        <v>1</v>
      </c>
      <c r="C26" s="2" t="s">
        <v>4</v>
      </c>
      <c r="D26" s="2" t="s">
        <v>6</v>
      </c>
      <c r="E26" s="3">
        <v>0.67759999999999998</v>
      </c>
      <c r="F26" s="6">
        <v>137.68</v>
      </c>
      <c r="G26" s="2">
        <v>1.1033999999999999</v>
      </c>
      <c r="H26" s="6">
        <v>1606.82</v>
      </c>
      <c r="I26" s="3">
        <v>20</v>
      </c>
      <c r="J26" s="6">
        <v>17</v>
      </c>
      <c r="K26" s="2">
        <v>27</v>
      </c>
      <c r="L26" s="2">
        <v>27</v>
      </c>
      <c r="M26" s="3">
        <f>SUM(I26:L26)</f>
        <v>91</v>
      </c>
    </row>
    <row r="27" spans="1:13" x14ac:dyDescent="0.25">
      <c r="A27" s="5" t="s">
        <v>8</v>
      </c>
      <c r="B27" s="1" t="s">
        <v>1</v>
      </c>
      <c r="C27" s="5" t="s">
        <v>4</v>
      </c>
      <c r="D27" s="5" t="s">
        <v>6</v>
      </c>
      <c r="E27" s="1">
        <v>0.84760000000000002</v>
      </c>
      <c r="F27" s="4">
        <v>177.33</v>
      </c>
      <c r="G27" s="5">
        <v>0.69730000000000003</v>
      </c>
      <c r="H27" s="4">
        <v>1103.8399999999999</v>
      </c>
      <c r="I27" s="1">
        <v>37</v>
      </c>
      <c r="J27" s="4">
        <v>28</v>
      </c>
      <c r="K27" s="5">
        <v>5</v>
      </c>
      <c r="L27" s="5">
        <v>21</v>
      </c>
      <c r="M27" s="3">
        <f>SUM(I27:L27)</f>
        <v>91</v>
      </c>
    </row>
    <row r="28" spans="1:13" x14ac:dyDescent="0.25">
      <c r="A28" s="5" t="s">
        <v>8</v>
      </c>
      <c r="B28" s="1" t="s">
        <v>2</v>
      </c>
      <c r="C28" s="5" t="s">
        <v>3</v>
      </c>
      <c r="D28" s="5" t="s">
        <v>6</v>
      </c>
      <c r="E28" s="1">
        <v>0.73619999999999997</v>
      </c>
      <c r="F28" s="4">
        <v>251.52</v>
      </c>
      <c r="G28" s="8">
        <v>0.747</v>
      </c>
      <c r="H28" s="4">
        <v>768.01</v>
      </c>
      <c r="I28" s="1">
        <v>27</v>
      </c>
      <c r="J28" s="4">
        <v>37</v>
      </c>
      <c r="K28" s="4">
        <v>13</v>
      </c>
      <c r="L28" s="4">
        <v>15</v>
      </c>
      <c r="M28" s="3">
        <f>SUM(I28:L28)</f>
        <v>92</v>
      </c>
    </row>
    <row r="29" spans="1:13" x14ac:dyDescent="0.25">
      <c r="A29" s="5" t="s">
        <v>9</v>
      </c>
      <c r="B29" s="1" t="s">
        <v>1</v>
      </c>
      <c r="C29" s="5" t="s">
        <v>4</v>
      </c>
      <c r="D29" s="5" t="s">
        <v>6</v>
      </c>
      <c r="E29" s="1">
        <v>0.8448</v>
      </c>
      <c r="F29" s="4">
        <v>200.15</v>
      </c>
      <c r="G29" s="5">
        <v>0.69179999999999997</v>
      </c>
      <c r="H29" s="4">
        <v>1202.26</v>
      </c>
      <c r="I29" s="1">
        <v>36</v>
      </c>
      <c r="J29" s="4">
        <v>33</v>
      </c>
      <c r="K29" s="4">
        <v>3</v>
      </c>
      <c r="L29" s="5">
        <v>22</v>
      </c>
      <c r="M29" s="3">
        <f>SUM(I29:L29)</f>
        <v>94</v>
      </c>
    </row>
    <row r="30" spans="1:13" x14ac:dyDescent="0.25">
      <c r="A30" s="5" t="s">
        <v>10</v>
      </c>
      <c r="B30" s="1" t="s">
        <v>1</v>
      </c>
      <c r="C30" s="5" t="s">
        <v>4</v>
      </c>
      <c r="D30" s="5" t="s">
        <v>5</v>
      </c>
      <c r="E30" s="1">
        <v>0.61129999999999995</v>
      </c>
      <c r="F30" s="4">
        <v>174.33</v>
      </c>
      <c r="G30" s="5">
        <v>1.1600999999999999</v>
      </c>
      <c r="H30" s="5">
        <v>2620.65</v>
      </c>
      <c r="I30" s="1">
        <v>7</v>
      </c>
      <c r="J30" s="4">
        <v>27</v>
      </c>
      <c r="K30" s="5">
        <v>30</v>
      </c>
      <c r="L30" s="5">
        <v>34</v>
      </c>
      <c r="M30" s="3">
        <f>SUM(I30:L30)</f>
        <v>98</v>
      </c>
    </row>
    <row r="31" spans="1:13" x14ac:dyDescent="0.25">
      <c r="A31" s="5" t="s">
        <v>7</v>
      </c>
      <c r="B31" s="1" t="s">
        <v>1</v>
      </c>
      <c r="C31" s="5" t="s">
        <v>3</v>
      </c>
      <c r="D31" s="5" t="s">
        <v>6</v>
      </c>
      <c r="E31" s="1">
        <v>0.67059999999999997</v>
      </c>
      <c r="F31" s="4">
        <v>105.59</v>
      </c>
      <c r="G31" s="5">
        <v>1.4906999999999999</v>
      </c>
      <c r="H31" s="4">
        <v>2641.35</v>
      </c>
      <c r="I31" s="1">
        <v>18</v>
      </c>
      <c r="J31" s="4">
        <v>12</v>
      </c>
      <c r="K31" s="4">
        <v>33</v>
      </c>
      <c r="L31" s="4">
        <v>35</v>
      </c>
      <c r="M31" s="3">
        <f>SUM(I31:L31)</f>
        <v>98</v>
      </c>
    </row>
    <row r="32" spans="1:13" x14ac:dyDescent="0.25">
      <c r="A32" s="5" t="s">
        <v>7</v>
      </c>
      <c r="B32" s="1" t="s">
        <v>1</v>
      </c>
      <c r="C32" s="5" t="s">
        <v>4</v>
      </c>
      <c r="D32" s="5" t="s">
        <v>6</v>
      </c>
      <c r="E32" s="1">
        <v>0.78849999999999998</v>
      </c>
      <c r="F32" s="4">
        <v>101.25</v>
      </c>
      <c r="G32" s="5">
        <v>1.2574000000000001</v>
      </c>
      <c r="H32" s="4">
        <v>1830.32</v>
      </c>
      <c r="I32" s="1">
        <v>30</v>
      </c>
      <c r="J32" s="4">
        <v>8</v>
      </c>
      <c r="K32" s="5">
        <v>31</v>
      </c>
      <c r="L32" s="5">
        <v>30</v>
      </c>
      <c r="M32" s="3">
        <f>SUM(I32:L32)</f>
        <v>99</v>
      </c>
    </row>
    <row r="33" spans="1:13" x14ac:dyDescent="0.25">
      <c r="A33" s="5" t="s">
        <v>9</v>
      </c>
      <c r="B33" s="1" t="s">
        <v>1</v>
      </c>
      <c r="C33" s="5" t="s">
        <v>3</v>
      </c>
      <c r="D33" s="5" t="s">
        <v>5</v>
      </c>
      <c r="E33" s="1">
        <v>0.78959999999999997</v>
      </c>
      <c r="F33" s="4">
        <v>196.84</v>
      </c>
      <c r="G33" s="4">
        <v>0.71040000000000003</v>
      </c>
      <c r="H33" s="4">
        <v>1798.44</v>
      </c>
      <c r="I33" s="1">
        <v>31</v>
      </c>
      <c r="J33" s="4">
        <v>32</v>
      </c>
      <c r="K33" s="4">
        <v>8</v>
      </c>
      <c r="L33" s="4">
        <v>29</v>
      </c>
      <c r="M33" s="3">
        <f>SUM(I33:L33)</f>
        <v>100</v>
      </c>
    </row>
    <row r="34" spans="1:13" s="2" customFormat="1" x14ac:dyDescent="0.25">
      <c r="A34" s="2" t="s">
        <v>10</v>
      </c>
      <c r="B34" s="3" t="s">
        <v>1</v>
      </c>
      <c r="C34" s="2" t="s">
        <v>3</v>
      </c>
      <c r="D34" s="2" t="s">
        <v>6</v>
      </c>
      <c r="E34" s="3">
        <v>0.68220000000000003</v>
      </c>
      <c r="F34" s="6">
        <v>148.33000000000001</v>
      </c>
      <c r="G34" s="6">
        <v>1.3376999999999999</v>
      </c>
      <c r="H34" s="6">
        <v>1896.51</v>
      </c>
      <c r="I34" s="3">
        <v>22</v>
      </c>
      <c r="J34" s="6">
        <v>19</v>
      </c>
      <c r="K34" s="6">
        <v>32</v>
      </c>
      <c r="L34" s="6">
        <v>31</v>
      </c>
      <c r="M34" s="3">
        <f>SUM(I34:L34)</f>
        <v>104</v>
      </c>
    </row>
    <row r="35" spans="1:13" x14ac:dyDescent="0.25">
      <c r="A35" s="5" t="s">
        <v>7</v>
      </c>
      <c r="B35" s="1" t="s">
        <v>1</v>
      </c>
      <c r="C35" s="5" t="s">
        <v>4</v>
      </c>
      <c r="D35" s="5" t="s">
        <v>5</v>
      </c>
      <c r="E35" s="1">
        <v>0.79010000000000002</v>
      </c>
      <c r="F35" s="4">
        <v>132.13</v>
      </c>
      <c r="G35" s="8">
        <v>1.1319999999999999</v>
      </c>
      <c r="H35" s="11">
        <v>1658</v>
      </c>
      <c r="I35" s="1">
        <v>32</v>
      </c>
      <c r="J35" s="4">
        <v>16</v>
      </c>
      <c r="K35" s="5">
        <v>29</v>
      </c>
      <c r="L35" s="5">
        <v>28</v>
      </c>
      <c r="M35" s="3">
        <f>SUM(I35:L35)</f>
        <v>105</v>
      </c>
    </row>
    <row r="36" spans="1:13" x14ac:dyDescent="0.25">
      <c r="A36" s="5" t="s">
        <v>7</v>
      </c>
      <c r="B36" s="1" t="s">
        <v>1</v>
      </c>
      <c r="C36" s="5" t="s">
        <v>3</v>
      </c>
      <c r="D36" s="5" t="s">
        <v>5</v>
      </c>
      <c r="E36" s="1">
        <v>0.69579999999999997</v>
      </c>
      <c r="F36" s="10">
        <v>106.2</v>
      </c>
      <c r="G36" s="8">
        <v>1.5710999999999999</v>
      </c>
      <c r="H36" s="4">
        <v>2672.66</v>
      </c>
      <c r="I36" s="1">
        <v>23</v>
      </c>
      <c r="J36" s="5">
        <v>13</v>
      </c>
      <c r="K36" s="4">
        <v>34</v>
      </c>
      <c r="L36" s="4">
        <v>36</v>
      </c>
      <c r="M36" s="3">
        <f>SUM(I36:L36)</f>
        <v>106</v>
      </c>
    </row>
    <row r="37" spans="1:13" x14ac:dyDescent="0.25">
      <c r="A37" s="5" t="s">
        <v>9</v>
      </c>
      <c r="B37" s="1" t="s">
        <v>1</v>
      </c>
      <c r="C37" s="5" t="s">
        <v>3</v>
      </c>
      <c r="D37" s="5" t="s">
        <v>6</v>
      </c>
      <c r="E37" s="9">
        <v>0.73899999999999999</v>
      </c>
      <c r="F37" s="4">
        <v>234.41</v>
      </c>
      <c r="G37" s="4">
        <v>0.80220000000000002</v>
      </c>
      <c r="H37" s="4">
        <v>1432.14</v>
      </c>
      <c r="I37" s="1">
        <v>28</v>
      </c>
      <c r="J37" s="4">
        <v>36</v>
      </c>
      <c r="K37" s="4">
        <v>24</v>
      </c>
      <c r="L37" s="4">
        <v>26</v>
      </c>
      <c r="M37" s="3">
        <f>SUM(I37:L37)</f>
        <v>114</v>
      </c>
    </row>
    <row r="38" spans="1:13" x14ac:dyDescent="0.25">
      <c r="A38" s="5" t="s">
        <v>8</v>
      </c>
      <c r="B38" s="1" t="s">
        <v>1</v>
      </c>
      <c r="C38" s="5" t="s">
        <v>3</v>
      </c>
      <c r="D38" s="5" t="s">
        <v>6</v>
      </c>
      <c r="E38" s="1">
        <v>0.88239999999999996</v>
      </c>
      <c r="F38" s="4">
        <v>170.71</v>
      </c>
      <c r="G38" s="5">
        <v>1.1256999999999999</v>
      </c>
      <c r="H38" s="4">
        <v>1971.42</v>
      </c>
      <c r="I38" s="1">
        <v>39</v>
      </c>
      <c r="J38" s="4">
        <v>25</v>
      </c>
      <c r="K38" s="4">
        <v>28</v>
      </c>
      <c r="L38" s="4">
        <v>33</v>
      </c>
      <c r="M38" s="3">
        <f>SUM(I38:L38)</f>
        <v>125</v>
      </c>
    </row>
    <row r="39" spans="1:13" x14ac:dyDescent="0.25">
      <c r="A39" s="5" t="s">
        <v>8</v>
      </c>
      <c r="B39" s="1" t="s">
        <v>1</v>
      </c>
      <c r="C39" s="5" t="s">
        <v>3</v>
      </c>
      <c r="D39" s="5" t="s">
        <v>5</v>
      </c>
      <c r="E39" s="1">
        <v>0.93659999999999999</v>
      </c>
      <c r="F39" s="5">
        <v>254.31</v>
      </c>
      <c r="G39" s="4">
        <v>0.86439999999999995</v>
      </c>
      <c r="H39" s="4">
        <v>1968.94</v>
      </c>
      <c r="I39" s="1">
        <v>40</v>
      </c>
      <c r="J39" s="4">
        <v>38</v>
      </c>
      <c r="K39" s="4">
        <v>26</v>
      </c>
      <c r="L39" s="4">
        <v>32</v>
      </c>
      <c r="M39" s="3">
        <f>SUM(I39:L39)</f>
        <v>136</v>
      </c>
    </row>
    <row r="40" spans="1:13" x14ac:dyDescent="0.25">
      <c r="A40" s="5" t="s">
        <v>0</v>
      </c>
      <c r="B40" s="1" t="s">
        <v>2</v>
      </c>
      <c r="C40" s="5" t="s">
        <v>4</v>
      </c>
      <c r="D40" s="5" t="s">
        <v>6</v>
      </c>
      <c r="E40" s="1">
        <v>0.72709999999999997</v>
      </c>
      <c r="F40" s="5">
        <v>256.04000000000002</v>
      </c>
      <c r="G40" s="5">
        <v>3.7557999999999998</v>
      </c>
      <c r="H40" s="4">
        <v>73448.160000000003</v>
      </c>
      <c r="I40" s="1">
        <v>26</v>
      </c>
      <c r="J40" s="4">
        <v>39</v>
      </c>
      <c r="K40" s="4">
        <v>37</v>
      </c>
      <c r="L40" s="4">
        <v>39</v>
      </c>
      <c r="M40" s="3">
        <f>SUM(I40:L40)</f>
        <v>141</v>
      </c>
    </row>
    <row r="41" spans="1:13" x14ac:dyDescent="0.25">
      <c r="A41" s="5" t="s">
        <v>0</v>
      </c>
      <c r="B41" s="1" t="s">
        <v>2</v>
      </c>
      <c r="C41" s="5" t="s">
        <v>3</v>
      </c>
      <c r="D41" s="5" t="s">
        <v>6</v>
      </c>
      <c r="E41" s="1">
        <v>0.70309999999999995</v>
      </c>
      <c r="F41" s="5">
        <v>259.91000000000003</v>
      </c>
      <c r="G41" s="8">
        <v>5.27</v>
      </c>
      <c r="H41" s="4">
        <v>109920.39</v>
      </c>
      <c r="I41" s="1">
        <v>25</v>
      </c>
      <c r="J41" s="4">
        <v>40</v>
      </c>
      <c r="K41" s="4">
        <v>40</v>
      </c>
      <c r="L41" s="4">
        <v>40</v>
      </c>
      <c r="M41" s="3">
        <f>SUM(I41:L41)</f>
        <v>145</v>
      </c>
    </row>
  </sheetData>
  <autoFilter ref="A1:M41" xr:uid="{50079AAF-C57F-42C9-9D1E-908B0DAFE9CB}">
    <sortState xmlns:xlrd2="http://schemas.microsoft.com/office/spreadsheetml/2017/richdata2" ref="A2:M41">
      <sortCondition ref="M1:M4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6DF5E-BDEE-478A-81FD-0ACAABD4B5F4}">
  <dimension ref="A1:Q41"/>
  <sheetViews>
    <sheetView workbookViewId="0">
      <selection activeCell="I3" sqref="I3:L3"/>
    </sheetView>
  </sheetViews>
  <sheetFormatPr defaultRowHeight="15" x14ac:dyDescent="0.25"/>
  <cols>
    <col min="2" max="2" width="9.140625" style="1"/>
    <col min="5" max="5" width="10" style="1" bestFit="1" customWidth="1"/>
    <col min="6" max="6" width="9" bestFit="1" customWidth="1"/>
    <col min="7" max="7" width="10.7109375" bestFit="1" customWidth="1"/>
    <col min="8" max="8" width="9.7109375" bestFit="1" customWidth="1"/>
    <col min="9" max="9" width="14.85546875" style="1" bestFit="1" customWidth="1"/>
    <col min="10" max="10" width="13.85546875" bestFit="1" customWidth="1"/>
    <col min="11" max="11" width="17.85546875" bestFit="1" customWidth="1"/>
    <col min="12" max="12" width="17.42578125" bestFit="1" customWidth="1"/>
    <col min="13" max="13" width="9.140625" style="1"/>
  </cols>
  <sheetData>
    <row r="1" spans="1:17" x14ac:dyDescent="0.25">
      <c r="E1" s="1" t="s">
        <v>11</v>
      </c>
      <c r="F1" t="s">
        <v>12</v>
      </c>
      <c r="G1" t="s">
        <v>13</v>
      </c>
      <c r="H1" t="s">
        <v>14</v>
      </c>
      <c r="I1" s="1" t="s">
        <v>15</v>
      </c>
      <c r="J1" s="4" t="s">
        <v>16</v>
      </c>
      <c r="K1" s="4" t="s">
        <v>17</v>
      </c>
      <c r="L1" s="4" t="s">
        <v>22</v>
      </c>
    </row>
    <row r="2" spans="1:17" s="2" customFormat="1" ht="14.25" customHeight="1" x14ac:dyDescent="0.25">
      <c r="A2" s="2" t="s">
        <v>8</v>
      </c>
      <c r="B2" s="3" t="s">
        <v>1</v>
      </c>
      <c r="C2" s="2" t="s">
        <v>3</v>
      </c>
      <c r="D2" s="2" t="s">
        <v>6</v>
      </c>
      <c r="E2" s="3">
        <v>0.26619999999999999</v>
      </c>
      <c r="F2" s="6">
        <v>18.43</v>
      </c>
      <c r="G2" s="14">
        <v>0.75</v>
      </c>
      <c r="H2" s="2">
        <v>95.72</v>
      </c>
      <c r="I2" s="3">
        <v>4</v>
      </c>
      <c r="J2" s="6">
        <v>1</v>
      </c>
      <c r="K2" s="6">
        <v>2</v>
      </c>
      <c r="L2" s="6">
        <v>15</v>
      </c>
      <c r="M2" s="3">
        <f t="shared" ref="M2:M41" si="0">SUM(I2:L2)</f>
        <v>22</v>
      </c>
      <c r="O2" s="2">
        <v>24</v>
      </c>
      <c r="Q2" s="2">
        <f>M2-O2</f>
        <v>-2</v>
      </c>
    </row>
    <row r="3" spans="1:17" x14ac:dyDescent="0.25">
      <c r="A3" s="5" t="s">
        <v>9</v>
      </c>
      <c r="B3" s="1" t="s">
        <v>1</v>
      </c>
      <c r="C3" s="5" t="s">
        <v>3</v>
      </c>
      <c r="D3" s="5" t="s">
        <v>5</v>
      </c>
      <c r="E3" s="9">
        <v>0.26250000000000001</v>
      </c>
      <c r="F3" s="5">
        <v>18.68</v>
      </c>
      <c r="G3" s="5">
        <v>0.97519999999999996</v>
      </c>
      <c r="H3" s="11">
        <v>76.78</v>
      </c>
      <c r="I3" s="1">
        <v>2</v>
      </c>
      <c r="J3" s="4">
        <v>2</v>
      </c>
      <c r="K3" s="5">
        <v>26</v>
      </c>
      <c r="L3" s="4">
        <v>1</v>
      </c>
      <c r="M3" s="3">
        <f t="shared" si="0"/>
        <v>31</v>
      </c>
      <c r="N3" s="5"/>
      <c r="O3" s="5">
        <v>41</v>
      </c>
      <c r="Q3" s="2">
        <f t="shared" ref="Q3:Q41" si="1">M3-O3</f>
        <v>-10</v>
      </c>
    </row>
    <row r="4" spans="1:17" x14ac:dyDescent="0.25">
      <c r="A4" s="5" t="s">
        <v>10</v>
      </c>
      <c r="B4" s="1" t="s">
        <v>2</v>
      </c>
      <c r="C4" s="5" t="s">
        <v>3</v>
      </c>
      <c r="D4" s="5" t="s">
        <v>6</v>
      </c>
      <c r="E4" s="9">
        <v>0.26910000000000001</v>
      </c>
      <c r="F4" s="4">
        <v>18.72</v>
      </c>
      <c r="G4" s="5">
        <v>0.76780000000000004</v>
      </c>
      <c r="H4" s="5">
        <v>101.53</v>
      </c>
      <c r="I4" s="3">
        <v>5</v>
      </c>
      <c r="J4" s="6">
        <v>3</v>
      </c>
      <c r="K4" s="2">
        <v>5</v>
      </c>
      <c r="L4" s="6">
        <v>18</v>
      </c>
      <c r="M4" s="3">
        <f t="shared" si="0"/>
        <v>31</v>
      </c>
      <c r="N4" s="5"/>
      <c r="O4" s="5">
        <v>15</v>
      </c>
      <c r="Q4" s="2">
        <f t="shared" si="1"/>
        <v>16</v>
      </c>
    </row>
    <row r="5" spans="1:17" x14ac:dyDescent="0.25">
      <c r="A5" s="5" t="s">
        <v>8</v>
      </c>
      <c r="B5" s="1" t="s">
        <v>1</v>
      </c>
      <c r="C5" s="5" t="s">
        <v>3</v>
      </c>
      <c r="D5" s="5" t="s">
        <v>5</v>
      </c>
      <c r="E5" s="9">
        <v>0.27610000000000001</v>
      </c>
      <c r="F5" s="5">
        <v>19.71</v>
      </c>
      <c r="G5" s="4">
        <v>0.88670000000000004</v>
      </c>
      <c r="H5" s="4">
        <v>81.239999999999995</v>
      </c>
      <c r="I5" s="3">
        <v>7</v>
      </c>
      <c r="J5" s="6">
        <v>9</v>
      </c>
      <c r="K5" s="2">
        <v>15</v>
      </c>
      <c r="L5" s="6">
        <v>2</v>
      </c>
      <c r="M5" s="3">
        <f t="shared" si="0"/>
        <v>33</v>
      </c>
      <c r="N5" s="5"/>
      <c r="O5" s="5">
        <v>31</v>
      </c>
      <c r="Q5" s="2">
        <f t="shared" si="1"/>
        <v>2</v>
      </c>
    </row>
    <row r="6" spans="1:17" x14ac:dyDescent="0.25">
      <c r="A6" s="5" t="s">
        <v>9</v>
      </c>
      <c r="B6" s="1" t="s">
        <v>2</v>
      </c>
      <c r="C6" s="5" t="s">
        <v>3</v>
      </c>
      <c r="D6" s="5" t="s">
        <v>5</v>
      </c>
      <c r="E6" s="9">
        <v>0.27760000000000001</v>
      </c>
      <c r="F6" s="11">
        <v>20.100000000000001</v>
      </c>
      <c r="G6" s="5">
        <v>0.77600000000000002</v>
      </c>
      <c r="H6" s="5">
        <v>86.03</v>
      </c>
      <c r="I6" s="1">
        <v>8</v>
      </c>
      <c r="J6" s="4">
        <v>13</v>
      </c>
      <c r="K6" s="5">
        <v>7</v>
      </c>
      <c r="L6" s="4">
        <v>7</v>
      </c>
      <c r="M6" s="3">
        <f t="shared" si="0"/>
        <v>35</v>
      </c>
      <c r="O6">
        <v>30</v>
      </c>
      <c r="Q6" s="2">
        <f t="shared" si="1"/>
        <v>5</v>
      </c>
    </row>
    <row r="7" spans="1:17" x14ac:dyDescent="0.25">
      <c r="A7" s="5" t="s">
        <v>10</v>
      </c>
      <c r="B7" s="1" t="s">
        <v>2</v>
      </c>
      <c r="C7" s="5" t="s">
        <v>3</v>
      </c>
      <c r="D7" s="5" t="s">
        <v>5</v>
      </c>
      <c r="E7" s="9">
        <v>0.27810000000000001</v>
      </c>
      <c r="F7" s="4">
        <v>19.45</v>
      </c>
      <c r="G7" s="7">
        <v>0.77559999999999996</v>
      </c>
      <c r="H7" s="11">
        <v>93.6</v>
      </c>
      <c r="I7" s="3">
        <v>10</v>
      </c>
      <c r="J7" s="6">
        <v>7</v>
      </c>
      <c r="K7" s="6">
        <v>6</v>
      </c>
      <c r="L7" s="6">
        <v>13</v>
      </c>
      <c r="M7" s="3">
        <f t="shared" si="0"/>
        <v>36</v>
      </c>
      <c r="N7" s="5"/>
      <c r="O7" s="5">
        <v>43</v>
      </c>
      <c r="Q7" s="2">
        <f t="shared" si="1"/>
        <v>-7</v>
      </c>
    </row>
    <row r="8" spans="1:17" x14ac:dyDescent="0.25">
      <c r="A8" s="5" t="s">
        <v>10</v>
      </c>
      <c r="B8" s="1" t="s">
        <v>1</v>
      </c>
      <c r="C8" s="5" t="s">
        <v>3</v>
      </c>
      <c r="D8" s="5" t="s">
        <v>6</v>
      </c>
      <c r="E8" s="1">
        <v>0.26169999999999999</v>
      </c>
      <c r="F8" s="4">
        <v>18.96</v>
      </c>
      <c r="G8" s="5">
        <v>0.88560000000000005</v>
      </c>
      <c r="H8" s="5">
        <v>99.81</v>
      </c>
      <c r="I8" s="3">
        <v>1</v>
      </c>
      <c r="J8" s="6">
        <v>5</v>
      </c>
      <c r="K8" s="2">
        <v>14</v>
      </c>
      <c r="L8" s="6">
        <v>17</v>
      </c>
      <c r="M8" s="3">
        <f t="shared" si="0"/>
        <v>37</v>
      </c>
      <c r="N8" s="5"/>
      <c r="O8" s="5">
        <v>39</v>
      </c>
      <c r="Q8" s="2">
        <f t="shared" si="1"/>
        <v>-2</v>
      </c>
    </row>
    <row r="9" spans="1:17" x14ac:dyDescent="0.25">
      <c r="A9" s="5" t="s">
        <v>9</v>
      </c>
      <c r="B9" s="1" t="s">
        <v>1</v>
      </c>
      <c r="C9" s="5" t="s">
        <v>3</v>
      </c>
      <c r="D9" s="5" t="s">
        <v>6</v>
      </c>
      <c r="E9" s="1">
        <v>0.2631</v>
      </c>
      <c r="F9" s="4">
        <v>18.86</v>
      </c>
      <c r="G9" s="7">
        <v>0.91400000000000003</v>
      </c>
      <c r="H9" s="4">
        <v>92.87</v>
      </c>
      <c r="I9" s="1">
        <v>3</v>
      </c>
      <c r="J9" s="4">
        <v>4</v>
      </c>
      <c r="K9" s="5">
        <v>20</v>
      </c>
      <c r="L9" s="4">
        <v>11</v>
      </c>
      <c r="M9" s="3">
        <f t="shared" si="0"/>
        <v>38</v>
      </c>
      <c r="O9">
        <v>44</v>
      </c>
      <c r="Q9" s="2">
        <f t="shared" si="1"/>
        <v>-6</v>
      </c>
    </row>
    <row r="10" spans="1:17" s="2" customFormat="1" x14ac:dyDescent="0.25">
      <c r="A10" s="2" t="s">
        <v>8</v>
      </c>
      <c r="B10" s="3" t="s">
        <v>2</v>
      </c>
      <c r="C10" s="2" t="s">
        <v>4</v>
      </c>
      <c r="D10" s="2" t="s">
        <v>6</v>
      </c>
      <c r="E10" s="3">
        <v>0.29659999999999997</v>
      </c>
      <c r="F10" s="6">
        <v>20.55</v>
      </c>
      <c r="G10" s="14">
        <v>0.76400000000000001</v>
      </c>
      <c r="H10" s="6">
        <v>82.59</v>
      </c>
      <c r="I10" s="3">
        <v>19</v>
      </c>
      <c r="J10" s="6">
        <v>17</v>
      </c>
      <c r="K10" s="2">
        <v>3</v>
      </c>
      <c r="L10" s="6">
        <v>3</v>
      </c>
      <c r="M10" s="3">
        <f t="shared" si="0"/>
        <v>42</v>
      </c>
      <c r="O10" s="2">
        <v>43</v>
      </c>
      <c r="Q10" s="2">
        <f t="shared" si="1"/>
        <v>-1</v>
      </c>
    </row>
    <row r="11" spans="1:17" x14ac:dyDescent="0.25">
      <c r="A11" s="5" t="s">
        <v>8</v>
      </c>
      <c r="B11" s="1" t="s">
        <v>2</v>
      </c>
      <c r="C11" s="5" t="s">
        <v>3</v>
      </c>
      <c r="D11" s="5" t="s">
        <v>5</v>
      </c>
      <c r="E11" s="1">
        <v>0.27779999999999999</v>
      </c>
      <c r="F11" s="11">
        <v>19.899999999999999</v>
      </c>
      <c r="G11" s="7">
        <v>0.86939999999999995</v>
      </c>
      <c r="H11" s="11">
        <v>96.75</v>
      </c>
      <c r="I11" s="3">
        <v>9</v>
      </c>
      <c r="J11" s="6">
        <v>10</v>
      </c>
      <c r="K11" s="2">
        <v>13</v>
      </c>
      <c r="L11" s="6">
        <v>16</v>
      </c>
      <c r="M11" s="3">
        <f t="shared" si="0"/>
        <v>48</v>
      </c>
      <c r="N11" s="5"/>
      <c r="O11" s="5">
        <v>33</v>
      </c>
      <c r="Q11" s="2">
        <f t="shared" si="1"/>
        <v>15</v>
      </c>
    </row>
    <row r="12" spans="1:17" x14ac:dyDescent="0.25">
      <c r="A12" s="5" t="s">
        <v>9</v>
      </c>
      <c r="B12" s="1" t="s">
        <v>2</v>
      </c>
      <c r="C12" s="5" t="s">
        <v>3</v>
      </c>
      <c r="D12" s="5" t="s">
        <v>6</v>
      </c>
      <c r="E12" s="1">
        <v>0.28410000000000002</v>
      </c>
      <c r="F12" s="4">
        <v>20.56</v>
      </c>
      <c r="G12" s="5">
        <v>0.80669999999999997</v>
      </c>
      <c r="H12" s="4">
        <v>92.19</v>
      </c>
      <c r="I12" s="1">
        <v>13</v>
      </c>
      <c r="J12" s="4">
        <v>18</v>
      </c>
      <c r="K12" s="5">
        <v>9</v>
      </c>
      <c r="L12" s="4">
        <v>9</v>
      </c>
      <c r="M12" s="3">
        <f t="shared" si="0"/>
        <v>49</v>
      </c>
      <c r="N12" s="5"/>
      <c r="O12" s="5">
        <v>56</v>
      </c>
      <c r="Q12" s="2">
        <f t="shared" si="1"/>
        <v>-7</v>
      </c>
    </row>
    <row r="13" spans="1:17" x14ac:dyDescent="0.25">
      <c r="A13" s="5" t="s">
        <v>10</v>
      </c>
      <c r="B13" s="1" t="s">
        <v>2</v>
      </c>
      <c r="C13" s="5" t="s">
        <v>4</v>
      </c>
      <c r="D13" s="5" t="s">
        <v>5</v>
      </c>
      <c r="E13" s="1">
        <v>0.30280000000000001</v>
      </c>
      <c r="F13" s="4">
        <v>21.03</v>
      </c>
      <c r="G13" s="5">
        <v>0.74260000000000004</v>
      </c>
      <c r="H13" s="5">
        <v>85.37</v>
      </c>
      <c r="I13" s="3">
        <v>24</v>
      </c>
      <c r="J13" s="6">
        <v>23</v>
      </c>
      <c r="K13" s="2">
        <v>1</v>
      </c>
      <c r="L13" s="6">
        <v>6</v>
      </c>
      <c r="M13" s="3">
        <f t="shared" si="0"/>
        <v>54</v>
      </c>
      <c r="N13" s="5"/>
      <c r="O13" s="5">
        <v>55</v>
      </c>
      <c r="Q13" s="2">
        <f t="shared" si="1"/>
        <v>-1</v>
      </c>
    </row>
    <row r="14" spans="1:17" x14ac:dyDescent="0.25">
      <c r="A14" s="5" t="s">
        <v>7</v>
      </c>
      <c r="B14" s="1" t="s">
        <v>1</v>
      </c>
      <c r="C14" s="5" t="s">
        <v>3</v>
      </c>
      <c r="D14" s="5" t="s">
        <v>5</v>
      </c>
      <c r="E14" s="9">
        <v>0.29289999999999999</v>
      </c>
      <c r="F14" s="5">
        <v>20.71</v>
      </c>
      <c r="G14" s="8">
        <v>0.88739999999999997</v>
      </c>
      <c r="H14" s="4">
        <v>84.05</v>
      </c>
      <c r="I14" s="3">
        <v>17</v>
      </c>
      <c r="J14" s="6">
        <v>20</v>
      </c>
      <c r="K14" s="6">
        <v>16</v>
      </c>
      <c r="L14" s="6">
        <v>4</v>
      </c>
      <c r="M14" s="3">
        <f t="shared" si="0"/>
        <v>57</v>
      </c>
      <c r="N14" s="5"/>
      <c r="O14" s="5">
        <v>67</v>
      </c>
      <c r="Q14" s="2">
        <f t="shared" si="1"/>
        <v>-10</v>
      </c>
    </row>
    <row r="15" spans="1:17" x14ac:dyDescent="0.25">
      <c r="A15" s="5" t="s">
        <v>7</v>
      </c>
      <c r="B15" s="1" t="s">
        <v>1</v>
      </c>
      <c r="C15" s="5" t="s">
        <v>3</v>
      </c>
      <c r="D15" s="5" t="s">
        <v>6</v>
      </c>
      <c r="E15" s="1">
        <v>0.29770000000000002</v>
      </c>
      <c r="F15" s="4">
        <v>20.71</v>
      </c>
      <c r="G15" s="5">
        <v>0.83950000000000002</v>
      </c>
      <c r="H15" s="4">
        <v>84.11</v>
      </c>
      <c r="I15" s="1">
        <v>20</v>
      </c>
      <c r="J15" s="4">
        <v>21</v>
      </c>
      <c r="K15" s="5">
        <v>12</v>
      </c>
      <c r="L15" s="4">
        <v>5</v>
      </c>
      <c r="M15" s="3">
        <f t="shared" si="0"/>
        <v>58</v>
      </c>
      <c r="O15">
        <v>49</v>
      </c>
      <c r="Q15" s="2">
        <f t="shared" si="1"/>
        <v>9</v>
      </c>
    </row>
    <row r="16" spans="1:17" x14ac:dyDescent="0.25">
      <c r="A16" s="5" t="s">
        <v>8</v>
      </c>
      <c r="B16" s="1" t="s">
        <v>2</v>
      </c>
      <c r="C16" s="5" t="s">
        <v>3</v>
      </c>
      <c r="D16" s="5" t="s">
        <v>6</v>
      </c>
      <c r="E16" s="1">
        <v>0.27539999999999998</v>
      </c>
      <c r="F16" s="4">
        <v>20.04</v>
      </c>
      <c r="G16" s="5">
        <v>0.92020000000000002</v>
      </c>
      <c r="H16" s="4">
        <v>101.84</v>
      </c>
      <c r="I16" s="3">
        <v>6</v>
      </c>
      <c r="J16" s="6">
        <v>12</v>
      </c>
      <c r="K16" s="2">
        <v>21</v>
      </c>
      <c r="L16" s="6">
        <v>19</v>
      </c>
      <c r="M16" s="3">
        <f t="shared" si="0"/>
        <v>58</v>
      </c>
      <c r="O16">
        <v>63</v>
      </c>
      <c r="Q16" s="2">
        <f t="shared" si="1"/>
        <v>-5</v>
      </c>
    </row>
    <row r="17" spans="1:17" x14ac:dyDescent="0.25">
      <c r="A17" t="s">
        <v>10</v>
      </c>
      <c r="B17" s="1" t="s">
        <v>1</v>
      </c>
      <c r="C17" t="s">
        <v>4</v>
      </c>
      <c r="D17" t="s">
        <v>6</v>
      </c>
      <c r="E17" s="1">
        <v>0.2792</v>
      </c>
      <c r="F17" s="4">
        <v>19.28</v>
      </c>
      <c r="G17">
        <v>0.93840000000000001</v>
      </c>
      <c r="H17">
        <v>104.32</v>
      </c>
      <c r="I17" s="3">
        <v>12</v>
      </c>
      <c r="J17" s="6">
        <v>6</v>
      </c>
      <c r="K17" s="2">
        <v>23</v>
      </c>
      <c r="L17" s="6">
        <v>22</v>
      </c>
      <c r="M17" s="3">
        <f t="shared" si="0"/>
        <v>63</v>
      </c>
      <c r="O17">
        <v>64</v>
      </c>
      <c r="Q17" s="2">
        <f t="shared" si="1"/>
        <v>-1</v>
      </c>
    </row>
    <row r="18" spans="1:17" s="2" customFormat="1" x14ac:dyDescent="0.25">
      <c r="A18" s="2" t="s">
        <v>10</v>
      </c>
      <c r="B18" s="3" t="s">
        <v>1</v>
      </c>
      <c r="C18" s="2" t="s">
        <v>3</v>
      </c>
      <c r="D18" s="2" t="s">
        <v>5</v>
      </c>
      <c r="E18" s="3">
        <v>0.2787</v>
      </c>
      <c r="F18" s="2">
        <v>20.75</v>
      </c>
      <c r="G18" s="2">
        <v>0.91279999999999994</v>
      </c>
      <c r="H18" s="6">
        <v>93.62</v>
      </c>
      <c r="I18" s="1">
        <v>11</v>
      </c>
      <c r="J18" s="4">
        <v>22</v>
      </c>
      <c r="K18" s="4">
        <v>19</v>
      </c>
      <c r="L18" s="4">
        <v>14</v>
      </c>
      <c r="M18" s="3">
        <f t="shared" si="0"/>
        <v>66</v>
      </c>
      <c r="O18" s="2">
        <v>63</v>
      </c>
      <c r="Q18" s="2">
        <f t="shared" si="1"/>
        <v>3</v>
      </c>
    </row>
    <row r="19" spans="1:17" x14ac:dyDescent="0.25">
      <c r="A19" s="5" t="s">
        <v>8</v>
      </c>
      <c r="B19" s="1" t="s">
        <v>1</v>
      </c>
      <c r="C19" s="5" t="s">
        <v>4</v>
      </c>
      <c r="D19" s="5" t="s">
        <v>6</v>
      </c>
      <c r="E19" s="1">
        <v>0.28710000000000002</v>
      </c>
      <c r="F19" s="4">
        <v>20.11</v>
      </c>
      <c r="G19" s="5">
        <v>0.82730000000000004</v>
      </c>
      <c r="H19" s="11">
        <v>110.96</v>
      </c>
      <c r="I19" s="3">
        <v>15</v>
      </c>
      <c r="J19" s="6">
        <v>14</v>
      </c>
      <c r="K19" s="6">
        <v>10</v>
      </c>
      <c r="L19" s="6">
        <v>27</v>
      </c>
      <c r="M19" s="3">
        <f t="shared" si="0"/>
        <v>66</v>
      </c>
      <c r="O19">
        <v>68</v>
      </c>
      <c r="Q19" s="2">
        <f t="shared" si="1"/>
        <v>-2</v>
      </c>
    </row>
    <row r="20" spans="1:17" x14ac:dyDescent="0.25">
      <c r="A20" s="5" t="s">
        <v>9</v>
      </c>
      <c r="B20" s="1" t="s">
        <v>1</v>
      </c>
      <c r="C20" s="5" t="s">
        <v>4</v>
      </c>
      <c r="D20" s="5" t="s">
        <v>6</v>
      </c>
      <c r="E20" s="1">
        <v>0.28449999999999998</v>
      </c>
      <c r="F20" s="4">
        <v>19.54</v>
      </c>
      <c r="G20" s="5">
        <v>0.96350000000000002</v>
      </c>
      <c r="H20" s="4">
        <v>107.68</v>
      </c>
      <c r="I20" s="3">
        <v>14</v>
      </c>
      <c r="J20" s="6">
        <v>8</v>
      </c>
      <c r="K20" s="6">
        <v>25</v>
      </c>
      <c r="L20" s="6">
        <v>24</v>
      </c>
      <c r="M20" s="3">
        <f t="shared" si="0"/>
        <v>71</v>
      </c>
      <c r="N20" s="5"/>
      <c r="O20" s="5">
        <v>79</v>
      </c>
      <c r="Q20" s="2">
        <f t="shared" si="1"/>
        <v>-8</v>
      </c>
    </row>
    <row r="21" spans="1:17" x14ac:dyDescent="0.25">
      <c r="A21" s="5" t="s">
        <v>9</v>
      </c>
      <c r="B21" s="1" t="s">
        <v>2</v>
      </c>
      <c r="C21" s="5" t="s">
        <v>4</v>
      </c>
      <c r="D21" s="5" t="s">
        <v>6</v>
      </c>
      <c r="E21" s="1">
        <v>0.30620000000000003</v>
      </c>
      <c r="F21" s="4">
        <v>21.61</v>
      </c>
      <c r="G21" s="5">
        <v>0.76590000000000003</v>
      </c>
      <c r="H21" s="11">
        <v>93</v>
      </c>
      <c r="I21" s="1">
        <v>27</v>
      </c>
      <c r="J21" s="4">
        <v>30</v>
      </c>
      <c r="K21" s="4">
        <v>4</v>
      </c>
      <c r="L21" s="4">
        <v>12</v>
      </c>
      <c r="M21" s="3">
        <f t="shared" si="0"/>
        <v>73</v>
      </c>
      <c r="O21">
        <v>79</v>
      </c>
      <c r="Q21" s="2">
        <f t="shared" si="1"/>
        <v>-6</v>
      </c>
    </row>
    <row r="22" spans="1:17" x14ac:dyDescent="0.25">
      <c r="A22" s="5" t="s">
        <v>10</v>
      </c>
      <c r="B22" s="1" t="s">
        <v>2</v>
      </c>
      <c r="C22" s="5" t="s">
        <v>4</v>
      </c>
      <c r="D22" s="5" t="s">
        <v>6</v>
      </c>
      <c r="E22" s="1">
        <v>0.30080000000000001</v>
      </c>
      <c r="F22" s="4">
        <v>20.67</v>
      </c>
      <c r="G22" s="5">
        <v>0.95340000000000003</v>
      </c>
      <c r="H22" s="5">
        <v>86.66</v>
      </c>
      <c r="I22" s="3">
        <v>23</v>
      </c>
      <c r="J22" s="6">
        <v>19</v>
      </c>
      <c r="K22" s="6">
        <v>24</v>
      </c>
      <c r="L22" s="6">
        <v>8</v>
      </c>
      <c r="M22" s="3">
        <f t="shared" si="0"/>
        <v>74</v>
      </c>
      <c r="O22">
        <v>75</v>
      </c>
      <c r="Q22" s="2">
        <f t="shared" si="1"/>
        <v>-1</v>
      </c>
    </row>
    <row r="23" spans="1:17" x14ac:dyDescent="0.25">
      <c r="A23" s="5" t="s">
        <v>7</v>
      </c>
      <c r="B23" s="1" t="s">
        <v>1</v>
      </c>
      <c r="C23" s="5" t="s">
        <v>4</v>
      </c>
      <c r="D23" s="5" t="s">
        <v>6</v>
      </c>
      <c r="E23" s="9">
        <v>0.3</v>
      </c>
      <c r="F23" s="4">
        <v>20.54</v>
      </c>
      <c r="G23" s="5">
        <v>0.99009999999999998</v>
      </c>
      <c r="H23" s="5">
        <v>92.31</v>
      </c>
      <c r="I23" s="3">
        <v>22</v>
      </c>
      <c r="J23" s="6">
        <v>16</v>
      </c>
      <c r="K23" s="2">
        <v>28</v>
      </c>
      <c r="L23" s="6">
        <v>10</v>
      </c>
      <c r="M23" s="3">
        <f t="shared" si="0"/>
        <v>76</v>
      </c>
      <c r="N23" s="5"/>
      <c r="O23" s="5">
        <v>87</v>
      </c>
      <c r="Q23" s="2">
        <f t="shared" si="1"/>
        <v>-11</v>
      </c>
    </row>
    <row r="24" spans="1:17" x14ac:dyDescent="0.25">
      <c r="A24" s="5" t="s">
        <v>8</v>
      </c>
      <c r="B24" s="1" t="s">
        <v>1</v>
      </c>
      <c r="C24" s="5" t="s">
        <v>4</v>
      </c>
      <c r="D24" s="5" t="s">
        <v>5</v>
      </c>
      <c r="E24" s="1">
        <v>0.29909999999999998</v>
      </c>
      <c r="F24" s="4">
        <v>21.07</v>
      </c>
      <c r="G24" s="5">
        <v>0.83420000000000005</v>
      </c>
      <c r="H24" s="4">
        <v>104.21</v>
      </c>
      <c r="I24" s="1">
        <v>21</v>
      </c>
      <c r="J24" s="4">
        <v>25</v>
      </c>
      <c r="K24" s="5">
        <v>11</v>
      </c>
      <c r="L24" s="4">
        <v>21</v>
      </c>
      <c r="M24" s="3">
        <f t="shared" si="0"/>
        <v>78</v>
      </c>
      <c r="N24" s="5"/>
      <c r="O24" s="5">
        <v>82</v>
      </c>
      <c r="Q24" s="2">
        <f t="shared" si="1"/>
        <v>-4</v>
      </c>
    </row>
    <row r="25" spans="1:17" x14ac:dyDescent="0.25">
      <c r="A25" s="5" t="s">
        <v>9</v>
      </c>
      <c r="B25" s="1" t="s">
        <v>2</v>
      </c>
      <c r="C25" s="5" t="s">
        <v>4</v>
      </c>
      <c r="D25" s="5" t="s">
        <v>5</v>
      </c>
      <c r="E25" s="1">
        <v>0.30409999999999998</v>
      </c>
      <c r="F25" s="4">
        <v>21.46</v>
      </c>
      <c r="G25" s="5">
        <v>0.80230000000000001</v>
      </c>
      <c r="H25" s="4">
        <v>103.62</v>
      </c>
      <c r="I25" s="3">
        <v>26</v>
      </c>
      <c r="J25" s="6">
        <v>28</v>
      </c>
      <c r="K25" s="2">
        <v>8</v>
      </c>
      <c r="L25" s="6">
        <v>20</v>
      </c>
      <c r="M25" s="3">
        <f t="shared" si="0"/>
        <v>82</v>
      </c>
      <c r="O25">
        <v>74</v>
      </c>
      <c r="Q25" s="2">
        <f t="shared" si="1"/>
        <v>8</v>
      </c>
    </row>
    <row r="26" spans="1:17" s="2" customFormat="1" x14ac:dyDescent="0.25">
      <c r="A26" s="2" t="s">
        <v>10</v>
      </c>
      <c r="B26" s="3" t="s">
        <v>1</v>
      </c>
      <c r="C26" s="2" t="s">
        <v>4</v>
      </c>
      <c r="D26" s="2" t="s">
        <v>5</v>
      </c>
      <c r="E26" s="3">
        <v>0.2913</v>
      </c>
      <c r="F26" s="6">
        <v>19.989999999999998</v>
      </c>
      <c r="G26" s="2">
        <v>1.0334000000000001</v>
      </c>
      <c r="H26" s="6">
        <v>109.62</v>
      </c>
      <c r="I26" s="3">
        <v>16</v>
      </c>
      <c r="J26" s="6">
        <v>11</v>
      </c>
      <c r="K26" s="6">
        <v>32</v>
      </c>
      <c r="L26" s="6">
        <v>26</v>
      </c>
      <c r="M26" s="3">
        <f t="shared" si="0"/>
        <v>85</v>
      </c>
      <c r="O26" s="2">
        <v>86</v>
      </c>
      <c r="Q26" s="2">
        <f t="shared" si="1"/>
        <v>-1</v>
      </c>
    </row>
    <row r="27" spans="1:17" x14ac:dyDescent="0.25">
      <c r="A27" s="5" t="s">
        <v>9</v>
      </c>
      <c r="B27" s="1" t="s">
        <v>1</v>
      </c>
      <c r="C27" s="5" t="s">
        <v>4</v>
      </c>
      <c r="D27" s="5" t="s">
        <v>5</v>
      </c>
      <c r="E27" s="1">
        <v>0.29349999999999998</v>
      </c>
      <c r="F27" s="4">
        <v>20.149999999999999</v>
      </c>
      <c r="G27" s="7">
        <v>1.0172000000000001</v>
      </c>
      <c r="H27" s="4">
        <v>129.84</v>
      </c>
      <c r="I27" s="1">
        <v>18</v>
      </c>
      <c r="J27" s="4">
        <v>15</v>
      </c>
      <c r="K27" s="5">
        <v>31</v>
      </c>
      <c r="L27" s="4">
        <v>33</v>
      </c>
      <c r="M27" s="3">
        <f t="shared" si="0"/>
        <v>97</v>
      </c>
      <c r="N27" s="5"/>
      <c r="O27" s="5">
        <v>93</v>
      </c>
      <c r="Q27" s="2">
        <f t="shared" si="1"/>
        <v>4</v>
      </c>
    </row>
    <row r="28" spans="1:17" x14ac:dyDescent="0.25">
      <c r="A28" s="5" t="s">
        <v>8</v>
      </c>
      <c r="B28" s="1" t="s">
        <v>2</v>
      </c>
      <c r="C28" s="5" t="s">
        <v>4</v>
      </c>
      <c r="D28" s="5" t="s">
        <v>5</v>
      </c>
      <c r="E28" s="1">
        <v>0.30659999999999998</v>
      </c>
      <c r="F28" s="11">
        <v>21.5</v>
      </c>
      <c r="G28" s="5">
        <v>0.92369999999999997</v>
      </c>
      <c r="H28" s="10">
        <v>108.1</v>
      </c>
      <c r="I28" s="3">
        <v>28</v>
      </c>
      <c r="J28" s="6">
        <v>29</v>
      </c>
      <c r="K28" s="2">
        <v>22</v>
      </c>
      <c r="L28" s="6">
        <v>25</v>
      </c>
      <c r="M28" s="3">
        <f t="shared" si="0"/>
        <v>104</v>
      </c>
      <c r="N28" s="5"/>
      <c r="O28" s="5">
        <v>94</v>
      </c>
      <c r="Q28" s="2">
        <f t="shared" si="1"/>
        <v>10</v>
      </c>
    </row>
    <row r="29" spans="1:17" x14ac:dyDescent="0.25">
      <c r="A29" s="5" t="s">
        <v>7</v>
      </c>
      <c r="B29" s="1" t="s">
        <v>1</v>
      </c>
      <c r="C29" s="5" t="s">
        <v>4</v>
      </c>
      <c r="D29" s="5" t="s">
        <v>5</v>
      </c>
      <c r="E29" s="9">
        <v>0.30320000000000003</v>
      </c>
      <c r="F29" s="4">
        <v>21.03</v>
      </c>
      <c r="G29" s="5">
        <v>1.0335000000000001</v>
      </c>
      <c r="H29" s="4">
        <v>105.03</v>
      </c>
      <c r="I29" s="3">
        <v>25</v>
      </c>
      <c r="J29" s="6">
        <v>24</v>
      </c>
      <c r="K29" s="2">
        <v>33</v>
      </c>
      <c r="L29" s="6">
        <v>23</v>
      </c>
      <c r="M29" s="3">
        <f t="shared" si="0"/>
        <v>105</v>
      </c>
      <c r="N29" s="5"/>
      <c r="O29" s="5">
        <v>94</v>
      </c>
      <c r="Q29" s="2">
        <f t="shared" si="1"/>
        <v>11</v>
      </c>
    </row>
    <row r="30" spans="1:17" x14ac:dyDescent="0.25">
      <c r="A30" s="5" t="s">
        <v>7</v>
      </c>
      <c r="B30" s="1" t="s">
        <v>2</v>
      </c>
      <c r="C30" s="5" t="s">
        <v>3</v>
      </c>
      <c r="D30" s="5" t="s">
        <v>6</v>
      </c>
      <c r="E30" s="1">
        <v>0.30790000000000001</v>
      </c>
      <c r="F30" s="4">
        <v>21.81</v>
      </c>
      <c r="G30" s="5">
        <v>0.90080000000000005</v>
      </c>
      <c r="H30" s="5">
        <v>131.38</v>
      </c>
      <c r="I30" s="1">
        <v>29</v>
      </c>
      <c r="J30" s="4">
        <v>31</v>
      </c>
      <c r="K30" s="4">
        <v>17</v>
      </c>
      <c r="L30" s="4">
        <v>34</v>
      </c>
      <c r="M30" s="3">
        <f t="shared" si="0"/>
        <v>111</v>
      </c>
      <c r="N30" s="5"/>
      <c r="O30" s="5">
        <v>113</v>
      </c>
      <c r="Q30" s="2">
        <f t="shared" si="1"/>
        <v>-2</v>
      </c>
    </row>
    <row r="31" spans="1:17" x14ac:dyDescent="0.25">
      <c r="A31" s="5" t="s">
        <v>7</v>
      </c>
      <c r="B31" s="1" t="s">
        <v>2</v>
      </c>
      <c r="C31" s="5" t="s">
        <v>4</v>
      </c>
      <c r="D31" s="5" t="s">
        <v>6</v>
      </c>
      <c r="E31" s="1">
        <v>0.31109999999999999</v>
      </c>
      <c r="F31" s="4">
        <v>21.28</v>
      </c>
      <c r="G31" s="4">
        <v>0.98119999999999996</v>
      </c>
      <c r="H31" s="11">
        <v>116.7</v>
      </c>
      <c r="I31" s="3">
        <v>31</v>
      </c>
      <c r="J31" s="6">
        <v>27</v>
      </c>
      <c r="K31" s="6">
        <v>27</v>
      </c>
      <c r="L31" s="6">
        <v>30</v>
      </c>
      <c r="M31" s="3">
        <f t="shared" si="0"/>
        <v>115</v>
      </c>
      <c r="O31">
        <v>112</v>
      </c>
      <c r="Q31" s="2">
        <f t="shared" si="1"/>
        <v>3</v>
      </c>
    </row>
    <row r="32" spans="1:17" x14ac:dyDescent="0.25">
      <c r="A32" s="5" t="s">
        <v>7</v>
      </c>
      <c r="B32" s="1" t="s">
        <v>2</v>
      </c>
      <c r="C32" s="5" t="s">
        <v>4</v>
      </c>
      <c r="D32" s="5" t="s">
        <v>5</v>
      </c>
      <c r="E32" s="9">
        <v>0.311</v>
      </c>
      <c r="F32" s="11">
        <v>21.22</v>
      </c>
      <c r="G32" s="8">
        <v>0.99750000000000005</v>
      </c>
      <c r="H32" s="11">
        <v>117.5</v>
      </c>
      <c r="I32" s="3">
        <v>30</v>
      </c>
      <c r="J32" s="6">
        <v>26</v>
      </c>
      <c r="K32" s="2">
        <v>30</v>
      </c>
      <c r="L32" s="6">
        <v>31</v>
      </c>
      <c r="M32" s="3">
        <f t="shared" si="0"/>
        <v>117</v>
      </c>
      <c r="O32">
        <v>116</v>
      </c>
      <c r="Q32" s="2">
        <f t="shared" si="1"/>
        <v>1</v>
      </c>
    </row>
    <row r="33" spans="1:17" x14ac:dyDescent="0.25">
      <c r="A33" t="s">
        <v>7</v>
      </c>
      <c r="B33" s="1" t="s">
        <v>2</v>
      </c>
      <c r="C33" t="s">
        <v>3</v>
      </c>
      <c r="D33" t="s">
        <v>5</v>
      </c>
      <c r="E33" s="1">
        <v>0.31559999999999999</v>
      </c>
      <c r="F33" s="11">
        <v>22.69</v>
      </c>
      <c r="G33" s="4">
        <v>0.90569999999999995</v>
      </c>
      <c r="H33" s="4">
        <v>140.88</v>
      </c>
      <c r="I33" s="1">
        <v>32</v>
      </c>
      <c r="J33" s="4">
        <v>32</v>
      </c>
      <c r="K33" s="5">
        <v>18</v>
      </c>
      <c r="L33" s="4">
        <v>35</v>
      </c>
      <c r="M33" s="3">
        <f t="shared" si="0"/>
        <v>117</v>
      </c>
      <c r="O33">
        <v>117</v>
      </c>
      <c r="Q33" s="2">
        <f t="shared" si="1"/>
        <v>0</v>
      </c>
    </row>
    <row r="34" spans="1:17" s="2" customFormat="1" x14ac:dyDescent="0.25">
      <c r="A34" s="2" t="s">
        <v>0</v>
      </c>
      <c r="B34" s="3" t="s">
        <v>1</v>
      </c>
      <c r="C34" s="2" t="s">
        <v>3</v>
      </c>
      <c r="D34" s="2" t="s">
        <v>6</v>
      </c>
      <c r="E34" s="3">
        <v>0.37130000000000002</v>
      </c>
      <c r="F34" s="2">
        <v>26.48</v>
      </c>
      <c r="G34" s="2">
        <v>0.99650000000000005</v>
      </c>
      <c r="H34" s="6">
        <v>113.83</v>
      </c>
      <c r="I34" s="3">
        <v>33</v>
      </c>
      <c r="J34" s="6">
        <v>33</v>
      </c>
      <c r="K34" s="2">
        <v>29</v>
      </c>
      <c r="L34" s="6">
        <v>28</v>
      </c>
      <c r="M34" s="3">
        <f t="shared" si="0"/>
        <v>123</v>
      </c>
      <c r="O34" s="2">
        <v>122</v>
      </c>
      <c r="Q34" s="2">
        <f t="shared" si="1"/>
        <v>1</v>
      </c>
    </row>
    <row r="35" spans="1:17" x14ac:dyDescent="0.25">
      <c r="A35" s="5" t="s">
        <v>0</v>
      </c>
      <c r="B35" s="1" t="s">
        <v>1</v>
      </c>
      <c r="C35" s="5" t="s">
        <v>4</v>
      </c>
      <c r="D35" s="5" t="s">
        <v>6</v>
      </c>
      <c r="E35" s="1">
        <v>0.4047</v>
      </c>
      <c r="F35" s="10">
        <v>31.2</v>
      </c>
      <c r="G35" s="8">
        <v>1.0827</v>
      </c>
      <c r="H35" s="5">
        <v>124.13</v>
      </c>
      <c r="I35" s="3">
        <v>34</v>
      </c>
      <c r="J35" s="6">
        <v>34</v>
      </c>
      <c r="K35" s="2">
        <v>35</v>
      </c>
      <c r="L35" s="6">
        <v>32</v>
      </c>
      <c r="M35" s="3">
        <f t="shared" si="0"/>
        <v>135</v>
      </c>
      <c r="O35">
        <v>135</v>
      </c>
      <c r="Q35" s="2">
        <f t="shared" si="1"/>
        <v>0</v>
      </c>
    </row>
    <row r="36" spans="1:17" x14ac:dyDescent="0.25">
      <c r="A36" s="5" t="s">
        <v>0</v>
      </c>
      <c r="B36" s="1" t="s">
        <v>1</v>
      </c>
      <c r="C36" s="5" t="s">
        <v>3</v>
      </c>
      <c r="D36" s="5" t="s">
        <v>5</v>
      </c>
      <c r="E36" s="1">
        <v>0.46910000000000002</v>
      </c>
      <c r="F36" s="5">
        <v>36.24</v>
      </c>
      <c r="G36" s="7">
        <v>1.0634999999999999</v>
      </c>
      <c r="H36" s="11">
        <v>116.26</v>
      </c>
      <c r="I36" s="1">
        <v>37</v>
      </c>
      <c r="J36" s="4">
        <v>37</v>
      </c>
      <c r="K36" s="5">
        <v>34</v>
      </c>
      <c r="L36" s="4">
        <v>29</v>
      </c>
      <c r="M36" s="3">
        <f t="shared" si="0"/>
        <v>137</v>
      </c>
      <c r="O36">
        <v>138</v>
      </c>
      <c r="Q36" s="2">
        <f t="shared" si="1"/>
        <v>-1</v>
      </c>
    </row>
    <row r="37" spans="1:17" x14ac:dyDescent="0.25">
      <c r="A37" t="s">
        <v>0</v>
      </c>
      <c r="B37" s="1" t="s">
        <v>2</v>
      </c>
      <c r="C37" t="s">
        <v>3</v>
      </c>
      <c r="D37" t="s">
        <v>5</v>
      </c>
      <c r="E37" s="1">
        <v>0.48159999999999997</v>
      </c>
      <c r="F37" s="12">
        <v>39.200000000000003</v>
      </c>
      <c r="G37" s="4">
        <v>1.0842000000000001</v>
      </c>
      <c r="H37" s="4">
        <v>149.51</v>
      </c>
      <c r="I37" s="3">
        <v>38</v>
      </c>
      <c r="J37" s="6">
        <v>38</v>
      </c>
      <c r="K37" s="6">
        <v>36</v>
      </c>
      <c r="L37" s="6">
        <v>37</v>
      </c>
      <c r="M37" s="3">
        <f t="shared" si="0"/>
        <v>149</v>
      </c>
      <c r="O37">
        <v>149</v>
      </c>
      <c r="Q37" s="2">
        <f t="shared" si="1"/>
        <v>0</v>
      </c>
    </row>
    <row r="38" spans="1:17" x14ac:dyDescent="0.25">
      <c r="A38" s="5" t="s">
        <v>0</v>
      </c>
      <c r="B38" s="1" t="s">
        <v>2</v>
      </c>
      <c r="C38" s="5" t="s">
        <v>3</v>
      </c>
      <c r="D38" s="5" t="s">
        <v>6</v>
      </c>
      <c r="E38" s="9">
        <v>0.46</v>
      </c>
      <c r="F38" s="5">
        <v>31.65</v>
      </c>
      <c r="G38" s="5">
        <v>1.1665000000000001</v>
      </c>
      <c r="H38" s="5">
        <v>189.84</v>
      </c>
      <c r="I38" s="3">
        <v>36</v>
      </c>
      <c r="J38" s="6">
        <v>35</v>
      </c>
      <c r="K38" s="6">
        <v>39</v>
      </c>
      <c r="L38" s="6">
        <v>39</v>
      </c>
      <c r="M38" s="3">
        <f t="shared" si="0"/>
        <v>149</v>
      </c>
      <c r="O38">
        <v>149</v>
      </c>
      <c r="Q38" s="2">
        <f t="shared" si="1"/>
        <v>0</v>
      </c>
    </row>
    <row r="39" spans="1:17" x14ac:dyDescent="0.25">
      <c r="A39" s="5" t="s">
        <v>0</v>
      </c>
      <c r="B39" s="1" t="s">
        <v>1</v>
      </c>
      <c r="C39" s="5" t="s">
        <v>4</v>
      </c>
      <c r="D39" s="5" t="s">
        <v>5</v>
      </c>
      <c r="E39" s="1">
        <v>0.52110000000000001</v>
      </c>
      <c r="F39" s="5">
        <v>41.33</v>
      </c>
      <c r="G39" s="5">
        <v>1.1313</v>
      </c>
      <c r="H39" s="5">
        <v>141.55000000000001</v>
      </c>
      <c r="I39" s="1">
        <v>39</v>
      </c>
      <c r="J39" s="4">
        <v>39</v>
      </c>
      <c r="K39" s="5">
        <v>37</v>
      </c>
      <c r="L39" s="4">
        <v>36</v>
      </c>
      <c r="M39" s="3">
        <f t="shared" si="0"/>
        <v>151</v>
      </c>
      <c r="O39">
        <v>151</v>
      </c>
      <c r="Q39" s="2">
        <f t="shared" si="1"/>
        <v>0</v>
      </c>
    </row>
    <row r="40" spans="1:17" x14ac:dyDescent="0.25">
      <c r="A40" s="5" t="s">
        <v>0</v>
      </c>
      <c r="B40" s="1" t="s">
        <v>2</v>
      </c>
      <c r="C40" s="5" t="s">
        <v>4</v>
      </c>
      <c r="D40" s="5" t="s">
        <v>6</v>
      </c>
      <c r="E40" s="1">
        <v>0.44390000000000002</v>
      </c>
      <c r="F40" s="5">
        <v>32.54</v>
      </c>
      <c r="G40" s="5">
        <v>1.4568000000000001</v>
      </c>
      <c r="H40" s="5">
        <v>424.19</v>
      </c>
      <c r="I40" s="3">
        <v>35</v>
      </c>
      <c r="J40" s="6">
        <v>36</v>
      </c>
      <c r="K40" s="2">
        <v>40</v>
      </c>
      <c r="L40" s="6">
        <v>40</v>
      </c>
      <c r="M40" s="3">
        <f t="shared" si="0"/>
        <v>151</v>
      </c>
      <c r="O40">
        <v>151</v>
      </c>
      <c r="Q40" s="2">
        <f t="shared" si="1"/>
        <v>0</v>
      </c>
    </row>
    <row r="41" spans="1:17" x14ac:dyDescent="0.25">
      <c r="A41" t="s">
        <v>0</v>
      </c>
      <c r="B41" s="1" t="s">
        <v>2</v>
      </c>
      <c r="C41" t="s">
        <v>4</v>
      </c>
      <c r="D41" t="s">
        <v>5</v>
      </c>
      <c r="E41" s="1">
        <v>0.52329999999999999</v>
      </c>
      <c r="F41">
        <v>41.93</v>
      </c>
      <c r="G41">
        <v>1.1511</v>
      </c>
      <c r="H41" s="4">
        <v>166.77</v>
      </c>
      <c r="I41" s="3">
        <v>40</v>
      </c>
      <c r="J41" s="6">
        <v>40</v>
      </c>
      <c r="K41" s="2">
        <v>38</v>
      </c>
      <c r="L41" s="6">
        <v>38</v>
      </c>
      <c r="M41" s="3">
        <f t="shared" si="0"/>
        <v>156</v>
      </c>
      <c r="O41">
        <v>156</v>
      </c>
      <c r="Q41" s="2">
        <f t="shared" si="1"/>
        <v>0</v>
      </c>
    </row>
  </sheetData>
  <autoFilter ref="A1:O1" xr:uid="{3F56DF5E-BDEE-478A-81FD-0ACAABD4B5F4}">
    <sortState xmlns:xlrd2="http://schemas.microsoft.com/office/spreadsheetml/2017/richdata2" ref="A2:O41">
      <sortCondition ref="M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67A45-0BD5-4F4C-A18A-32AC7AAA2406}">
  <dimension ref="A1:O40"/>
  <sheetViews>
    <sheetView topLeftCell="C1" workbookViewId="0">
      <selection activeCell="A2" sqref="A2:O9"/>
    </sheetView>
  </sheetViews>
  <sheetFormatPr defaultRowHeight="15" x14ac:dyDescent="0.25"/>
  <cols>
    <col min="1" max="1" width="23.5703125" bestFit="1" customWidth="1"/>
    <col min="2" max="2" width="30.28515625" bestFit="1" customWidth="1"/>
    <col min="3" max="4" width="31.7109375" bestFit="1" customWidth="1"/>
    <col min="5" max="6" width="31.7109375" customWidth="1"/>
    <col min="7" max="7" width="12.28515625" bestFit="1" customWidth="1"/>
    <col min="8" max="8" width="11.28515625" bestFit="1" customWidth="1"/>
    <col min="9" max="9" width="13" bestFit="1" customWidth="1"/>
    <col min="10" max="10" width="12" bestFit="1" customWidth="1"/>
    <col min="11" max="11" width="17.140625" bestFit="1" customWidth="1"/>
    <col min="12" max="12" width="16.140625" bestFit="1" customWidth="1"/>
    <col min="13" max="13" width="17.85546875" bestFit="1" customWidth="1"/>
    <col min="14" max="14" width="16.85546875" bestFit="1" customWidth="1"/>
  </cols>
  <sheetData>
    <row r="1" spans="1:15" x14ac:dyDescent="0.25">
      <c r="B1" s="1"/>
      <c r="G1" s="1" t="s">
        <v>11</v>
      </c>
      <c r="H1" t="s">
        <v>12</v>
      </c>
      <c r="I1" t="s">
        <v>13</v>
      </c>
      <c r="J1" t="s">
        <v>14</v>
      </c>
      <c r="K1" s="1" t="s">
        <v>15</v>
      </c>
      <c r="L1" s="4" t="s">
        <v>16</v>
      </c>
      <c r="M1" s="4" t="s">
        <v>17</v>
      </c>
      <c r="N1" s="4" t="s">
        <v>22</v>
      </c>
      <c r="O1" s="1"/>
    </row>
    <row r="2" spans="1:15" x14ac:dyDescent="0.25">
      <c r="A2" t="s">
        <v>23</v>
      </c>
      <c r="B2" t="s">
        <v>24</v>
      </c>
      <c r="C2" t="s">
        <v>26</v>
      </c>
      <c r="D2" t="s">
        <v>31</v>
      </c>
      <c r="E2" t="s">
        <v>29</v>
      </c>
      <c r="G2">
        <v>0.25990000000000002</v>
      </c>
      <c r="H2">
        <v>18.11</v>
      </c>
      <c r="I2">
        <v>0.72860000000000003</v>
      </c>
      <c r="J2">
        <v>81.180000000000007</v>
      </c>
      <c r="K2">
        <v>11</v>
      </c>
      <c r="L2">
        <v>7</v>
      </c>
      <c r="M2">
        <v>9</v>
      </c>
      <c r="N2">
        <v>5</v>
      </c>
      <c r="O2">
        <f t="shared" ref="O2:O40" si="0">SUM(K2:N2)</f>
        <v>32</v>
      </c>
    </row>
    <row r="3" spans="1:15" x14ac:dyDescent="0.25">
      <c r="A3" t="s">
        <v>23</v>
      </c>
      <c r="B3" t="s">
        <v>24</v>
      </c>
      <c r="C3" t="s">
        <v>26</v>
      </c>
      <c r="D3" t="s">
        <v>31</v>
      </c>
      <c r="E3" t="s">
        <v>29</v>
      </c>
      <c r="F3" t="s">
        <v>32</v>
      </c>
      <c r="G3">
        <v>0.2606</v>
      </c>
      <c r="H3" s="12">
        <v>18.100000000000001</v>
      </c>
      <c r="I3">
        <v>0.72960000000000003</v>
      </c>
      <c r="J3">
        <v>82.32</v>
      </c>
      <c r="K3">
        <v>19</v>
      </c>
      <c r="L3">
        <v>5</v>
      </c>
      <c r="M3">
        <v>10</v>
      </c>
      <c r="N3">
        <v>8</v>
      </c>
      <c r="O3">
        <f t="shared" si="0"/>
        <v>42</v>
      </c>
    </row>
    <row r="4" spans="1:15" x14ac:dyDescent="0.25">
      <c r="A4" t="s">
        <v>23</v>
      </c>
      <c r="B4" t="s">
        <v>24</v>
      </c>
      <c r="C4" t="s">
        <v>26</v>
      </c>
      <c r="D4" t="s">
        <v>31</v>
      </c>
      <c r="E4" t="s">
        <v>29</v>
      </c>
      <c r="F4" t="s">
        <v>27</v>
      </c>
      <c r="G4">
        <v>0.25790000000000002</v>
      </c>
      <c r="H4">
        <v>18.03</v>
      </c>
      <c r="I4">
        <v>0.7409</v>
      </c>
      <c r="J4">
        <v>83.36</v>
      </c>
      <c r="K4">
        <v>4</v>
      </c>
      <c r="L4">
        <v>3</v>
      </c>
      <c r="M4">
        <v>26</v>
      </c>
      <c r="N4">
        <v>12</v>
      </c>
      <c r="O4">
        <f t="shared" si="0"/>
        <v>45</v>
      </c>
    </row>
    <row r="5" spans="1:15" x14ac:dyDescent="0.25">
      <c r="A5" t="s">
        <v>23</v>
      </c>
      <c r="B5" t="s">
        <v>24</v>
      </c>
      <c r="G5">
        <v>0.25940000000000002</v>
      </c>
      <c r="H5">
        <v>17.97</v>
      </c>
      <c r="I5">
        <v>0.70030000000000003</v>
      </c>
      <c r="J5">
        <v>88.92</v>
      </c>
      <c r="K5">
        <v>10</v>
      </c>
      <c r="L5">
        <v>1</v>
      </c>
      <c r="M5">
        <v>1</v>
      </c>
      <c r="N5">
        <v>35</v>
      </c>
      <c r="O5">
        <f t="shared" si="0"/>
        <v>47</v>
      </c>
    </row>
    <row r="6" spans="1:15" x14ac:dyDescent="0.25">
      <c r="A6" t="s">
        <v>23</v>
      </c>
      <c r="B6" t="s">
        <v>24</v>
      </c>
      <c r="C6" t="s">
        <v>27</v>
      </c>
      <c r="D6" t="s">
        <v>29</v>
      </c>
      <c r="G6" s="13">
        <v>0.26100000000000001</v>
      </c>
      <c r="H6">
        <v>18.11</v>
      </c>
      <c r="I6">
        <v>0.72309999999999997</v>
      </c>
      <c r="J6">
        <v>84.34</v>
      </c>
      <c r="K6">
        <v>22</v>
      </c>
      <c r="L6">
        <v>7</v>
      </c>
      <c r="M6">
        <v>6</v>
      </c>
      <c r="N6">
        <v>17</v>
      </c>
      <c r="O6">
        <f t="shared" si="0"/>
        <v>52</v>
      </c>
    </row>
    <row r="7" spans="1:15" x14ac:dyDescent="0.25">
      <c r="A7" t="s">
        <v>23</v>
      </c>
      <c r="B7" t="s">
        <v>24</v>
      </c>
      <c r="C7" t="s">
        <v>26</v>
      </c>
      <c r="D7" t="s">
        <v>31</v>
      </c>
      <c r="G7">
        <v>0.25659999999999999</v>
      </c>
      <c r="H7">
        <v>18.079999999999998</v>
      </c>
      <c r="I7">
        <v>0.74029999999999996</v>
      </c>
      <c r="J7">
        <v>85.88</v>
      </c>
      <c r="K7">
        <v>2</v>
      </c>
      <c r="L7">
        <v>4</v>
      </c>
      <c r="M7">
        <v>23</v>
      </c>
      <c r="N7">
        <v>24</v>
      </c>
      <c r="O7">
        <f t="shared" si="0"/>
        <v>53</v>
      </c>
    </row>
    <row r="8" spans="1:15" x14ac:dyDescent="0.25">
      <c r="A8" t="s">
        <v>23</v>
      </c>
      <c r="B8" t="s">
        <v>24</v>
      </c>
      <c r="C8" t="s">
        <v>26</v>
      </c>
      <c r="D8" t="s">
        <v>31</v>
      </c>
      <c r="E8" t="s">
        <v>35</v>
      </c>
      <c r="F8" t="s">
        <v>27</v>
      </c>
      <c r="G8">
        <v>0.25929999999999997</v>
      </c>
      <c r="H8" s="12">
        <v>18.2</v>
      </c>
      <c r="I8">
        <v>0.73409999999999997</v>
      </c>
      <c r="J8">
        <v>85.02</v>
      </c>
      <c r="K8">
        <v>8</v>
      </c>
      <c r="L8">
        <v>14</v>
      </c>
      <c r="M8">
        <v>12</v>
      </c>
      <c r="N8">
        <v>21</v>
      </c>
      <c r="O8">
        <f t="shared" si="0"/>
        <v>55</v>
      </c>
    </row>
    <row r="9" spans="1:15" x14ac:dyDescent="0.25">
      <c r="A9" t="s">
        <v>23</v>
      </c>
      <c r="B9" t="s">
        <v>24</v>
      </c>
      <c r="C9" t="s">
        <v>26</v>
      </c>
      <c r="D9" t="s">
        <v>27</v>
      </c>
      <c r="G9">
        <v>0.2576</v>
      </c>
      <c r="H9">
        <v>18.14</v>
      </c>
      <c r="I9">
        <v>0.73329999999999995</v>
      </c>
      <c r="J9">
        <v>88.03</v>
      </c>
      <c r="K9">
        <v>3</v>
      </c>
      <c r="L9">
        <v>9</v>
      </c>
      <c r="M9">
        <v>11</v>
      </c>
      <c r="N9">
        <v>32</v>
      </c>
      <c r="O9">
        <f t="shared" si="0"/>
        <v>55</v>
      </c>
    </row>
    <row r="10" spans="1:15" x14ac:dyDescent="0.25">
      <c r="A10" t="s">
        <v>23</v>
      </c>
      <c r="B10" t="s">
        <v>24</v>
      </c>
      <c r="C10" t="s">
        <v>27</v>
      </c>
      <c r="D10" t="s">
        <v>29</v>
      </c>
      <c r="E10" t="s">
        <v>26</v>
      </c>
      <c r="G10">
        <v>0.2611</v>
      </c>
      <c r="H10">
        <v>18.18</v>
      </c>
      <c r="I10">
        <v>0.7248</v>
      </c>
      <c r="J10">
        <v>83.45</v>
      </c>
      <c r="K10">
        <v>23</v>
      </c>
      <c r="L10">
        <v>12</v>
      </c>
      <c r="M10">
        <v>7</v>
      </c>
      <c r="N10">
        <v>14</v>
      </c>
      <c r="O10">
        <f t="shared" si="0"/>
        <v>56</v>
      </c>
    </row>
    <row r="11" spans="1:15" x14ac:dyDescent="0.25">
      <c r="A11" t="s">
        <v>23</v>
      </c>
      <c r="B11" t="s">
        <v>24</v>
      </c>
      <c r="C11" t="s">
        <v>26</v>
      </c>
      <c r="D11" t="s">
        <v>31</v>
      </c>
      <c r="E11" t="s">
        <v>32</v>
      </c>
      <c r="G11">
        <v>0.25819999999999999</v>
      </c>
      <c r="H11" s="12">
        <v>18.100000000000001</v>
      </c>
      <c r="I11">
        <v>0.73780000000000001</v>
      </c>
      <c r="J11" s="12">
        <v>86.3</v>
      </c>
      <c r="K11">
        <v>5</v>
      </c>
      <c r="L11">
        <v>5</v>
      </c>
      <c r="M11">
        <v>19</v>
      </c>
      <c r="N11">
        <v>27</v>
      </c>
      <c r="O11">
        <f t="shared" si="0"/>
        <v>56</v>
      </c>
    </row>
    <row r="12" spans="1:15" x14ac:dyDescent="0.25">
      <c r="A12" t="s">
        <v>23</v>
      </c>
      <c r="B12" t="s">
        <v>24</v>
      </c>
      <c r="C12" t="s">
        <v>26</v>
      </c>
      <c r="G12">
        <v>0.26029999999999998</v>
      </c>
      <c r="H12">
        <v>18.239999999999998</v>
      </c>
      <c r="I12">
        <v>0.71020000000000005</v>
      </c>
      <c r="J12">
        <v>85.25</v>
      </c>
      <c r="K12">
        <v>13</v>
      </c>
      <c r="L12">
        <v>22</v>
      </c>
      <c r="M12">
        <v>2</v>
      </c>
      <c r="N12">
        <v>22</v>
      </c>
      <c r="O12">
        <f t="shared" si="0"/>
        <v>59</v>
      </c>
    </row>
    <row r="13" spans="1:15" x14ac:dyDescent="0.25">
      <c r="A13" t="s">
        <v>23</v>
      </c>
      <c r="B13" t="s">
        <v>24</v>
      </c>
      <c r="C13" t="s">
        <v>27</v>
      </c>
      <c r="G13">
        <v>0.25650000000000001</v>
      </c>
      <c r="H13" s="12">
        <v>18</v>
      </c>
      <c r="I13">
        <v>0.73640000000000005</v>
      </c>
      <c r="J13">
        <v>91.68</v>
      </c>
      <c r="K13">
        <v>1</v>
      </c>
      <c r="L13">
        <v>2</v>
      </c>
      <c r="M13">
        <v>17</v>
      </c>
      <c r="N13">
        <v>39</v>
      </c>
      <c r="O13">
        <f t="shared" si="0"/>
        <v>59</v>
      </c>
    </row>
    <row r="14" spans="1:15" x14ac:dyDescent="0.25">
      <c r="A14" t="s">
        <v>23</v>
      </c>
      <c r="B14" t="s">
        <v>24</v>
      </c>
      <c r="C14" t="s">
        <v>26</v>
      </c>
      <c r="D14" t="s">
        <v>27</v>
      </c>
      <c r="E14" t="s">
        <v>32</v>
      </c>
      <c r="G14">
        <v>0.25929999999999997</v>
      </c>
      <c r="H14" s="12">
        <v>18.2</v>
      </c>
      <c r="I14">
        <v>0.73460000000000003</v>
      </c>
      <c r="J14">
        <v>88.42</v>
      </c>
      <c r="K14">
        <v>8</v>
      </c>
      <c r="L14">
        <v>14</v>
      </c>
      <c r="M14">
        <v>13</v>
      </c>
      <c r="N14">
        <v>34</v>
      </c>
      <c r="O14">
        <f t="shared" si="0"/>
        <v>69</v>
      </c>
    </row>
    <row r="15" spans="1:15" x14ac:dyDescent="0.25">
      <c r="A15" t="s">
        <v>23</v>
      </c>
      <c r="B15" t="s">
        <v>24</v>
      </c>
      <c r="C15" t="s">
        <v>26</v>
      </c>
      <c r="D15" t="s">
        <v>31</v>
      </c>
      <c r="E15" t="s">
        <v>29</v>
      </c>
      <c r="F15" t="s">
        <v>33</v>
      </c>
      <c r="G15">
        <v>0.2611</v>
      </c>
      <c r="H15">
        <v>18.22</v>
      </c>
      <c r="I15">
        <v>0.74150000000000005</v>
      </c>
      <c r="J15">
        <v>79.83</v>
      </c>
      <c r="K15">
        <v>23</v>
      </c>
      <c r="L15">
        <v>18</v>
      </c>
      <c r="M15">
        <v>30</v>
      </c>
      <c r="N15">
        <v>4</v>
      </c>
      <c r="O15">
        <f t="shared" si="0"/>
        <v>75</v>
      </c>
    </row>
    <row r="16" spans="1:15" x14ac:dyDescent="0.25">
      <c r="A16" t="s">
        <v>23</v>
      </c>
      <c r="B16" t="s">
        <v>24</v>
      </c>
      <c r="C16" t="s">
        <v>27</v>
      </c>
      <c r="D16" t="s">
        <v>29</v>
      </c>
      <c r="E16" t="s">
        <v>26</v>
      </c>
      <c r="F16" t="s">
        <v>32</v>
      </c>
      <c r="G16" s="13">
        <v>0.26169700000000001</v>
      </c>
      <c r="H16" s="12">
        <v>18.2</v>
      </c>
      <c r="I16">
        <v>0.72789999999999999</v>
      </c>
      <c r="J16" s="12">
        <v>84.51</v>
      </c>
      <c r="K16">
        <v>36</v>
      </c>
      <c r="L16">
        <v>14</v>
      </c>
      <c r="M16">
        <v>8</v>
      </c>
      <c r="N16">
        <v>18</v>
      </c>
      <c r="O16">
        <f t="shared" si="0"/>
        <v>76</v>
      </c>
    </row>
    <row r="17" spans="1:15" x14ac:dyDescent="0.25">
      <c r="A17" t="s">
        <v>29</v>
      </c>
      <c r="B17" t="s">
        <v>30</v>
      </c>
      <c r="C17" t="s">
        <v>31</v>
      </c>
      <c r="G17">
        <v>0.26040000000000002</v>
      </c>
      <c r="H17">
        <v>18.25</v>
      </c>
      <c r="I17">
        <v>0.83020000000000005</v>
      </c>
      <c r="J17" s="12">
        <v>75.400000000000006</v>
      </c>
      <c r="K17">
        <v>14</v>
      </c>
      <c r="L17">
        <v>24</v>
      </c>
      <c r="M17">
        <v>38</v>
      </c>
      <c r="N17">
        <v>1</v>
      </c>
      <c r="O17">
        <f t="shared" si="0"/>
        <v>77</v>
      </c>
    </row>
    <row r="18" spans="1:15" x14ac:dyDescent="0.25">
      <c r="A18" t="s">
        <v>23</v>
      </c>
      <c r="B18" t="s">
        <v>24</v>
      </c>
      <c r="C18" t="s">
        <v>26</v>
      </c>
      <c r="D18" t="s">
        <v>31</v>
      </c>
      <c r="E18" t="s">
        <v>35</v>
      </c>
      <c r="F18" t="s">
        <v>38</v>
      </c>
      <c r="G18">
        <v>0.26129999999999998</v>
      </c>
      <c r="H18" s="12">
        <v>18.16</v>
      </c>
      <c r="I18">
        <v>0.7379</v>
      </c>
      <c r="J18" s="12">
        <v>84.62</v>
      </c>
      <c r="K18">
        <v>28</v>
      </c>
      <c r="L18">
        <v>10</v>
      </c>
      <c r="M18">
        <v>20</v>
      </c>
      <c r="N18">
        <v>19</v>
      </c>
      <c r="O18">
        <f t="shared" si="0"/>
        <v>77</v>
      </c>
    </row>
    <row r="19" spans="1:15" x14ac:dyDescent="0.25">
      <c r="A19" t="s">
        <v>23</v>
      </c>
      <c r="B19" t="s">
        <v>24</v>
      </c>
      <c r="C19" t="s">
        <v>26</v>
      </c>
      <c r="D19" t="s">
        <v>31</v>
      </c>
      <c r="E19" t="s">
        <v>29</v>
      </c>
      <c r="F19" t="s">
        <v>36</v>
      </c>
      <c r="G19">
        <v>0.2611</v>
      </c>
      <c r="H19" s="12">
        <v>18.2</v>
      </c>
      <c r="I19">
        <v>0.74560000000000004</v>
      </c>
      <c r="J19" s="12">
        <v>81.5</v>
      </c>
      <c r="K19">
        <v>23</v>
      </c>
      <c r="L19">
        <v>14</v>
      </c>
      <c r="M19">
        <v>35</v>
      </c>
      <c r="N19">
        <v>6</v>
      </c>
      <c r="O19">
        <f t="shared" si="0"/>
        <v>78</v>
      </c>
    </row>
    <row r="20" spans="1:15" x14ac:dyDescent="0.25">
      <c r="A20" t="s">
        <v>23</v>
      </c>
      <c r="B20" t="s">
        <v>24</v>
      </c>
      <c r="C20" t="s">
        <v>26</v>
      </c>
      <c r="D20" t="s">
        <v>31</v>
      </c>
      <c r="E20" t="s">
        <v>35</v>
      </c>
      <c r="G20">
        <v>0.2616</v>
      </c>
      <c r="H20">
        <v>18.32</v>
      </c>
      <c r="I20">
        <v>0.71809999999999996</v>
      </c>
      <c r="J20">
        <v>82.95</v>
      </c>
      <c r="K20">
        <v>35</v>
      </c>
      <c r="L20">
        <v>30</v>
      </c>
      <c r="M20">
        <v>4</v>
      </c>
      <c r="N20">
        <v>10</v>
      </c>
      <c r="O20">
        <f t="shared" si="0"/>
        <v>79</v>
      </c>
    </row>
    <row r="21" spans="1:15" x14ac:dyDescent="0.25">
      <c r="A21" t="s">
        <v>23</v>
      </c>
      <c r="B21" t="s">
        <v>24</v>
      </c>
      <c r="C21" t="s">
        <v>27</v>
      </c>
      <c r="D21" t="s">
        <v>29</v>
      </c>
      <c r="E21" t="s">
        <v>26</v>
      </c>
      <c r="F21" t="s">
        <v>25</v>
      </c>
      <c r="G21">
        <v>0.26129999999999998</v>
      </c>
      <c r="H21">
        <v>18.27</v>
      </c>
      <c r="I21">
        <v>0.73970000000000002</v>
      </c>
      <c r="J21">
        <v>82.05</v>
      </c>
      <c r="K21">
        <v>28</v>
      </c>
      <c r="L21">
        <v>25</v>
      </c>
      <c r="M21">
        <v>22</v>
      </c>
      <c r="N21">
        <v>7</v>
      </c>
      <c r="O21">
        <f t="shared" si="0"/>
        <v>82</v>
      </c>
    </row>
    <row r="22" spans="1:15" x14ac:dyDescent="0.25">
      <c r="A22" t="s">
        <v>23</v>
      </c>
      <c r="B22" t="s">
        <v>24</v>
      </c>
      <c r="C22" t="s">
        <v>28</v>
      </c>
      <c r="G22">
        <v>0.2606</v>
      </c>
      <c r="H22">
        <v>18.18</v>
      </c>
      <c r="I22">
        <v>0.73609999999999998</v>
      </c>
      <c r="J22">
        <v>89.08</v>
      </c>
      <c r="K22">
        <v>19</v>
      </c>
      <c r="L22">
        <v>12</v>
      </c>
      <c r="M22">
        <v>15</v>
      </c>
      <c r="N22">
        <v>36</v>
      </c>
      <c r="O22">
        <f t="shared" si="0"/>
        <v>82</v>
      </c>
    </row>
    <row r="23" spans="1:15" x14ac:dyDescent="0.25">
      <c r="A23" t="s">
        <v>23</v>
      </c>
      <c r="B23" t="s">
        <v>24</v>
      </c>
      <c r="C23" t="s">
        <v>27</v>
      </c>
      <c r="D23" t="s">
        <v>29</v>
      </c>
      <c r="E23" t="s">
        <v>26</v>
      </c>
      <c r="F23" t="s">
        <v>36</v>
      </c>
      <c r="G23">
        <v>0.2611</v>
      </c>
      <c r="H23">
        <v>18.23</v>
      </c>
      <c r="I23">
        <v>0.74139999999999995</v>
      </c>
      <c r="J23">
        <v>83.04</v>
      </c>
      <c r="K23">
        <v>23</v>
      </c>
      <c r="L23">
        <v>20</v>
      </c>
      <c r="M23">
        <v>29</v>
      </c>
      <c r="N23">
        <v>11</v>
      </c>
      <c r="O23">
        <f t="shared" si="0"/>
        <v>83</v>
      </c>
    </row>
    <row r="24" spans="1:15" x14ac:dyDescent="0.25">
      <c r="A24" t="s">
        <v>23</v>
      </c>
      <c r="B24" t="s">
        <v>24</v>
      </c>
      <c r="C24" t="s">
        <v>27</v>
      </c>
      <c r="D24" t="s">
        <v>34</v>
      </c>
      <c r="G24">
        <v>0.25890000000000002</v>
      </c>
      <c r="H24">
        <v>18.170000000000002</v>
      </c>
      <c r="I24">
        <v>0.74209999999999998</v>
      </c>
      <c r="J24">
        <v>90.11</v>
      </c>
      <c r="K24">
        <v>6</v>
      </c>
      <c r="L24">
        <v>11</v>
      </c>
      <c r="M24">
        <v>32</v>
      </c>
      <c r="N24">
        <v>37</v>
      </c>
      <c r="O24">
        <f t="shared" si="0"/>
        <v>86</v>
      </c>
    </row>
    <row r="25" spans="1:15" x14ac:dyDescent="0.25">
      <c r="A25" t="s">
        <v>23</v>
      </c>
      <c r="B25" t="s">
        <v>24</v>
      </c>
      <c r="C25" t="s">
        <v>26</v>
      </c>
      <c r="D25" t="s">
        <v>27</v>
      </c>
      <c r="E25" t="s">
        <v>33</v>
      </c>
      <c r="G25">
        <v>0.25919999999999999</v>
      </c>
      <c r="H25">
        <v>18.239999999999998</v>
      </c>
      <c r="I25">
        <v>0.74580000000000002</v>
      </c>
      <c r="J25">
        <v>85.99</v>
      </c>
      <c r="K25">
        <v>7</v>
      </c>
      <c r="L25">
        <v>22</v>
      </c>
      <c r="M25">
        <v>36</v>
      </c>
      <c r="N25">
        <v>25</v>
      </c>
      <c r="O25">
        <f t="shared" si="0"/>
        <v>90</v>
      </c>
    </row>
    <row r="26" spans="1:15" x14ac:dyDescent="0.25">
      <c r="A26" t="s">
        <v>29</v>
      </c>
      <c r="B26" t="s">
        <v>30</v>
      </c>
      <c r="C26" t="s">
        <v>31</v>
      </c>
      <c r="D26" t="s">
        <v>25</v>
      </c>
      <c r="G26">
        <v>0.26069999999999999</v>
      </c>
      <c r="H26">
        <v>18.309999999999999</v>
      </c>
      <c r="I26">
        <v>0.83730000000000004</v>
      </c>
      <c r="J26" s="12">
        <v>75.900000000000006</v>
      </c>
      <c r="K26">
        <v>21</v>
      </c>
      <c r="L26">
        <v>28</v>
      </c>
      <c r="M26">
        <v>39</v>
      </c>
      <c r="N26">
        <v>3</v>
      </c>
      <c r="O26">
        <f t="shared" si="0"/>
        <v>91</v>
      </c>
    </row>
    <row r="27" spans="1:15" x14ac:dyDescent="0.25">
      <c r="A27" t="s">
        <v>23</v>
      </c>
      <c r="B27" t="s">
        <v>24</v>
      </c>
      <c r="C27" t="s">
        <v>27</v>
      </c>
      <c r="D27" t="s">
        <v>29</v>
      </c>
      <c r="E27" t="s">
        <v>25</v>
      </c>
      <c r="G27">
        <v>0.26140000000000002</v>
      </c>
      <c r="H27">
        <v>18.23</v>
      </c>
      <c r="I27">
        <v>0.74160000000000004</v>
      </c>
      <c r="J27">
        <v>82.49</v>
      </c>
      <c r="K27">
        <v>32</v>
      </c>
      <c r="L27">
        <v>20</v>
      </c>
      <c r="M27">
        <v>31</v>
      </c>
      <c r="N27">
        <v>9</v>
      </c>
      <c r="O27">
        <f t="shared" si="0"/>
        <v>92</v>
      </c>
    </row>
    <row r="28" spans="1:15" x14ac:dyDescent="0.25">
      <c r="A28" t="s">
        <v>23</v>
      </c>
      <c r="B28" t="s">
        <v>24</v>
      </c>
      <c r="C28" t="s">
        <v>25</v>
      </c>
      <c r="D28" t="s">
        <v>26</v>
      </c>
      <c r="G28">
        <v>0.26129999999999998</v>
      </c>
      <c r="H28">
        <v>18.350000000000001</v>
      </c>
      <c r="I28">
        <v>0.73619999999999997</v>
      </c>
      <c r="J28">
        <v>83.72</v>
      </c>
      <c r="K28">
        <v>28</v>
      </c>
      <c r="L28">
        <v>33</v>
      </c>
      <c r="M28">
        <v>16</v>
      </c>
      <c r="N28">
        <v>15</v>
      </c>
      <c r="O28">
        <f t="shared" si="0"/>
        <v>92</v>
      </c>
    </row>
    <row r="29" spans="1:15" x14ac:dyDescent="0.25">
      <c r="A29" t="s">
        <v>29</v>
      </c>
      <c r="B29" t="s">
        <v>30</v>
      </c>
      <c r="C29" t="s">
        <v>31</v>
      </c>
      <c r="D29" t="s">
        <v>26</v>
      </c>
      <c r="G29">
        <v>0.2606</v>
      </c>
      <c r="H29" s="12">
        <v>18.399999999999999</v>
      </c>
      <c r="I29">
        <v>0.8014</v>
      </c>
      <c r="J29">
        <v>75.89</v>
      </c>
      <c r="K29">
        <v>19</v>
      </c>
      <c r="L29">
        <v>38</v>
      </c>
      <c r="M29">
        <v>37</v>
      </c>
      <c r="N29">
        <v>2</v>
      </c>
      <c r="O29">
        <f t="shared" si="0"/>
        <v>96</v>
      </c>
    </row>
    <row r="30" spans="1:15" x14ac:dyDescent="0.25">
      <c r="A30" t="s">
        <v>23</v>
      </c>
      <c r="B30" t="s">
        <v>24</v>
      </c>
      <c r="C30" t="s">
        <v>26</v>
      </c>
      <c r="D30" t="s">
        <v>33</v>
      </c>
      <c r="G30">
        <v>0.26240000000000002</v>
      </c>
      <c r="H30">
        <v>18.41</v>
      </c>
      <c r="I30">
        <v>0.72209999999999996</v>
      </c>
      <c r="J30">
        <v>83.42</v>
      </c>
      <c r="K30">
        <v>39</v>
      </c>
      <c r="L30">
        <v>39</v>
      </c>
      <c r="M30">
        <v>5</v>
      </c>
      <c r="N30">
        <v>13</v>
      </c>
      <c r="O30">
        <f t="shared" si="0"/>
        <v>96</v>
      </c>
    </row>
    <row r="31" spans="1:15" x14ac:dyDescent="0.25">
      <c r="A31" t="s">
        <v>23</v>
      </c>
      <c r="B31" t="s">
        <v>24</v>
      </c>
      <c r="C31" t="s">
        <v>26</v>
      </c>
      <c r="D31" t="s">
        <v>32</v>
      </c>
      <c r="G31">
        <v>0.26169999999999999</v>
      </c>
      <c r="H31">
        <v>18.29</v>
      </c>
      <c r="I31">
        <v>0.71719999999999995</v>
      </c>
      <c r="J31">
        <v>86.35</v>
      </c>
      <c r="K31">
        <v>38</v>
      </c>
      <c r="L31">
        <v>27</v>
      </c>
      <c r="M31">
        <v>3</v>
      </c>
      <c r="N31">
        <v>29</v>
      </c>
      <c r="O31">
        <f t="shared" si="0"/>
        <v>97</v>
      </c>
    </row>
    <row r="32" spans="1:15" x14ac:dyDescent="0.25">
      <c r="A32" t="s">
        <v>23</v>
      </c>
      <c r="B32" t="s">
        <v>24</v>
      </c>
      <c r="C32" t="s">
        <v>26</v>
      </c>
      <c r="D32" t="s">
        <v>31</v>
      </c>
      <c r="E32" t="s">
        <v>35</v>
      </c>
      <c r="F32" t="s">
        <v>28</v>
      </c>
      <c r="G32" s="13">
        <v>0.26168999999999998</v>
      </c>
      <c r="H32" s="12">
        <v>18.329999999999998</v>
      </c>
      <c r="I32">
        <v>0.73509999999999998</v>
      </c>
      <c r="J32" s="12">
        <v>84.12</v>
      </c>
      <c r="K32">
        <v>36</v>
      </c>
      <c r="L32">
        <v>32</v>
      </c>
      <c r="M32">
        <v>14</v>
      </c>
      <c r="N32">
        <v>16</v>
      </c>
      <c r="O32">
        <f t="shared" si="0"/>
        <v>98</v>
      </c>
    </row>
    <row r="33" spans="1:15" x14ac:dyDescent="0.25">
      <c r="A33" t="s">
        <v>23</v>
      </c>
      <c r="B33" t="s">
        <v>24</v>
      </c>
      <c r="C33" t="s">
        <v>26</v>
      </c>
      <c r="D33" t="s">
        <v>31</v>
      </c>
      <c r="E33" t="s">
        <v>35</v>
      </c>
      <c r="F33" t="s">
        <v>37</v>
      </c>
      <c r="G33">
        <v>0.2611</v>
      </c>
      <c r="H33" s="12">
        <v>18.32</v>
      </c>
      <c r="I33">
        <v>0.74080000000000001</v>
      </c>
      <c r="J33" s="12">
        <v>84.7</v>
      </c>
      <c r="K33">
        <v>23</v>
      </c>
      <c r="L33">
        <v>30</v>
      </c>
      <c r="M33">
        <v>25</v>
      </c>
      <c r="N33">
        <v>20</v>
      </c>
      <c r="O33">
        <f t="shared" si="0"/>
        <v>98</v>
      </c>
    </row>
    <row r="34" spans="1:15" x14ac:dyDescent="0.25">
      <c r="A34" t="s">
        <v>23</v>
      </c>
      <c r="B34" t="s">
        <v>24</v>
      </c>
      <c r="C34" t="s">
        <v>26</v>
      </c>
      <c r="D34" t="s">
        <v>31</v>
      </c>
      <c r="E34" t="s">
        <v>32</v>
      </c>
      <c r="F34" t="s">
        <v>34</v>
      </c>
      <c r="G34">
        <v>0.26050000000000001</v>
      </c>
      <c r="H34" s="12">
        <v>18.309999999999999</v>
      </c>
      <c r="I34">
        <v>0.74109999999999998</v>
      </c>
      <c r="J34" s="12">
        <v>86.3</v>
      </c>
      <c r="K34">
        <v>15</v>
      </c>
      <c r="L34">
        <v>28</v>
      </c>
      <c r="M34">
        <v>28</v>
      </c>
      <c r="N34">
        <v>28</v>
      </c>
      <c r="O34">
        <f t="shared" si="0"/>
        <v>99</v>
      </c>
    </row>
    <row r="35" spans="1:15" x14ac:dyDescent="0.25">
      <c r="A35" t="s">
        <v>23</v>
      </c>
      <c r="B35" t="s">
        <v>24</v>
      </c>
      <c r="C35" t="s">
        <v>26</v>
      </c>
      <c r="D35" t="s">
        <v>31</v>
      </c>
      <c r="E35" t="s">
        <v>34</v>
      </c>
      <c r="G35">
        <v>0.25990000000000002</v>
      </c>
      <c r="H35">
        <v>18.350000000000001</v>
      </c>
      <c r="I35">
        <v>0.74229999999999996</v>
      </c>
      <c r="J35">
        <v>85.75</v>
      </c>
      <c r="K35">
        <v>11</v>
      </c>
      <c r="L35">
        <v>33</v>
      </c>
      <c r="M35">
        <v>33</v>
      </c>
      <c r="N35">
        <v>23</v>
      </c>
      <c r="O35">
        <f t="shared" si="0"/>
        <v>100</v>
      </c>
    </row>
    <row r="36" spans="1:15" x14ac:dyDescent="0.25">
      <c r="A36" t="s">
        <v>23</v>
      </c>
      <c r="B36" t="s">
        <v>24</v>
      </c>
      <c r="C36" t="s">
        <v>25</v>
      </c>
      <c r="G36">
        <v>0.26140000000000002</v>
      </c>
      <c r="H36">
        <v>18.27</v>
      </c>
      <c r="I36" s="13">
        <v>0.73899999999999999</v>
      </c>
      <c r="J36">
        <v>86.04</v>
      </c>
      <c r="K36">
        <v>32</v>
      </c>
      <c r="L36">
        <v>25</v>
      </c>
      <c r="M36">
        <v>21</v>
      </c>
      <c r="N36">
        <v>26</v>
      </c>
      <c r="O36">
        <f t="shared" si="0"/>
        <v>104</v>
      </c>
    </row>
    <row r="37" spans="1:15" x14ac:dyDescent="0.25">
      <c r="A37" t="s">
        <v>23</v>
      </c>
      <c r="B37" t="s">
        <v>24</v>
      </c>
      <c r="C37" t="s">
        <v>27</v>
      </c>
      <c r="D37" t="s">
        <v>34</v>
      </c>
      <c r="E37" t="s">
        <v>32</v>
      </c>
      <c r="G37">
        <v>0.26050000000000001</v>
      </c>
      <c r="H37">
        <v>18.22</v>
      </c>
      <c r="I37" s="13">
        <v>0.74258999999999997</v>
      </c>
      <c r="J37">
        <v>90.14</v>
      </c>
      <c r="K37">
        <v>15</v>
      </c>
      <c r="L37">
        <v>18</v>
      </c>
      <c r="M37">
        <v>34</v>
      </c>
      <c r="N37">
        <v>38</v>
      </c>
      <c r="O37">
        <f t="shared" si="0"/>
        <v>105</v>
      </c>
    </row>
    <row r="38" spans="1:15" x14ac:dyDescent="0.25">
      <c r="A38" t="s">
        <v>23</v>
      </c>
      <c r="B38" t="s">
        <v>24</v>
      </c>
      <c r="C38" t="s">
        <v>26</v>
      </c>
      <c r="D38" t="s">
        <v>27</v>
      </c>
      <c r="E38" t="s">
        <v>34</v>
      </c>
      <c r="G38">
        <v>0.26050000000000001</v>
      </c>
      <c r="H38">
        <v>18.38</v>
      </c>
      <c r="I38">
        <v>0.74060000000000004</v>
      </c>
      <c r="J38">
        <v>87.92</v>
      </c>
      <c r="K38">
        <v>15</v>
      </c>
      <c r="L38">
        <v>36</v>
      </c>
      <c r="M38">
        <v>24</v>
      </c>
      <c r="N38">
        <v>31</v>
      </c>
      <c r="O38">
        <f t="shared" si="0"/>
        <v>106</v>
      </c>
    </row>
    <row r="39" spans="1:15" x14ac:dyDescent="0.25">
      <c r="A39" t="s">
        <v>23</v>
      </c>
      <c r="B39" t="s">
        <v>24</v>
      </c>
      <c r="C39" t="s">
        <v>26</v>
      </c>
      <c r="D39" t="s">
        <v>28</v>
      </c>
      <c r="G39">
        <v>0.26150000000000001</v>
      </c>
      <c r="H39">
        <v>18.38</v>
      </c>
      <c r="I39">
        <v>0.73760000000000003</v>
      </c>
      <c r="J39">
        <v>86.85</v>
      </c>
      <c r="K39">
        <v>34</v>
      </c>
      <c r="L39">
        <v>36</v>
      </c>
      <c r="M39">
        <v>18</v>
      </c>
      <c r="N39">
        <v>30</v>
      </c>
      <c r="O39">
        <f t="shared" si="0"/>
        <v>118</v>
      </c>
    </row>
    <row r="40" spans="1:15" x14ac:dyDescent="0.25">
      <c r="A40" t="s">
        <v>23</v>
      </c>
      <c r="B40" t="s">
        <v>24</v>
      </c>
      <c r="C40" t="s">
        <v>26</v>
      </c>
      <c r="D40" t="s">
        <v>27</v>
      </c>
      <c r="E40" t="s">
        <v>32</v>
      </c>
      <c r="F40" t="s">
        <v>34</v>
      </c>
      <c r="G40">
        <v>0.26129999999999998</v>
      </c>
      <c r="H40" s="12">
        <v>18.37</v>
      </c>
      <c r="I40">
        <v>0.7409</v>
      </c>
      <c r="J40" s="12">
        <v>88.34</v>
      </c>
      <c r="K40">
        <v>28</v>
      </c>
      <c r="L40">
        <v>35</v>
      </c>
      <c r="M40">
        <v>26</v>
      </c>
      <c r="N40">
        <v>33</v>
      </c>
      <c r="O40">
        <f t="shared" si="0"/>
        <v>122</v>
      </c>
    </row>
  </sheetData>
  <autoFilter ref="A1:O1" xr:uid="{7B667A45-0BD5-4F4C-A18A-32AC7AAA2406}">
    <sortState xmlns:xlrd2="http://schemas.microsoft.com/office/spreadsheetml/2017/richdata2" ref="A2:O40">
      <sortCondition ref="O1"/>
    </sortState>
  </autoFilter>
  <conditionalFormatting sqref="G1:G1048576">
    <cfRule type="cellIs" dxfId="7" priority="4" operator="lessThan">
      <formula>0.2617</formula>
    </cfRule>
  </conditionalFormatting>
  <conditionalFormatting sqref="H1:H1048576">
    <cfRule type="cellIs" dxfId="6" priority="3" operator="lessThan">
      <formula>18.43</formula>
    </cfRule>
  </conditionalFormatting>
  <conditionalFormatting sqref="I1:I1048576">
    <cfRule type="cellIs" dxfId="5" priority="2" operator="lessThan">
      <formula>0.7426</formula>
    </cfRule>
  </conditionalFormatting>
  <conditionalFormatting sqref="J1:J1048576">
    <cfRule type="cellIs" dxfId="4" priority="1" operator="lessThan">
      <formula>76.78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D5778-2882-48F2-A8AB-D692570DB2CB}">
  <dimension ref="A1:R101"/>
  <sheetViews>
    <sheetView workbookViewId="0">
      <selection activeCell="K4" sqref="K4"/>
    </sheetView>
  </sheetViews>
  <sheetFormatPr defaultRowHeight="15" x14ac:dyDescent="0.25"/>
  <cols>
    <col min="1" max="1" width="9.140625" customWidth="1"/>
    <col min="2" max="2" width="28.28515625" bestFit="1" customWidth="1"/>
    <col min="3" max="3" width="31.7109375" bestFit="1" customWidth="1"/>
    <col min="4" max="4" width="27.42578125" bestFit="1" customWidth="1"/>
    <col min="5" max="5" width="30.85546875" bestFit="1" customWidth="1"/>
    <col min="6" max="6" width="31.140625" bestFit="1" customWidth="1"/>
    <col min="7" max="7" width="9.140625" style="1"/>
    <col min="10" max="10" width="9.140625" style="5"/>
    <col min="11" max="11" width="9.140625" style="1"/>
    <col min="14" max="15" width="9.140625" style="1"/>
    <col min="18" max="18" width="9.140625" style="1"/>
  </cols>
  <sheetData>
    <row r="1" spans="1:18" s="15" customFormat="1" x14ac:dyDescent="0.25">
      <c r="G1" s="16" t="s">
        <v>11</v>
      </c>
      <c r="H1" s="15" t="s">
        <v>12</v>
      </c>
      <c r="I1" s="15" t="s">
        <v>13</v>
      </c>
      <c r="J1" s="15" t="s">
        <v>14</v>
      </c>
      <c r="K1" s="16" t="s">
        <v>15</v>
      </c>
      <c r="L1" s="17" t="s">
        <v>16</v>
      </c>
      <c r="M1" s="17" t="s">
        <v>17</v>
      </c>
      <c r="N1" s="17" t="s">
        <v>22</v>
      </c>
      <c r="O1" s="16"/>
      <c r="R1" s="16"/>
    </row>
    <row r="2" spans="1:18" x14ac:dyDescent="0.25">
      <c r="A2" t="s">
        <v>23</v>
      </c>
      <c r="B2" t="s">
        <v>24</v>
      </c>
      <c r="C2" t="s">
        <v>26</v>
      </c>
      <c r="D2" t="s">
        <v>31</v>
      </c>
      <c r="E2" t="s">
        <v>29</v>
      </c>
      <c r="G2" s="1">
        <v>0.25990000000000002</v>
      </c>
      <c r="H2">
        <v>18.11</v>
      </c>
      <c r="I2">
        <v>0.72860000000000003</v>
      </c>
      <c r="J2" s="5">
        <v>81.180000000000007</v>
      </c>
      <c r="K2" s="1">
        <v>6</v>
      </c>
      <c r="L2" s="5">
        <v>5</v>
      </c>
      <c r="M2" s="5">
        <v>3</v>
      </c>
      <c r="N2" s="5">
        <v>2</v>
      </c>
      <c r="O2" s="1">
        <f t="shared" ref="O2:O17" si="0">SUM(K2:N2)</f>
        <v>16</v>
      </c>
    </row>
    <row r="3" spans="1:18" x14ac:dyDescent="0.25">
      <c r="A3" t="s">
        <v>23</v>
      </c>
      <c r="B3" t="s">
        <v>24</v>
      </c>
      <c r="C3" t="s">
        <v>26</v>
      </c>
      <c r="D3" t="s">
        <v>31</v>
      </c>
      <c r="E3" t="s">
        <v>29</v>
      </c>
      <c r="F3" t="s">
        <v>27</v>
      </c>
      <c r="G3" s="1">
        <v>0.25790000000000002</v>
      </c>
      <c r="H3">
        <v>18.03</v>
      </c>
      <c r="I3">
        <v>0.7409</v>
      </c>
      <c r="J3" s="5">
        <v>83.36</v>
      </c>
      <c r="K3" s="1">
        <v>3</v>
      </c>
      <c r="L3" s="5">
        <v>2</v>
      </c>
      <c r="M3" s="5">
        <v>8</v>
      </c>
      <c r="N3" s="5">
        <v>5</v>
      </c>
      <c r="O3" s="3">
        <f t="shared" si="0"/>
        <v>18</v>
      </c>
    </row>
    <row r="4" spans="1:18" x14ac:dyDescent="0.25">
      <c r="A4" t="s">
        <v>23</v>
      </c>
      <c r="B4" t="s">
        <v>24</v>
      </c>
      <c r="G4" s="1">
        <v>0.25940000000000002</v>
      </c>
      <c r="H4">
        <v>17.97</v>
      </c>
      <c r="I4">
        <v>0.70030000000000003</v>
      </c>
      <c r="J4" s="5">
        <v>88.92</v>
      </c>
      <c r="K4" s="1">
        <v>5</v>
      </c>
      <c r="L4" s="5">
        <v>1</v>
      </c>
      <c r="M4" s="5">
        <v>1</v>
      </c>
      <c r="N4" s="5">
        <v>11</v>
      </c>
      <c r="O4" s="3">
        <f t="shared" si="0"/>
        <v>18</v>
      </c>
    </row>
    <row r="5" spans="1:18" x14ac:dyDescent="0.25">
      <c r="A5" t="s">
        <v>23</v>
      </c>
      <c r="B5" t="s">
        <v>24</v>
      </c>
      <c r="C5" t="s">
        <v>26</v>
      </c>
      <c r="D5" t="s">
        <v>31</v>
      </c>
      <c r="E5" t="s">
        <v>29</v>
      </c>
      <c r="F5" t="s">
        <v>32</v>
      </c>
      <c r="G5" s="1">
        <v>0.2606</v>
      </c>
      <c r="H5" s="12">
        <v>18.100000000000001</v>
      </c>
      <c r="I5">
        <v>0.72960000000000003</v>
      </c>
      <c r="J5" s="5">
        <v>82.32</v>
      </c>
      <c r="K5" s="1">
        <v>7</v>
      </c>
      <c r="L5" s="5">
        <v>4</v>
      </c>
      <c r="M5" s="5">
        <v>4</v>
      </c>
      <c r="N5" s="5">
        <v>4</v>
      </c>
      <c r="O5" s="3">
        <f t="shared" si="0"/>
        <v>19</v>
      </c>
    </row>
    <row r="6" spans="1:18" x14ac:dyDescent="0.25">
      <c r="A6" t="s">
        <v>23</v>
      </c>
      <c r="B6" t="s">
        <v>24</v>
      </c>
      <c r="C6" t="s">
        <v>26</v>
      </c>
      <c r="D6" t="s">
        <v>31</v>
      </c>
      <c r="G6" s="1">
        <v>0.25659999999999999</v>
      </c>
      <c r="H6">
        <v>18.079999999999998</v>
      </c>
      <c r="I6">
        <v>0.74029999999999996</v>
      </c>
      <c r="J6" s="5">
        <v>85.88</v>
      </c>
      <c r="K6" s="1">
        <v>1</v>
      </c>
      <c r="L6" s="5">
        <v>3</v>
      </c>
      <c r="M6" s="5">
        <v>7</v>
      </c>
      <c r="N6" s="5">
        <v>8</v>
      </c>
      <c r="O6" s="3">
        <f t="shared" si="0"/>
        <v>19</v>
      </c>
    </row>
    <row r="7" spans="1:18" x14ac:dyDescent="0.25">
      <c r="A7" t="s">
        <v>23</v>
      </c>
      <c r="B7" t="s">
        <v>24</v>
      </c>
      <c r="C7" t="s">
        <v>27</v>
      </c>
      <c r="D7" t="s">
        <v>29</v>
      </c>
      <c r="G7" s="9">
        <v>0.26100000000000001</v>
      </c>
      <c r="H7">
        <v>18.11</v>
      </c>
      <c r="I7">
        <v>0.72309999999999997</v>
      </c>
      <c r="J7" s="5">
        <v>84.34</v>
      </c>
      <c r="K7" s="1">
        <v>8</v>
      </c>
      <c r="L7" s="5">
        <v>5</v>
      </c>
      <c r="M7" s="5">
        <v>2</v>
      </c>
      <c r="N7" s="5">
        <v>6</v>
      </c>
      <c r="O7" s="3">
        <f t="shared" si="0"/>
        <v>21</v>
      </c>
    </row>
    <row r="8" spans="1:18" x14ac:dyDescent="0.25">
      <c r="A8" t="s">
        <v>23</v>
      </c>
      <c r="B8" t="s">
        <v>24</v>
      </c>
      <c r="C8" t="s">
        <v>26</v>
      </c>
      <c r="D8" t="s">
        <v>27</v>
      </c>
      <c r="G8" s="1">
        <v>0.2576</v>
      </c>
      <c r="H8">
        <v>18.14</v>
      </c>
      <c r="I8">
        <v>0.73329999999999995</v>
      </c>
      <c r="J8" s="5">
        <v>88.03</v>
      </c>
      <c r="K8" s="1">
        <v>2</v>
      </c>
      <c r="L8" s="5">
        <v>7</v>
      </c>
      <c r="M8" s="5">
        <v>5</v>
      </c>
      <c r="N8" s="5">
        <v>10</v>
      </c>
      <c r="O8" s="3">
        <f t="shared" si="0"/>
        <v>24</v>
      </c>
    </row>
    <row r="9" spans="1:18" x14ac:dyDescent="0.25">
      <c r="A9" t="s">
        <v>23</v>
      </c>
      <c r="B9" t="s">
        <v>24</v>
      </c>
      <c r="C9" t="s">
        <v>26</v>
      </c>
      <c r="D9" t="s">
        <v>31</v>
      </c>
      <c r="E9" t="s">
        <v>35</v>
      </c>
      <c r="F9" t="s">
        <v>27</v>
      </c>
      <c r="G9" s="1">
        <v>0.25929999999999997</v>
      </c>
      <c r="H9" s="12">
        <v>18.2</v>
      </c>
      <c r="I9">
        <v>0.73409999999999997</v>
      </c>
      <c r="J9" s="5">
        <v>85.02</v>
      </c>
      <c r="K9" s="1">
        <v>4</v>
      </c>
      <c r="L9" s="5">
        <v>8</v>
      </c>
      <c r="M9" s="5">
        <v>6</v>
      </c>
      <c r="N9" s="5">
        <v>7</v>
      </c>
      <c r="O9" s="3">
        <f t="shared" si="0"/>
        <v>25</v>
      </c>
    </row>
    <row r="10" spans="1:18" x14ac:dyDescent="0.25">
      <c r="C10" s="5" t="s">
        <v>9</v>
      </c>
      <c r="D10" s="5" t="s">
        <v>1</v>
      </c>
      <c r="E10" s="5" t="s">
        <v>3</v>
      </c>
      <c r="F10" s="5" t="s">
        <v>5</v>
      </c>
      <c r="G10" s="9">
        <v>0.26250000000000001</v>
      </c>
      <c r="H10" s="5">
        <v>18.68</v>
      </c>
      <c r="I10" s="5">
        <v>0.97519999999999996</v>
      </c>
      <c r="J10" s="11">
        <v>76.78</v>
      </c>
      <c r="K10" s="1">
        <v>10</v>
      </c>
      <c r="L10" s="4">
        <v>10</v>
      </c>
      <c r="M10" s="5">
        <v>16</v>
      </c>
      <c r="N10" s="4">
        <v>1</v>
      </c>
      <c r="O10" s="1">
        <f t="shared" si="0"/>
        <v>37</v>
      </c>
    </row>
    <row r="11" spans="1:18" x14ac:dyDescent="0.25">
      <c r="C11" s="5" t="s">
        <v>8</v>
      </c>
      <c r="D11" s="5" t="s">
        <v>1</v>
      </c>
      <c r="E11" s="5" t="s">
        <v>3</v>
      </c>
      <c r="F11" s="5" t="s">
        <v>6</v>
      </c>
      <c r="G11" s="1">
        <v>0.26619999999999999</v>
      </c>
      <c r="H11" s="4">
        <v>18.43</v>
      </c>
      <c r="I11" s="8">
        <v>0.75</v>
      </c>
      <c r="J11" s="5">
        <v>95.72</v>
      </c>
      <c r="K11" s="1">
        <v>12</v>
      </c>
      <c r="L11" s="4">
        <v>9</v>
      </c>
      <c r="M11" s="4">
        <v>9</v>
      </c>
      <c r="N11" s="4">
        <v>14</v>
      </c>
      <c r="O11" s="1">
        <f t="shared" si="0"/>
        <v>44</v>
      </c>
    </row>
    <row r="12" spans="1:18" x14ac:dyDescent="0.25">
      <c r="C12" s="5" t="s">
        <v>8</v>
      </c>
      <c r="D12" s="5" t="s">
        <v>1</v>
      </c>
      <c r="E12" s="5" t="s">
        <v>3</v>
      </c>
      <c r="F12" s="5" t="s">
        <v>5</v>
      </c>
      <c r="G12" s="9">
        <v>0.27610000000000001</v>
      </c>
      <c r="H12" s="5">
        <v>19.71</v>
      </c>
      <c r="I12" s="4">
        <v>0.88670000000000004</v>
      </c>
      <c r="J12" s="4">
        <v>81.239999999999995</v>
      </c>
      <c r="K12" s="1">
        <v>14</v>
      </c>
      <c r="L12" s="4">
        <v>15</v>
      </c>
      <c r="M12" s="5">
        <v>14</v>
      </c>
      <c r="N12" s="4">
        <v>3</v>
      </c>
      <c r="O12" s="1">
        <f t="shared" si="0"/>
        <v>46</v>
      </c>
    </row>
    <row r="13" spans="1:18" x14ac:dyDescent="0.25">
      <c r="C13" s="5" t="s">
        <v>9</v>
      </c>
      <c r="D13" s="5" t="s">
        <v>1</v>
      </c>
      <c r="E13" s="5" t="s">
        <v>3</v>
      </c>
      <c r="F13" s="5" t="s">
        <v>6</v>
      </c>
      <c r="G13" s="1">
        <v>0.2631</v>
      </c>
      <c r="H13" s="4">
        <v>18.86</v>
      </c>
      <c r="I13" s="7">
        <v>0.91400000000000003</v>
      </c>
      <c r="J13" s="4">
        <v>92.87</v>
      </c>
      <c r="K13" s="1">
        <v>11</v>
      </c>
      <c r="L13" s="4">
        <v>12</v>
      </c>
      <c r="M13" s="5">
        <v>15</v>
      </c>
      <c r="N13" s="4">
        <v>12</v>
      </c>
      <c r="O13" s="1">
        <f t="shared" si="0"/>
        <v>50</v>
      </c>
    </row>
    <row r="14" spans="1:18" x14ac:dyDescent="0.25">
      <c r="C14" s="5" t="s">
        <v>10</v>
      </c>
      <c r="D14" s="5" t="s">
        <v>1</v>
      </c>
      <c r="E14" s="5" t="s">
        <v>3</v>
      </c>
      <c r="F14" s="5" t="s">
        <v>6</v>
      </c>
      <c r="G14" s="1">
        <v>0.26169999999999999</v>
      </c>
      <c r="H14" s="4">
        <v>18.96</v>
      </c>
      <c r="I14" s="5">
        <v>0.88560000000000005</v>
      </c>
      <c r="J14" s="5">
        <v>99.81</v>
      </c>
      <c r="K14" s="1">
        <v>9</v>
      </c>
      <c r="L14" s="4">
        <v>13</v>
      </c>
      <c r="M14" s="5">
        <v>13</v>
      </c>
      <c r="N14" s="4">
        <v>15</v>
      </c>
      <c r="O14" s="1">
        <f t="shared" si="0"/>
        <v>50</v>
      </c>
    </row>
    <row r="15" spans="1:18" x14ac:dyDescent="0.25">
      <c r="C15" s="5" t="s">
        <v>10</v>
      </c>
      <c r="D15" s="5" t="s">
        <v>2</v>
      </c>
      <c r="E15" s="5" t="s">
        <v>3</v>
      </c>
      <c r="F15" s="5" t="s">
        <v>6</v>
      </c>
      <c r="G15" s="9">
        <v>0.26910000000000001</v>
      </c>
      <c r="H15" s="4">
        <v>18.72</v>
      </c>
      <c r="I15" s="5">
        <v>0.76780000000000004</v>
      </c>
      <c r="J15" s="5">
        <v>101.53</v>
      </c>
      <c r="K15" s="1">
        <v>13</v>
      </c>
      <c r="L15" s="4">
        <v>11</v>
      </c>
      <c r="M15" s="5">
        <v>10</v>
      </c>
      <c r="N15" s="4">
        <v>16</v>
      </c>
      <c r="O15" s="1">
        <f t="shared" si="0"/>
        <v>50</v>
      </c>
    </row>
    <row r="16" spans="1:18" x14ac:dyDescent="0.25">
      <c r="C16" s="5" t="s">
        <v>9</v>
      </c>
      <c r="D16" s="5" t="s">
        <v>2</v>
      </c>
      <c r="E16" s="5" t="s">
        <v>3</v>
      </c>
      <c r="F16" s="5" t="s">
        <v>5</v>
      </c>
      <c r="G16" s="9">
        <v>0.27760000000000001</v>
      </c>
      <c r="H16" s="11">
        <v>20.100000000000001</v>
      </c>
      <c r="I16" s="8">
        <v>0.77600000000000002</v>
      </c>
      <c r="J16" s="5">
        <v>86.03</v>
      </c>
      <c r="K16" s="1">
        <v>15</v>
      </c>
      <c r="L16" s="4">
        <v>16</v>
      </c>
      <c r="M16" s="5">
        <v>12</v>
      </c>
      <c r="N16" s="4">
        <v>9</v>
      </c>
      <c r="O16" s="1">
        <f t="shared" si="0"/>
        <v>52</v>
      </c>
    </row>
    <row r="17" spans="3:15" x14ac:dyDescent="0.25">
      <c r="C17" s="5" t="s">
        <v>10</v>
      </c>
      <c r="D17" s="5" t="s">
        <v>2</v>
      </c>
      <c r="E17" s="5" t="s">
        <v>3</v>
      </c>
      <c r="F17" s="5" t="s">
        <v>5</v>
      </c>
      <c r="G17" s="9">
        <v>0.27810000000000001</v>
      </c>
      <c r="H17" s="4">
        <v>19.45</v>
      </c>
      <c r="I17" s="7">
        <v>0.77559999999999996</v>
      </c>
      <c r="J17" s="11">
        <v>93.6</v>
      </c>
      <c r="K17" s="1">
        <v>16</v>
      </c>
      <c r="L17" s="4">
        <v>14</v>
      </c>
      <c r="M17" s="4">
        <v>11</v>
      </c>
      <c r="N17" s="4">
        <v>13</v>
      </c>
      <c r="O17" s="1">
        <f t="shared" si="0"/>
        <v>54</v>
      </c>
    </row>
    <row r="18" spans="3:15" x14ac:dyDescent="0.25">
      <c r="L18" s="5"/>
      <c r="M18" s="5"/>
      <c r="N18" s="5"/>
    </row>
    <row r="19" spans="3:15" x14ac:dyDescent="0.25">
      <c r="L19" s="5"/>
      <c r="M19" s="5"/>
      <c r="N19" s="5"/>
    </row>
    <row r="20" spans="3:15" x14ac:dyDescent="0.25">
      <c r="M20" s="5"/>
      <c r="N20" s="5"/>
    </row>
    <row r="21" spans="3:15" x14ac:dyDescent="0.25">
      <c r="M21" s="5"/>
      <c r="N21" s="5"/>
    </row>
    <row r="22" spans="3:15" x14ac:dyDescent="0.25">
      <c r="M22" s="5"/>
      <c r="N22" s="5"/>
    </row>
    <row r="23" spans="3:15" x14ac:dyDescent="0.25">
      <c r="M23" s="5"/>
      <c r="N23" s="5"/>
    </row>
    <row r="24" spans="3:15" x14ac:dyDescent="0.25">
      <c r="M24" s="5"/>
      <c r="N24" s="5"/>
    </row>
    <row r="25" spans="3:15" x14ac:dyDescent="0.25">
      <c r="M25" s="5"/>
      <c r="N25" s="5"/>
    </row>
    <row r="26" spans="3:15" x14ac:dyDescent="0.25">
      <c r="M26" s="5"/>
      <c r="N26" s="5"/>
    </row>
    <row r="27" spans="3:15" x14ac:dyDescent="0.25">
      <c r="M27" s="5"/>
      <c r="N27" s="5"/>
    </row>
    <row r="28" spans="3:15" x14ac:dyDescent="0.25">
      <c r="M28" s="5"/>
      <c r="N28" s="5"/>
    </row>
    <row r="29" spans="3:15" x14ac:dyDescent="0.25">
      <c r="M29" s="5"/>
      <c r="N29" s="5"/>
    </row>
    <row r="30" spans="3:15" x14ac:dyDescent="0.25">
      <c r="M30" s="5"/>
      <c r="N30" s="5"/>
    </row>
    <row r="31" spans="3:15" x14ac:dyDescent="0.25">
      <c r="M31" s="5"/>
      <c r="N31" s="5"/>
    </row>
    <row r="32" spans="3:15" x14ac:dyDescent="0.25">
      <c r="M32" s="5"/>
      <c r="N32" s="5"/>
    </row>
    <row r="33" spans="13:14" x14ac:dyDescent="0.25">
      <c r="M33" s="5"/>
      <c r="N33" s="5"/>
    </row>
    <row r="34" spans="13:14" x14ac:dyDescent="0.25">
      <c r="M34" s="5"/>
      <c r="N34" s="5"/>
    </row>
    <row r="35" spans="13:14" x14ac:dyDescent="0.25">
      <c r="M35" s="5"/>
      <c r="N35" s="5"/>
    </row>
    <row r="36" spans="13:14" x14ac:dyDescent="0.25">
      <c r="M36" s="5"/>
      <c r="N36" s="5"/>
    </row>
    <row r="37" spans="13:14" x14ac:dyDescent="0.25">
      <c r="M37" s="5"/>
      <c r="N37" s="5"/>
    </row>
    <row r="38" spans="13:14" x14ac:dyDescent="0.25">
      <c r="M38" s="5"/>
      <c r="N38" s="5"/>
    </row>
    <row r="39" spans="13:14" x14ac:dyDescent="0.25">
      <c r="M39" s="5"/>
      <c r="N39" s="5"/>
    </row>
    <row r="40" spans="13:14" x14ac:dyDescent="0.25">
      <c r="M40" s="5"/>
      <c r="N40" s="5"/>
    </row>
    <row r="41" spans="13:14" x14ac:dyDescent="0.25">
      <c r="M41" s="5"/>
      <c r="N41" s="5"/>
    </row>
    <row r="42" spans="13:14" x14ac:dyDescent="0.25">
      <c r="M42" s="5"/>
      <c r="N42" s="5"/>
    </row>
    <row r="43" spans="13:14" x14ac:dyDescent="0.25">
      <c r="M43" s="5"/>
      <c r="N43" s="5"/>
    </row>
    <row r="44" spans="13:14" x14ac:dyDescent="0.25">
      <c r="M44" s="5"/>
      <c r="N44" s="5"/>
    </row>
    <row r="45" spans="13:14" x14ac:dyDescent="0.25">
      <c r="M45" s="5"/>
      <c r="N45" s="5"/>
    </row>
    <row r="46" spans="13:14" x14ac:dyDescent="0.25">
      <c r="M46" s="5"/>
      <c r="N46" s="5"/>
    </row>
    <row r="47" spans="13:14" x14ac:dyDescent="0.25">
      <c r="M47" s="5"/>
      <c r="N47" s="5"/>
    </row>
    <row r="48" spans="13:14" x14ac:dyDescent="0.25">
      <c r="M48" s="5"/>
      <c r="N48" s="5"/>
    </row>
    <row r="49" spans="13:14" x14ac:dyDescent="0.25">
      <c r="M49" s="5"/>
      <c r="N49" s="5"/>
    </row>
    <row r="50" spans="13:14" x14ac:dyDescent="0.25">
      <c r="M50" s="5"/>
      <c r="N50" s="5"/>
    </row>
    <row r="51" spans="13:14" x14ac:dyDescent="0.25">
      <c r="M51" s="5"/>
      <c r="N51" s="5"/>
    </row>
    <row r="52" spans="13:14" x14ac:dyDescent="0.25">
      <c r="M52" s="5"/>
      <c r="N52" s="5"/>
    </row>
    <row r="53" spans="13:14" x14ac:dyDescent="0.25">
      <c r="M53" s="5"/>
      <c r="N53" s="5"/>
    </row>
    <row r="54" spans="13:14" x14ac:dyDescent="0.25">
      <c r="M54" s="5"/>
      <c r="N54" s="5"/>
    </row>
    <row r="55" spans="13:14" x14ac:dyDescent="0.25">
      <c r="M55" s="5"/>
      <c r="N55" s="5"/>
    </row>
    <row r="56" spans="13:14" x14ac:dyDescent="0.25">
      <c r="M56" s="5"/>
      <c r="N56" s="5"/>
    </row>
    <row r="57" spans="13:14" x14ac:dyDescent="0.25">
      <c r="M57" s="5"/>
      <c r="N57" s="5"/>
    </row>
    <row r="58" spans="13:14" x14ac:dyDescent="0.25">
      <c r="M58" s="5"/>
      <c r="N58" s="5"/>
    </row>
    <row r="59" spans="13:14" x14ac:dyDescent="0.25">
      <c r="M59" s="5"/>
      <c r="N59" s="5"/>
    </row>
    <row r="60" spans="13:14" x14ac:dyDescent="0.25">
      <c r="M60" s="5"/>
      <c r="N60" s="5"/>
    </row>
    <row r="61" spans="13:14" x14ac:dyDescent="0.25">
      <c r="M61" s="5"/>
      <c r="N61" s="5"/>
    </row>
    <row r="62" spans="13:14" x14ac:dyDescent="0.25">
      <c r="M62" s="5"/>
      <c r="N62" s="5"/>
    </row>
    <row r="63" spans="13:14" x14ac:dyDescent="0.25">
      <c r="M63" s="5"/>
      <c r="N63" s="5"/>
    </row>
    <row r="64" spans="13:14" x14ac:dyDescent="0.25">
      <c r="M64" s="5"/>
      <c r="N64" s="5"/>
    </row>
    <row r="65" spans="13:14" x14ac:dyDescent="0.25">
      <c r="M65" s="5"/>
      <c r="N65" s="5"/>
    </row>
    <row r="66" spans="13:14" x14ac:dyDescent="0.25">
      <c r="M66" s="5"/>
      <c r="N66" s="5"/>
    </row>
    <row r="67" spans="13:14" x14ac:dyDescent="0.25">
      <c r="M67" s="5"/>
      <c r="N67" s="5"/>
    </row>
    <row r="68" spans="13:14" x14ac:dyDescent="0.25">
      <c r="M68" s="5"/>
      <c r="N68" s="5"/>
    </row>
    <row r="69" spans="13:14" x14ac:dyDescent="0.25">
      <c r="M69" s="5"/>
      <c r="N69" s="5"/>
    </row>
    <row r="70" spans="13:14" x14ac:dyDescent="0.25">
      <c r="M70" s="5"/>
      <c r="N70" s="5"/>
    </row>
    <row r="71" spans="13:14" x14ac:dyDescent="0.25">
      <c r="M71" s="5"/>
      <c r="N71" s="5"/>
    </row>
    <row r="72" spans="13:14" x14ac:dyDescent="0.25">
      <c r="M72" s="5"/>
      <c r="N72" s="5"/>
    </row>
    <row r="73" spans="13:14" x14ac:dyDescent="0.25">
      <c r="M73" s="5"/>
      <c r="N73" s="5"/>
    </row>
    <row r="74" spans="13:14" x14ac:dyDescent="0.25">
      <c r="M74" s="5"/>
      <c r="N74" s="5"/>
    </row>
    <row r="75" spans="13:14" x14ac:dyDescent="0.25">
      <c r="M75" s="5"/>
      <c r="N75" s="5"/>
    </row>
    <row r="76" spans="13:14" x14ac:dyDescent="0.25">
      <c r="M76" s="5"/>
      <c r="N76" s="5"/>
    </row>
    <row r="77" spans="13:14" x14ac:dyDescent="0.25">
      <c r="M77" s="5"/>
      <c r="N77" s="5"/>
    </row>
    <row r="78" spans="13:14" x14ac:dyDescent="0.25">
      <c r="M78" s="5"/>
      <c r="N78" s="5"/>
    </row>
    <row r="79" spans="13:14" x14ac:dyDescent="0.25">
      <c r="M79" s="5"/>
      <c r="N79" s="5"/>
    </row>
    <row r="80" spans="13:14" x14ac:dyDescent="0.25">
      <c r="M80" s="5"/>
      <c r="N80" s="5"/>
    </row>
    <row r="81" spans="13:14" x14ac:dyDescent="0.25">
      <c r="M81" s="5"/>
      <c r="N81" s="5"/>
    </row>
    <row r="82" spans="13:14" x14ac:dyDescent="0.25">
      <c r="M82" s="5"/>
      <c r="N82" s="5"/>
    </row>
    <row r="83" spans="13:14" x14ac:dyDescent="0.25">
      <c r="M83" s="5"/>
      <c r="N83" s="5"/>
    </row>
    <row r="84" spans="13:14" x14ac:dyDescent="0.25">
      <c r="M84" s="5"/>
      <c r="N84" s="5"/>
    </row>
    <row r="85" spans="13:14" x14ac:dyDescent="0.25">
      <c r="M85" s="5"/>
      <c r="N85" s="5"/>
    </row>
    <row r="86" spans="13:14" x14ac:dyDescent="0.25">
      <c r="M86" s="5"/>
      <c r="N86" s="5"/>
    </row>
    <row r="87" spans="13:14" x14ac:dyDescent="0.25">
      <c r="M87" s="5"/>
      <c r="N87" s="5"/>
    </row>
    <row r="88" spans="13:14" x14ac:dyDescent="0.25">
      <c r="M88" s="5"/>
      <c r="N88" s="5"/>
    </row>
    <row r="89" spans="13:14" x14ac:dyDescent="0.25">
      <c r="M89" s="5"/>
      <c r="N89" s="5"/>
    </row>
    <row r="90" spans="13:14" x14ac:dyDescent="0.25">
      <c r="M90" s="5"/>
      <c r="N90" s="5"/>
    </row>
    <row r="91" spans="13:14" x14ac:dyDescent="0.25">
      <c r="M91" s="5"/>
      <c r="N91" s="5"/>
    </row>
    <row r="92" spans="13:14" x14ac:dyDescent="0.25">
      <c r="M92" s="5"/>
      <c r="N92" s="5"/>
    </row>
    <row r="93" spans="13:14" x14ac:dyDescent="0.25">
      <c r="M93" s="5"/>
      <c r="N93" s="5"/>
    </row>
    <row r="94" spans="13:14" x14ac:dyDescent="0.25">
      <c r="M94" s="5"/>
      <c r="N94" s="5"/>
    </row>
    <row r="95" spans="13:14" x14ac:dyDescent="0.25">
      <c r="M95" s="5"/>
      <c r="N95" s="5"/>
    </row>
    <row r="96" spans="13:14" x14ac:dyDescent="0.25">
      <c r="M96" s="5"/>
      <c r="N96" s="5"/>
    </row>
    <row r="97" spans="13:14" x14ac:dyDescent="0.25">
      <c r="M97" s="5"/>
      <c r="N97" s="5"/>
    </row>
    <row r="98" spans="13:14" x14ac:dyDescent="0.25">
      <c r="M98" s="5"/>
      <c r="N98" s="5"/>
    </row>
    <row r="99" spans="13:14" x14ac:dyDescent="0.25">
      <c r="M99" s="5"/>
      <c r="N99" s="5"/>
    </row>
    <row r="100" spans="13:14" x14ac:dyDescent="0.25">
      <c r="M100" s="5"/>
      <c r="N100" s="5"/>
    </row>
    <row r="101" spans="13:14" x14ac:dyDescent="0.25">
      <c r="M101" s="5"/>
      <c r="N101" s="5"/>
    </row>
  </sheetData>
  <autoFilter ref="A1:O1" xr:uid="{B88D5778-2882-48F2-A8AB-D692570DB2CB}">
    <sortState xmlns:xlrd2="http://schemas.microsoft.com/office/spreadsheetml/2017/richdata2" ref="A2:O17">
      <sortCondition ref="O1"/>
    </sortState>
  </autoFilter>
  <conditionalFormatting sqref="J10:J17">
    <cfRule type="cellIs" dxfId="3" priority="1" operator="lessThan">
      <formula>76.78</formula>
    </cfRule>
  </conditionalFormatting>
  <conditionalFormatting sqref="G10:G17">
    <cfRule type="cellIs" dxfId="2" priority="4" operator="lessThan">
      <formula>0.2617</formula>
    </cfRule>
  </conditionalFormatting>
  <conditionalFormatting sqref="H10:H17">
    <cfRule type="cellIs" dxfId="1" priority="3" operator="lessThan">
      <formula>18.43</formula>
    </cfRule>
  </conditionalFormatting>
  <conditionalFormatting sqref="I10:I17">
    <cfRule type="cellIs" dxfId="0" priority="2" operator="lessThan">
      <formula>0.7426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Width</vt:lpstr>
      <vt:lpstr>Shift</vt:lpstr>
      <vt:lpstr>Width (2)</vt:lpstr>
      <vt:lpstr>Ensembles</vt:lpstr>
      <vt:lpstr>Final 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 Zakuskin</dc:creator>
  <cp:lastModifiedBy>Aleksandr Zakuskin</cp:lastModifiedBy>
  <dcterms:created xsi:type="dcterms:W3CDTF">2024-02-29T11:08:07Z</dcterms:created>
  <dcterms:modified xsi:type="dcterms:W3CDTF">2024-03-29T17:00:01Z</dcterms:modified>
</cp:coreProperties>
</file>