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78DBE77B-E733-4339-88BB-0A1D1BBD15B3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Ions!$A$1:$BO$688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C135" i="3"/>
  <c r="AB135" i="3"/>
  <c r="B135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95" i="3"/>
  <c r="B96" i="3"/>
  <c r="B97" i="3"/>
  <c r="B98" i="3"/>
  <c r="B88" i="3"/>
  <c r="B89" i="3"/>
  <c r="B90" i="3"/>
  <c r="B91" i="3"/>
  <c r="B92" i="3"/>
  <c r="B93" i="3"/>
  <c r="B94" i="3"/>
  <c r="B80" i="3"/>
  <c r="B81" i="3"/>
  <c r="B82" i="3"/>
  <c r="B83" i="3"/>
  <c r="B84" i="3"/>
  <c r="B85" i="3"/>
  <c r="B86" i="3"/>
  <c r="B87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" i="3"/>
  <c r="AC185" i="3"/>
  <c r="AC184" i="3"/>
  <c r="AB185" i="3"/>
  <c r="AB184" i="3"/>
  <c r="B185" i="3"/>
  <c r="B184" i="3"/>
  <c r="AC183" i="3"/>
  <c r="AC182" i="3"/>
  <c r="AB183" i="3"/>
  <c r="AB182" i="3"/>
  <c r="B183" i="3"/>
  <c r="B182" i="3"/>
  <c r="AC181" i="3"/>
  <c r="AC180" i="3"/>
  <c r="AB181" i="3"/>
  <c r="AB180" i="3"/>
  <c r="B181" i="3"/>
  <c r="B180" i="3"/>
  <c r="AC171" i="3"/>
  <c r="AC172" i="3"/>
  <c r="AC173" i="3"/>
  <c r="AC174" i="3"/>
  <c r="AC175" i="3"/>
  <c r="AC176" i="3"/>
  <c r="AC177" i="3"/>
  <c r="AC178" i="3"/>
  <c r="AC179" i="3"/>
  <c r="AC170" i="3"/>
  <c r="AB171" i="3"/>
  <c r="AB172" i="3"/>
  <c r="AB173" i="3"/>
  <c r="AB174" i="3"/>
  <c r="AB175" i="3"/>
  <c r="AB176" i="3"/>
  <c r="AB177" i="3"/>
  <c r="AB178" i="3"/>
  <c r="AB179" i="3"/>
  <c r="AB170" i="3"/>
  <c r="B171" i="3"/>
  <c r="B172" i="3"/>
  <c r="B173" i="3"/>
  <c r="B174" i="3"/>
  <c r="B175" i="3"/>
  <c r="B176" i="3"/>
  <c r="B177" i="3"/>
  <c r="B178" i="3"/>
  <c r="B179" i="3"/>
  <c r="B170" i="3"/>
  <c r="AC165" i="3"/>
  <c r="AC166" i="3"/>
  <c r="AC167" i="3"/>
  <c r="AC168" i="3"/>
  <c r="AC169" i="3"/>
  <c r="AC164" i="3"/>
  <c r="AB165" i="3"/>
  <c r="AB166" i="3"/>
  <c r="AB167" i="3"/>
  <c r="AB168" i="3"/>
  <c r="AB169" i="3"/>
  <c r="AB164" i="3"/>
  <c r="B165" i="3"/>
  <c r="B166" i="3"/>
  <c r="B167" i="3"/>
  <c r="B168" i="3"/>
  <c r="B169" i="3"/>
  <c r="B164" i="3"/>
  <c r="AC162" i="3"/>
  <c r="AC163" i="3"/>
  <c r="AC161" i="3"/>
  <c r="AB162" i="3"/>
  <c r="AB163" i="3"/>
  <c r="AB161" i="3"/>
  <c r="B162" i="3"/>
  <c r="B163" i="3"/>
  <c r="B161" i="3"/>
  <c r="AC154" i="3"/>
  <c r="AC155" i="3"/>
  <c r="AC156" i="3"/>
  <c r="AC157" i="3"/>
  <c r="AC158" i="3"/>
  <c r="AC159" i="3"/>
  <c r="AC160" i="3"/>
  <c r="AC153" i="3"/>
  <c r="AB154" i="3"/>
  <c r="AB155" i="3"/>
  <c r="AB156" i="3"/>
  <c r="AB157" i="3"/>
  <c r="AB158" i="3"/>
  <c r="AB159" i="3"/>
  <c r="AB160" i="3"/>
  <c r="AB153" i="3"/>
  <c r="B154" i="3"/>
  <c r="B155" i="3"/>
  <c r="B156" i="3"/>
  <c r="B157" i="3"/>
  <c r="B158" i="3"/>
  <c r="B159" i="3"/>
  <c r="B160" i="3"/>
  <c r="B153" i="3"/>
  <c r="AB148" i="3"/>
  <c r="AB149" i="3"/>
  <c r="AB150" i="3"/>
  <c r="AB151" i="3"/>
  <c r="AB152" i="3"/>
  <c r="AB147" i="3"/>
  <c r="AC148" i="3"/>
  <c r="AC149" i="3"/>
  <c r="AC150" i="3"/>
  <c r="AC151" i="3"/>
  <c r="AC152" i="3"/>
  <c r="AC147" i="3"/>
  <c r="B148" i="3"/>
  <c r="B149" i="3"/>
  <c r="B150" i="3"/>
  <c r="B151" i="3"/>
  <c r="B152" i="3"/>
  <c r="B147" i="3"/>
  <c r="AC688" i="3"/>
  <c r="AB688" i="3"/>
  <c r="B688" i="3"/>
  <c r="AC687" i="3"/>
  <c r="AB687" i="3"/>
  <c r="B687" i="3"/>
  <c r="AC686" i="3"/>
  <c r="AB686" i="3"/>
  <c r="B686" i="3"/>
  <c r="AC685" i="3"/>
  <c r="AB685" i="3"/>
  <c r="B685" i="3"/>
  <c r="AC684" i="3"/>
  <c r="AB684" i="3"/>
  <c r="B684" i="3"/>
  <c r="AC683" i="3"/>
  <c r="AB683" i="3"/>
  <c r="B683" i="3"/>
  <c r="AC681" i="3"/>
  <c r="AB681" i="3"/>
  <c r="B681" i="3"/>
  <c r="AC680" i="3"/>
  <c r="AB680" i="3"/>
  <c r="B680" i="3"/>
  <c r="AC682" i="3"/>
  <c r="AB682" i="3"/>
  <c r="B682" i="3"/>
  <c r="AC679" i="3"/>
  <c r="AB679" i="3"/>
  <c r="B679" i="3"/>
  <c r="B146" i="3"/>
  <c r="B145" i="3"/>
  <c r="B144" i="3"/>
  <c r="B143" i="3"/>
  <c r="B142" i="3"/>
  <c r="B141" i="3"/>
  <c r="B140" i="3"/>
  <c r="B139" i="3"/>
  <c r="B138" i="3"/>
  <c r="B137" i="3"/>
  <c r="B136" i="3"/>
  <c r="B134" i="3"/>
  <c r="B133" i="3"/>
  <c r="B132" i="3"/>
  <c r="B131" i="3"/>
  <c r="B130" i="3"/>
  <c r="B129" i="3"/>
  <c r="B128" i="3"/>
  <c r="B127" i="3"/>
  <c r="B126" i="3"/>
  <c r="B125" i="3"/>
  <c r="B124" i="3"/>
  <c r="B119" i="3"/>
  <c r="B120" i="3"/>
  <c r="B121" i="3"/>
  <c r="B122" i="3"/>
  <c r="B123" i="3"/>
  <c r="B118" i="3"/>
  <c r="AB146" i="3"/>
  <c r="AB145" i="3"/>
  <c r="AB144" i="3"/>
  <c r="AB143" i="3"/>
  <c r="AB142" i="3"/>
  <c r="AB141" i="3"/>
  <c r="AB140" i="3"/>
  <c r="AB139" i="3"/>
  <c r="AB138" i="3"/>
  <c r="AB137" i="3"/>
  <c r="AB136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<sst xmlns="http://schemas.openxmlformats.org/spreadsheetml/2006/main" count="4600" uniqueCount="108">
  <si>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</si>
  <si>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</si>
  <si>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</si>
  <si>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</si>
  <si>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</si>
  <si>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</si>
  <si>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</si>
  <si>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</si>
  <si>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</si>
  <si>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</si>
  <si>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</si>
  <si>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</si>
  <si>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</si>
  <si>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</si>
  <si>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</si>
  <si>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</si>
  <si>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</si>
  <si>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</si>
  <si>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</si>
  <si>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</si>
  <si>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</si>
  <si>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</si>
  <si>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</si>
  <si>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</si>
  <si>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</si>
  <si>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</si>
  <si>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</si>
  <si>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</si>
  <si>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</si>
  <si>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</si>
  <si>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</si>
  <si>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</si>
  <si>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</si>
  <si>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</si>
  <si>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</si>
  <si>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</si>
  <si>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</si>
  <si>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</si>
  <si>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</si>
  <si>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</si>
  <si>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</si>
  <si>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</si>
  <si>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</si>
  <si>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</si>
  <si>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</si>
  <si>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</si>
  <si>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</si>
  <si>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</si>
  <si>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</si>
  <si>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</si>
  <si>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</si>
  <si>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</si>
  <si>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</si>
  <si>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</si>
  <si>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</si>
  <si>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</si>
  <si>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</si>
  <si>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</si>
  <si>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</si>
  <si>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</si>
  <si>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</si>
  <si>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</si>
  <si>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</si>
  <si>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</si>
  <si>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</si>
  <si>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</si>
  <si>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</si>
  <si>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</si>
  <si>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</si>
  <si>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</si>
  <si>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</si>
  <si>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</si>
  <si>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</si>
  <si>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</si>
  <si>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</si>
  <si>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</si>
  <si>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</si>
  <si>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</si>
  <si>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</si>
  <si>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</si>
  <si>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</si>
  <si>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</si>
  <si>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</si>
  <si>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</si>
  <si>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</t>
  </si>
  <si>
    <t>p</t>
  </si>
  <si>
    <t>Sb</t>
  </si>
  <si>
    <t>d</t>
  </si>
  <si>
    <t>Ar</t>
  </si>
  <si>
    <t>B+</t>
  </si>
  <si>
    <t>D+</t>
  </si>
  <si>
    <t>1.350</t>
  </si>
  <si>
    <t>-0.375</t>
  </si>
  <si>
    <t>-0.300</t>
  </si>
  <si>
    <t>0.350</t>
  </si>
  <si>
    <t>-0.125</t>
  </si>
  <si>
    <t>f</t>
  </si>
  <si>
    <t>Bi</t>
  </si>
  <si>
    <t>B,C</t>
  </si>
  <si>
    <t>B,D+</t>
  </si>
  <si>
    <t>5g</t>
  </si>
  <si>
    <t>g</t>
  </si>
  <si>
    <t>6g</t>
  </si>
  <si>
    <t>C,C</t>
  </si>
  <si>
    <t>h</t>
  </si>
  <si>
    <t xml:space="preserve"> d</t>
  </si>
  <si>
    <t>6f</t>
  </si>
  <si>
    <t>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</si>
</sst>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2" fontId="0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2" fillId="0" borderId="0" xfId="0" applyNumberFormat="1" applyFont="1"/>
    <xf numFmtId="165" fontId="0" fillId="0" borderId="0" xfId="0" applyNumberFormat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4535" y="16459200"/>
              <a:ext cx="448627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6"/>
  <sheetViews>
    <sheetView workbookViewId="0">
      <pane ySplit="1" topLeftCell="A66" activePane="bottomLeft" state="frozen"/>
      <selection pane="bottomLeft" activeCell="B88" sqref="B88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10.7109375" bestFit="1" customWidth="1"/>
    <col min="20" max="20" width="5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2.7109375" bestFit="1" customWidth="1"/>
    <col min="26" max="26" width="3" bestFit="1" customWidth="1"/>
    <col min="27" max="27" width="5.140625" bestFit="1" customWidth="1"/>
    <col min="28" max="29" width="3" bestFit="1" customWidth="1"/>
    <col min="30" max="30" width="5.140625" bestFit="1" customWidth="1"/>
    <col min="31" max="31" width="3" bestFit="1" customWidth="1"/>
    <col min="32" max="32" width="5.42578125" bestFit="1" customWidth="1"/>
    <col min="33" max="33" width="3" bestFit="1" customWidth="1"/>
    <col min="34" max="34" width="5.140625" bestFit="1" customWidth="1"/>
    <col min="35" max="35" width="5.42578125" bestFit="1" customWidth="1"/>
    <col min="36" max="36" width="3" bestFit="1" customWidth="1"/>
    <col min="37" max="37" width="5.140625" customWidth="1"/>
    <col min="38" max="38" width="5.42578125" bestFit="1" customWidth="1"/>
    <col min="39" max="39" width="5.28515625" bestFit="1" customWidth="1"/>
    <col min="40" max="40" width="5.140625" bestFit="1" customWidth="1"/>
    <col min="41" max="41" width="5.42578125" bestFit="1" customWidth="1"/>
    <col min="42" max="43" width="5.42578125" customWidth="1"/>
    <col min="44" max="44" width="5.42578125" bestFit="1" customWidth="1"/>
    <col min="45" max="47" width="5.42578125" customWidth="1"/>
    <col min="48" max="48" width="10.7109375" bestFit="1" customWidth="1"/>
    <col min="49" max="49" width="5.425781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 hidden="1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 hidden="1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 hidden="1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 hidden="1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 hidden="1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 hidden="1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 hidden="1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 hidden="1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 hidden="1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 hidden="1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 hidden="1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 hidden="1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 hidden="1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 hidden="1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 hidden="1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 hidden="1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 hidden="1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 hidden="1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 hidden="1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 hidden="1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 hidden="1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 hidden="1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 hidden="1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 hidden="1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 hidden="1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 hidden="1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 hidden="1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 hidden="1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 hidden="1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 hidden="1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 hidden="1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 hidden="1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 hidden="1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 hidden="1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 hidden="1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 hidden="1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 hidden="1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 hidden="1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 hidden="1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 hidden="1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 hidden="1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 hidden="1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 hidden="1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 hidden="1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 hidden="1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 hidden="1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 hidden="1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 hidden="1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 hidden="1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 hidden="1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 hidden="1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 hidden="1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 hidden="1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 hidden="1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 hidden="1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 hidden="1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 hidden="1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 hidden="1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 hidden="1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 hidden="1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 hidden="1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 hidden="1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 hidden="1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 hidden="1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 hidden="1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 hidden="1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 hidden="1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 hidden="1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 hidden="1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 hidden="1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 hidden="1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 hidden="1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 hidden="1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 hidden="1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 hidden="1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 hidden="1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 hidden="1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 hidden="1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 hidden="1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 hidden="1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 hidden="1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 hidden="1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 hidden="1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 hidden="1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 hidden="1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 hidden="1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 hidden="1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 hidden="1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 hidden="1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 hidden="1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 hidden="1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 hidden="1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 hidden="1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 hidden="1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 hidden="1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 hidden="1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 hidden="1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 hidden="1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 hidden="1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 hidden="1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 hidden="1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 hidden="1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 hidden="1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 hidden="1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 hidden="1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 hidden="1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  <row r="986" spans="1:54">
      <c r="X986" t="s">
        <v>2</v>
      </c>
      <c r="Y986" t="s">
        <v>3</v>
      </c>
      <c r="Z986" t="s">
        <v>5</v>
      </c>
      <c r="AA986" t="s">
        <v>10</v>
      </c>
      <c r="AB986" t="s">
        <v>11</v>
      </c>
      <c r="AC986" t="s">
        <v>12</v>
      </c>
      <c r="AD986" t="s">
        <v>18</v>
      </c>
      <c r="AE986" t="s">
        <v>19</v>
      </c>
      <c r="AF986" t="s">
        <v>20</v>
      </c>
      <c r="AG986" t="s">
        <v>21</v>
      </c>
      <c r="AH986" t="s">
        <v>22</v>
      </c>
      <c r="AI986" t="s">
        <v>23</v>
      </c>
      <c r="AJ986" t="s">
        <v>24</v>
      </c>
      <c r="AK986" t="s">
        <v>25</v>
      </c>
      <c r="AL986" t="s">
        <v>100</v>
      </c>
      <c r="AM986" t="s">
        <v>36</v>
      </c>
      <c r="AN986" t="s">
        <v>38</v>
      </c>
      <c r="AO986" t="s">
        <v>39</v>
      </c>
      <c r="AP986" t="s">
        <v>37</v>
      </c>
      <c r="AQ986" t="s">
        <v>48</v>
      </c>
      <c r="AR986" t="s">
        <v>65</v>
      </c>
      <c r="AS986" t="s">
        <v>62</v>
      </c>
      <c r="AT986" t="s">
        <v>49</v>
      </c>
      <c r="AU986" t="s">
        <v>66</v>
      </c>
      <c r="AV986" t="s">
        <v>63</v>
      </c>
      <c r="AW986" t="s">
        <v>64</v>
      </c>
    </row>
  </sheetData>
  <autoFilter ref="A1:BD984" xr:uid="{3A4E327C-7A18-452B-810A-24B64F65B628}">
    <filterColumn colId="0">
      <filters>
        <filter val="C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O692"/>
  <sheetViews>
    <sheetView tabSelected="1" zoomScaleNormal="100" workbookViewId="0">
      <pane ySplit="1" topLeftCell="A99" activePane="bottomLeft" state="frozen"/>
      <selection pane="bottomLeft" activeCell="AG114" sqref="AG114"/>
    </sheetView>
  </sheetViews>
  <sheetFormatPr defaultRowHeight="15"/>
  <cols>
    <col min="2" max="2" width="4.42578125" customWidth="1"/>
    <col min="3" max="3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3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2" width="5.42578125" customWidth="1"/>
    <col min="23" max="23" width="10.7109375" bestFit="1" customWidth="1"/>
    <col min="24" max="24" width="5.42578125" bestFit="1" customWidth="1"/>
    <col min="25" max="25" width="7.85546875" bestFit="1" customWidth="1"/>
    <col min="26" max="26" width="4.85546875" bestFit="1" customWidth="1"/>
    <col min="27" max="27" width="13.28515625" bestFit="1" customWidth="1"/>
    <col min="28" max="28" width="3.28515625" customWidth="1"/>
    <col min="29" max="29" width="4" customWidth="1"/>
    <col min="30" max="31" width="5" bestFit="1" customWidth="1"/>
    <col min="32" max="32" width="5.28515625" bestFit="1" customWidth="1"/>
    <col min="33" max="33" width="5.140625" bestFit="1" customWidth="1"/>
    <col min="34" max="34" width="5.28515625" bestFit="1" customWidth="1"/>
    <col min="35" max="35" width="3" bestFit="1" customWidth="1"/>
    <col min="36" max="36" width="5.140625" bestFit="1" customWidth="1"/>
    <col min="37" max="37" width="3" bestFit="1" customWidth="1"/>
    <col min="38" max="38" width="5.42578125" bestFit="1" customWidth="1"/>
    <col min="39" max="39" width="3" bestFit="1" customWidth="1"/>
    <col min="40" max="40" width="5.140625" bestFit="1" customWidth="1"/>
    <col min="41" max="41" width="5.42578125" bestFit="1" customWidth="1"/>
    <col min="42" max="42" width="3" bestFit="1" customWidth="1"/>
    <col min="43" max="43" width="5" bestFit="1" customWidth="1"/>
    <col min="44" max="44" width="5" customWidth="1"/>
    <col min="45" max="45" width="2.7109375" customWidth="1"/>
    <col min="46" max="46" width="5.42578125" bestFit="1" customWidth="1"/>
    <col min="47" max="47" width="5.28515625" bestFit="1" customWidth="1"/>
    <col min="48" max="49" width="5.28515625" customWidth="1"/>
    <col min="50" max="50" width="5.140625" bestFit="1" customWidth="1"/>
    <col min="51" max="51" width="5.42578125" bestFit="1" customWidth="1"/>
    <col min="52" max="53" width="5.42578125" customWidth="1"/>
    <col min="54" max="54" width="5.42578125" bestFit="1" customWidth="1"/>
    <col min="55" max="58" width="5.42578125" customWidth="1"/>
    <col min="59" max="59" width="10.7109375" bestFit="1" customWidth="1"/>
    <col min="60" max="60" width="5.42578125" bestFit="1" customWidth="1"/>
    <col min="61" max="61" width="6" bestFit="1" customWidth="1"/>
    <col min="62" max="62" width="4" bestFit="1" customWidth="1"/>
    <col min="63" max="63" width="17.28515625" customWidth="1"/>
    <col min="64" max="64" width="7.7109375" bestFit="1" customWidth="1"/>
    <col min="65" max="65" width="12" bestFit="1" customWidth="1"/>
    <col min="66" max="66" width="6" bestFit="1" customWidth="1"/>
  </cols>
  <sheetData>
    <row r="1" spans="1:67">
      <c r="A1" t="s">
        <v>0</v>
      </c>
      <c r="C1" t="s">
        <v>83</v>
      </c>
      <c r="D1" t="s">
        <v>4</v>
      </c>
      <c r="E1" t="s">
        <v>2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36</v>
      </c>
      <c r="T1" t="s">
        <v>38</v>
      </c>
      <c r="U1" t="s">
        <v>37</v>
      </c>
      <c r="V1" t="s">
        <v>48</v>
      </c>
      <c r="W1" t="s">
        <v>7</v>
      </c>
      <c r="X1" t="s">
        <v>8</v>
      </c>
      <c r="Y1" t="s">
        <v>9</v>
      </c>
      <c r="Z1" t="s">
        <v>17</v>
      </c>
      <c r="AA1" t="s">
        <v>6</v>
      </c>
      <c r="AD1" t="s">
        <v>2</v>
      </c>
      <c r="AE1" t="s">
        <v>3</v>
      </c>
      <c r="AF1" t="s">
        <v>5</v>
      </c>
      <c r="AG1" t="s">
        <v>10</v>
      </c>
      <c r="AH1" t="s">
        <v>11</v>
      </c>
      <c r="AI1" t="s">
        <v>12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100</v>
      </c>
      <c r="AS1" t="s">
        <v>36</v>
      </c>
      <c r="AT1" t="s">
        <v>38</v>
      </c>
      <c r="AU1" t="s">
        <v>39</v>
      </c>
      <c r="AV1" t="s">
        <v>106</v>
      </c>
      <c r="AW1" t="s">
        <v>102</v>
      </c>
      <c r="AX1" t="s">
        <v>37</v>
      </c>
      <c r="AY1" t="s">
        <v>48</v>
      </c>
      <c r="AZ1" t="s">
        <v>65</v>
      </c>
      <c r="BA1" t="s">
        <v>62</v>
      </c>
      <c r="BB1" t="s">
        <v>49</v>
      </c>
      <c r="BC1" t="s">
        <v>66</v>
      </c>
      <c r="BD1" t="s">
        <v>63</v>
      </c>
      <c r="BE1" t="s">
        <v>64</v>
      </c>
      <c r="BF1" t="s">
        <v>107</v>
      </c>
      <c r="BG1" t="s">
        <v>7</v>
      </c>
      <c r="BH1" t="s">
        <v>8</v>
      </c>
      <c r="BI1" t="s">
        <v>9</v>
      </c>
      <c r="BJ1" t="s">
        <v>17</v>
      </c>
      <c r="BK1" t="s">
        <v>13</v>
      </c>
      <c r="BL1" t="s">
        <v>14</v>
      </c>
      <c r="BM1" t="s">
        <v>15</v>
      </c>
      <c r="BN1" t="s">
        <v>16</v>
      </c>
    </row>
    <row r="2" spans="1:67">
      <c r="A2" t="s">
        <v>55</v>
      </c>
      <c r="B2">
        <f>SUM(E2:V2)+C2</f>
        <v>13</v>
      </c>
      <c r="C2">
        <v>1</v>
      </c>
      <c r="D2">
        <v>704.20600000000002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</v>
      </c>
      <c r="X2" t="s">
        <v>27</v>
      </c>
      <c r="Y2">
        <v>1</v>
      </c>
      <c r="Z2">
        <v>1</v>
      </c>
      <c r="AA2">
        <v>91274.5</v>
      </c>
      <c r="AB2" s="11">
        <f t="shared" ref="AB2:AB65" si="0">Y2+BI2</f>
        <v>1</v>
      </c>
      <c r="AC2" s="11">
        <f t="shared" ref="AC2:AC65" si="1">SUM(AD2:BF2)+C2</f>
        <v>13</v>
      </c>
      <c r="AD2">
        <v>2</v>
      </c>
      <c r="AE2">
        <v>2</v>
      </c>
      <c r="AF2">
        <v>6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3</v>
      </c>
      <c r="BH2" t="s">
        <v>28</v>
      </c>
      <c r="BI2">
        <v>0</v>
      </c>
      <c r="BJ2">
        <v>2</v>
      </c>
      <c r="BK2">
        <v>105470.93</v>
      </c>
      <c r="BL2">
        <v>16000</v>
      </c>
      <c r="BM2">
        <v>1.96</v>
      </c>
      <c r="BN2">
        <v>-0.7</v>
      </c>
      <c r="BO2" t="s">
        <v>70</v>
      </c>
    </row>
    <row r="3" spans="1:67">
      <c r="A3" t="s">
        <v>55</v>
      </c>
      <c r="B3">
        <f t="shared" ref="B3:B66" si="2">SUM(E3:V3)+C3</f>
        <v>13</v>
      </c>
      <c r="C3">
        <v>1</v>
      </c>
      <c r="D3">
        <v>704.20600000000002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</v>
      </c>
      <c r="X3" t="s">
        <v>27</v>
      </c>
      <c r="Y3">
        <v>1</v>
      </c>
      <c r="Z3">
        <v>1</v>
      </c>
      <c r="AA3">
        <v>91274.5</v>
      </c>
      <c r="AB3" s="11">
        <f t="shared" si="0"/>
        <v>1</v>
      </c>
      <c r="AC3" s="11">
        <f t="shared" si="1"/>
        <v>13</v>
      </c>
      <c r="AD3">
        <v>2</v>
      </c>
      <c r="AE3">
        <v>2</v>
      </c>
      <c r="AF3">
        <v>6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3</v>
      </c>
      <c r="BH3" t="s">
        <v>28</v>
      </c>
      <c r="BI3">
        <v>0</v>
      </c>
      <c r="BJ3">
        <v>2</v>
      </c>
      <c r="BK3">
        <v>105470.93</v>
      </c>
      <c r="BL3">
        <v>20000</v>
      </c>
      <c r="BM3">
        <v>1.9</v>
      </c>
      <c r="BN3">
        <v>-0.68</v>
      </c>
      <c r="BO3" t="s">
        <v>70</v>
      </c>
    </row>
    <row r="4" spans="1:67">
      <c r="A4" t="s">
        <v>55</v>
      </c>
      <c r="B4">
        <f t="shared" si="2"/>
        <v>13</v>
      </c>
      <c r="C4">
        <v>1</v>
      </c>
      <c r="D4">
        <v>704.20600000000002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 t="s">
        <v>27</v>
      </c>
      <c r="Y4">
        <v>1</v>
      </c>
      <c r="Z4">
        <v>1</v>
      </c>
      <c r="AA4">
        <v>91274.5</v>
      </c>
      <c r="AB4" s="11">
        <f t="shared" si="0"/>
        <v>1</v>
      </c>
      <c r="AC4" s="11">
        <f t="shared" si="1"/>
        <v>13</v>
      </c>
      <c r="AD4">
        <v>2</v>
      </c>
      <c r="AE4">
        <v>2</v>
      </c>
      <c r="AF4">
        <v>6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3</v>
      </c>
      <c r="BH4" t="s">
        <v>28</v>
      </c>
      <c r="BI4">
        <v>0</v>
      </c>
      <c r="BJ4">
        <v>2</v>
      </c>
      <c r="BK4">
        <v>105470.93</v>
      </c>
      <c r="BL4">
        <v>15000</v>
      </c>
      <c r="BM4">
        <v>2</v>
      </c>
      <c r="BN4">
        <v>-0.73</v>
      </c>
    </row>
    <row r="5" spans="1:67">
      <c r="A5" t="s">
        <v>55</v>
      </c>
      <c r="B5">
        <f t="shared" si="2"/>
        <v>13</v>
      </c>
      <c r="C5">
        <v>1</v>
      </c>
      <c r="D5">
        <v>704.20600000000002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 t="s">
        <v>27</v>
      </c>
      <c r="Y5">
        <v>1</v>
      </c>
      <c r="Z5">
        <v>1</v>
      </c>
      <c r="AA5">
        <v>91274.5</v>
      </c>
      <c r="AB5" s="11">
        <f t="shared" si="0"/>
        <v>1</v>
      </c>
      <c r="AC5" s="11">
        <f t="shared" si="1"/>
        <v>13</v>
      </c>
      <c r="AD5">
        <v>2</v>
      </c>
      <c r="AE5">
        <v>2</v>
      </c>
      <c r="AF5">
        <v>6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3</v>
      </c>
      <c r="BH5" t="s">
        <v>28</v>
      </c>
      <c r="BI5">
        <v>0</v>
      </c>
      <c r="BJ5">
        <v>2</v>
      </c>
      <c r="BK5">
        <v>105470.93</v>
      </c>
      <c r="BL5">
        <v>26000</v>
      </c>
      <c r="BM5">
        <v>1.86</v>
      </c>
      <c r="BN5">
        <v>-0.66</v>
      </c>
    </row>
    <row r="6" spans="1:67">
      <c r="A6" t="s">
        <v>55</v>
      </c>
      <c r="B6">
        <f t="shared" si="2"/>
        <v>13</v>
      </c>
      <c r="C6">
        <v>1</v>
      </c>
      <c r="D6" s="3">
        <v>705.65599999999995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 t="s">
        <v>84</v>
      </c>
      <c r="Y6">
        <v>1</v>
      </c>
      <c r="Z6">
        <v>1</v>
      </c>
      <c r="AA6" s="3">
        <v>91274.5</v>
      </c>
      <c r="AB6" s="11">
        <f t="shared" si="0"/>
        <v>1</v>
      </c>
      <c r="AC6" s="11">
        <f t="shared" si="1"/>
        <v>9</v>
      </c>
      <c r="AD6">
        <v>2</v>
      </c>
      <c r="AE6">
        <v>2</v>
      </c>
      <c r="AF6">
        <v>2</v>
      </c>
      <c r="AG6">
        <v>1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v>0</v>
      </c>
      <c r="BG6">
        <v>3</v>
      </c>
      <c r="BH6" t="s">
        <v>85</v>
      </c>
      <c r="BI6">
        <v>0</v>
      </c>
      <c r="BJ6">
        <v>1</v>
      </c>
      <c r="BK6" s="12">
        <v>105441.5</v>
      </c>
      <c r="BL6">
        <v>16000</v>
      </c>
      <c r="BM6" s="3">
        <v>1.9</v>
      </c>
      <c r="BN6" s="3">
        <v>-0.72</v>
      </c>
      <c r="BO6" t="s">
        <v>70</v>
      </c>
    </row>
    <row r="7" spans="1:67">
      <c r="A7" t="s">
        <v>55</v>
      </c>
      <c r="B7">
        <f t="shared" si="2"/>
        <v>13</v>
      </c>
      <c r="C7">
        <v>1</v>
      </c>
      <c r="D7" s="3">
        <v>705.65599999999995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</v>
      </c>
      <c r="X7" t="s">
        <v>84</v>
      </c>
      <c r="Y7">
        <v>1</v>
      </c>
      <c r="Z7">
        <v>1</v>
      </c>
      <c r="AA7" s="3">
        <v>91274.5</v>
      </c>
      <c r="AB7" s="11">
        <f t="shared" si="0"/>
        <v>1</v>
      </c>
      <c r="AC7" s="11">
        <f t="shared" si="1"/>
        <v>9</v>
      </c>
      <c r="AD7">
        <v>2</v>
      </c>
      <c r="AE7">
        <v>2</v>
      </c>
      <c r="AF7">
        <v>2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v>0</v>
      </c>
      <c r="BG7">
        <v>3</v>
      </c>
      <c r="BH7" t="s">
        <v>85</v>
      </c>
      <c r="BI7">
        <v>0</v>
      </c>
      <c r="BJ7">
        <v>1</v>
      </c>
      <c r="BK7" s="12">
        <v>105441.5</v>
      </c>
      <c r="BL7">
        <v>20000</v>
      </c>
      <c r="BM7" s="3">
        <v>1.84</v>
      </c>
      <c r="BN7" s="3">
        <v>-0.7</v>
      </c>
      <c r="BO7" t="s">
        <v>70</v>
      </c>
    </row>
    <row r="8" spans="1:67">
      <c r="A8" t="s">
        <v>55</v>
      </c>
      <c r="B8">
        <f t="shared" si="2"/>
        <v>13</v>
      </c>
      <c r="C8">
        <v>1</v>
      </c>
      <c r="D8" s="3">
        <v>705.65599999999995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</v>
      </c>
      <c r="X8" t="s">
        <v>84</v>
      </c>
      <c r="Y8">
        <v>1</v>
      </c>
      <c r="Z8">
        <v>1</v>
      </c>
      <c r="AA8" s="3">
        <v>91274.5</v>
      </c>
      <c r="AB8" s="11">
        <f t="shared" si="0"/>
        <v>1</v>
      </c>
      <c r="AC8" s="11">
        <f t="shared" si="1"/>
        <v>9</v>
      </c>
      <c r="AD8">
        <v>2</v>
      </c>
      <c r="AE8">
        <v>2</v>
      </c>
      <c r="AF8">
        <v>2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v>0</v>
      </c>
      <c r="BG8">
        <v>3</v>
      </c>
      <c r="BH8" t="s">
        <v>85</v>
      </c>
      <c r="BI8">
        <v>0</v>
      </c>
      <c r="BJ8">
        <v>1</v>
      </c>
      <c r="BK8" s="12">
        <v>105441.5</v>
      </c>
      <c r="BL8">
        <v>15000</v>
      </c>
      <c r="BM8" s="3">
        <v>1.94</v>
      </c>
      <c r="BN8" s="3">
        <v>-0.75</v>
      </c>
      <c r="BO8" t="s">
        <v>26</v>
      </c>
    </row>
    <row r="9" spans="1:67">
      <c r="A9" t="s">
        <v>55</v>
      </c>
      <c r="B9">
        <f t="shared" si="2"/>
        <v>13</v>
      </c>
      <c r="C9">
        <v>1</v>
      </c>
      <c r="D9" s="3">
        <v>705.65599999999995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 t="s">
        <v>84</v>
      </c>
      <c r="Y9">
        <v>1</v>
      </c>
      <c r="Z9">
        <v>1</v>
      </c>
      <c r="AA9" s="3">
        <v>91274.5</v>
      </c>
      <c r="AB9" s="11">
        <f t="shared" si="0"/>
        <v>1</v>
      </c>
      <c r="AC9" s="11">
        <f t="shared" si="1"/>
        <v>9</v>
      </c>
      <c r="AD9">
        <v>2</v>
      </c>
      <c r="AE9">
        <v>2</v>
      </c>
      <c r="AF9">
        <v>2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v>0</v>
      </c>
      <c r="BG9">
        <v>3</v>
      </c>
      <c r="BH9" t="s">
        <v>85</v>
      </c>
      <c r="BI9">
        <v>0</v>
      </c>
      <c r="BJ9">
        <v>1</v>
      </c>
      <c r="BK9" s="12">
        <v>105441.5</v>
      </c>
      <c r="BL9">
        <v>26000</v>
      </c>
      <c r="BM9" s="3">
        <v>1.8</v>
      </c>
      <c r="BN9" s="3">
        <v>-0.68</v>
      </c>
      <c r="BO9" t="s">
        <v>26</v>
      </c>
    </row>
    <row r="10" spans="1:67">
      <c r="A10" t="s">
        <v>55</v>
      </c>
      <c r="B10">
        <f t="shared" si="2"/>
        <v>13</v>
      </c>
      <c r="C10">
        <v>1</v>
      </c>
      <c r="D10" s="3">
        <v>706.36199999999997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</v>
      </c>
      <c r="X10" t="s">
        <v>84</v>
      </c>
      <c r="Y10">
        <v>1</v>
      </c>
      <c r="Z10">
        <v>1</v>
      </c>
      <c r="AA10" s="3">
        <v>91274.5</v>
      </c>
      <c r="AB10" s="11">
        <f t="shared" si="0"/>
        <v>1</v>
      </c>
      <c r="AC10" s="11">
        <f t="shared" si="1"/>
        <v>9</v>
      </c>
      <c r="AD10">
        <v>2</v>
      </c>
      <c r="AE10">
        <v>2</v>
      </c>
      <c r="AF10">
        <v>2</v>
      </c>
      <c r="AG10">
        <v>1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v>0</v>
      </c>
      <c r="BG10">
        <v>3</v>
      </c>
      <c r="BH10" t="s">
        <v>85</v>
      </c>
      <c r="BI10">
        <v>0</v>
      </c>
      <c r="BJ10">
        <v>0</v>
      </c>
      <c r="BK10" s="12">
        <v>105427.52</v>
      </c>
      <c r="BL10">
        <v>16000</v>
      </c>
      <c r="BM10" s="3">
        <v>1.92</v>
      </c>
      <c r="BN10" s="3">
        <v>-0.69</v>
      </c>
      <c r="BO10" t="s">
        <v>70</v>
      </c>
    </row>
    <row r="11" spans="1:67">
      <c r="A11" t="s">
        <v>55</v>
      </c>
      <c r="B11">
        <f t="shared" si="2"/>
        <v>13</v>
      </c>
      <c r="C11">
        <v>1</v>
      </c>
      <c r="D11" s="3">
        <v>706.36199999999997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 t="s">
        <v>84</v>
      </c>
      <c r="Y11">
        <v>1</v>
      </c>
      <c r="Z11">
        <v>1</v>
      </c>
      <c r="AA11" s="3">
        <v>91274.5</v>
      </c>
      <c r="AB11" s="11">
        <f t="shared" si="0"/>
        <v>1</v>
      </c>
      <c r="AC11" s="11">
        <f t="shared" si="1"/>
        <v>9</v>
      </c>
      <c r="AD11">
        <v>2</v>
      </c>
      <c r="AE11">
        <v>2</v>
      </c>
      <c r="AF11">
        <v>2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v>0</v>
      </c>
      <c r="BG11">
        <v>3</v>
      </c>
      <c r="BH11" t="s">
        <v>85</v>
      </c>
      <c r="BI11">
        <v>0</v>
      </c>
      <c r="BJ11">
        <v>0</v>
      </c>
      <c r="BK11" s="12">
        <v>105427.52</v>
      </c>
      <c r="BL11">
        <v>20000</v>
      </c>
      <c r="BM11" s="3">
        <v>1.86</v>
      </c>
      <c r="BN11" s="3">
        <v>-0.67</v>
      </c>
      <c r="BO11" t="s">
        <v>70</v>
      </c>
    </row>
    <row r="12" spans="1:67">
      <c r="A12" t="s">
        <v>55</v>
      </c>
      <c r="B12">
        <f t="shared" si="2"/>
        <v>13</v>
      </c>
      <c r="C12">
        <v>1</v>
      </c>
      <c r="D12" s="3">
        <v>706.36199999999997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 t="s">
        <v>84</v>
      </c>
      <c r="Y12">
        <v>1</v>
      </c>
      <c r="Z12">
        <v>1</v>
      </c>
      <c r="AA12" s="3">
        <v>91274.5</v>
      </c>
      <c r="AB12" s="11">
        <f t="shared" si="0"/>
        <v>1</v>
      </c>
      <c r="AC12" s="11">
        <f t="shared" si="1"/>
        <v>9</v>
      </c>
      <c r="AD12">
        <v>2</v>
      </c>
      <c r="AE12">
        <v>2</v>
      </c>
      <c r="AF12">
        <v>2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v>0</v>
      </c>
      <c r="BG12">
        <v>3</v>
      </c>
      <c r="BH12" t="s">
        <v>85</v>
      </c>
      <c r="BI12">
        <v>0</v>
      </c>
      <c r="BJ12">
        <v>0</v>
      </c>
      <c r="BK12" s="12">
        <v>105427.52</v>
      </c>
      <c r="BL12">
        <v>15000</v>
      </c>
      <c r="BM12" s="3">
        <v>1.96</v>
      </c>
      <c r="BN12" s="3">
        <v>-0.72</v>
      </c>
      <c r="BO12" t="s">
        <v>26</v>
      </c>
    </row>
    <row r="13" spans="1:67">
      <c r="A13" t="s">
        <v>55</v>
      </c>
      <c r="B13">
        <f t="shared" si="2"/>
        <v>13</v>
      </c>
      <c r="C13">
        <v>1</v>
      </c>
      <c r="D13" s="3">
        <v>706.36199999999997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 t="s">
        <v>84</v>
      </c>
      <c r="Y13">
        <v>1</v>
      </c>
      <c r="Z13">
        <v>1</v>
      </c>
      <c r="AA13" s="3">
        <v>91274.5</v>
      </c>
      <c r="AB13" s="11">
        <f t="shared" si="0"/>
        <v>1</v>
      </c>
      <c r="AC13" s="11">
        <f t="shared" si="1"/>
        <v>9</v>
      </c>
      <c r="AD13">
        <v>2</v>
      </c>
      <c r="AE13">
        <v>2</v>
      </c>
      <c r="AF13">
        <v>2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v>0</v>
      </c>
      <c r="BG13">
        <v>3</v>
      </c>
      <c r="BH13" t="s">
        <v>85</v>
      </c>
      <c r="BI13">
        <v>0</v>
      </c>
      <c r="BJ13">
        <v>0</v>
      </c>
      <c r="BK13" s="12">
        <v>105427.52</v>
      </c>
      <c r="BL13">
        <v>26000</v>
      </c>
      <c r="BM13" s="3">
        <v>1.82</v>
      </c>
      <c r="BN13" s="3">
        <v>-0.65</v>
      </c>
      <c r="BO13" t="s">
        <v>26</v>
      </c>
    </row>
    <row r="14" spans="1:67">
      <c r="A14" t="s">
        <v>86</v>
      </c>
      <c r="B14">
        <f t="shared" si="2"/>
        <v>51</v>
      </c>
      <c r="C14">
        <v>1</v>
      </c>
      <c r="D14" s="3">
        <v>600.52099999999996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3</v>
      </c>
      <c r="X14" t="s">
        <v>85</v>
      </c>
      <c r="Y14">
        <v>0</v>
      </c>
      <c r="Z14">
        <v>1</v>
      </c>
      <c r="AA14" s="3">
        <v>69535.7</v>
      </c>
      <c r="AB14" s="11">
        <f t="shared" si="0"/>
        <v>1</v>
      </c>
      <c r="AC14" s="11">
        <f t="shared" si="1"/>
        <v>51</v>
      </c>
      <c r="AD14">
        <v>2</v>
      </c>
      <c r="AE14">
        <v>2</v>
      </c>
      <c r="AF14">
        <v>6</v>
      </c>
      <c r="AG14">
        <v>2</v>
      </c>
      <c r="AH14">
        <v>6</v>
      </c>
      <c r="AI14">
        <v>10</v>
      </c>
      <c r="AJ14">
        <v>2</v>
      </c>
      <c r="AK14">
        <v>6</v>
      </c>
      <c r="AL14">
        <v>10</v>
      </c>
      <c r="AM14">
        <v>0</v>
      </c>
      <c r="AN14">
        <v>2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v>0</v>
      </c>
      <c r="BG14">
        <v>3</v>
      </c>
      <c r="BH14" t="s">
        <v>87</v>
      </c>
      <c r="BI14">
        <v>1</v>
      </c>
      <c r="BJ14">
        <v>2</v>
      </c>
      <c r="BK14" s="3">
        <v>86183.6</v>
      </c>
      <c r="BL14">
        <v>16000</v>
      </c>
      <c r="BM14" s="3">
        <v>1.82</v>
      </c>
      <c r="BN14" s="3">
        <v>-0.45</v>
      </c>
      <c r="BO14" t="s">
        <v>70</v>
      </c>
    </row>
    <row r="15" spans="1:67">
      <c r="A15" t="s">
        <v>86</v>
      </c>
      <c r="B15">
        <f t="shared" si="2"/>
        <v>51</v>
      </c>
      <c r="C15">
        <v>1</v>
      </c>
      <c r="D15" s="3">
        <v>600.52099999999996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3</v>
      </c>
      <c r="X15" t="s">
        <v>85</v>
      </c>
      <c r="Y15">
        <v>0</v>
      </c>
      <c r="Z15">
        <v>1</v>
      </c>
      <c r="AA15" s="3">
        <v>69535.7</v>
      </c>
      <c r="AB15" s="11">
        <f t="shared" si="0"/>
        <v>1</v>
      </c>
      <c r="AC15" s="11">
        <f t="shared" si="1"/>
        <v>51</v>
      </c>
      <c r="AD15">
        <v>2</v>
      </c>
      <c r="AE15">
        <v>2</v>
      </c>
      <c r="AF15">
        <v>6</v>
      </c>
      <c r="AG15">
        <v>2</v>
      </c>
      <c r="AH15">
        <v>6</v>
      </c>
      <c r="AI15">
        <v>10</v>
      </c>
      <c r="AJ15">
        <v>2</v>
      </c>
      <c r="AK15">
        <v>6</v>
      </c>
      <c r="AL15">
        <v>10</v>
      </c>
      <c r="AM15">
        <v>0</v>
      </c>
      <c r="AN15">
        <v>2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v>0</v>
      </c>
      <c r="BG15">
        <v>3</v>
      </c>
      <c r="BH15" t="s">
        <v>87</v>
      </c>
      <c r="BI15">
        <v>1</v>
      </c>
      <c r="BJ15">
        <v>2</v>
      </c>
      <c r="BK15" s="12">
        <v>86183.6</v>
      </c>
      <c r="BL15">
        <v>20000</v>
      </c>
      <c r="BM15" s="3">
        <v>1.48</v>
      </c>
      <c r="BN15" s="3">
        <v>-0.31</v>
      </c>
      <c r="BO15" t="s">
        <v>26</v>
      </c>
    </row>
    <row r="16" spans="1:67">
      <c r="A16" t="s">
        <v>88</v>
      </c>
      <c r="B16">
        <f t="shared" si="2"/>
        <v>18</v>
      </c>
      <c r="C16">
        <v>1</v>
      </c>
      <c r="D16" s="3">
        <v>440.09899999999999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</v>
      </c>
      <c r="X16" t="s">
        <v>87</v>
      </c>
      <c r="Y16">
        <v>1</v>
      </c>
      <c r="Z16">
        <v>3.5</v>
      </c>
      <c r="AA16" s="11">
        <v>132327.3616</v>
      </c>
      <c r="AB16" s="11">
        <f t="shared" si="0"/>
        <v>1</v>
      </c>
      <c r="AC16" s="11">
        <f t="shared" si="1"/>
        <v>18</v>
      </c>
      <c r="AD16">
        <v>2</v>
      </c>
      <c r="AE16">
        <v>2</v>
      </c>
      <c r="AF16">
        <v>6</v>
      </c>
      <c r="AG16">
        <v>2</v>
      </c>
      <c r="AH16">
        <v>4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v>0</v>
      </c>
      <c r="BG16">
        <v>4</v>
      </c>
      <c r="BH16" t="s">
        <v>85</v>
      </c>
      <c r="BI16">
        <v>0</v>
      </c>
      <c r="BJ16">
        <v>2.5</v>
      </c>
      <c r="BK16" s="3">
        <v>155043.16190000001</v>
      </c>
      <c r="BL16">
        <v>12800</v>
      </c>
      <c r="BM16" s="3">
        <v>0.22</v>
      </c>
      <c r="BO16" t="s">
        <v>89</v>
      </c>
    </row>
    <row r="17" spans="1:67">
      <c r="A17" t="s">
        <v>88</v>
      </c>
      <c r="B17">
        <f t="shared" si="2"/>
        <v>18</v>
      </c>
      <c r="C17">
        <v>1</v>
      </c>
      <c r="D17" s="3">
        <v>443.1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</v>
      </c>
      <c r="X17" t="s">
        <v>87</v>
      </c>
      <c r="Y17">
        <v>1</v>
      </c>
      <c r="Z17">
        <v>2.5</v>
      </c>
      <c r="AA17" s="10">
        <v>132481.20680000001</v>
      </c>
      <c r="AB17" s="11">
        <f t="shared" si="0"/>
        <v>1</v>
      </c>
      <c r="AC17" s="11">
        <f t="shared" si="1"/>
        <v>18</v>
      </c>
      <c r="AD17">
        <v>2</v>
      </c>
      <c r="AE17">
        <v>2</v>
      </c>
      <c r="AF17">
        <v>6</v>
      </c>
      <c r="AG17">
        <v>2</v>
      </c>
      <c r="AH17">
        <v>4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v>0</v>
      </c>
      <c r="BG17">
        <v>4</v>
      </c>
      <c r="BH17" t="s">
        <v>85</v>
      </c>
      <c r="BI17">
        <v>0</v>
      </c>
      <c r="BJ17">
        <v>2.5</v>
      </c>
      <c r="BK17" s="11">
        <v>155043.16190000001</v>
      </c>
      <c r="BL17">
        <v>12800</v>
      </c>
      <c r="BM17" s="3">
        <v>0.23400000000000001</v>
      </c>
      <c r="BO17" t="s">
        <v>89</v>
      </c>
    </row>
    <row r="18" spans="1:67">
      <c r="A18" t="s">
        <v>88</v>
      </c>
      <c r="B18">
        <f t="shared" si="2"/>
        <v>18</v>
      </c>
      <c r="C18">
        <v>1</v>
      </c>
      <c r="D18" s="3">
        <v>440.01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</v>
      </c>
      <c r="X18" t="s">
        <v>87</v>
      </c>
      <c r="Y18">
        <v>1</v>
      </c>
      <c r="Z18">
        <v>1.5</v>
      </c>
      <c r="AA18" s="11">
        <v>132630.72769999999</v>
      </c>
      <c r="AB18" s="11">
        <f t="shared" si="0"/>
        <v>1</v>
      </c>
      <c r="AC18" s="11">
        <f t="shared" si="1"/>
        <v>18</v>
      </c>
      <c r="AD18">
        <v>2</v>
      </c>
      <c r="AE18">
        <v>2</v>
      </c>
      <c r="AF18">
        <v>6</v>
      </c>
      <c r="AG18">
        <v>2</v>
      </c>
      <c r="AH18">
        <v>4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v>0</v>
      </c>
      <c r="BG18">
        <v>4</v>
      </c>
      <c r="BH18" t="s">
        <v>85</v>
      </c>
      <c r="BI18">
        <v>0</v>
      </c>
      <c r="BJ18">
        <v>1.5</v>
      </c>
      <c r="BK18" s="11">
        <v>155351.12059999999</v>
      </c>
      <c r="BL18">
        <v>12800</v>
      </c>
      <c r="BM18" s="3">
        <v>0.22500000000000001</v>
      </c>
      <c r="BO18" t="s">
        <v>89</v>
      </c>
    </row>
    <row r="19" spans="1:67">
      <c r="A19" t="s">
        <v>88</v>
      </c>
      <c r="B19">
        <f t="shared" si="2"/>
        <v>18</v>
      </c>
      <c r="C19">
        <v>1</v>
      </c>
      <c r="D19" s="3">
        <v>401.38600000000002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</v>
      </c>
      <c r="X19" t="s">
        <v>87</v>
      </c>
      <c r="Y19">
        <v>1</v>
      </c>
      <c r="Z19" s="13">
        <v>3.5</v>
      </c>
      <c r="AA19" s="11">
        <v>132327.3616</v>
      </c>
      <c r="AB19" s="11">
        <f t="shared" si="0"/>
        <v>1</v>
      </c>
      <c r="AC19" s="11">
        <f t="shared" si="1"/>
        <v>18</v>
      </c>
      <c r="AD19">
        <v>2</v>
      </c>
      <c r="AE19">
        <v>2</v>
      </c>
      <c r="AF19">
        <v>6</v>
      </c>
      <c r="AG19">
        <v>2</v>
      </c>
      <c r="AH19">
        <v>4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v>0</v>
      </c>
      <c r="BG19">
        <v>4</v>
      </c>
      <c r="BH19" t="s">
        <v>87</v>
      </c>
      <c r="BI19">
        <v>0</v>
      </c>
      <c r="BJ19">
        <v>3.5</v>
      </c>
      <c r="BK19" s="11">
        <v>157234.0196</v>
      </c>
      <c r="BL19">
        <v>12800</v>
      </c>
      <c r="BM19" s="3">
        <v>0.20499999999999999</v>
      </c>
      <c r="BO19" t="s">
        <v>89</v>
      </c>
    </row>
    <row r="20" spans="1:67">
      <c r="A20" t="s">
        <v>88</v>
      </c>
      <c r="B20">
        <f t="shared" si="2"/>
        <v>18</v>
      </c>
      <c r="C20">
        <v>1</v>
      </c>
      <c r="D20" s="3">
        <v>480.60199999999998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</v>
      </c>
      <c r="X20" t="s">
        <v>85</v>
      </c>
      <c r="Y20">
        <v>1</v>
      </c>
      <c r="Z20">
        <v>2.5</v>
      </c>
      <c r="AA20" s="11">
        <v>134241.7389</v>
      </c>
      <c r="AB20" s="11">
        <f t="shared" si="0"/>
        <v>1</v>
      </c>
      <c r="AC20" s="11">
        <f t="shared" si="1"/>
        <v>18</v>
      </c>
      <c r="AD20">
        <v>2</v>
      </c>
      <c r="AE20">
        <v>2</v>
      </c>
      <c r="AF20">
        <v>6</v>
      </c>
      <c r="AG20">
        <v>2</v>
      </c>
      <c r="AH20">
        <v>4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v>0</v>
      </c>
      <c r="BG20">
        <v>4</v>
      </c>
      <c r="BH20" t="s">
        <v>85</v>
      </c>
      <c r="BI20">
        <v>0</v>
      </c>
      <c r="BJ20">
        <v>2.5</v>
      </c>
      <c r="BK20" s="11">
        <v>155043.16190000001</v>
      </c>
      <c r="BL20">
        <v>11000</v>
      </c>
      <c r="BM20" s="3">
        <v>0.16400000000000001</v>
      </c>
      <c r="BO20" t="s">
        <v>42</v>
      </c>
    </row>
    <row r="21" spans="1:67">
      <c r="A21" t="s">
        <v>88</v>
      </c>
      <c r="B21">
        <f t="shared" si="2"/>
        <v>18</v>
      </c>
      <c r="C21">
        <v>1</v>
      </c>
      <c r="D21" s="3">
        <v>480.60199999999998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 t="s">
        <v>85</v>
      </c>
      <c r="Y21">
        <v>1</v>
      </c>
      <c r="Z21">
        <v>2.5</v>
      </c>
      <c r="AA21" s="11">
        <v>134241.7389</v>
      </c>
      <c r="AB21" s="11">
        <f t="shared" si="0"/>
        <v>1</v>
      </c>
      <c r="AC21" s="11">
        <f t="shared" si="1"/>
        <v>18</v>
      </c>
      <c r="AD21">
        <v>2</v>
      </c>
      <c r="AE21">
        <v>2</v>
      </c>
      <c r="AF21">
        <v>6</v>
      </c>
      <c r="AG21">
        <v>2</v>
      </c>
      <c r="AH21">
        <v>4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v>0</v>
      </c>
      <c r="BG21">
        <v>4</v>
      </c>
      <c r="BH21" t="s">
        <v>85</v>
      </c>
      <c r="BI21">
        <v>0</v>
      </c>
      <c r="BJ21">
        <v>2.5</v>
      </c>
      <c r="BK21" s="11">
        <v>155043.16190000001</v>
      </c>
      <c r="BL21">
        <v>14000</v>
      </c>
      <c r="BM21" s="3">
        <v>0.19900000000000001</v>
      </c>
      <c r="BO21" t="s">
        <v>42</v>
      </c>
    </row>
    <row r="22" spans="1:67">
      <c r="A22" t="s">
        <v>88</v>
      </c>
      <c r="B22">
        <f t="shared" si="2"/>
        <v>18</v>
      </c>
      <c r="C22">
        <v>1</v>
      </c>
      <c r="D22" s="3">
        <v>480.60199999999998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 t="s">
        <v>85</v>
      </c>
      <c r="Y22">
        <v>1</v>
      </c>
      <c r="Z22">
        <v>2.5</v>
      </c>
      <c r="AA22" s="11">
        <v>134241.7389</v>
      </c>
      <c r="AB22" s="11">
        <f t="shared" si="0"/>
        <v>1</v>
      </c>
      <c r="AC22" s="11">
        <f t="shared" si="1"/>
        <v>18</v>
      </c>
      <c r="AD22">
        <v>2</v>
      </c>
      <c r="AE22">
        <v>2</v>
      </c>
      <c r="AF22">
        <v>6</v>
      </c>
      <c r="AG22">
        <v>2</v>
      </c>
      <c r="AH22">
        <v>4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v>0</v>
      </c>
      <c r="BG22">
        <v>4</v>
      </c>
      <c r="BH22" t="s">
        <v>85</v>
      </c>
      <c r="BI22">
        <v>0</v>
      </c>
      <c r="BJ22">
        <v>2.5</v>
      </c>
      <c r="BK22" s="11">
        <v>155043.16190000001</v>
      </c>
      <c r="BL22">
        <v>12800</v>
      </c>
      <c r="BM22" s="3">
        <v>0.23799999999999999</v>
      </c>
      <c r="BO22" t="s">
        <v>89</v>
      </c>
    </row>
    <row r="23" spans="1:67">
      <c r="A23" t="s">
        <v>88</v>
      </c>
      <c r="B23">
        <f t="shared" si="2"/>
        <v>18</v>
      </c>
      <c r="C23">
        <v>1</v>
      </c>
      <c r="D23" s="3">
        <v>480.60199999999998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</v>
      </c>
      <c r="X23" t="s">
        <v>85</v>
      </c>
      <c r="Y23">
        <v>1</v>
      </c>
      <c r="Z23">
        <v>2.5</v>
      </c>
      <c r="AA23" s="11">
        <v>134241.7389</v>
      </c>
      <c r="AB23" s="11">
        <f t="shared" si="0"/>
        <v>1</v>
      </c>
      <c r="AC23" s="11">
        <f t="shared" si="1"/>
        <v>18</v>
      </c>
      <c r="AD23">
        <v>2</v>
      </c>
      <c r="AE23">
        <v>2</v>
      </c>
      <c r="AF23">
        <v>6</v>
      </c>
      <c r="AG23">
        <v>2</v>
      </c>
      <c r="AH23">
        <v>4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v>0</v>
      </c>
      <c r="BG23">
        <v>4</v>
      </c>
      <c r="BH23" t="s">
        <v>85</v>
      </c>
      <c r="BI23">
        <v>0</v>
      </c>
      <c r="BJ23">
        <v>2.5</v>
      </c>
      <c r="BK23" s="11">
        <v>155043.16190000001</v>
      </c>
      <c r="BL23">
        <v>16500</v>
      </c>
      <c r="BM23" s="3">
        <v>0.26700000000000002</v>
      </c>
      <c r="BN23" s="3">
        <v>-0.3</v>
      </c>
      <c r="BO23" t="s">
        <v>26</v>
      </c>
    </row>
    <row r="24" spans="1:67">
      <c r="A24" t="s">
        <v>88</v>
      </c>
      <c r="B24">
        <f t="shared" si="2"/>
        <v>18</v>
      </c>
      <c r="C24">
        <v>1</v>
      </c>
      <c r="D24" s="3">
        <v>480.60199999999998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4</v>
      </c>
      <c r="X24" t="s">
        <v>85</v>
      </c>
      <c r="Y24">
        <v>1</v>
      </c>
      <c r="Z24">
        <v>2.5</v>
      </c>
      <c r="AA24" s="11">
        <v>134241.7389</v>
      </c>
      <c r="AB24" s="11">
        <f t="shared" si="0"/>
        <v>1</v>
      </c>
      <c r="AC24" s="11">
        <f t="shared" si="1"/>
        <v>18</v>
      </c>
      <c r="AD24">
        <v>2</v>
      </c>
      <c r="AE24">
        <v>2</v>
      </c>
      <c r="AF24">
        <v>6</v>
      </c>
      <c r="AG24">
        <v>2</v>
      </c>
      <c r="AH24">
        <v>4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v>0</v>
      </c>
      <c r="BG24">
        <v>4</v>
      </c>
      <c r="BH24" t="s">
        <v>85</v>
      </c>
      <c r="BI24">
        <v>0</v>
      </c>
      <c r="BJ24">
        <v>2.5</v>
      </c>
      <c r="BK24" s="11">
        <v>155043.16190000001</v>
      </c>
      <c r="BL24">
        <v>18000</v>
      </c>
      <c r="BM24" s="3">
        <v>0.22800000000000001</v>
      </c>
      <c r="BN24" s="3">
        <v>-0.6</v>
      </c>
      <c r="BO24" t="s">
        <v>31</v>
      </c>
    </row>
    <row r="25" spans="1:67">
      <c r="A25" t="s">
        <v>88</v>
      </c>
      <c r="B25">
        <f t="shared" si="2"/>
        <v>18</v>
      </c>
      <c r="C25">
        <v>1</v>
      </c>
      <c r="D25" s="3">
        <v>480.60199999999998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 t="s">
        <v>85</v>
      </c>
      <c r="Y25">
        <v>1</v>
      </c>
      <c r="Z25">
        <v>2.5</v>
      </c>
      <c r="AA25" s="11">
        <v>134241.7389</v>
      </c>
      <c r="AB25" s="11">
        <f t="shared" si="0"/>
        <v>1</v>
      </c>
      <c r="AC25" s="11">
        <f t="shared" si="1"/>
        <v>18</v>
      </c>
      <c r="AD25">
        <v>2</v>
      </c>
      <c r="AE25">
        <v>2</v>
      </c>
      <c r="AF25">
        <v>6</v>
      </c>
      <c r="AG25">
        <v>2</v>
      </c>
      <c r="AH25">
        <v>4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v>0</v>
      </c>
      <c r="BG25">
        <v>4</v>
      </c>
      <c r="BH25" t="s">
        <v>85</v>
      </c>
      <c r="BI25">
        <v>0</v>
      </c>
      <c r="BJ25">
        <v>2.5</v>
      </c>
      <c r="BK25" s="11">
        <v>155043.16190000001</v>
      </c>
      <c r="BL25">
        <v>12000</v>
      </c>
      <c r="BM25" s="3">
        <v>0.78800000000000003</v>
      </c>
      <c r="BN25" s="3">
        <v>-0.46</v>
      </c>
      <c r="BO25" t="s">
        <v>31</v>
      </c>
    </row>
    <row r="26" spans="1:67">
      <c r="A26" t="s">
        <v>88</v>
      </c>
      <c r="B26">
        <f t="shared" si="2"/>
        <v>18</v>
      </c>
      <c r="C26">
        <v>1</v>
      </c>
      <c r="D26" s="3">
        <v>493.32100000000003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4</v>
      </c>
      <c r="X26" t="s">
        <v>85</v>
      </c>
      <c r="Y26">
        <v>1</v>
      </c>
      <c r="Z26">
        <v>1.5</v>
      </c>
      <c r="AA26" s="3">
        <v>135085.9958</v>
      </c>
      <c r="AB26" s="11">
        <f t="shared" si="0"/>
        <v>1</v>
      </c>
      <c r="AC26" s="11">
        <f t="shared" si="1"/>
        <v>18</v>
      </c>
      <c r="AD26">
        <v>2</v>
      </c>
      <c r="AE26">
        <v>2</v>
      </c>
      <c r="AF26">
        <v>6</v>
      </c>
      <c r="AG26">
        <v>2</v>
      </c>
      <c r="AH26">
        <v>4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v>0</v>
      </c>
      <c r="BG26">
        <v>4</v>
      </c>
      <c r="BH26" t="s">
        <v>85</v>
      </c>
      <c r="BI26">
        <v>0</v>
      </c>
      <c r="BJ26">
        <v>1.5</v>
      </c>
      <c r="BK26" s="3">
        <v>155351.12059999999</v>
      </c>
      <c r="BL26">
        <v>12800</v>
      </c>
      <c r="BM26" s="3">
        <v>0.23599999999999999</v>
      </c>
      <c r="BO26" t="s">
        <v>89</v>
      </c>
    </row>
    <row r="27" spans="1:67">
      <c r="A27" t="s">
        <v>88</v>
      </c>
      <c r="B27">
        <f t="shared" si="2"/>
        <v>18</v>
      </c>
      <c r="C27">
        <v>1</v>
      </c>
      <c r="D27" s="3">
        <v>484.78100000000001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4</v>
      </c>
      <c r="X27" t="s">
        <v>85</v>
      </c>
      <c r="Y27">
        <v>1</v>
      </c>
      <c r="Z27">
        <v>1.5</v>
      </c>
      <c r="AA27" s="3">
        <v>135085.9958</v>
      </c>
      <c r="AB27" s="11">
        <f t="shared" si="0"/>
        <v>1</v>
      </c>
      <c r="AC27" s="11">
        <f t="shared" si="1"/>
        <v>18</v>
      </c>
      <c r="AD27">
        <v>2</v>
      </c>
      <c r="AE27">
        <v>2</v>
      </c>
      <c r="AF27">
        <v>6</v>
      </c>
      <c r="AG27">
        <v>2</v>
      </c>
      <c r="AH27">
        <v>4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v>0</v>
      </c>
      <c r="BG27">
        <v>4</v>
      </c>
      <c r="BH27" t="s">
        <v>85</v>
      </c>
      <c r="BI27">
        <v>0</v>
      </c>
      <c r="BJ27">
        <v>0.5</v>
      </c>
      <c r="BK27" s="3">
        <v>155708.10750000001</v>
      </c>
      <c r="BL27">
        <v>12800</v>
      </c>
      <c r="BM27" s="3">
        <v>0.24</v>
      </c>
      <c r="BO27" t="s">
        <v>89</v>
      </c>
    </row>
    <row r="28" spans="1:67">
      <c r="A28" t="s">
        <v>88</v>
      </c>
      <c r="B28">
        <f t="shared" si="2"/>
        <v>18</v>
      </c>
      <c r="C28">
        <v>1</v>
      </c>
      <c r="D28" s="3">
        <v>484.78100000000001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</v>
      </c>
      <c r="X28" t="s">
        <v>85</v>
      </c>
      <c r="Y28">
        <v>1</v>
      </c>
      <c r="Z28">
        <v>1.5</v>
      </c>
      <c r="AA28" s="3">
        <v>135085.9958</v>
      </c>
      <c r="AB28" s="11">
        <f t="shared" si="0"/>
        <v>1</v>
      </c>
      <c r="AC28" s="11">
        <f t="shared" si="1"/>
        <v>18</v>
      </c>
      <c r="AD28">
        <v>2</v>
      </c>
      <c r="AE28">
        <v>2</v>
      </c>
      <c r="AF28">
        <v>6</v>
      </c>
      <c r="AG28">
        <v>2</v>
      </c>
      <c r="AH28">
        <v>4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v>0</v>
      </c>
      <c r="BG28">
        <v>4</v>
      </c>
      <c r="BH28" t="s">
        <v>85</v>
      </c>
      <c r="BI28">
        <v>0</v>
      </c>
      <c r="BJ28">
        <v>0.5</v>
      </c>
      <c r="BK28" s="3">
        <v>155708.10750000001</v>
      </c>
      <c r="BL28">
        <v>16500</v>
      </c>
      <c r="BM28" s="3">
        <v>0.26700000000000002</v>
      </c>
      <c r="BO28" t="s">
        <v>26</v>
      </c>
    </row>
    <row r="29" spans="1:67">
      <c r="A29" t="s">
        <v>88</v>
      </c>
      <c r="B29">
        <f t="shared" si="2"/>
        <v>18</v>
      </c>
      <c r="C29">
        <v>1</v>
      </c>
      <c r="D29" s="3">
        <v>484.78100000000001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 t="s">
        <v>85</v>
      </c>
      <c r="Y29">
        <v>1</v>
      </c>
      <c r="Z29">
        <v>1.5</v>
      </c>
      <c r="AA29" s="3">
        <v>135085.9958</v>
      </c>
      <c r="AB29" s="11">
        <f t="shared" si="0"/>
        <v>1</v>
      </c>
      <c r="AC29" s="11">
        <f t="shared" si="1"/>
        <v>18</v>
      </c>
      <c r="AD29">
        <v>2</v>
      </c>
      <c r="AE29">
        <v>2</v>
      </c>
      <c r="AF29">
        <v>6</v>
      </c>
      <c r="AG29">
        <v>2</v>
      </c>
      <c r="AH29">
        <v>4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v>0</v>
      </c>
      <c r="BG29">
        <v>4</v>
      </c>
      <c r="BH29" t="s">
        <v>85</v>
      </c>
      <c r="BI29">
        <v>0</v>
      </c>
      <c r="BJ29">
        <v>0.5</v>
      </c>
      <c r="BK29" s="3">
        <v>155708.10750000001</v>
      </c>
      <c r="BL29">
        <v>18000</v>
      </c>
      <c r="BM29" s="3">
        <v>0.221</v>
      </c>
      <c r="BO29" t="s">
        <v>31</v>
      </c>
    </row>
    <row r="30" spans="1:67">
      <c r="A30" t="s">
        <v>88</v>
      </c>
      <c r="B30">
        <f t="shared" si="2"/>
        <v>18</v>
      </c>
      <c r="C30">
        <v>1</v>
      </c>
      <c r="D30" s="3">
        <v>434.80599999999998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 t="s">
        <v>85</v>
      </c>
      <c r="Y30">
        <v>1</v>
      </c>
      <c r="Z30">
        <v>2.5</v>
      </c>
      <c r="AA30" s="11">
        <v>134241.7389</v>
      </c>
      <c r="AB30" s="11">
        <f t="shared" si="0"/>
        <v>1</v>
      </c>
      <c r="AC30" s="11">
        <f t="shared" si="1"/>
        <v>18</v>
      </c>
      <c r="AD30">
        <v>2</v>
      </c>
      <c r="AE30">
        <v>2</v>
      </c>
      <c r="AF30">
        <v>6</v>
      </c>
      <c r="AG30">
        <v>2</v>
      </c>
      <c r="AH30">
        <v>4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v>0</v>
      </c>
      <c r="BG30">
        <v>4</v>
      </c>
      <c r="BH30" t="s">
        <v>87</v>
      </c>
      <c r="BI30">
        <v>0</v>
      </c>
      <c r="BJ30">
        <v>3.5</v>
      </c>
      <c r="BK30" s="11">
        <v>157234.0196</v>
      </c>
      <c r="BL30">
        <v>12800</v>
      </c>
      <c r="BM30" s="3">
        <v>0.19700000000000001</v>
      </c>
      <c r="BO30" t="s">
        <v>42</v>
      </c>
    </row>
    <row r="31" spans="1:67">
      <c r="A31" t="s">
        <v>88</v>
      </c>
      <c r="B31">
        <f t="shared" si="2"/>
        <v>18</v>
      </c>
      <c r="C31">
        <v>1</v>
      </c>
      <c r="D31" s="3">
        <v>434.80599999999998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</v>
      </c>
      <c r="X31" t="s">
        <v>85</v>
      </c>
      <c r="Y31">
        <v>1</v>
      </c>
      <c r="Z31">
        <v>2.5</v>
      </c>
      <c r="AA31" s="11">
        <v>134241.7389</v>
      </c>
      <c r="AB31" s="11">
        <f t="shared" si="0"/>
        <v>1</v>
      </c>
      <c r="AC31" s="11">
        <f t="shared" si="1"/>
        <v>18</v>
      </c>
      <c r="AD31">
        <v>2</v>
      </c>
      <c r="AE31">
        <v>2</v>
      </c>
      <c r="AF31">
        <v>6</v>
      </c>
      <c r="AG31">
        <v>2</v>
      </c>
      <c r="AH31">
        <v>4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v>0</v>
      </c>
      <c r="BG31">
        <v>4</v>
      </c>
      <c r="BH31" t="s">
        <v>87</v>
      </c>
      <c r="BI31">
        <v>0</v>
      </c>
      <c r="BJ31">
        <v>3.5</v>
      </c>
      <c r="BK31" s="11">
        <v>157234.0196</v>
      </c>
      <c r="BL31">
        <v>16500</v>
      </c>
      <c r="BM31" s="3">
        <v>0.28299999999999997</v>
      </c>
      <c r="BN31" s="3">
        <v>-0.2</v>
      </c>
      <c r="BO31" t="s">
        <v>26</v>
      </c>
    </row>
    <row r="32" spans="1:67">
      <c r="A32" t="s">
        <v>88</v>
      </c>
      <c r="B32">
        <f t="shared" si="2"/>
        <v>18</v>
      </c>
      <c r="C32">
        <v>1</v>
      </c>
      <c r="D32" s="3">
        <v>434.80599999999998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</v>
      </c>
      <c r="X32" t="s">
        <v>85</v>
      </c>
      <c r="Y32">
        <v>1</v>
      </c>
      <c r="Z32">
        <v>2.5</v>
      </c>
      <c r="AA32" s="11">
        <v>134241.7389</v>
      </c>
      <c r="AB32" s="11">
        <f t="shared" si="0"/>
        <v>1</v>
      </c>
      <c r="AC32" s="11">
        <f t="shared" si="1"/>
        <v>18</v>
      </c>
      <c r="AD32">
        <v>2</v>
      </c>
      <c r="AE32">
        <v>2</v>
      </c>
      <c r="AF32">
        <v>6</v>
      </c>
      <c r="AG32">
        <v>2</v>
      </c>
      <c r="AH32">
        <v>4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v>0</v>
      </c>
      <c r="BG32">
        <v>4</v>
      </c>
      <c r="BH32" t="s">
        <v>87</v>
      </c>
      <c r="BI32">
        <v>0</v>
      </c>
      <c r="BJ32">
        <v>3.5</v>
      </c>
      <c r="BK32" s="11">
        <v>157234.0196</v>
      </c>
      <c r="BL32">
        <v>18000</v>
      </c>
      <c r="BM32" s="3">
        <v>0.215</v>
      </c>
      <c r="BN32" s="3">
        <v>-0.4</v>
      </c>
      <c r="BO32" t="s">
        <v>31</v>
      </c>
    </row>
    <row r="33" spans="1:67">
      <c r="A33" t="s">
        <v>88</v>
      </c>
      <c r="B33">
        <f t="shared" si="2"/>
        <v>18</v>
      </c>
      <c r="C33">
        <v>1</v>
      </c>
      <c r="D33" s="3">
        <v>442.6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 t="s">
        <v>85</v>
      </c>
      <c r="Y33">
        <v>1</v>
      </c>
      <c r="Z33">
        <v>1.5</v>
      </c>
      <c r="AA33" s="11">
        <v>135085.9958</v>
      </c>
      <c r="AB33" s="11">
        <f t="shared" si="0"/>
        <v>1</v>
      </c>
      <c r="AC33" s="11">
        <f t="shared" si="1"/>
        <v>18</v>
      </c>
      <c r="AD33">
        <v>2</v>
      </c>
      <c r="AE33">
        <v>2</v>
      </c>
      <c r="AF33">
        <v>6</v>
      </c>
      <c r="AG33">
        <v>2</v>
      </c>
      <c r="AH33">
        <v>4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v>0</v>
      </c>
      <c r="BG33">
        <v>4</v>
      </c>
      <c r="BH33" t="s">
        <v>87</v>
      </c>
      <c r="BI33">
        <v>0</v>
      </c>
      <c r="BJ33">
        <v>2.5</v>
      </c>
      <c r="BK33" s="11">
        <v>157673.41339999999</v>
      </c>
      <c r="BL33">
        <v>11000</v>
      </c>
      <c r="BM33" s="3">
        <v>0.224</v>
      </c>
      <c r="BO33" t="s">
        <v>42</v>
      </c>
    </row>
    <row r="34" spans="1:67">
      <c r="A34" t="s">
        <v>88</v>
      </c>
      <c r="B34">
        <f t="shared" si="2"/>
        <v>18</v>
      </c>
      <c r="C34">
        <v>1</v>
      </c>
      <c r="D34" s="12">
        <v>442.6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 t="s">
        <v>85</v>
      </c>
      <c r="Y34">
        <v>1</v>
      </c>
      <c r="Z34">
        <v>1.5</v>
      </c>
      <c r="AA34" s="11">
        <v>135085.9958</v>
      </c>
      <c r="AB34" s="11">
        <f t="shared" si="0"/>
        <v>1</v>
      </c>
      <c r="AC34" s="11">
        <f t="shared" si="1"/>
        <v>18</v>
      </c>
      <c r="AD34">
        <v>2</v>
      </c>
      <c r="AE34">
        <v>2</v>
      </c>
      <c r="AF34">
        <v>6</v>
      </c>
      <c r="AG34">
        <v>2</v>
      </c>
      <c r="AH34">
        <v>4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v>0</v>
      </c>
      <c r="BG34">
        <v>4</v>
      </c>
      <c r="BH34" t="s">
        <v>87</v>
      </c>
      <c r="BI34">
        <v>0</v>
      </c>
      <c r="BJ34">
        <v>2.5</v>
      </c>
      <c r="BK34" s="11">
        <v>157673.41339999999</v>
      </c>
      <c r="BL34">
        <v>14000</v>
      </c>
      <c r="BM34" s="3">
        <v>0.186</v>
      </c>
      <c r="BO34" t="s">
        <v>42</v>
      </c>
    </row>
    <row r="35" spans="1:67">
      <c r="A35" t="s">
        <v>88</v>
      </c>
      <c r="B35">
        <f t="shared" si="2"/>
        <v>18</v>
      </c>
      <c r="C35">
        <v>1</v>
      </c>
      <c r="D35" s="12">
        <v>442.6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4</v>
      </c>
      <c r="X35" t="s">
        <v>85</v>
      </c>
      <c r="Y35">
        <v>1</v>
      </c>
      <c r="Z35">
        <v>1.5</v>
      </c>
      <c r="AA35" s="11">
        <v>135085.9958</v>
      </c>
      <c r="AB35" s="11">
        <f t="shared" si="0"/>
        <v>1</v>
      </c>
      <c r="AC35" s="11">
        <f t="shared" si="1"/>
        <v>18</v>
      </c>
      <c r="AD35">
        <v>2</v>
      </c>
      <c r="AE35">
        <v>2</v>
      </c>
      <c r="AF35">
        <v>6</v>
      </c>
      <c r="AG35">
        <v>2</v>
      </c>
      <c r="AH35">
        <v>4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v>0</v>
      </c>
      <c r="BG35">
        <v>4</v>
      </c>
      <c r="BH35" t="s">
        <v>87</v>
      </c>
      <c r="BI35">
        <v>0</v>
      </c>
      <c r="BJ35">
        <v>2.5</v>
      </c>
      <c r="BK35" s="11">
        <v>157673.41339999999</v>
      </c>
      <c r="BL35">
        <v>12800</v>
      </c>
      <c r="BM35" s="3">
        <v>0.22700000000000001</v>
      </c>
      <c r="BO35" t="s">
        <v>89</v>
      </c>
    </row>
    <row r="36" spans="1:67">
      <c r="A36" t="s">
        <v>88</v>
      </c>
      <c r="B36">
        <f t="shared" si="2"/>
        <v>18</v>
      </c>
      <c r="C36">
        <v>1</v>
      </c>
      <c r="D36" s="3">
        <v>433.12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</v>
      </c>
      <c r="X36" t="s">
        <v>85</v>
      </c>
      <c r="Y36">
        <v>1</v>
      </c>
      <c r="Z36">
        <v>1.5</v>
      </c>
      <c r="AA36" s="10">
        <v>135085.9958</v>
      </c>
      <c r="AB36" s="11">
        <f t="shared" si="0"/>
        <v>1</v>
      </c>
      <c r="AC36" s="11">
        <f t="shared" si="1"/>
        <v>18</v>
      </c>
      <c r="AD36">
        <v>2</v>
      </c>
      <c r="AE36">
        <v>2</v>
      </c>
      <c r="AF36">
        <v>6</v>
      </c>
      <c r="AG36">
        <v>2</v>
      </c>
      <c r="AH36">
        <v>4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v>0</v>
      </c>
      <c r="BG36">
        <v>4</v>
      </c>
      <c r="BH36" t="s">
        <v>87</v>
      </c>
      <c r="BI36">
        <v>0</v>
      </c>
      <c r="BJ36">
        <v>1.5</v>
      </c>
      <c r="BK36" s="3">
        <v>158167.799</v>
      </c>
      <c r="BL36">
        <v>12800</v>
      </c>
      <c r="BM36" s="3">
        <v>0.16700000000000001</v>
      </c>
      <c r="BO36" t="s">
        <v>90</v>
      </c>
    </row>
    <row r="37" spans="1:67">
      <c r="A37" t="s">
        <v>88</v>
      </c>
      <c r="B37">
        <f t="shared" si="2"/>
        <v>18</v>
      </c>
      <c r="C37">
        <v>1</v>
      </c>
      <c r="D37" s="3">
        <v>443.01900000000001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</v>
      </c>
      <c r="X37" t="s">
        <v>85</v>
      </c>
      <c r="Y37">
        <v>1</v>
      </c>
      <c r="Z37">
        <v>0.5</v>
      </c>
      <c r="AA37" s="11">
        <v>135601.73360000001</v>
      </c>
      <c r="AB37" s="11">
        <f t="shared" si="0"/>
        <v>1</v>
      </c>
      <c r="AC37" s="11">
        <f t="shared" si="1"/>
        <v>18</v>
      </c>
      <c r="AD37">
        <v>2</v>
      </c>
      <c r="AE37">
        <v>2</v>
      </c>
      <c r="AF37">
        <v>6</v>
      </c>
      <c r="AG37">
        <v>2</v>
      </c>
      <c r="AH37">
        <v>4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v>0</v>
      </c>
      <c r="BG37">
        <v>4</v>
      </c>
      <c r="BH37" t="s">
        <v>87</v>
      </c>
      <c r="BI37">
        <v>0</v>
      </c>
      <c r="BJ37">
        <v>1.5</v>
      </c>
      <c r="BK37" s="8">
        <v>158167.79990000001</v>
      </c>
      <c r="BL37">
        <v>12800</v>
      </c>
      <c r="BM37" s="3">
        <v>0.19600000000000001</v>
      </c>
      <c r="BO37" t="s">
        <v>89</v>
      </c>
    </row>
    <row r="38" spans="1:67">
      <c r="A38" t="s">
        <v>88</v>
      </c>
      <c r="B38">
        <f t="shared" si="2"/>
        <v>18</v>
      </c>
      <c r="C38">
        <v>1</v>
      </c>
      <c r="D38" s="3">
        <v>437.96699999999998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</v>
      </c>
      <c r="X38" t="s">
        <v>85</v>
      </c>
      <c r="Y38">
        <v>1</v>
      </c>
      <c r="Z38">
        <v>0.5</v>
      </c>
      <c r="AA38" s="11">
        <v>135601.73360000001</v>
      </c>
      <c r="AB38" s="11">
        <f t="shared" si="0"/>
        <v>1</v>
      </c>
      <c r="AC38" s="11">
        <f t="shared" si="1"/>
        <v>18</v>
      </c>
      <c r="AD38">
        <v>2</v>
      </c>
      <c r="AE38">
        <v>2</v>
      </c>
      <c r="AF38">
        <v>6</v>
      </c>
      <c r="AG38">
        <v>2</v>
      </c>
      <c r="AH38">
        <v>4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v>0</v>
      </c>
      <c r="BG38">
        <v>4</v>
      </c>
      <c r="BH38" t="s">
        <v>87</v>
      </c>
      <c r="BI38">
        <v>0</v>
      </c>
      <c r="BJ38">
        <v>0.5</v>
      </c>
      <c r="BK38" s="8">
        <v>158428.10870000001</v>
      </c>
      <c r="BL38">
        <v>12800</v>
      </c>
      <c r="BM38" s="3">
        <v>0.189</v>
      </c>
      <c r="BO38" t="s">
        <v>42</v>
      </c>
    </row>
    <row r="39" spans="1:67">
      <c r="A39" t="s">
        <v>88</v>
      </c>
      <c r="B39">
        <f t="shared" si="2"/>
        <v>18</v>
      </c>
      <c r="C39">
        <v>1</v>
      </c>
      <c r="D39" s="3">
        <v>392.86200000000002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</v>
      </c>
      <c r="X39" t="s">
        <v>85</v>
      </c>
      <c r="Y39">
        <v>1</v>
      </c>
      <c r="Z39">
        <v>0.5</v>
      </c>
      <c r="AA39" s="10">
        <v>135601.73360000001</v>
      </c>
      <c r="AB39" s="11">
        <f t="shared" si="0"/>
        <v>1</v>
      </c>
      <c r="AC39" s="11">
        <f t="shared" si="1"/>
        <v>18</v>
      </c>
      <c r="AD39">
        <v>2</v>
      </c>
      <c r="AE39">
        <v>2</v>
      </c>
      <c r="AF39">
        <v>6</v>
      </c>
      <c r="AG39">
        <v>2</v>
      </c>
      <c r="AH39">
        <v>4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v>0</v>
      </c>
      <c r="BG39">
        <v>4</v>
      </c>
      <c r="BH39" t="s">
        <v>84</v>
      </c>
      <c r="BI39">
        <v>0</v>
      </c>
      <c r="BJ39">
        <v>1.5</v>
      </c>
      <c r="BK39" s="11">
        <v>161048.74110000001</v>
      </c>
      <c r="BL39">
        <v>12800</v>
      </c>
      <c r="BM39" s="3">
        <v>0.16400000000000001</v>
      </c>
      <c r="BO39" t="s">
        <v>89</v>
      </c>
    </row>
    <row r="40" spans="1:67">
      <c r="A40" t="s">
        <v>88</v>
      </c>
      <c r="B40">
        <f t="shared" si="2"/>
        <v>18</v>
      </c>
      <c r="C40">
        <v>1</v>
      </c>
      <c r="D40">
        <v>514.53099999999995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 t="s">
        <v>85</v>
      </c>
      <c r="Y40">
        <v>1</v>
      </c>
      <c r="Z40">
        <v>1.5</v>
      </c>
      <c r="AA40" s="10">
        <v>138243.64439999999</v>
      </c>
      <c r="AB40" s="11">
        <f t="shared" si="0"/>
        <v>1</v>
      </c>
      <c r="AC40" s="11">
        <f t="shared" si="1"/>
        <v>18</v>
      </c>
      <c r="AD40">
        <v>2</v>
      </c>
      <c r="AE40">
        <v>2</v>
      </c>
      <c r="AF40">
        <v>6</v>
      </c>
      <c r="AG40">
        <v>2</v>
      </c>
      <c r="AH40">
        <v>4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v>0</v>
      </c>
      <c r="BG40">
        <v>4</v>
      </c>
      <c r="BH40" t="s">
        <v>87</v>
      </c>
      <c r="BI40">
        <v>0</v>
      </c>
      <c r="BJ40">
        <v>2.5</v>
      </c>
      <c r="BK40" s="11">
        <v>157673.41339999999</v>
      </c>
      <c r="BL40">
        <v>12000</v>
      </c>
      <c r="BM40" s="3">
        <v>5.4489999999999998</v>
      </c>
      <c r="BN40" t="s">
        <v>91</v>
      </c>
      <c r="BO40" t="s">
        <v>31</v>
      </c>
    </row>
    <row r="41" spans="1:67">
      <c r="A41" t="s">
        <v>88</v>
      </c>
      <c r="B41">
        <f t="shared" si="2"/>
        <v>18</v>
      </c>
      <c r="C41">
        <v>1</v>
      </c>
      <c r="D41" s="3">
        <v>487.98599999999999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 t="s">
        <v>85</v>
      </c>
      <c r="Y41">
        <v>1</v>
      </c>
      <c r="Z41">
        <v>1.5</v>
      </c>
      <c r="AA41" s="11">
        <v>138243.64439999999</v>
      </c>
      <c r="AB41" s="11">
        <f t="shared" si="0"/>
        <v>1</v>
      </c>
      <c r="AC41" s="11">
        <f t="shared" si="1"/>
        <v>18</v>
      </c>
      <c r="AD41">
        <v>2</v>
      </c>
      <c r="AE41">
        <v>2</v>
      </c>
      <c r="AF41">
        <v>6</v>
      </c>
      <c r="AG41">
        <v>2</v>
      </c>
      <c r="AH41">
        <v>4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v>0</v>
      </c>
      <c r="BG41">
        <v>2</v>
      </c>
      <c r="BH41" t="s">
        <v>87</v>
      </c>
      <c r="BI41">
        <v>0</v>
      </c>
      <c r="BJ41">
        <v>2.5</v>
      </c>
      <c r="BK41" s="11">
        <v>158730.29949999999</v>
      </c>
      <c r="BL41">
        <v>12800</v>
      </c>
      <c r="BM41" s="3">
        <v>0.30399999999999999</v>
      </c>
      <c r="BO41" t="s">
        <v>89</v>
      </c>
    </row>
    <row r="42" spans="1:67">
      <c r="A42" t="s">
        <v>88</v>
      </c>
      <c r="B42">
        <f t="shared" si="2"/>
        <v>18</v>
      </c>
      <c r="C42">
        <v>1</v>
      </c>
      <c r="D42" s="3">
        <v>487.98599999999999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 t="s">
        <v>85</v>
      </c>
      <c r="Y42">
        <v>1</v>
      </c>
      <c r="Z42">
        <v>1.5</v>
      </c>
      <c r="AA42" s="11">
        <v>138243.64439999999</v>
      </c>
      <c r="AB42" s="11">
        <f t="shared" si="0"/>
        <v>1</v>
      </c>
      <c r="AC42" s="11">
        <f t="shared" si="1"/>
        <v>18</v>
      </c>
      <c r="AD42">
        <v>2</v>
      </c>
      <c r="AE42">
        <v>2</v>
      </c>
      <c r="AF42">
        <v>6</v>
      </c>
      <c r="AG42">
        <v>2</v>
      </c>
      <c r="AH42">
        <v>4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v>0</v>
      </c>
      <c r="BG42">
        <v>2</v>
      </c>
      <c r="BH42" t="s">
        <v>87</v>
      </c>
      <c r="BI42">
        <v>0</v>
      </c>
      <c r="BJ42">
        <v>2.5</v>
      </c>
      <c r="BK42" s="11">
        <v>158730.29949999999</v>
      </c>
      <c r="BL42">
        <v>12000</v>
      </c>
      <c r="BM42" s="3">
        <v>1.754</v>
      </c>
      <c r="BN42" t="s">
        <v>92</v>
      </c>
      <c r="BO42" t="s">
        <v>31</v>
      </c>
    </row>
    <row r="43" spans="1:67">
      <c r="A43" t="s">
        <v>88</v>
      </c>
      <c r="B43">
        <f t="shared" si="2"/>
        <v>18</v>
      </c>
      <c r="C43">
        <v>1</v>
      </c>
      <c r="D43" s="3">
        <v>472.68700000000001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 t="s">
        <v>85</v>
      </c>
      <c r="Y43">
        <v>1</v>
      </c>
      <c r="Z43">
        <v>1.5</v>
      </c>
      <c r="AA43" s="11">
        <v>138243.64439999999</v>
      </c>
      <c r="AB43" s="11">
        <f t="shared" si="0"/>
        <v>1</v>
      </c>
      <c r="AC43" s="11">
        <f t="shared" si="1"/>
        <v>18</v>
      </c>
      <c r="AD43">
        <v>2</v>
      </c>
      <c r="AE43">
        <v>2</v>
      </c>
      <c r="AF43">
        <v>6</v>
      </c>
      <c r="AG43">
        <v>2</v>
      </c>
      <c r="AH43">
        <v>4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v>0</v>
      </c>
      <c r="BG43">
        <v>2</v>
      </c>
      <c r="BH43" t="s">
        <v>87</v>
      </c>
      <c r="BI43">
        <v>0</v>
      </c>
      <c r="BJ43">
        <v>1.5</v>
      </c>
      <c r="BK43" s="11">
        <v>159393.38500000001</v>
      </c>
      <c r="BL43">
        <v>12800</v>
      </c>
      <c r="BM43" s="3">
        <v>0.29799999999999999</v>
      </c>
      <c r="BO43" t="s">
        <v>89</v>
      </c>
    </row>
    <row r="44" spans="1:67">
      <c r="A44" t="s">
        <v>88</v>
      </c>
      <c r="B44">
        <f t="shared" si="2"/>
        <v>18</v>
      </c>
      <c r="C44">
        <v>1</v>
      </c>
      <c r="D44" s="3">
        <v>472.68700000000001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 t="s">
        <v>85</v>
      </c>
      <c r="Y44">
        <v>1</v>
      </c>
      <c r="Z44">
        <v>1.5</v>
      </c>
      <c r="AA44" s="11">
        <v>138243.64439999999</v>
      </c>
      <c r="AB44" s="11">
        <f t="shared" si="0"/>
        <v>1</v>
      </c>
      <c r="AC44" s="11">
        <f t="shared" si="1"/>
        <v>18</v>
      </c>
      <c r="AD44">
        <v>2</v>
      </c>
      <c r="AE44">
        <v>2</v>
      </c>
      <c r="AF44">
        <v>6</v>
      </c>
      <c r="AG44">
        <v>2</v>
      </c>
      <c r="AH44">
        <v>4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v>0</v>
      </c>
      <c r="BG44">
        <v>2</v>
      </c>
      <c r="BH44" t="s">
        <v>87</v>
      </c>
      <c r="BI44">
        <v>0</v>
      </c>
      <c r="BJ44">
        <v>1.5</v>
      </c>
      <c r="BK44" s="11">
        <v>159393.38500000001</v>
      </c>
      <c r="BL44">
        <v>12000</v>
      </c>
      <c r="BM44" s="3">
        <v>1.1879999999999999</v>
      </c>
      <c r="BN44" t="s">
        <v>93</v>
      </c>
      <c r="BO44" t="s">
        <v>31</v>
      </c>
    </row>
    <row r="45" spans="1:67">
      <c r="A45" t="s">
        <v>88</v>
      </c>
      <c r="B45">
        <f t="shared" si="2"/>
        <v>18</v>
      </c>
      <c r="C45">
        <v>1</v>
      </c>
      <c r="D45" s="3">
        <v>496.50799999999998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 t="s">
        <v>85</v>
      </c>
      <c r="Y45">
        <v>1</v>
      </c>
      <c r="Z45">
        <v>0.5</v>
      </c>
      <c r="AA45" s="10">
        <v>139258.3389</v>
      </c>
      <c r="AB45" s="11">
        <f t="shared" si="0"/>
        <v>1</v>
      </c>
      <c r="AC45" s="11">
        <f t="shared" si="1"/>
        <v>18</v>
      </c>
      <c r="AD45">
        <v>2</v>
      </c>
      <c r="AE45">
        <v>2</v>
      </c>
      <c r="AF45">
        <v>6</v>
      </c>
      <c r="AG45">
        <v>2</v>
      </c>
      <c r="AH45">
        <v>4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v>0</v>
      </c>
      <c r="BG45">
        <v>2</v>
      </c>
      <c r="BH45" t="s">
        <v>87</v>
      </c>
      <c r="BI45">
        <v>0</v>
      </c>
      <c r="BJ45">
        <v>1.5</v>
      </c>
      <c r="BK45" s="8">
        <v>159393.38500000001</v>
      </c>
      <c r="BL45">
        <v>12800</v>
      </c>
      <c r="BM45" s="3">
        <v>0.33400000000000002</v>
      </c>
      <c r="BO45" t="s">
        <v>42</v>
      </c>
    </row>
    <row r="46" spans="1:67">
      <c r="A46" t="s">
        <v>88</v>
      </c>
      <c r="B46">
        <f t="shared" si="2"/>
        <v>18</v>
      </c>
      <c r="C46">
        <v>1</v>
      </c>
      <c r="D46" s="3">
        <v>496.50799999999998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 t="s">
        <v>85</v>
      </c>
      <c r="Y46">
        <v>1</v>
      </c>
      <c r="Z46">
        <v>0.5</v>
      </c>
      <c r="AA46" s="10">
        <v>139258.3389</v>
      </c>
      <c r="AB46" s="11">
        <f t="shared" si="0"/>
        <v>1</v>
      </c>
      <c r="AC46" s="11">
        <f t="shared" si="1"/>
        <v>18</v>
      </c>
      <c r="AD46">
        <v>2</v>
      </c>
      <c r="AE46">
        <v>2</v>
      </c>
      <c r="AF46">
        <v>6</v>
      </c>
      <c r="AG46">
        <v>2</v>
      </c>
      <c r="AH46">
        <v>4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v>0</v>
      </c>
      <c r="BG46">
        <v>2</v>
      </c>
      <c r="BH46" t="s">
        <v>87</v>
      </c>
      <c r="BI46">
        <v>0</v>
      </c>
      <c r="BJ46">
        <v>1.5</v>
      </c>
      <c r="BK46" s="8">
        <v>159393.38500000001</v>
      </c>
      <c r="BL46">
        <v>12000</v>
      </c>
      <c r="BM46" s="3">
        <v>1.377</v>
      </c>
      <c r="BN46" t="s">
        <v>94</v>
      </c>
      <c r="BO46" t="s">
        <v>31</v>
      </c>
    </row>
    <row r="47" spans="1:67">
      <c r="A47" t="s">
        <v>88</v>
      </c>
      <c r="B47">
        <f t="shared" si="2"/>
        <v>18</v>
      </c>
      <c r="C47">
        <v>1</v>
      </c>
      <c r="D47" s="3">
        <v>454.505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 t="s">
        <v>85</v>
      </c>
      <c r="Y47">
        <v>1</v>
      </c>
      <c r="Z47">
        <v>1.5</v>
      </c>
      <c r="AA47" s="11">
        <v>138243.64439999999</v>
      </c>
      <c r="AB47" s="11">
        <f t="shared" si="0"/>
        <v>1</v>
      </c>
      <c r="AC47" s="11">
        <f t="shared" si="1"/>
        <v>18</v>
      </c>
      <c r="AD47">
        <v>2</v>
      </c>
      <c r="AE47">
        <v>2</v>
      </c>
      <c r="AF47">
        <v>6</v>
      </c>
      <c r="AG47">
        <v>2</v>
      </c>
      <c r="AH47">
        <v>4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v>0</v>
      </c>
      <c r="BG47">
        <v>2</v>
      </c>
      <c r="BH47" t="s">
        <v>85</v>
      </c>
      <c r="BI47">
        <v>0</v>
      </c>
      <c r="BJ47">
        <v>1.5</v>
      </c>
      <c r="BK47" s="11">
        <v>160239.42800000001</v>
      </c>
      <c r="BL47">
        <v>12800</v>
      </c>
      <c r="BM47" s="3">
        <v>0.26500000000000001</v>
      </c>
      <c r="BO47" t="s">
        <v>89</v>
      </c>
    </row>
    <row r="48" spans="1:67">
      <c r="A48" t="s">
        <v>88</v>
      </c>
      <c r="B48">
        <f t="shared" si="2"/>
        <v>18</v>
      </c>
      <c r="C48">
        <v>1</v>
      </c>
      <c r="D48" s="3">
        <v>465.79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 t="s">
        <v>85</v>
      </c>
      <c r="Y48">
        <v>1</v>
      </c>
      <c r="Z48">
        <v>1.5</v>
      </c>
      <c r="AA48" s="11">
        <v>138243.64439999999</v>
      </c>
      <c r="AB48" s="11">
        <f t="shared" si="0"/>
        <v>1</v>
      </c>
      <c r="AC48" s="11">
        <f t="shared" si="1"/>
        <v>18</v>
      </c>
      <c r="AD48">
        <v>2</v>
      </c>
      <c r="AE48">
        <v>2</v>
      </c>
      <c r="AF48">
        <v>6</v>
      </c>
      <c r="AG48">
        <v>2</v>
      </c>
      <c r="AH48">
        <v>4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v>0</v>
      </c>
      <c r="BG48">
        <v>2</v>
      </c>
      <c r="BH48" t="s">
        <v>85</v>
      </c>
      <c r="BI48">
        <v>0</v>
      </c>
      <c r="BJ48">
        <v>0.5</v>
      </c>
      <c r="BK48" s="11">
        <v>159706.5337</v>
      </c>
      <c r="BL48">
        <v>12800</v>
      </c>
      <c r="BM48" s="3">
        <v>0.249</v>
      </c>
      <c r="BO48" t="s">
        <v>89</v>
      </c>
    </row>
    <row r="49" spans="1:67">
      <c r="A49" t="s">
        <v>88</v>
      </c>
      <c r="B49">
        <f t="shared" si="2"/>
        <v>18</v>
      </c>
      <c r="C49">
        <v>1</v>
      </c>
      <c r="D49" s="3">
        <v>465.79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 t="s">
        <v>85</v>
      </c>
      <c r="Y49">
        <v>1</v>
      </c>
      <c r="Z49">
        <v>1.5</v>
      </c>
      <c r="AA49" s="11">
        <v>138243.64439999999</v>
      </c>
      <c r="AB49" s="11">
        <f t="shared" si="0"/>
        <v>1</v>
      </c>
      <c r="AC49" s="11">
        <f t="shared" si="1"/>
        <v>18</v>
      </c>
      <c r="AD49">
        <v>2</v>
      </c>
      <c r="AE49">
        <v>2</v>
      </c>
      <c r="AF49">
        <v>6</v>
      </c>
      <c r="AG49">
        <v>2</v>
      </c>
      <c r="AH49">
        <v>4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v>0</v>
      </c>
      <c r="BG49">
        <v>2</v>
      </c>
      <c r="BH49" t="s">
        <v>85</v>
      </c>
      <c r="BI49">
        <v>0</v>
      </c>
      <c r="BJ49">
        <v>0.5</v>
      </c>
      <c r="BK49" s="11">
        <v>159706.5337</v>
      </c>
      <c r="BL49">
        <v>12000</v>
      </c>
      <c r="BM49" s="3">
        <v>0.49299999999999999</v>
      </c>
      <c r="BN49" t="s">
        <v>95</v>
      </c>
      <c r="BO49" t="s">
        <v>31</v>
      </c>
    </row>
    <row r="50" spans="1:67">
      <c r="A50" t="s">
        <v>88</v>
      </c>
      <c r="B50">
        <f t="shared" si="2"/>
        <v>18</v>
      </c>
      <c r="C50">
        <v>1</v>
      </c>
      <c r="D50" s="3">
        <v>476.68599999999998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</v>
      </c>
      <c r="X50" t="s">
        <v>85</v>
      </c>
      <c r="Y50">
        <v>1</v>
      </c>
      <c r="Z50">
        <v>0.5</v>
      </c>
      <c r="AA50" s="11">
        <v>139258.3389</v>
      </c>
      <c r="AB50" s="11">
        <f t="shared" si="0"/>
        <v>1</v>
      </c>
      <c r="AC50" s="11">
        <f t="shared" si="1"/>
        <v>18</v>
      </c>
      <c r="AD50">
        <v>2</v>
      </c>
      <c r="AE50">
        <v>2</v>
      </c>
      <c r="AF50">
        <v>6</v>
      </c>
      <c r="AG50">
        <v>2</v>
      </c>
      <c r="AH50">
        <v>4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v>0</v>
      </c>
      <c r="BG50">
        <v>2</v>
      </c>
      <c r="BH50" t="s">
        <v>85</v>
      </c>
      <c r="BI50">
        <v>0</v>
      </c>
      <c r="BJ50">
        <v>1.5</v>
      </c>
      <c r="BK50" s="11">
        <v>160239.42800000001</v>
      </c>
      <c r="BL50">
        <v>12800</v>
      </c>
      <c r="BM50" s="3">
        <v>0.30399999999999999</v>
      </c>
      <c r="BO50" t="s">
        <v>89</v>
      </c>
    </row>
    <row r="51" spans="1:67">
      <c r="A51" t="s">
        <v>88</v>
      </c>
      <c r="B51">
        <f t="shared" si="2"/>
        <v>18</v>
      </c>
      <c r="C51">
        <v>1</v>
      </c>
      <c r="D51" s="3">
        <v>437.59500000000003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4</v>
      </c>
      <c r="X51" t="s">
        <v>85</v>
      </c>
      <c r="Y51">
        <v>1</v>
      </c>
      <c r="Z51">
        <v>1.5</v>
      </c>
      <c r="AA51" s="11">
        <v>138243.64439999999</v>
      </c>
      <c r="AB51" s="11">
        <f t="shared" si="0"/>
        <v>1</v>
      </c>
      <c r="AC51" s="11">
        <f t="shared" si="1"/>
        <v>18</v>
      </c>
      <c r="AD51">
        <v>2</v>
      </c>
      <c r="AE51">
        <v>2</v>
      </c>
      <c r="AF51">
        <v>6</v>
      </c>
      <c r="AG51">
        <v>2</v>
      </c>
      <c r="AH51">
        <v>4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v>0</v>
      </c>
      <c r="BG51">
        <v>2</v>
      </c>
      <c r="BH51" t="s">
        <v>84</v>
      </c>
      <c r="BI51">
        <v>0</v>
      </c>
      <c r="BJ51">
        <v>0.5</v>
      </c>
      <c r="BK51" s="11">
        <v>161089.38459999999</v>
      </c>
      <c r="BL51">
        <v>12800</v>
      </c>
      <c r="BM51" s="3">
        <v>0.13300000000000001</v>
      </c>
      <c r="BO51" t="s">
        <v>89</v>
      </c>
    </row>
    <row r="52" spans="1:67">
      <c r="A52" t="s">
        <v>88</v>
      </c>
      <c r="B52">
        <f t="shared" si="2"/>
        <v>18</v>
      </c>
      <c r="C52">
        <v>1</v>
      </c>
      <c r="D52" s="3">
        <v>457.935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 t="s">
        <v>85</v>
      </c>
      <c r="Y52">
        <v>1</v>
      </c>
      <c r="Z52">
        <v>0.5</v>
      </c>
      <c r="AA52" s="11">
        <v>139258.3389</v>
      </c>
      <c r="AB52" s="11">
        <f t="shared" si="0"/>
        <v>1</v>
      </c>
      <c r="AC52" s="11">
        <f t="shared" si="1"/>
        <v>18</v>
      </c>
      <c r="AD52">
        <v>2</v>
      </c>
      <c r="AE52">
        <v>2</v>
      </c>
      <c r="AF52">
        <v>6</v>
      </c>
      <c r="AG52">
        <v>2</v>
      </c>
      <c r="AH52">
        <v>4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v>0</v>
      </c>
      <c r="BG52">
        <v>2</v>
      </c>
      <c r="BH52" t="s">
        <v>84</v>
      </c>
      <c r="BI52">
        <v>0</v>
      </c>
      <c r="BJ52">
        <v>0.5</v>
      </c>
      <c r="BK52" s="11">
        <v>161089.38459999999</v>
      </c>
      <c r="BL52">
        <v>12000</v>
      </c>
      <c r="BM52" s="3">
        <v>0.30399999999999999</v>
      </c>
      <c r="BO52" t="s">
        <v>31</v>
      </c>
    </row>
    <row r="53" spans="1:67">
      <c r="A53" t="s">
        <v>88</v>
      </c>
      <c r="B53">
        <f t="shared" si="2"/>
        <v>18</v>
      </c>
      <c r="C53">
        <v>1</v>
      </c>
      <c r="D53" s="3">
        <v>300.04399999999998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 t="s">
        <v>87</v>
      </c>
      <c r="Y53">
        <v>0</v>
      </c>
      <c r="Z53">
        <v>1.5</v>
      </c>
      <c r="AA53" s="11">
        <v>159393.38500000001</v>
      </c>
      <c r="AB53" s="11">
        <f t="shared" si="0"/>
        <v>1</v>
      </c>
      <c r="AC53" s="11">
        <f t="shared" si="1"/>
        <v>18</v>
      </c>
      <c r="AD53">
        <v>2</v>
      </c>
      <c r="AE53">
        <v>2</v>
      </c>
      <c r="AF53">
        <v>6</v>
      </c>
      <c r="AG53">
        <v>2</v>
      </c>
      <c r="AH53">
        <v>4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v>0</v>
      </c>
      <c r="BG53">
        <v>2</v>
      </c>
      <c r="BH53" t="s">
        <v>87</v>
      </c>
      <c r="BI53">
        <v>1</v>
      </c>
      <c r="BJ53">
        <v>1.5</v>
      </c>
      <c r="BK53" s="8">
        <v>192712.05799999999</v>
      </c>
      <c r="BL53">
        <v>28500</v>
      </c>
      <c r="BM53" s="3">
        <v>0.88</v>
      </c>
      <c r="BO53" t="s">
        <v>70</v>
      </c>
    </row>
    <row r="54" spans="1:67">
      <c r="A54" t="s">
        <v>88</v>
      </c>
      <c r="B54">
        <f t="shared" si="2"/>
        <v>18</v>
      </c>
      <c r="C54">
        <v>1</v>
      </c>
      <c r="D54" s="3">
        <v>295.53899999999999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 t="s">
        <v>87</v>
      </c>
      <c r="Y54">
        <v>0</v>
      </c>
      <c r="Z54">
        <v>2.5</v>
      </c>
      <c r="AA54" s="11">
        <v>158730.29949999999</v>
      </c>
      <c r="AB54" s="11">
        <f t="shared" si="0"/>
        <v>1</v>
      </c>
      <c r="AC54" s="11">
        <f t="shared" si="1"/>
        <v>18</v>
      </c>
      <c r="AD54">
        <v>2</v>
      </c>
      <c r="AE54">
        <v>2</v>
      </c>
      <c r="AF54">
        <v>6</v>
      </c>
      <c r="AG54">
        <v>2</v>
      </c>
      <c r="AH54">
        <v>4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v>0</v>
      </c>
      <c r="BG54">
        <v>2</v>
      </c>
      <c r="BH54" t="s">
        <v>87</v>
      </c>
      <c r="BI54">
        <v>1</v>
      </c>
      <c r="BJ54">
        <v>2.5</v>
      </c>
      <c r="BK54" s="11">
        <v>192556.9179</v>
      </c>
      <c r="BL54">
        <v>28500</v>
      </c>
      <c r="BM54" s="3">
        <v>0.9</v>
      </c>
      <c r="BO54" t="s">
        <v>70</v>
      </c>
    </row>
    <row r="55" spans="1:67">
      <c r="A55" t="s">
        <v>88</v>
      </c>
      <c r="B55">
        <f t="shared" si="2"/>
        <v>18</v>
      </c>
      <c r="C55">
        <v>1</v>
      </c>
      <c r="D55" s="3">
        <v>346.41300000000001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 t="s">
        <v>87</v>
      </c>
      <c r="Y55">
        <v>0</v>
      </c>
      <c r="Z55">
        <v>2.5</v>
      </c>
      <c r="AA55" s="11">
        <v>158730.29949999999</v>
      </c>
      <c r="AB55" s="11">
        <f t="shared" si="0"/>
        <v>1</v>
      </c>
      <c r="AC55" s="11">
        <f t="shared" si="1"/>
        <v>18</v>
      </c>
      <c r="AD55">
        <v>2</v>
      </c>
      <c r="AE55">
        <v>2</v>
      </c>
      <c r="AF55">
        <v>6</v>
      </c>
      <c r="AG55">
        <v>2</v>
      </c>
      <c r="AH55">
        <v>4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v>0</v>
      </c>
      <c r="BG55">
        <v>2</v>
      </c>
      <c r="BH55" t="s">
        <v>96</v>
      </c>
      <c r="BI55">
        <v>1</v>
      </c>
      <c r="BJ55">
        <v>2.5</v>
      </c>
      <c r="BK55" s="11">
        <v>187589.3383</v>
      </c>
      <c r="BL55">
        <v>28500</v>
      </c>
      <c r="BM55" s="3">
        <v>0.62</v>
      </c>
      <c r="BO55" t="s">
        <v>70</v>
      </c>
    </row>
    <row r="56" spans="1:67">
      <c r="A56" t="s">
        <v>88</v>
      </c>
      <c r="B56">
        <f t="shared" si="2"/>
        <v>18</v>
      </c>
      <c r="C56">
        <v>1</v>
      </c>
      <c r="D56" s="3">
        <v>327.33199999999999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 t="s">
        <v>87</v>
      </c>
      <c r="Y56">
        <v>0</v>
      </c>
      <c r="Z56">
        <v>1.5</v>
      </c>
      <c r="AA56" s="11">
        <v>159393.38500000001</v>
      </c>
      <c r="AB56" s="11">
        <f t="shared" si="0"/>
        <v>1</v>
      </c>
      <c r="AC56" s="11">
        <f t="shared" si="1"/>
        <v>18</v>
      </c>
      <c r="AD56">
        <v>2</v>
      </c>
      <c r="AE56">
        <v>2</v>
      </c>
      <c r="AF56">
        <v>6</v>
      </c>
      <c r="AG56">
        <v>2</v>
      </c>
      <c r="AH56">
        <v>4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v>0</v>
      </c>
      <c r="BG56">
        <v>2</v>
      </c>
      <c r="BH56" t="s">
        <v>85</v>
      </c>
      <c r="BI56">
        <v>1</v>
      </c>
      <c r="BJ56">
        <v>0.5</v>
      </c>
      <c r="BK56" s="11">
        <v>189934.63219999999</v>
      </c>
      <c r="BL56">
        <v>28500</v>
      </c>
      <c r="BM56" s="3">
        <v>0.78</v>
      </c>
      <c r="BO56" t="s">
        <v>70</v>
      </c>
    </row>
    <row r="57" spans="1:67">
      <c r="A57" t="s">
        <v>88</v>
      </c>
      <c r="B57">
        <f t="shared" si="2"/>
        <v>18</v>
      </c>
      <c r="C57">
        <v>1</v>
      </c>
      <c r="D57" s="3">
        <v>365.52800000000002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</v>
      </c>
      <c r="X57" t="s">
        <v>85</v>
      </c>
      <c r="Y57">
        <v>0</v>
      </c>
      <c r="Z57">
        <v>1.5</v>
      </c>
      <c r="AA57" s="11">
        <v>160239.42800000001</v>
      </c>
      <c r="AB57" s="11">
        <f t="shared" si="0"/>
        <v>1</v>
      </c>
      <c r="AC57" s="11">
        <f t="shared" si="1"/>
        <v>18</v>
      </c>
      <c r="AD57">
        <v>2</v>
      </c>
      <c r="AE57">
        <v>2</v>
      </c>
      <c r="AF57">
        <v>6</v>
      </c>
      <c r="AG57">
        <v>2</v>
      </c>
      <c r="AH57">
        <v>4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v>0</v>
      </c>
      <c r="BG57">
        <v>2</v>
      </c>
      <c r="BH57" t="s">
        <v>96</v>
      </c>
      <c r="BI57">
        <v>1</v>
      </c>
      <c r="BJ57">
        <v>2.5</v>
      </c>
      <c r="BK57" s="11">
        <v>187589.3383</v>
      </c>
      <c r="BL57">
        <v>28500</v>
      </c>
      <c r="BM57" s="3">
        <v>0.63</v>
      </c>
      <c r="BO57" t="s">
        <v>70</v>
      </c>
    </row>
    <row r="58" spans="1:67">
      <c r="A58" t="s">
        <v>88</v>
      </c>
      <c r="B58">
        <f t="shared" si="2"/>
        <v>18</v>
      </c>
      <c r="C58">
        <v>1</v>
      </c>
      <c r="D58" s="3">
        <v>330.72300000000001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</v>
      </c>
      <c r="X58" t="s">
        <v>85</v>
      </c>
      <c r="Y58">
        <v>0</v>
      </c>
      <c r="Z58">
        <v>0.5</v>
      </c>
      <c r="AA58" s="11">
        <v>159706.5337</v>
      </c>
      <c r="AB58" s="11">
        <f t="shared" si="0"/>
        <v>1</v>
      </c>
      <c r="AC58" s="11">
        <f t="shared" si="1"/>
        <v>18</v>
      </c>
      <c r="AD58">
        <v>2</v>
      </c>
      <c r="AE58">
        <v>2</v>
      </c>
      <c r="AF58">
        <v>6</v>
      </c>
      <c r="AG58">
        <v>2</v>
      </c>
      <c r="AH58">
        <v>4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v>0</v>
      </c>
      <c r="BG58">
        <v>2</v>
      </c>
      <c r="BH58" t="s">
        <v>85</v>
      </c>
      <c r="BI58">
        <v>1</v>
      </c>
      <c r="BJ58">
        <v>0.5</v>
      </c>
      <c r="BK58" s="11">
        <v>189934.63219999999</v>
      </c>
      <c r="BL58">
        <v>28500</v>
      </c>
      <c r="BM58" s="3">
        <v>0.84</v>
      </c>
      <c r="BO58" t="s">
        <v>70</v>
      </c>
    </row>
    <row r="59" spans="1:67">
      <c r="A59" t="s">
        <v>88</v>
      </c>
      <c r="B59">
        <f t="shared" si="2"/>
        <v>18</v>
      </c>
      <c r="C59">
        <v>1</v>
      </c>
      <c r="D59" s="3">
        <v>309.33999999999997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 t="s">
        <v>85</v>
      </c>
      <c r="Y59">
        <v>0</v>
      </c>
      <c r="Z59">
        <v>1.5</v>
      </c>
      <c r="AA59" s="11">
        <v>160239.42800000001</v>
      </c>
      <c r="AB59" s="11">
        <f t="shared" si="0"/>
        <v>1</v>
      </c>
      <c r="AC59" s="11">
        <f t="shared" si="1"/>
        <v>18</v>
      </c>
      <c r="AD59">
        <v>2</v>
      </c>
      <c r="AE59">
        <v>2</v>
      </c>
      <c r="AF59">
        <v>6</v>
      </c>
      <c r="AG59">
        <v>2</v>
      </c>
      <c r="AH59">
        <v>4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v>0</v>
      </c>
      <c r="BG59">
        <v>2</v>
      </c>
      <c r="BH59" t="s">
        <v>87</v>
      </c>
      <c r="BI59">
        <v>1</v>
      </c>
      <c r="BJ59">
        <v>2.5</v>
      </c>
      <c r="BK59" s="11">
        <v>192556.9179</v>
      </c>
      <c r="BL59">
        <v>28500</v>
      </c>
      <c r="BM59" s="3">
        <v>0.98</v>
      </c>
      <c r="BO59" t="s">
        <v>70</v>
      </c>
    </row>
    <row r="60" spans="1:67">
      <c r="A60" t="s">
        <v>88</v>
      </c>
      <c r="B60">
        <f t="shared" si="2"/>
        <v>18</v>
      </c>
      <c r="C60">
        <v>1</v>
      </c>
      <c r="D60" s="3">
        <v>338.85300000000001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 t="s">
        <v>84</v>
      </c>
      <c r="Y60">
        <v>0</v>
      </c>
      <c r="Z60">
        <v>0.5</v>
      </c>
      <c r="AA60" s="11">
        <v>161089.38459999999</v>
      </c>
      <c r="AB60" s="11">
        <f t="shared" si="0"/>
        <v>1</v>
      </c>
      <c r="AC60" s="11">
        <f t="shared" si="1"/>
        <v>18</v>
      </c>
      <c r="AD60">
        <v>2</v>
      </c>
      <c r="AE60">
        <v>2</v>
      </c>
      <c r="AF60">
        <v>6</v>
      </c>
      <c r="AG60">
        <v>2</v>
      </c>
      <c r="AH60">
        <v>4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v>0</v>
      </c>
      <c r="BG60">
        <v>2</v>
      </c>
      <c r="BH60" t="s">
        <v>85</v>
      </c>
      <c r="BI60">
        <v>1</v>
      </c>
      <c r="BJ60">
        <v>1.5</v>
      </c>
      <c r="BK60" s="11">
        <v>190592.23060000001</v>
      </c>
      <c r="BL60">
        <v>28500</v>
      </c>
      <c r="BM60" s="3">
        <v>0.57999999999999996</v>
      </c>
      <c r="BO60" t="s">
        <v>70</v>
      </c>
    </row>
    <row r="61" spans="1:67">
      <c r="A61" t="s">
        <v>88</v>
      </c>
      <c r="B61">
        <f t="shared" si="2"/>
        <v>18</v>
      </c>
      <c r="C61">
        <v>2</v>
      </c>
      <c r="D61" s="3">
        <v>328.58499999999998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5</v>
      </c>
      <c r="X61" t="s">
        <v>84</v>
      </c>
      <c r="Y61">
        <v>0</v>
      </c>
      <c r="Z61">
        <v>2</v>
      </c>
      <c r="AA61" s="11">
        <v>174378.49679999999</v>
      </c>
      <c r="AB61" s="11">
        <f t="shared" si="0"/>
        <v>1</v>
      </c>
      <c r="AC61" s="11">
        <f t="shared" si="1"/>
        <v>18</v>
      </c>
      <c r="AD61">
        <v>2</v>
      </c>
      <c r="AE61">
        <v>2</v>
      </c>
      <c r="AF61">
        <v>6</v>
      </c>
      <c r="AG61">
        <v>2</v>
      </c>
      <c r="AH61">
        <v>3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v>0</v>
      </c>
      <c r="BG61">
        <v>5</v>
      </c>
      <c r="BH61" t="s">
        <v>85</v>
      </c>
      <c r="BI61">
        <v>1</v>
      </c>
      <c r="BJ61">
        <v>3</v>
      </c>
      <c r="BK61" s="11">
        <v>204803.33799999999</v>
      </c>
      <c r="BL61">
        <v>26000</v>
      </c>
      <c r="BM61" s="3">
        <v>0.14299999999999999</v>
      </c>
      <c r="BO61" t="s">
        <v>42</v>
      </c>
    </row>
    <row r="62" spans="1:67">
      <c r="A62" t="s">
        <v>88</v>
      </c>
      <c r="B62">
        <f t="shared" si="2"/>
        <v>18</v>
      </c>
      <c r="C62">
        <v>2</v>
      </c>
      <c r="D62" s="3">
        <v>331.125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5</v>
      </c>
      <c r="X62" t="s">
        <v>84</v>
      </c>
      <c r="Y62">
        <v>0</v>
      </c>
      <c r="Z62">
        <v>2</v>
      </c>
      <c r="AA62" s="11">
        <v>174378.49679999999</v>
      </c>
      <c r="AB62" s="11">
        <f t="shared" si="0"/>
        <v>1</v>
      </c>
      <c r="AC62" s="11">
        <f t="shared" si="1"/>
        <v>18</v>
      </c>
      <c r="AD62">
        <v>2</v>
      </c>
      <c r="AE62">
        <v>2</v>
      </c>
      <c r="AF62">
        <v>6</v>
      </c>
      <c r="AG62">
        <v>2</v>
      </c>
      <c r="AH62">
        <v>3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v>0</v>
      </c>
      <c r="BG62">
        <v>5</v>
      </c>
      <c r="BH62" t="s">
        <v>85</v>
      </c>
      <c r="BI62">
        <v>1</v>
      </c>
      <c r="BJ62">
        <v>1</v>
      </c>
      <c r="BK62" s="11">
        <v>204569.95300000001</v>
      </c>
      <c r="BL62">
        <v>26000</v>
      </c>
      <c r="BM62" s="3">
        <v>0.14299999999999999</v>
      </c>
      <c r="BO62" t="s">
        <v>42</v>
      </c>
    </row>
    <row r="63" spans="1:67">
      <c r="A63" t="s">
        <v>88</v>
      </c>
      <c r="B63">
        <f t="shared" si="2"/>
        <v>18</v>
      </c>
      <c r="C63">
        <v>2</v>
      </c>
      <c r="D63" s="3">
        <v>351.41800000000001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</v>
      </c>
      <c r="X63" t="s">
        <v>84</v>
      </c>
      <c r="Y63">
        <v>0</v>
      </c>
      <c r="Z63">
        <v>1</v>
      </c>
      <c r="AA63" s="11">
        <v>180678.31469999999</v>
      </c>
      <c r="AB63" s="11">
        <f t="shared" si="0"/>
        <v>1</v>
      </c>
      <c r="AC63" s="11">
        <f t="shared" si="1"/>
        <v>18</v>
      </c>
      <c r="AD63">
        <v>2</v>
      </c>
      <c r="AE63">
        <v>2</v>
      </c>
      <c r="AF63">
        <v>6</v>
      </c>
      <c r="AG63">
        <v>2</v>
      </c>
      <c r="AH63">
        <v>3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v>0</v>
      </c>
      <c r="BG63">
        <v>3</v>
      </c>
      <c r="BH63" t="s">
        <v>85</v>
      </c>
      <c r="BI63">
        <v>1</v>
      </c>
      <c r="BJ63">
        <v>1</v>
      </c>
      <c r="BK63" s="11">
        <v>209126.1544</v>
      </c>
      <c r="BL63">
        <v>27500</v>
      </c>
      <c r="BM63" s="3">
        <v>0.14799999999999999</v>
      </c>
      <c r="BO63" t="s">
        <v>42</v>
      </c>
    </row>
    <row r="64" spans="1:67">
      <c r="A64" t="s">
        <v>88</v>
      </c>
      <c r="B64">
        <f t="shared" si="2"/>
        <v>18</v>
      </c>
      <c r="C64">
        <v>2</v>
      </c>
      <c r="D64" s="3">
        <v>350.93299999999999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</v>
      </c>
      <c r="X64" t="s">
        <v>84</v>
      </c>
      <c r="Y64">
        <v>0</v>
      </c>
      <c r="Z64">
        <v>1</v>
      </c>
      <c r="AA64" s="11">
        <v>180678.31469999999</v>
      </c>
      <c r="AB64" s="11">
        <f t="shared" si="0"/>
        <v>1</v>
      </c>
      <c r="AC64" s="11">
        <f t="shared" si="1"/>
        <v>18</v>
      </c>
      <c r="AD64">
        <v>2</v>
      </c>
      <c r="AE64">
        <v>2</v>
      </c>
      <c r="AF64">
        <v>6</v>
      </c>
      <c r="AG64">
        <v>2</v>
      </c>
      <c r="AH64">
        <v>3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v>0</v>
      </c>
      <c r="BG64">
        <v>3</v>
      </c>
      <c r="BH64" t="s">
        <v>85</v>
      </c>
      <c r="BI64">
        <v>1</v>
      </c>
      <c r="BJ64">
        <v>2</v>
      </c>
      <c r="BK64" s="11">
        <v>209165.60769999999</v>
      </c>
      <c r="BL64">
        <v>27500</v>
      </c>
      <c r="BM64" s="3">
        <v>0.16</v>
      </c>
      <c r="BO64" t="s">
        <v>42</v>
      </c>
    </row>
    <row r="65" spans="1:67">
      <c r="A65" t="s">
        <v>88</v>
      </c>
      <c r="B65">
        <f t="shared" si="2"/>
        <v>18</v>
      </c>
      <c r="C65">
        <v>2</v>
      </c>
      <c r="D65" s="3">
        <v>350.358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 t="s">
        <v>87</v>
      </c>
      <c r="Y65">
        <v>0</v>
      </c>
      <c r="Z65">
        <v>2</v>
      </c>
      <c r="AA65" s="11">
        <v>196615.21249999999</v>
      </c>
      <c r="AB65" s="11">
        <f t="shared" si="0"/>
        <v>1</v>
      </c>
      <c r="AC65" s="11">
        <f t="shared" si="1"/>
        <v>18</v>
      </c>
      <c r="AD65">
        <v>2</v>
      </c>
      <c r="AE65">
        <v>2</v>
      </c>
      <c r="AF65">
        <v>6</v>
      </c>
      <c r="AG65">
        <v>2</v>
      </c>
      <c r="AH65">
        <v>3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v>0</v>
      </c>
      <c r="BG65">
        <v>3</v>
      </c>
      <c r="BH65" t="s">
        <v>87</v>
      </c>
      <c r="BI65">
        <v>1</v>
      </c>
      <c r="BJ65">
        <v>2</v>
      </c>
      <c r="BK65" s="11">
        <v>225149.2072</v>
      </c>
      <c r="BL65">
        <v>27500</v>
      </c>
      <c r="BM65" s="3">
        <v>0.14799999999999999</v>
      </c>
      <c r="BO65" t="s">
        <v>42</v>
      </c>
    </row>
    <row r="66" spans="1:67">
      <c r="A66" t="s">
        <v>88</v>
      </c>
      <c r="B66">
        <f t="shared" si="2"/>
        <v>18</v>
      </c>
      <c r="C66">
        <v>2</v>
      </c>
      <c r="D66" s="3">
        <v>349.96699999999998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</v>
      </c>
      <c r="X66" t="s">
        <v>87</v>
      </c>
      <c r="Y66">
        <v>0</v>
      </c>
      <c r="Z66">
        <v>1</v>
      </c>
      <c r="AA66" s="11">
        <v>196590.63519999999</v>
      </c>
      <c r="AB66" s="11">
        <f t="shared" ref="AB66:AB117" si="3">Y66+BI66</f>
        <v>1</v>
      </c>
      <c r="AC66" s="11">
        <f t="shared" ref="AC66:AC117" si="4">SUM(AD66:BF66)+C66</f>
        <v>18</v>
      </c>
      <c r="AD66">
        <v>2</v>
      </c>
      <c r="AE66">
        <v>2</v>
      </c>
      <c r="AF66">
        <v>6</v>
      </c>
      <c r="AG66">
        <v>2</v>
      </c>
      <c r="AH66">
        <v>3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v>0</v>
      </c>
      <c r="BG66">
        <v>3</v>
      </c>
      <c r="BH66" t="s">
        <v>87</v>
      </c>
      <c r="BI66">
        <v>1</v>
      </c>
      <c r="BJ66">
        <v>1</v>
      </c>
      <c r="BK66" s="11">
        <v>22556.591499999999</v>
      </c>
      <c r="BL66">
        <v>27500</v>
      </c>
      <c r="BM66" s="3">
        <v>0.14199999999999999</v>
      </c>
      <c r="BO66" t="s">
        <v>42</v>
      </c>
    </row>
    <row r="67" spans="1:67">
      <c r="A67" t="s">
        <v>88</v>
      </c>
      <c r="B67">
        <f t="shared" ref="B67:B117" si="5">SUM(E67:V67)+C67</f>
        <v>18</v>
      </c>
      <c r="C67">
        <v>2</v>
      </c>
      <c r="D67" s="3">
        <v>333.613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 t="s">
        <v>87</v>
      </c>
      <c r="Y67">
        <v>0</v>
      </c>
      <c r="Z67">
        <v>3</v>
      </c>
      <c r="AA67" s="11">
        <v>196680.8461</v>
      </c>
      <c r="AB67" s="11">
        <f t="shared" si="3"/>
        <v>1</v>
      </c>
      <c r="AC67" s="11">
        <f t="shared" si="4"/>
        <v>18</v>
      </c>
      <c r="AD67">
        <v>2</v>
      </c>
      <c r="AE67">
        <v>2</v>
      </c>
      <c r="AF67">
        <v>6</v>
      </c>
      <c r="AG67">
        <v>2</v>
      </c>
      <c r="AH67">
        <v>3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v>0</v>
      </c>
      <c r="BG67">
        <v>3</v>
      </c>
      <c r="BH67" t="s">
        <v>87</v>
      </c>
      <c r="BI67">
        <v>1</v>
      </c>
      <c r="BJ67">
        <v>4</v>
      </c>
      <c r="BK67" s="11">
        <v>226646.67860000001</v>
      </c>
      <c r="BL67">
        <v>26000</v>
      </c>
      <c r="BM67" s="3">
        <v>0.14399999999999999</v>
      </c>
      <c r="BO67" t="s">
        <v>42</v>
      </c>
    </row>
    <row r="68" spans="1:67">
      <c r="A68" t="s">
        <v>88</v>
      </c>
      <c r="B68">
        <f t="shared" si="5"/>
        <v>18</v>
      </c>
      <c r="C68">
        <v>2</v>
      </c>
      <c r="D68" s="3">
        <v>334.47199999999998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</v>
      </c>
      <c r="X68" t="s">
        <v>87</v>
      </c>
      <c r="Y68">
        <v>0</v>
      </c>
      <c r="Z68">
        <v>2</v>
      </c>
      <c r="AA68" s="11">
        <v>196615.21249999999</v>
      </c>
      <c r="AB68" s="11">
        <f t="shared" si="3"/>
        <v>1</v>
      </c>
      <c r="AC68" s="11">
        <f t="shared" si="4"/>
        <v>18</v>
      </c>
      <c r="AD68">
        <v>2</v>
      </c>
      <c r="AE68">
        <v>2</v>
      </c>
      <c r="AF68">
        <v>6</v>
      </c>
      <c r="AG68">
        <v>2</v>
      </c>
      <c r="AH68">
        <v>3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v>0</v>
      </c>
      <c r="BG68">
        <v>3</v>
      </c>
      <c r="BH68" t="s">
        <v>87</v>
      </c>
      <c r="BI68">
        <v>1</v>
      </c>
      <c r="BJ68">
        <v>3</v>
      </c>
      <c r="BK68" s="11">
        <v>226504.16010000001</v>
      </c>
      <c r="BL68">
        <v>26000</v>
      </c>
      <c r="BM68" s="3">
        <v>0.14199999999999999</v>
      </c>
      <c r="BO68" t="s">
        <v>42</v>
      </c>
    </row>
    <row r="69" spans="1:67">
      <c r="A69" t="s">
        <v>88</v>
      </c>
      <c r="B69">
        <f t="shared" si="5"/>
        <v>18</v>
      </c>
      <c r="C69">
        <v>2</v>
      </c>
      <c r="D69" s="3">
        <v>302.40499999999997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 t="s">
        <v>85</v>
      </c>
      <c r="Y69">
        <v>0</v>
      </c>
      <c r="Z69">
        <v>2</v>
      </c>
      <c r="AA69" s="11">
        <v>207233.003</v>
      </c>
      <c r="AB69" s="11">
        <f t="shared" si="3"/>
        <v>1</v>
      </c>
      <c r="AC69" s="11">
        <f t="shared" si="4"/>
        <v>18</v>
      </c>
      <c r="AD69">
        <v>2</v>
      </c>
      <c r="AE69">
        <v>2</v>
      </c>
      <c r="AF69">
        <v>6</v>
      </c>
      <c r="AG69">
        <v>2</v>
      </c>
      <c r="AH69">
        <v>3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v>0</v>
      </c>
      <c r="BG69">
        <v>3</v>
      </c>
      <c r="BH69" t="s">
        <v>87</v>
      </c>
      <c r="BI69">
        <v>1</v>
      </c>
      <c r="BJ69">
        <v>3</v>
      </c>
      <c r="BK69" s="11">
        <v>240292.3714</v>
      </c>
      <c r="BL69">
        <v>42000</v>
      </c>
      <c r="BM69" s="3">
        <v>7.5999999999999998E-2</v>
      </c>
      <c r="BO69" t="s">
        <v>70</v>
      </c>
    </row>
    <row r="70" spans="1:67">
      <c r="A70" t="s">
        <v>88</v>
      </c>
      <c r="B70">
        <f t="shared" si="5"/>
        <v>18</v>
      </c>
      <c r="C70">
        <v>2</v>
      </c>
      <c r="D70" s="3">
        <v>305.48200000000003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</v>
      </c>
      <c r="X70" t="s">
        <v>85</v>
      </c>
      <c r="Y70">
        <v>0</v>
      </c>
      <c r="Z70">
        <v>1</v>
      </c>
      <c r="AA70" s="11">
        <v>207532.33</v>
      </c>
      <c r="AB70" s="11">
        <f t="shared" si="3"/>
        <v>1</v>
      </c>
      <c r="AC70" s="11">
        <f t="shared" si="4"/>
        <v>18</v>
      </c>
      <c r="AD70">
        <v>2</v>
      </c>
      <c r="AE70">
        <v>2</v>
      </c>
      <c r="AF70">
        <v>6</v>
      </c>
      <c r="AG70">
        <v>2</v>
      </c>
      <c r="AH70">
        <v>3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v>0</v>
      </c>
      <c r="BG70">
        <v>3</v>
      </c>
      <c r="BH70" t="s">
        <v>87</v>
      </c>
      <c r="BI70">
        <v>1</v>
      </c>
      <c r="BJ70">
        <v>2</v>
      </c>
      <c r="BK70" s="11">
        <v>240258.45300000001</v>
      </c>
      <c r="BL70">
        <v>27500</v>
      </c>
      <c r="BM70" s="3">
        <v>0.13600000000000001</v>
      </c>
      <c r="BO70" t="s">
        <v>42</v>
      </c>
    </row>
    <row r="71" spans="1:67">
      <c r="A71" t="s">
        <v>88</v>
      </c>
      <c r="B71">
        <f t="shared" si="5"/>
        <v>18</v>
      </c>
      <c r="C71">
        <v>3</v>
      </c>
      <c r="D71" s="3">
        <v>280.94400000000002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4</v>
      </c>
      <c r="X71" t="s">
        <v>85</v>
      </c>
      <c r="Y71">
        <v>1</v>
      </c>
      <c r="Z71">
        <v>2.5</v>
      </c>
      <c r="AA71" s="11">
        <v>251967.35</v>
      </c>
      <c r="AB71" s="11">
        <f t="shared" si="3"/>
        <v>1</v>
      </c>
      <c r="AC71" s="11">
        <f t="shared" si="4"/>
        <v>18</v>
      </c>
      <c r="AD71">
        <v>2</v>
      </c>
      <c r="AE71">
        <v>2</v>
      </c>
      <c r="AF71">
        <v>6</v>
      </c>
      <c r="AG71">
        <v>2</v>
      </c>
      <c r="AH71">
        <v>2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v>0</v>
      </c>
      <c r="BG71">
        <v>4</v>
      </c>
      <c r="BH71" t="s">
        <v>87</v>
      </c>
      <c r="BI71">
        <v>0</v>
      </c>
      <c r="BJ71">
        <v>3.5</v>
      </c>
      <c r="BK71" s="11">
        <v>287550.8</v>
      </c>
      <c r="BL71">
        <v>42000</v>
      </c>
      <c r="BM71" s="3">
        <v>7.1999999999999995E-2</v>
      </c>
      <c r="BO71" t="s">
        <v>70</v>
      </c>
    </row>
    <row r="72" spans="1:67">
      <c r="A72" t="s">
        <v>88</v>
      </c>
      <c r="B72">
        <f t="shared" si="5"/>
        <v>18</v>
      </c>
      <c r="C72">
        <v>3</v>
      </c>
      <c r="D72" s="3">
        <v>278.89600000000002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</v>
      </c>
      <c r="X72" t="s">
        <v>85</v>
      </c>
      <c r="Y72">
        <v>1</v>
      </c>
      <c r="Z72">
        <v>1.5</v>
      </c>
      <c r="AA72" s="11">
        <v>250902.16</v>
      </c>
      <c r="AB72" s="11">
        <f t="shared" si="3"/>
        <v>1</v>
      </c>
      <c r="AC72" s="11">
        <f t="shared" si="4"/>
        <v>18</v>
      </c>
      <c r="AD72">
        <v>2</v>
      </c>
      <c r="AE72">
        <v>2</v>
      </c>
      <c r="AF72">
        <v>6</v>
      </c>
      <c r="AG72">
        <v>2</v>
      </c>
      <c r="AH72">
        <v>2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v>0</v>
      </c>
      <c r="BG72">
        <v>4</v>
      </c>
      <c r="BH72" t="s">
        <v>87</v>
      </c>
      <c r="BI72">
        <v>0</v>
      </c>
      <c r="BJ72">
        <v>2.5</v>
      </c>
      <c r="BK72" s="11">
        <v>286747.8</v>
      </c>
      <c r="BL72">
        <v>42000</v>
      </c>
      <c r="BM72" s="3">
        <v>7.1999999999999995E-2</v>
      </c>
      <c r="BO72" t="s">
        <v>70</v>
      </c>
    </row>
    <row r="73" spans="1:67">
      <c r="A73" t="s">
        <v>88</v>
      </c>
      <c r="B73">
        <f t="shared" si="5"/>
        <v>18</v>
      </c>
      <c r="C73">
        <v>3</v>
      </c>
      <c r="D73" s="3">
        <v>277.62599999999998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4</v>
      </c>
      <c r="X73" t="s">
        <v>85</v>
      </c>
      <c r="Y73">
        <v>1</v>
      </c>
      <c r="Z73">
        <v>0.5</v>
      </c>
      <c r="AA73" s="11">
        <v>250215.2</v>
      </c>
      <c r="AB73" s="11">
        <f t="shared" si="3"/>
        <v>1</v>
      </c>
      <c r="AC73" s="11">
        <f t="shared" si="4"/>
        <v>18</v>
      </c>
      <c r="AD73">
        <v>2</v>
      </c>
      <c r="AE73">
        <v>2</v>
      </c>
      <c r="AF73">
        <v>6</v>
      </c>
      <c r="AG73">
        <v>2</v>
      </c>
      <c r="AH73">
        <v>2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v>0</v>
      </c>
      <c r="BG73">
        <v>4</v>
      </c>
      <c r="BH73" t="s">
        <v>87</v>
      </c>
      <c r="BI73">
        <v>0</v>
      </c>
      <c r="BJ73">
        <v>1.5</v>
      </c>
      <c r="BK73" s="11">
        <v>286224.5</v>
      </c>
      <c r="BL73">
        <v>42000</v>
      </c>
      <c r="BM73" s="3">
        <v>7.1999999999999995E-2</v>
      </c>
      <c r="BO73" t="s">
        <v>70</v>
      </c>
    </row>
    <row r="74" spans="1:67">
      <c r="A74" t="s">
        <v>88</v>
      </c>
      <c r="B74">
        <f t="shared" si="5"/>
        <v>18</v>
      </c>
      <c r="C74">
        <v>3</v>
      </c>
      <c r="D74" s="3">
        <v>264.03399999999999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4</v>
      </c>
      <c r="X74" t="s">
        <v>85</v>
      </c>
      <c r="Y74">
        <v>1</v>
      </c>
      <c r="Z74">
        <v>2.5</v>
      </c>
      <c r="AA74" s="11">
        <v>251967.35</v>
      </c>
      <c r="AB74" s="11">
        <f t="shared" si="3"/>
        <v>1</v>
      </c>
      <c r="AC74" s="11">
        <f t="shared" si="4"/>
        <v>18</v>
      </c>
      <c r="AD74">
        <v>2</v>
      </c>
      <c r="AE74">
        <v>2</v>
      </c>
      <c r="AF74">
        <v>6</v>
      </c>
      <c r="AG74">
        <v>2</v>
      </c>
      <c r="AH74">
        <v>2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v>0</v>
      </c>
      <c r="BG74">
        <v>4</v>
      </c>
      <c r="BH74" t="s">
        <v>85</v>
      </c>
      <c r="BI74">
        <v>0</v>
      </c>
      <c r="BJ74">
        <v>2.5</v>
      </c>
      <c r="BK74" s="11">
        <v>289830.5</v>
      </c>
      <c r="BL74">
        <v>42000</v>
      </c>
      <c r="BM74" s="3">
        <v>7.2999999999999995E-2</v>
      </c>
      <c r="BO74" t="s">
        <v>70</v>
      </c>
    </row>
    <row r="75" spans="1:67">
      <c r="A75" t="s">
        <v>88</v>
      </c>
      <c r="B75">
        <f t="shared" si="5"/>
        <v>18</v>
      </c>
      <c r="C75">
        <v>3</v>
      </c>
      <c r="D75" s="3">
        <v>261.56799999999998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</v>
      </c>
      <c r="X75" t="s">
        <v>85</v>
      </c>
      <c r="Y75">
        <v>1</v>
      </c>
      <c r="Z75">
        <v>1.5</v>
      </c>
      <c r="AA75" s="11">
        <v>250902.16</v>
      </c>
      <c r="AB75" s="11">
        <f t="shared" si="3"/>
        <v>1</v>
      </c>
      <c r="AC75" s="11">
        <f t="shared" si="4"/>
        <v>18</v>
      </c>
      <c r="AD75">
        <v>2</v>
      </c>
      <c r="AE75">
        <v>2</v>
      </c>
      <c r="AF75">
        <v>6</v>
      </c>
      <c r="AG75">
        <v>2</v>
      </c>
      <c r="AH75">
        <v>2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v>0</v>
      </c>
      <c r="BG75">
        <v>4</v>
      </c>
      <c r="BH75" t="s">
        <v>85</v>
      </c>
      <c r="BI75">
        <v>0</v>
      </c>
      <c r="BJ75">
        <v>0.5</v>
      </c>
      <c r="BK75" s="11">
        <v>289122.3</v>
      </c>
      <c r="BL75">
        <v>42000</v>
      </c>
      <c r="BM75" s="3">
        <v>5.5E-2</v>
      </c>
      <c r="BO75" t="s">
        <v>70</v>
      </c>
    </row>
    <row r="76" spans="1:67">
      <c r="A76" t="s">
        <v>88</v>
      </c>
      <c r="B76">
        <f t="shared" si="5"/>
        <v>18</v>
      </c>
      <c r="C76">
        <v>3</v>
      </c>
      <c r="D76" s="3">
        <v>291.3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 t="s">
        <v>85</v>
      </c>
      <c r="Y76">
        <v>1</v>
      </c>
      <c r="Z76">
        <v>1.5</v>
      </c>
      <c r="AA76" s="11">
        <v>257343.58</v>
      </c>
      <c r="AB76" s="11">
        <f t="shared" si="3"/>
        <v>1</v>
      </c>
      <c r="AC76" s="11">
        <f t="shared" si="4"/>
        <v>18</v>
      </c>
      <c r="AD76">
        <v>2</v>
      </c>
      <c r="AE76">
        <v>2</v>
      </c>
      <c r="AF76">
        <v>6</v>
      </c>
      <c r="AG76">
        <v>2</v>
      </c>
      <c r="AH76">
        <v>2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v>0</v>
      </c>
      <c r="BG76">
        <v>0</v>
      </c>
      <c r="BH76" t="s">
        <v>87</v>
      </c>
      <c r="BI76">
        <v>0</v>
      </c>
      <c r="BJ76">
        <v>2.5</v>
      </c>
      <c r="BK76" s="11">
        <v>291663.09999999998</v>
      </c>
      <c r="BL76">
        <v>42000</v>
      </c>
      <c r="BM76" s="3">
        <v>6.2300000000000001E-2</v>
      </c>
      <c r="BO76" t="s">
        <v>70</v>
      </c>
    </row>
    <row r="77" spans="1:67">
      <c r="A77" t="s">
        <v>88</v>
      </c>
      <c r="B77">
        <f t="shared" si="5"/>
        <v>18</v>
      </c>
      <c r="C77">
        <v>3</v>
      </c>
      <c r="D77" s="3">
        <v>292.63299999999998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</v>
      </c>
      <c r="X77" t="s">
        <v>85</v>
      </c>
      <c r="Y77">
        <v>1</v>
      </c>
      <c r="Z77">
        <v>0.5</v>
      </c>
      <c r="AA77" s="11">
        <v>256087.8</v>
      </c>
      <c r="AB77" s="11">
        <f t="shared" si="3"/>
        <v>1</v>
      </c>
      <c r="AC77" s="11">
        <f t="shared" si="4"/>
        <v>18</v>
      </c>
      <c r="AD77">
        <v>2</v>
      </c>
      <c r="AE77">
        <v>2</v>
      </c>
      <c r="AF77">
        <v>6</v>
      </c>
      <c r="AG77">
        <v>2</v>
      </c>
      <c r="AH77">
        <v>2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v>0</v>
      </c>
      <c r="BG77">
        <v>0</v>
      </c>
      <c r="BH77" t="s">
        <v>87</v>
      </c>
      <c r="BI77">
        <v>0</v>
      </c>
      <c r="BJ77">
        <v>1.5</v>
      </c>
      <c r="BK77" s="11">
        <v>290251.5</v>
      </c>
      <c r="BL77">
        <v>42000</v>
      </c>
      <c r="BM77" s="3">
        <v>7.0999999999999994E-2</v>
      </c>
      <c r="BO77" t="s">
        <v>70</v>
      </c>
    </row>
    <row r="78" spans="1:67">
      <c r="A78" t="s">
        <v>88</v>
      </c>
      <c r="B78">
        <f t="shared" si="5"/>
        <v>18</v>
      </c>
      <c r="C78">
        <v>3</v>
      </c>
      <c r="D78" s="3">
        <v>275.79199999999997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 t="s">
        <v>87</v>
      </c>
      <c r="Y78">
        <v>1</v>
      </c>
      <c r="Z78">
        <v>2.5</v>
      </c>
      <c r="AA78" s="10">
        <v>267741.3</v>
      </c>
      <c r="AB78" s="11">
        <f t="shared" si="3"/>
        <v>1</v>
      </c>
      <c r="AC78" s="11">
        <f t="shared" si="4"/>
        <v>18</v>
      </c>
      <c r="AD78">
        <v>2</v>
      </c>
      <c r="AE78">
        <v>2</v>
      </c>
      <c r="AF78">
        <v>6</v>
      </c>
      <c r="AG78">
        <v>2</v>
      </c>
      <c r="AH78">
        <v>2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v>0</v>
      </c>
      <c r="BG78">
        <v>0</v>
      </c>
      <c r="BH78" t="s">
        <v>96</v>
      </c>
      <c r="BI78">
        <v>0</v>
      </c>
      <c r="BJ78">
        <v>3.5</v>
      </c>
      <c r="BK78" s="11">
        <v>303989.09999999998</v>
      </c>
      <c r="BL78">
        <v>42000</v>
      </c>
      <c r="BM78" s="3">
        <v>6.3E-2</v>
      </c>
      <c r="BO78" t="s">
        <v>70</v>
      </c>
    </row>
    <row r="79" spans="1:67">
      <c r="A79" t="s">
        <v>88</v>
      </c>
      <c r="B79">
        <f t="shared" si="5"/>
        <v>18</v>
      </c>
      <c r="C79">
        <v>3</v>
      </c>
      <c r="D79" s="3">
        <v>278.447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 t="s">
        <v>87</v>
      </c>
      <c r="Y79">
        <v>1</v>
      </c>
      <c r="Z79">
        <v>1.5</v>
      </c>
      <c r="AA79" s="11">
        <v>267762</v>
      </c>
      <c r="AB79" s="11">
        <f t="shared" si="3"/>
        <v>1</v>
      </c>
      <c r="AC79" s="11">
        <f t="shared" si="4"/>
        <v>18</v>
      </c>
      <c r="AD79">
        <v>2</v>
      </c>
      <c r="AE79">
        <v>2</v>
      </c>
      <c r="AF79">
        <v>6</v>
      </c>
      <c r="AG79">
        <v>2</v>
      </c>
      <c r="AH79">
        <v>2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v>0</v>
      </c>
      <c r="BG79">
        <v>2</v>
      </c>
      <c r="BH79" t="s">
        <v>96</v>
      </c>
      <c r="BI79">
        <v>0</v>
      </c>
      <c r="BJ79">
        <v>2.5</v>
      </c>
      <c r="BK79" s="11">
        <v>303665.40000000002</v>
      </c>
      <c r="BL79">
        <v>42000</v>
      </c>
      <c r="BM79" s="3">
        <v>6.3E-2</v>
      </c>
      <c r="BO79" t="s">
        <v>70</v>
      </c>
    </row>
    <row r="80" spans="1:67">
      <c r="A80" t="s">
        <v>97</v>
      </c>
      <c r="B80">
        <f t="shared" si="5"/>
        <v>83</v>
      </c>
      <c r="C80">
        <v>1</v>
      </c>
      <c r="D80" s="3">
        <v>571.98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U80">
        <v>1</v>
      </c>
      <c r="V80">
        <v>0</v>
      </c>
      <c r="W80">
        <v>3</v>
      </c>
      <c r="X80" t="s">
        <v>85</v>
      </c>
      <c r="Y80" s="14">
        <v>0</v>
      </c>
      <c r="Z80" s="9"/>
      <c r="AA80" s="9"/>
      <c r="AB80" s="11">
        <f t="shared" si="3"/>
        <v>1</v>
      </c>
      <c r="AC80" s="11">
        <f t="shared" si="4"/>
        <v>83</v>
      </c>
      <c r="AD80">
        <v>2</v>
      </c>
      <c r="AE80">
        <v>2</v>
      </c>
      <c r="AF80">
        <v>6</v>
      </c>
      <c r="AG80">
        <v>2</v>
      </c>
      <c r="AH80">
        <v>6</v>
      </c>
      <c r="AI80">
        <v>10</v>
      </c>
      <c r="AJ80">
        <v>2</v>
      </c>
      <c r="AK80">
        <v>6</v>
      </c>
      <c r="AL80">
        <v>10</v>
      </c>
      <c r="AM80">
        <v>14</v>
      </c>
      <c r="AN80">
        <v>2</v>
      </c>
      <c r="AO80">
        <v>6</v>
      </c>
      <c r="AP80">
        <v>10</v>
      </c>
      <c r="AQ80">
        <v>0</v>
      </c>
      <c r="AR80">
        <v>0</v>
      </c>
      <c r="AS80">
        <v>2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v>0</v>
      </c>
      <c r="BG80">
        <v>3</v>
      </c>
      <c r="BH80" t="s">
        <v>85</v>
      </c>
      <c r="BI80" s="14">
        <v>1</v>
      </c>
      <c r="BJ80" s="9"/>
      <c r="BK80" s="9"/>
      <c r="BL80">
        <v>16000</v>
      </c>
      <c r="BM80" s="3">
        <v>2.14</v>
      </c>
      <c r="BO80" t="s">
        <v>70</v>
      </c>
    </row>
    <row r="81" spans="1:67">
      <c r="A81" t="s">
        <v>97</v>
      </c>
      <c r="B81">
        <f t="shared" si="5"/>
        <v>83</v>
      </c>
      <c r="C81">
        <v>1</v>
      </c>
      <c r="D81" s="3">
        <v>571.98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U81">
        <v>1</v>
      </c>
      <c r="V81">
        <v>0</v>
      </c>
      <c r="W81">
        <v>3</v>
      </c>
      <c r="X81" t="s">
        <v>85</v>
      </c>
      <c r="Y81" s="14">
        <v>0</v>
      </c>
      <c r="Z81" s="9"/>
      <c r="AA81" s="9"/>
      <c r="AB81" s="11">
        <f t="shared" si="3"/>
        <v>1</v>
      </c>
      <c r="AC81" s="11">
        <f t="shared" si="4"/>
        <v>83</v>
      </c>
      <c r="AD81">
        <v>2</v>
      </c>
      <c r="AE81">
        <v>2</v>
      </c>
      <c r="AF81">
        <v>6</v>
      </c>
      <c r="AG81">
        <v>2</v>
      </c>
      <c r="AH81">
        <v>6</v>
      </c>
      <c r="AI81">
        <v>10</v>
      </c>
      <c r="AJ81">
        <v>2</v>
      </c>
      <c r="AK81">
        <v>6</v>
      </c>
      <c r="AL81">
        <v>10</v>
      </c>
      <c r="AM81">
        <v>14</v>
      </c>
      <c r="AN81">
        <v>2</v>
      </c>
      <c r="AO81">
        <v>6</v>
      </c>
      <c r="AP81">
        <v>10</v>
      </c>
      <c r="AQ81">
        <v>0</v>
      </c>
      <c r="AR81">
        <v>0</v>
      </c>
      <c r="AS81">
        <v>2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v>0</v>
      </c>
      <c r="BG81">
        <v>3</v>
      </c>
      <c r="BH81" t="s">
        <v>85</v>
      </c>
      <c r="BI81" s="14">
        <v>1</v>
      </c>
      <c r="BJ81" s="9"/>
      <c r="BK81" s="9"/>
      <c r="BL81">
        <v>20000</v>
      </c>
      <c r="BM81" s="3">
        <v>1.02</v>
      </c>
      <c r="BO81" t="s">
        <v>70</v>
      </c>
    </row>
    <row r="82" spans="1:67">
      <c r="A82" t="s">
        <v>97</v>
      </c>
      <c r="B82">
        <f t="shared" si="5"/>
        <v>83</v>
      </c>
      <c r="C82">
        <v>1</v>
      </c>
      <c r="D82" s="3">
        <v>571.91999999999996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U82">
        <v>1</v>
      </c>
      <c r="V82">
        <v>0</v>
      </c>
      <c r="W82">
        <v>3</v>
      </c>
      <c r="X82" t="s">
        <v>85</v>
      </c>
      <c r="Y82" s="14">
        <v>0</v>
      </c>
      <c r="Z82" s="9"/>
      <c r="AA82" s="9"/>
      <c r="AB82" s="11">
        <f t="shared" si="3"/>
        <v>1</v>
      </c>
      <c r="AC82" s="11">
        <f t="shared" si="4"/>
        <v>83</v>
      </c>
      <c r="AD82">
        <v>2</v>
      </c>
      <c r="AE82">
        <v>2</v>
      </c>
      <c r="AF82">
        <v>6</v>
      </c>
      <c r="AG82">
        <v>2</v>
      </c>
      <c r="AH82">
        <v>6</v>
      </c>
      <c r="AI82">
        <v>10</v>
      </c>
      <c r="AJ82">
        <v>2</v>
      </c>
      <c r="AK82">
        <v>6</v>
      </c>
      <c r="AL82">
        <v>10</v>
      </c>
      <c r="AM82">
        <v>14</v>
      </c>
      <c r="AN82">
        <v>2</v>
      </c>
      <c r="AO82">
        <v>6</v>
      </c>
      <c r="AP82">
        <v>10</v>
      </c>
      <c r="AQ82">
        <v>0</v>
      </c>
      <c r="AR82">
        <v>0</v>
      </c>
      <c r="AS82">
        <v>2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v>0</v>
      </c>
      <c r="BG82">
        <v>3</v>
      </c>
      <c r="BH82" t="s">
        <v>85</v>
      </c>
      <c r="BI82" s="14">
        <v>1</v>
      </c>
      <c r="BJ82" s="9"/>
      <c r="BK82" s="9"/>
      <c r="BL82">
        <v>16000</v>
      </c>
      <c r="BM82" s="3">
        <v>2.14</v>
      </c>
      <c r="BO82" t="s">
        <v>70</v>
      </c>
    </row>
    <row r="83" spans="1:67">
      <c r="A83" t="s">
        <v>97</v>
      </c>
      <c r="B83">
        <f t="shared" si="5"/>
        <v>83</v>
      </c>
      <c r="C83">
        <v>1</v>
      </c>
      <c r="D83" s="3">
        <v>571.91999999999996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U83">
        <v>1</v>
      </c>
      <c r="V83">
        <v>0</v>
      </c>
      <c r="W83">
        <v>3</v>
      </c>
      <c r="X83" t="s">
        <v>85</v>
      </c>
      <c r="Y83" s="14">
        <v>0</v>
      </c>
      <c r="Z83" s="9"/>
      <c r="AA83" s="9"/>
      <c r="AB83" s="11">
        <f t="shared" si="3"/>
        <v>1</v>
      </c>
      <c r="AC83" s="11">
        <f t="shared" si="4"/>
        <v>83</v>
      </c>
      <c r="AD83">
        <v>2</v>
      </c>
      <c r="AE83">
        <v>2</v>
      </c>
      <c r="AF83">
        <v>6</v>
      </c>
      <c r="AG83">
        <v>2</v>
      </c>
      <c r="AH83">
        <v>6</v>
      </c>
      <c r="AI83">
        <v>10</v>
      </c>
      <c r="AJ83">
        <v>2</v>
      </c>
      <c r="AK83">
        <v>6</v>
      </c>
      <c r="AL83">
        <v>10</v>
      </c>
      <c r="AM83">
        <v>14</v>
      </c>
      <c r="AN83">
        <v>2</v>
      </c>
      <c r="AO83">
        <v>6</v>
      </c>
      <c r="AP83">
        <v>10</v>
      </c>
      <c r="AQ83">
        <v>0</v>
      </c>
      <c r="AR83">
        <v>0</v>
      </c>
      <c r="AS83">
        <v>2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v>0</v>
      </c>
      <c r="BG83">
        <v>3</v>
      </c>
      <c r="BH83" t="s">
        <v>85</v>
      </c>
      <c r="BI83" s="14">
        <v>1</v>
      </c>
      <c r="BJ83" s="9"/>
      <c r="BK83" s="9"/>
      <c r="BL83">
        <v>20000</v>
      </c>
      <c r="BM83" s="3">
        <v>1.02</v>
      </c>
      <c r="BO83" t="s">
        <v>70</v>
      </c>
    </row>
    <row r="84" spans="1:67">
      <c r="A84" t="s">
        <v>97</v>
      </c>
      <c r="B84">
        <f t="shared" si="5"/>
        <v>83</v>
      </c>
      <c r="C84">
        <v>1</v>
      </c>
      <c r="D84" s="3">
        <v>520.91999999999996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U84">
        <v>1</v>
      </c>
      <c r="V84">
        <v>0</v>
      </c>
      <c r="W84">
        <v>3</v>
      </c>
      <c r="X84" t="s">
        <v>85</v>
      </c>
      <c r="Y84" s="14">
        <v>0</v>
      </c>
      <c r="Z84" s="14">
        <v>1</v>
      </c>
      <c r="AA84" s="14">
        <v>69598.475000000006</v>
      </c>
      <c r="AB84" s="11">
        <f t="shared" si="3"/>
        <v>1</v>
      </c>
      <c r="AC84" s="11">
        <f t="shared" si="4"/>
        <v>83</v>
      </c>
      <c r="AD84">
        <v>2</v>
      </c>
      <c r="AE84">
        <v>2</v>
      </c>
      <c r="AF84">
        <v>6</v>
      </c>
      <c r="AG84">
        <v>2</v>
      </c>
      <c r="AH84">
        <v>6</v>
      </c>
      <c r="AI84">
        <v>10</v>
      </c>
      <c r="AJ84">
        <v>2</v>
      </c>
      <c r="AK84">
        <v>6</v>
      </c>
      <c r="AL84">
        <v>10</v>
      </c>
      <c r="AM84">
        <v>14</v>
      </c>
      <c r="AN84">
        <v>2</v>
      </c>
      <c r="AO84">
        <v>6</v>
      </c>
      <c r="AP84">
        <v>10</v>
      </c>
      <c r="AQ84">
        <v>0</v>
      </c>
      <c r="AR84">
        <v>0</v>
      </c>
      <c r="AS84">
        <v>2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v>0</v>
      </c>
      <c r="BG84">
        <v>3</v>
      </c>
      <c r="BH84" t="s">
        <v>87</v>
      </c>
      <c r="BI84" s="14">
        <v>1</v>
      </c>
      <c r="BJ84" s="14">
        <v>2</v>
      </c>
      <c r="BK84" s="14">
        <v>88789.478000000003</v>
      </c>
      <c r="BL84">
        <v>16000</v>
      </c>
      <c r="BM84" s="3">
        <v>1.1200000000000001</v>
      </c>
      <c r="BN84" s="3">
        <v>-0.73</v>
      </c>
      <c r="BO84" t="s">
        <v>70</v>
      </c>
    </row>
    <row r="85" spans="1:67">
      <c r="A85" t="s">
        <v>97</v>
      </c>
      <c r="B85">
        <f t="shared" si="5"/>
        <v>83</v>
      </c>
      <c r="C85">
        <v>1</v>
      </c>
      <c r="D85" s="3">
        <v>520.91999999999996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U85">
        <v>1</v>
      </c>
      <c r="V85">
        <v>0</v>
      </c>
      <c r="W85">
        <v>3</v>
      </c>
      <c r="X85" t="s">
        <v>85</v>
      </c>
      <c r="Y85" s="14">
        <v>0</v>
      </c>
      <c r="Z85" s="14">
        <v>1</v>
      </c>
      <c r="AA85" s="14">
        <v>69598.475000000006</v>
      </c>
      <c r="AB85" s="11">
        <f t="shared" si="3"/>
        <v>1</v>
      </c>
      <c r="AC85" s="11">
        <f t="shared" si="4"/>
        <v>83</v>
      </c>
      <c r="AD85">
        <v>2</v>
      </c>
      <c r="AE85">
        <v>2</v>
      </c>
      <c r="AF85">
        <v>6</v>
      </c>
      <c r="AG85">
        <v>2</v>
      </c>
      <c r="AH85">
        <v>6</v>
      </c>
      <c r="AI85">
        <v>10</v>
      </c>
      <c r="AJ85">
        <v>2</v>
      </c>
      <c r="AK85">
        <v>6</v>
      </c>
      <c r="AL85">
        <v>10</v>
      </c>
      <c r="AM85">
        <v>14</v>
      </c>
      <c r="AN85">
        <v>2</v>
      </c>
      <c r="AO85">
        <v>6</v>
      </c>
      <c r="AP85">
        <v>10</v>
      </c>
      <c r="AQ85">
        <v>0</v>
      </c>
      <c r="AR85">
        <v>0</v>
      </c>
      <c r="AS85">
        <v>2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v>0</v>
      </c>
      <c r="BG85">
        <v>3</v>
      </c>
      <c r="BH85" t="s">
        <v>87</v>
      </c>
      <c r="BI85" s="14">
        <v>1</v>
      </c>
      <c r="BJ85" s="14">
        <v>2</v>
      </c>
      <c r="BK85" s="14">
        <v>88789.478000000003</v>
      </c>
      <c r="BL85">
        <v>20000</v>
      </c>
      <c r="BM85" s="3">
        <v>1.64</v>
      </c>
      <c r="BN85" s="3">
        <v>-0.46</v>
      </c>
      <c r="BO85" t="s">
        <v>26</v>
      </c>
    </row>
    <row r="86" spans="1:67">
      <c r="A86" t="s">
        <v>97</v>
      </c>
      <c r="B86">
        <f t="shared" si="5"/>
        <v>83</v>
      </c>
      <c r="C86">
        <v>1</v>
      </c>
      <c r="D86" s="3">
        <v>514.42999999999995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U86">
        <v>1</v>
      </c>
      <c r="V86">
        <v>0</v>
      </c>
      <c r="W86">
        <v>3</v>
      </c>
      <c r="X86" t="s">
        <v>85</v>
      </c>
      <c r="Y86">
        <v>0</v>
      </c>
      <c r="Z86">
        <v>0</v>
      </c>
      <c r="AA86" s="8">
        <v>69133.891000000003</v>
      </c>
      <c r="AB86" s="11">
        <f t="shared" si="3"/>
        <v>1</v>
      </c>
      <c r="AC86" s="11">
        <f t="shared" si="4"/>
        <v>83</v>
      </c>
      <c r="AD86">
        <v>2</v>
      </c>
      <c r="AE86">
        <v>2</v>
      </c>
      <c r="AF86">
        <v>6</v>
      </c>
      <c r="AG86">
        <v>2</v>
      </c>
      <c r="AH86">
        <v>6</v>
      </c>
      <c r="AI86">
        <v>10</v>
      </c>
      <c r="AJ86">
        <v>2</v>
      </c>
      <c r="AK86">
        <v>6</v>
      </c>
      <c r="AL86">
        <v>10</v>
      </c>
      <c r="AM86">
        <v>14</v>
      </c>
      <c r="AN86">
        <v>2</v>
      </c>
      <c r="AO86">
        <v>6</v>
      </c>
      <c r="AP86">
        <v>10</v>
      </c>
      <c r="AQ86">
        <v>0</v>
      </c>
      <c r="AR86">
        <v>0</v>
      </c>
      <c r="AS86">
        <v>2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v>0</v>
      </c>
      <c r="BG86">
        <v>1</v>
      </c>
      <c r="BH86" t="s">
        <v>85</v>
      </c>
      <c r="BI86">
        <v>1</v>
      </c>
      <c r="BJ86">
        <v>1</v>
      </c>
      <c r="BK86" s="8">
        <v>88566.684999999998</v>
      </c>
      <c r="BL86">
        <v>16000</v>
      </c>
      <c r="BM86" s="3">
        <v>1.68</v>
      </c>
      <c r="BN86" s="3">
        <v>-0.73</v>
      </c>
      <c r="BO86" t="s">
        <v>70</v>
      </c>
    </row>
    <row r="87" spans="1:67">
      <c r="A87" t="s">
        <v>97</v>
      </c>
      <c r="B87">
        <f t="shared" si="5"/>
        <v>83</v>
      </c>
      <c r="C87">
        <v>1</v>
      </c>
      <c r="D87" s="3">
        <v>514.42999999999995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U87">
        <v>1</v>
      </c>
      <c r="V87">
        <v>0</v>
      </c>
      <c r="W87">
        <v>3</v>
      </c>
      <c r="X87" t="s">
        <v>85</v>
      </c>
      <c r="Y87">
        <v>0</v>
      </c>
      <c r="Z87">
        <v>0</v>
      </c>
      <c r="AA87" s="8">
        <v>69133.891000000003</v>
      </c>
      <c r="AB87" s="11">
        <f t="shared" si="3"/>
        <v>1</v>
      </c>
      <c r="AC87" s="11">
        <f t="shared" si="4"/>
        <v>83</v>
      </c>
      <c r="AD87">
        <v>2</v>
      </c>
      <c r="AE87">
        <v>2</v>
      </c>
      <c r="AF87">
        <v>6</v>
      </c>
      <c r="AG87">
        <v>2</v>
      </c>
      <c r="AH87">
        <v>6</v>
      </c>
      <c r="AI87">
        <v>10</v>
      </c>
      <c r="AJ87">
        <v>2</v>
      </c>
      <c r="AK87">
        <v>6</v>
      </c>
      <c r="AL87">
        <v>10</v>
      </c>
      <c r="AM87">
        <v>14</v>
      </c>
      <c r="AN87">
        <v>2</v>
      </c>
      <c r="AO87">
        <v>6</v>
      </c>
      <c r="AP87">
        <v>10</v>
      </c>
      <c r="AQ87">
        <v>0</v>
      </c>
      <c r="AR87">
        <v>0</v>
      </c>
      <c r="AS87">
        <v>2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v>0</v>
      </c>
      <c r="BG87">
        <v>1</v>
      </c>
      <c r="BH87" t="s">
        <v>85</v>
      </c>
      <c r="BI87">
        <v>1</v>
      </c>
      <c r="BJ87">
        <v>1</v>
      </c>
      <c r="BK87" s="8">
        <v>88566.684999999998</v>
      </c>
      <c r="BL87">
        <v>20000</v>
      </c>
      <c r="BM87" s="3">
        <v>1.28</v>
      </c>
      <c r="BN87" s="3">
        <v>-0.49</v>
      </c>
      <c r="BO87" t="s">
        <v>26</v>
      </c>
    </row>
    <row r="88" spans="1:67">
      <c r="A88" t="s">
        <v>43</v>
      </c>
      <c r="B88">
        <f t="shared" si="5"/>
        <v>35</v>
      </c>
      <c r="C88">
        <v>1</v>
      </c>
      <c r="D88" s="3">
        <v>481.67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5</v>
      </c>
      <c r="X88" t="s">
        <v>84</v>
      </c>
      <c r="Y88" s="14">
        <v>0</v>
      </c>
      <c r="Z88" s="9"/>
      <c r="AA88" s="9"/>
      <c r="AB88" s="11">
        <f t="shared" si="3"/>
        <v>1</v>
      </c>
      <c r="AC88" s="11">
        <f t="shared" si="4"/>
        <v>35</v>
      </c>
      <c r="AD88">
        <v>2</v>
      </c>
      <c r="AE88">
        <v>2</v>
      </c>
      <c r="AF88">
        <v>6</v>
      </c>
      <c r="AG88">
        <v>2</v>
      </c>
      <c r="AH88">
        <v>6</v>
      </c>
      <c r="AI88">
        <v>10</v>
      </c>
      <c r="AJ88">
        <v>2</v>
      </c>
      <c r="AK88">
        <v>3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v>0</v>
      </c>
      <c r="BG88">
        <v>5</v>
      </c>
      <c r="BH88" t="s">
        <v>85</v>
      </c>
      <c r="BI88" s="14">
        <v>1</v>
      </c>
      <c r="BJ88" s="9"/>
      <c r="BK88" s="9"/>
      <c r="BL88">
        <v>36000</v>
      </c>
      <c r="BM88" s="3">
        <v>0.26400000000000001</v>
      </c>
      <c r="BO88" t="s">
        <v>42</v>
      </c>
    </row>
    <row r="89" spans="1:67">
      <c r="A89" t="s">
        <v>43</v>
      </c>
      <c r="B89">
        <f t="shared" si="5"/>
        <v>35</v>
      </c>
      <c r="C89">
        <v>1</v>
      </c>
      <c r="D89" s="3">
        <v>470.08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5</v>
      </c>
      <c r="X89" t="s">
        <v>84</v>
      </c>
      <c r="Y89" s="14">
        <v>0</v>
      </c>
      <c r="Z89" s="9"/>
      <c r="AA89" s="9"/>
      <c r="AB89" s="11">
        <f t="shared" si="3"/>
        <v>1</v>
      </c>
      <c r="AC89" s="11">
        <f t="shared" si="4"/>
        <v>35</v>
      </c>
      <c r="AD89">
        <v>2</v>
      </c>
      <c r="AE89">
        <v>2</v>
      </c>
      <c r="AF89">
        <v>6</v>
      </c>
      <c r="AG89">
        <v>2</v>
      </c>
      <c r="AH89">
        <v>6</v>
      </c>
      <c r="AI89">
        <v>10</v>
      </c>
      <c r="AJ89">
        <v>2</v>
      </c>
      <c r="AK89">
        <v>3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v>0</v>
      </c>
      <c r="BG89">
        <v>5</v>
      </c>
      <c r="BH89" t="s">
        <v>85</v>
      </c>
      <c r="BI89" s="14">
        <v>1</v>
      </c>
      <c r="BJ89" s="9"/>
      <c r="BK89" s="9"/>
      <c r="BL89">
        <v>36000</v>
      </c>
      <c r="BM89" s="3">
        <v>0.3</v>
      </c>
      <c r="BO89" t="s">
        <v>42</v>
      </c>
    </row>
    <row r="90" spans="1:67">
      <c r="A90" t="s">
        <v>43</v>
      </c>
      <c r="B90">
        <f t="shared" si="5"/>
        <v>35</v>
      </c>
      <c r="C90">
        <v>1</v>
      </c>
      <c r="D90" s="3">
        <v>492.87900000000002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</v>
      </c>
      <c r="X90" t="s">
        <v>87</v>
      </c>
      <c r="Y90" s="14">
        <v>0</v>
      </c>
      <c r="Z90" s="9"/>
      <c r="AA90" s="9"/>
      <c r="AB90" s="11">
        <f t="shared" si="3"/>
        <v>1</v>
      </c>
      <c r="AC90" s="11">
        <f t="shared" si="4"/>
        <v>35</v>
      </c>
      <c r="AD90">
        <v>2</v>
      </c>
      <c r="AE90">
        <v>2</v>
      </c>
      <c r="AF90">
        <v>6</v>
      </c>
      <c r="AG90">
        <v>2</v>
      </c>
      <c r="AH90">
        <v>6</v>
      </c>
      <c r="AI90">
        <v>10</v>
      </c>
      <c r="AJ90">
        <v>2</v>
      </c>
      <c r="AK90">
        <v>3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v>0</v>
      </c>
      <c r="BG90">
        <v>3</v>
      </c>
      <c r="BH90" t="s">
        <v>87</v>
      </c>
      <c r="BI90" s="14">
        <v>1</v>
      </c>
      <c r="BJ90" s="9"/>
      <c r="BK90" s="9"/>
      <c r="BL90">
        <v>36000</v>
      </c>
      <c r="BM90" s="3">
        <v>0.22700000000000001</v>
      </c>
      <c r="BO90" t="s">
        <v>42</v>
      </c>
    </row>
    <row r="91" spans="1:67">
      <c r="A91" t="s">
        <v>43</v>
      </c>
      <c r="B91">
        <f t="shared" si="5"/>
        <v>35</v>
      </c>
      <c r="C91">
        <v>1</v>
      </c>
      <c r="D91" s="3">
        <v>493.06599999999997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</v>
      </c>
      <c r="X91" t="s">
        <v>87</v>
      </c>
      <c r="Y91" s="14">
        <v>0</v>
      </c>
      <c r="Z91" s="9"/>
      <c r="AA91" s="9"/>
      <c r="AB91" s="11">
        <f t="shared" si="3"/>
        <v>1</v>
      </c>
      <c r="AC91" s="11">
        <f t="shared" si="4"/>
        <v>35</v>
      </c>
      <c r="AD91">
        <v>2</v>
      </c>
      <c r="AE91">
        <v>2</v>
      </c>
      <c r="AF91">
        <v>6</v>
      </c>
      <c r="AG91">
        <v>2</v>
      </c>
      <c r="AH91">
        <v>6</v>
      </c>
      <c r="AI91">
        <v>10</v>
      </c>
      <c r="AJ91">
        <v>2</v>
      </c>
      <c r="AK91">
        <v>3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v>0</v>
      </c>
      <c r="BG91">
        <v>3</v>
      </c>
      <c r="BH91" t="s">
        <v>87</v>
      </c>
      <c r="BI91" s="14">
        <v>1</v>
      </c>
      <c r="BJ91" s="9"/>
      <c r="BK91" s="9"/>
      <c r="BL91">
        <v>36000</v>
      </c>
      <c r="BM91" s="3">
        <v>0.22700000000000001</v>
      </c>
      <c r="BO91" t="s">
        <v>42</v>
      </c>
    </row>
    <row r="92" spans="1:67">
      <c r="A92" t="s">
        <v>43</v>
      </c>
      <c r="B92">
        <f t="shared" si="5"/>
        <v>35</v>
      </c>
      <c r="C92">
        <v>1</v>
      </c>
      <c r="D92" s="3">
        <v>417.96300000000002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</v>
      </c>
      <c r="X92" t="s">
        <v>87</v>
      </c>
      <c r="Y92" s="14">
        <v>0</v>
      </c>
      <c r="Z92" s="9"/>
      <c r="AA92" s="9"/>
      <c r="AB92" s="11">
        <f t="shared" si="3"/>
        <v>1</v>
      </c>
      <c r="AC92" s="11">
        <f t="shared" si="4"/>
        <v>35</v>
      </c>
      <c r="AD92">
        <v>2</v>
      </c>
      <c r="AE92">
        <v>2</v>
      </c>
      <c r="AF92">
        <v>6</v>
      </c>
      <c r="AG92">
        <v>2</v>
      </c>
      <c r="AH92">
        <v>6</v>
      </c>
      <c r="AI92">
        <v>10</v>
      </c>
      <c r="AJ92">
        <v>2</v>
      </c>
      <c r="AK92">
        <v>3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v>0</v>
      </c>
      <c r="BG92">
        <v>3</v>
      </c>
      <c r="BH92" t="s">
        <v>85</v>
      </c>
      <c r="BI92" s="14">
        <v>1</v>
      </c>
      <c r="BJ92" s="9"/>
      <c r="BK92" s="9"/>
      <c r="BL92">
        <v>36000</v>
      </c>
      <c r="BM92" s="3">
        <v>0.21199999999999999</v>
      </c>
      <c r="BO92" t="s">
        <v>42</v>
      </c>
    </row>
    <row r="93" spans="1:67">
      <c r="A93" t="s">
        <v>43</v>
      </c>
      <c r="B93">
        <f t="shared" si="5"/>
        <v>35</v>
      </c>
      <c r="C93">
        <v>1</v>
      </c>
      <c r="D93" s="3">
        <v>422.38900000000001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 t="s">
        <v>87</v>
      </c>
      <c r="Y93" s="14">
        <v>0</v>
      </c>
      <c r="Z93" s="9"/>
      <c r="AA93" s="9"/>
      <c r="AB93" s="11">
        <f t="shared" si="3"/>
        <v>1</v>
      </c>
      <c r="AC93" s="11">
        <f t="shared" si="4"/>
        <v>35</v>
      </c>
      <c r="AD93">
        <v>2</v>
      </c>
      <c r="AE93">
        <v>2</v>
      </c>
      <c r="AF93">
        <v>6</v>
      </c>
      <c r="AG93">
        <v>2</v>
      </c>
      <c r="AH93">
        <v>6</v>
      </c>
      <c r="AI93">
        <v>10</v>
      </c>
      <c r="AJ93">
        <v>2</v>
      </c>
      <c r="AK93">
        <v>3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v>0</v>
      </c>
      <c r="BG93">
        <v>1</v>
      </c>
      <c r="BH93" t="s">
        <v>87</v>
      </c>
      <c r="BI93" s="14">
        <v>1</v>
      </c>
      <c r="BJ93" s="9"/>
      <c r="BK93" s="9"/>
      <c r="BL93">
        <v>36000</v>
      </c>
      <c r="BM93" s="3">
        <v>0.23</v>
      </c>
      <c r="BO93" t="s">
        <v>42</v>
      </c>
    </row>
    <row r="94" spans="1:67">
      <c r="A94" t="s">
        <v>43</v>
      </c>
      <c r="B94">
        <f t="shared" si="5"/>
        <v>35</v>
      </c>
      <c r="C94">
        <v>1</v>
      </c>
      <c r="D94" s="3">
        <v>533.20500000000004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 t="s">
        <v>87</v>
      </c>
      <c r="Y94" s="14">
        <v>0</v>
      </c>
      <c r="Z94" s="9"/>
      <c r="AA94" s="9"/>
      <c r="AB94" s="11">
        <f t="shared" si="3"/>
        <v>1</v>
      </c>
      <c r="AC94" s="11">
        <f t="shared" si="4"/>
        <v>35</v>
      </c>
      <c r="AD94">
        <v>2</v>
      </c>
      <c r="AE94">
        <v>2</v>
      </c>
      <c r="AF94">
        <v>6</v>
      </c>
      <c r="AG94">
        <v>2</v>
      </c>
      <c r="AH94">
        <v>6</v>
      </c>
      <c r="AI94">
        <v>10</v>
      </c>
      <c r="AJ94">
        <v>2</v>
      </c>
      <c r="AK94">
        <v>3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v>0</v>
      </c>
      <c r="BG94">
        <v>1</v>
      </c>
      <c r="BH94" t="s">
        <v>96</v>
      </c>
      <c r="BI94" s="14">
        <v>1</v>
      </c>
      <c r="BJ94" s="9"/>
      <c r="BK94" s="9"/>
      <c r="BL94">
        <v>36000</v>
      </c>
      <c r="BM94" s="3">
        <v>0.26200000000000001</v>
      </c>
      <c r="BO94" t="s">
        <v>42</v>
      </c>
    </row>
    <row r="95" spans="1:67">
      <c r="A95" t="s">
        <v>82</v>
      </c>
      <c r="B95">
        <f t="shared" si="5"/>
        <v>20</v>
      </c>
      <c r="C95">
        <v>1</v>
      </c>
      <c r="D95" s="3">
        <v>393.36599999999999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</v>
      </c>
      <c r="X95" t="s">
        <v>84</v>
      </c>
      <c r="Y95">
        <v>1</v>
      </c>
      <c r="Z95">
        <v>0.5</v>
      </c>
      <c r="AA95">
        <v>0</v>
      </c>
      <c r="AB95" s="11">
        <f t="shared" si="3"/>
        <v>1</v>
      </c>
      <c r="AC95" s="11">
        <f t="shared" si="4"/>
        <v>21</v>
      </c>
      <c r="AD95">
        <v>2</v>
      </c>
      <c r="AE95">
        <v>2</v>
      </c>
      <c r="AF95">
        <v>6</v>
      </c>
      <c r="AG95">
        <v>3</v>
      </c>
      <c r="AH95">
        <v>6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v>0</v>
      </c>
      <c r="BG95">
        <v>2</v>
      </c>
      <c r="BH95" t="s">
        <v>85</v>
      </c>
      <c r="BI95">
        <v>0</v>
      </c>
      <c r="BJ95">
        <v>1.5</v>
      </c>
      <c r="BK95" s="8">
        <v>25414.400000000001</v>
      </c>
      <c r="BL95">
        <v>12240</v>
      </c>
      <c r="BM95" s="3">
        <v>0.114</v>
      </c>
      <c r="BO95" s="7" t="s">
        <v>89</v>
      </c>
    </row>
    <row r="96" spans="1:67">
      <c r="A96" t="s">
        <v>82</v>
      </c>
      <c r="B96">
        <f t="shared" si="5"/>
        <v>20</v>
      </c>
      <c r="C96">
        <v>1</v>
      </c>
      <c r="D96" s="3">
        <v>393.36599999999999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</v>
      </c>
      <c r="X96" t="s">
        <v>84</v>
      </c>
      <c r="Y96">
        <v>1</v>
      </c>
      <c r="Z96">
        <v>0.5</v>
      </c>
      <c r="AA96">
        <v>0</v>
      </c>
      <c r="AB96" s="11">
        <f t="shared" si="3"/>
        <v>1</v>
      </c>
      <c r="AC96" s="11">
        <f t="shared" si="4"/>
        <v>21</v>
      </c>
      <c r="AD96">
        <v>2</v>
      </c>
      <c r="AE96">
        <v>2</v>
      </c>
      <c r="AF96">
        <v>6</v>
      </c>
      <c r="AG96">
        <v>3</v>
      </c>
      <c r="AH96">
        <v>6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v>0</v>
      </c>
      <c r="BG96">
        <v>2</v>
      </c>
      <c r="BH96" t="s">
        <v>85</v>
      </c>
      <c r="BI96">
        <v>0</v>
      </c>
      <c r="BJ96">
        <v>1.5</v>
      </c>
      <c r="BK96" s="8">
        <v>25414.400000000001</v>
      </c>
      <c r="BL96">
        <v>13350</v>
      </c>
      <c r="BM96" s="3">
        <v>0.13600000000000001</v>
      </c>
      <c r="BO96" t="s">
        <v>89</v>
      </c>
    </row>
    <row r="97" spans="1:67">
      <c r="A97" t="s">
        <v>82</v>
      </c>
      <c r="B97">
        <f t="shared" si="5"/>
        <v>20</v>
      </c>
      <c r="C97">
        <v>1</v>
      </c>
      <c r="D97" s="3">
        <v>396.84699999999998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</v>
      </c>
      <c r="X97" t="s">
        <v>84</v>
      </c>
      <c r="Y97">
        <v>1</v>
      </c>
      <c r="Z97">
        <v>0.5</v>
      </c>
      <c r="AA97">
        <v>0</v>
      </c>
      <c r="AB97" s="11">
        <f t="shared" si="3"/>
        <v>1</v>
      </c>
      <c r="AC97" s="11">
        <f t="shared" si="4"/>
        <v>21</v>
      </c>
      <c r="AD97">
        <v>2</v>
      </c>
      <c r="AE97">
        <v>2</v>
      </c>
      <c r="AF97">
        <v>6</v>
      </c>
      <c r="AG97">
        <v>3</v>
      </c>
      <c r="AH97">
        <v>6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v>0</v>
      </c>
      <c r="BG97">
        <v>2</v>
      </c>
      <c r="BH97" t="s">
        <v>85</v>
      </c>
      <c r="BI97">
        <v>0</v>
      </c>
      <c r="BJ97">
        <v>0.5</v>
      </c>
      <c r="BK97" s="8">
        <v>25191.51</v>
      </c>
      <c r="BL97">
        <v>12240</v>
      </c>
      <c r="BM97" s="3">
        <v>0.106</v>
      </c>
      <c r="BO97" t="s">
        <v>89</v>
      </c>
    </row>
    <row r="98" spans="1:67">
      <c r="A98" t="s">
        <v>82</v>
      </c>
      <c r="B98">
        <f t="shared" si="5"/>
        <v>20</v>
      </c>
      <c r="C98">
        <v>1</v>
      </c>
      <c r="D98" s="3">
        <v>396.84699999999998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</v>
      </c>
      <c r="X98" t="s">
        <v>84</v>
      </c>
      <c r="Y98">
        <v>1</v>
      </c>
      <c r="Z98">
        <v>0.5</v>
      </c>
      <c r="AA98">
        <v>0</v>
      </c>
      <c r="AB98" s="11">
        <f t="shared" si="3"/>
        <v>1</v>
      </c>
      <c r="AC98" s="11">
        <f t="shared" si="4"/>
        <v>21</v>
      </c>
      <c r="AD98">
        <v>2</v>
      </c>
      <c r="AE98">
        <v>2</v>
      </c>
      <c r="AF98">
        <v>6</v>
      </c>
      <c r="AG98">
        <v>3</v>
      </c>
      <c r="AH98">
        <v>6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v>0</v>
      </c>
      <c r="BG98">
        <v>2</v>
      </c>
      <c r="BH98" t="s">
        <v>85</v>
      </c>
      <c r="BI98">
        <v>0</v>
      </c>
      <c r="BJ98">
        <v>0.5</v>
      </c>
      <c r="BK98" s="8">
        <v>25191.51</v>
      </c>
      <c r="BL98">
        <v>13350</v>
      </c>
      <c r="BM98" s="3">
        <v>0.122</v>
      </c>
      <c r="BO98" t="s">
        <v>89</v>
      </c>
    </row>
    <row r="99" spans="1:67">
      <c r="A99" t="s">
        <v>26</v>
      </c>
      <c r="B99">
        <f t="shared" si="5"/>
        <v>6</v>
      </c>
      <c r="C99">
        <v>1</v>
      </c>
      <c r="D99" s="3">
        <v>251.20599999999999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</v>
      </c>
      <c r="X99" t="s">
        <v>85</v>
      </c>
      <c r="Y99">
        <v>1</v>
      </c>
      <c r="Z99">
        <v>1.5</v>
      </c>
      <c r="AA99" s="11">
        <v>110665.59</v>
      </c>
      <c r="AB99" s="11">
        <f t="shared" si="3"/>
        <v>1</v>
      </c>
      <c r="AC99" s="11">
        <f t="shared" si="4"/>
        <v>6</v>
      </c>
      <c r="AD99">
        <v>2</v>
      </c>
      <c r="AE99">
        <v>0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v>0</v>
      </c>
      <c r="BG99">
        <v>2</v>
      </c>
      <c r="BH99" t="s">
        <v>87</v>
      </c>
      <c r="BI99">
        <v>0</v>
      </c>
      <c r="BJ99">
        <v>2.5</v>
      </c>
      <c r="BK99" s="8">
        <v>150461.57999999999</v>
      </c>
      <c r="BL99">
        <v>12800</v>
      </c>
      <c r="BM99" s="3">
        <v>0.126</v>
      </c>
      <c r="BO99" t="s">
        <v>26</v>
      </c>
    </row>
    <row r="100" spans="1:67">
      <c r="A100" t="s">
        <v>26</v>
      </c>
      <c r="B100">
        <f t="shared" si="5"/>
        <v>6</v>
      </c>
      <c r="C100">
        <v>1</v>
      </c>
      <c r="D100" s="3">
        <v>251.17339999999999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</v>
      </c>
      <c r="X100" t="s">
        <v>85</v>
      </c>
      <c r="Y100">
        <v>1</v>
      </c>
      <c r="Z100">
        <v>1.5</v>
      </c>
      <c r="AA100" s="11">
        <v>110665.59</v>
      </c>
      <c r="AB100" s="11">
        <f t="shared" si="3"/>
        <v>1</v>
      </c>
      <c r="AC100" s="11">
        <f t="shared" si="4"/>
        <v>6</v>
      </c>
      <c r="AD100">
        <v>2</v>
      </c>
      <c r="AE100">
        <v>0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v>0</v>
      </c>
      <c r="BG100">
        <v>2</v>
      </c>
      <c r="BH100" t="s">
        <v>87</v>
      </c>
      <c r="BI100">
        <v>0</v>
      </c>
      <c r="BJ100">
        <v>1.5</v>
      </c>
      <c r="BK100" s="8">
        <v>150466.70000000001</v>
      </c>
      <c r="BL100">
        <v>12800</v>
      </c>
      <c r="BM100" s="3">
        <v>0.126</v>
      </c>
      <c r="BO100" t="s">
        <v>26</v>
      </c>
    </row>
    <row r="101" spans="1:67">
      <c r="A101" t="s">
        <v>26</v>
      </c>
      <c r="B101">
        <f t="shared" si="5"/>
        <v>6</v>
      </c>
      <c r="C101">
        <v>1</v>
      </c>
      <c r="D101" s="3">
        <v>250.91200000000001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</v>
      </c>
      <c r="X101" t="s">
        <v>85</v>
      </c>
      <c r="Y101">
        <v>1</v>
      </c>
      <c r="Z101">
        <v>0.5</v>
      </c>
      <c r="AA101" s="11">
        <v>110624.17</v>
      </c>
      <c r="AB101" s="11">
        <f t="shared" si="3"/>
        <v>1</v>
      </c>
      <c r="AC101" s="11">
        <f t="shared" si="4"/>
        <v>6</v>
      </c>
      <c r="AD101">
        <v>2</v>
      </c>
      <c r="AE101">
        <v>0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v>0</v>
      </c>
      <c r="BG101">
        <v>2</v>
      </c>
      <c r="BH101" t="s">
        <v>87</v>
      </c>
      <c r="BI101">
        <v>0</v>
      </c>
      <c r="BJ101">
        <v>1.5</v>
      </c>
      <c r="BK101" s="8">
        <v>150466.69</v>
      </c>
      <c r="BL101">
        <v>12800</v>
      </c>
      <c r="BM101" s="3">
        <v>0.13700000000000001</v>
      </c>
      <c r="BO101" t="s">
        <v>26</v>
      </c>
    </row>
    <row r="102" spans="1:67">
      <c r="A102" t="s">
        <v>26</v>
      </c>
      <c r="B102">
        <f t="shared" si="5"/>
        <v>6</v>
      </c>
      <c r="C102">
        <v>1</v>
      </c>
      <c r="D102" s="3">
        <v>283.67099999999999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</v>
      </c>
      <c r="X102" t="s">
        <v>84</v>
      </c>
      <c r="Y102">
        <v>1</v>
      </c>
      <c r="Z102">
        <v>0.5</v>
      </c>
      <c r="AA102" s="11">
        <v>96493.74</v>
      </c>
      <c r="AB102" s="11">
        <f t="shared" si="3"/>
        <v>1</v>
      </c>
      <c r="AC102" s="11">
        <f t="shared" si="4"/>
        <v>6</v>
      </c>
      <c r="AD102">
        <v>2</v>
      </c>
      <c r="AE102">
        <v>2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v>0</v>
      </c>
      <c r="BG102">
        <v>2</v>
      </c>
      <c r="BH102" t="s">
        <v>85</v>
      </c>
      <c r="BI102">
        <v>0</v>
      </c>
      <c r="BJ102">
        <v>1.5</v>
      </c>
      <c r="BK102" s="8">
        <v>131735.51999999999</v>
      </c>
      <c r="BL102">
        <v>12800</v>
      </c>
      <c r="BM102" s="3">
        <v>0.27400000000000002</v>
      </c>
      <c r="BO102" t="s">
        <v>26</v>
      </c>
    </row>
    <row r="103" spans="1:67">
      <c r="A103" t="s">
        <v>26</v>
      </c>
      <c r="B103">
        <f t="shared" si="5"/>
        <v>6</v>
      </c>
      <c r="C103">
        <v>1</v>
      </c>
      <c r="D103" s="3">
        <v>283.76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</v>
      </c>
      <c r="X103" t="s">
        <v>84</v>
      </c>
      <c r="Y103">
        <v>1</v>
      </c>
      <c r="Z103">
        <v>0.5</v>
      </c>
      <c r="AA103" s="8">
        <v>96493.74</v>
      </c>
      <c r="AB103" s="11">
        <f t="shared" si="3"/>
        <v>1</v>
      </c>
      <c r="AC103" s="11">
        <f t="shared" si="4"/>
        <v>6</v>
      </c>
      <c r="AD103">
        <v>2</v>
      </c>
      <c r="AE103">
        <v>2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v>0</v>
      </c>
      <c r="BG103">
        <v>2</v>
      </c>
      <c r="BH103" t="s">
        <v>85</v>
      </c>
      <c r="BI103">
        <v>0</v>
      </c>
      <c r="BJ103">
        <v>0.5</v>
      </c>
      <c r="BK103" s="8">
        <v>131724.37</v>
      </c>
      <c r="BL103">
        <v>12800</v>
      </c>
      <c r="BM103" s="3">
        <v>0.27300000000000002</v>
      </c>
      <c r="BO103" t="s">
        <v>26</v>
      </c>
    </row>
    <row r="104" spans="1:67">
      <c r="A104" t="s">
        <v>26</v>
      </c>
      <c r="B104">
        <f t="shared" si="5"/>
        <v>6</v>
      </c>
      <c r="C104">
        <v>1</v>
      </c>
      <c r="D104" s="3">
        <v>657.80499999999995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 t="s">
        <v>84</v>
      </c>
      <c r="Y104">
        <v>1</v>
      </c>
      <c r="Z104">
        <v>0.5</v>
      </c>
      <c r="AA104" s="11">
        <v>116537.65</v>
      </c>
      <c r="AB104" s="11">
        <f t="shared" si="3"/>
        <v>1</v>
      </c>
      <c r="AC104" s="11">
        <f t="shared" si="4"/>
        <v>6</v>
      </c>
      <c r="AD104">
        <v>2</v>
      </c>
      <c r="AE104">
        <v>2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v>0</v>
      </c>
      <c r="BG104">
        <v>2</v>
      </c>
      <c r="BH104" t="s">
        <v>85</v>
      </c>
      <c r="BI104">
        <v>0</v>
      </c>
      <c r="BJ104">
        <v>1.5</v>
      </c>
      <c r="BK104" s="8">
        <v>131735.51999999999</v>
      </c>
      <c r="BL104">
        <v>35000</v>
      </c>
      <c r="BM104" s="3">
        <v>0.77300000000000002</v>
      </c>
      <c r="BN104" s="3">
        <v>-0.14000000000000001</v>
      </c>
      <c r="BO104" t="s">
        <v>98</v>
      </c>
    </row>
    <row r="105" spans="1:67">
      <c r="A105" t="s">
        <v>26</v>
      </c>
      <c r="B105">
        <f t="shared" si="5"/>
        <v>6</v>
      </c>
      <c r="C105">
        <v>1</v>
      </c>
      <c r="D105" s="3">
        <v>657.80499999999995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</v>
      </c>
      <c r="X105" t="s">
        <v>84</v>
      </c>
      <c r="Y105">
        <v>1</v>
      </c>
      <c r="Z105">
        <v>0.5</v>
      </c>
      <c r="AA105" s="11">
        <v>116537.65</v>
      </c>
      <c r="AB105" s="11">
        <f t="shared" si="3"/>
        <v>1</v>
      </c>
      <c r="AC105" s="11">
        <f t="shared" si="4"/>
        <v>6</v>
      </c>
      <c r="AD105">
        <v>2</v>
      </c>
      <c r="AE105">
        <v>2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v>0</v>
      </c>
      <c r="BG105">
        <v>2</v>
      </c>
      <c r="BH105" t="s">
        <v>85</v>
      </c>
      <c r="BI105">
        <v>0</v>
      </c>
      <c r="BJ105">
        <v>1.5</v>
      </c>
      <c r="BK105" s="8">
        <v>131735.51999999999</v>
      </c>
      <c r="BL105">
        <v>35300</v>
      </c>
      <c r="BM105" s="3">
        <v>0.83</v>
      </c>
      <c r="BO105" t="s">
        <v>26</v>
      </c>
    </row>
    <row r="106" spans="1:67">
      <c r="A106" t="s">
        <v>26</v>
      </c>
      <c r="B106">
        <f t="shared" si="5"/>
        <v>6</v>
      </c>
      <c r="C106">
        <v>1</v>
      </c>
      <c r="D106" s="3">
        <v>658.28800000000001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</v>
      </c>
      <c r="X106" t="s">
        <v>84</v>
      </c>
      <c r="Y106">
        <v>1</v>
      </c>
      <c r="Z106">
        <v>0.5</v>
      </c>
      <c r="AA106" s="8">
        <v>116537.65</v>
      </c>
      <c r="AB106" s="11">
        <f t="shared" si="3"/>
        <v>1</v>
      </c>
      <c r="AC106" s="11">
        <f t="shared" si="4"/>
        <v>6</v>
      </c>
      <c r="AD106">
        <v>2</v>
      </c>
      <c r="AE106">
        <v>2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v>0</v>
      </c>
      <c r="BG106">
        <v>2</v>
      </c>
      <c r="BH106" t="s">
        <v>85</v>
      </c>
      <c r="BI106">
        <v>0</v>
      </c>
      <c r="BJ106">
        <v>0.5</v>
      </c>
      <c r="BK106" s="8">
        <v>131724.37</v>
      </c>
      <c r="BL106">
        <v>35000</v>
      </c>
      <c r="BM106" s="3">
        <v>0.77300000000000002</v>
      </c>
      <c r="BN106" s="3">
        <v>-0.13</v>
      </c>
      <c r="BO106" t="s">
        <v>98</v>
      </c>
    </row>
    <row r="107" spans="1:67">
      <c r="A107" t="s">
        <v>26</v>
      </c>
      <c r="B107">
        <f t="shared" si="5"/>
        <v>6</v>
      </c>
      <c r="C107">
        <v>1</v>
      </c>
      <c r="D107" s="3">
        <v>658.28800000000001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</v>
      </c>
      <c r="X107" t="s">
        <v>84</v>
      </c>
      <c r="Y107">
        <v>1</v>
      </c>
      <c r="Z107">
        <v>0.5</v>
      </c>
      <c r="AA107" s="8">
        <v>116537.65</v>
      </c>
      <c r="AB107" s="11">
        <f t="shared" si="3"/>
        <v>1</v>
      </c>
      <c r="AC107" s="11">
        <f t="shared" si="4"/>
        <v>6</v>
      </c>
      <c r="AD107">
        <v>2</v>
      </c>
      <c r="AE107">
        <v>2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v>0</v>
      </c>
      <c r="BG107">
        <v>2</v>
      </c>
      <c r="BH107" t="s">
        <v>85</v>
      </c>
      <c r="BI107">
        <v>0</v>
      </c>
      <c r="BJ107">
        <v>0.5</v>
      </c>
      <c r="BK107" s="8">
        <v>131724.37</v>
      </c>
      <c r="BL107">
        <v>35300</v>
      </c>
      <c r="BM107" s="3">
        <v>0.77700000000000002</v>
      </c>
      <c r="BO107" t="s">
        <v>26</v>
      </c>
    </row>
    <row r="108" spans="1:67">
      <c r="A108" t="s">
        <v>26</v>
      </c>
      <c r="B108">
        <f t="shared" si="5"/>
        <v>6</v>
      </c>
      <c r="C108">
        <v>1</v>
      </c>
      <c r="D108" s="3">
        <v>566.24699999999996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</v>
      </c>
      <c r="X108" t="s">
        <v>85</v>
      </c>
      <c r="Y108">
        <v>0</v>
      </c>
      <c r="Z108">
        <v>2.5</v>
      </c>
      <c r="AA108" s="8">
        <v>167035.71</v>
      </c>
      <c r="AB108" s="11">
        <f t="shared" si="3"/>
        <v>1</v>
      </c>
      <c r="AC108" s="11">
        <f t="shared" si="4"/>
        <v>6</v>
      </c>
      <c r="AD108">
        <v>2</v>
      </c>
      <c r="AE108">
        <v>1</v>
      </c>
      <c r="AF108">
        <v>1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v>0</v>
      </c>
      <c r="BG108">
        <v>4</v>
      </c>
      <c r="BH108" t="s">
        <v>84</v>
      </c>
      <c r="BI108">
        <v>1</v>
      </c>
      <c r="BJ108">
        <v>1.5</v>
      </c>
      <c r="BK108" s="8">
        <v>184690.98</v>
      </c>
      <c r="BL108">
        <v>35000</v>
      </c>
      <c r="BM108" s="3">
        <v>0.61499999999999999</v>
      </c>
      <c r="BN108" s="3">
        <v>0.08</v>
      </c>
      <c r="BO108" t="s">
        <v>98</v>
      </c>
    </row>
    <row r="109" spans="1:67">
      <c r="A109" t="s">
        <v>26</v>
      </c>
      <c r="B109">
        <f t="shared" si="5"/>
        <v>6</v>
      </c>
      <c r="C109">
        <v>1</v>
      </c>
      <c r="D109" s="3">
        <v>515.10900000000004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</v>
      </c>
      <c r="X109" t="s">
        <v>85</v>
      </c>
      <c r="Y109">
        <v>0</v>
      </c>
      <c r="Z109">
        <v>2.5</v>
      </c>
      <c r="AA109" s="8">
        <v>167035.71</v>
      </c>
      <c r="AB109" s="11">
        <f t="shared" si="3"/>
        <v>1</v>
      </c>
      <c r="AC109" s="11">
        <f t="shared" si="4"/>
        <v>6</v>
      </c>
      <c r="AD109">
        <v>2</v>
      </c>
      <c r="AE109">
        <v>1</v>
      </c>
      <c r="AF109">
        <v>1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v>0</v>
      </c>
      <c r="BG109">
        <v>4</v>
      </c>
      <c r="BH109" t="s">
        <v>85</v>
      </c>
      <c r="BI109">
        <v>1</v>
      </c>
      <c r="BJ109">
        <v>1.5</v>
      </c>
      <c r="BK109" s="8">
        <v>186443.69</v>
      </c>
      <c r="BL109">
        <v>35300</v>
      </c>
      <c r="BM109" s="3">
        <v>0.45400000000000001</v>
      </c>
      <c r="BO109" t="s">
        <v>26</v>
      </c>
    </row>
    <row r="110" spans="1:67">
      <c r="A110" t="s">
        <v>26</v>
      </c>
      <c r="B110">
        <f t="shared" si="5"/>
        <v>6</v>
      </c>
      <c r="C110">
        <v>1</v>
      </c>
      <c r="D110" s="3">
        <v>514.51599999999996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</v>
      </c>
      <c r="X110" t="s">
        <v>85</v>
      </c>
      <c r="Y110">
        <v>0</v>
      </c>
      <c r="Z110">
        <v>2.5</v>
      </c>
      <c r="AA110" s="8">
        <v>167035.71</v>
      </c>
      <c r="AB110" s="11">
        <f t="shared" si="3"/>
        <v>1</v>
      </c>
      <c r="AC110" s="11">
        <f t="shared" si="4"/>
        <v>6</v>
      </c>
      <c r="AD110">
        <v>2</v>
      </c>
      <c r="AE110">
        <v>1</v>
      </c>
      <c r="AF110">
        <v>1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v>0</v>
      </c>
      <c r="BG110">
        <v>4</v>
      </c>
      <c r="BH110" t="s">
        <v>85</v>
      </c>
      <c r="BI110">
        <v>1</v>
      </c>
      <c r="BJ110">
        <v>2.5</v>
      </c>
      <c r="BK110" s="8">
        <v>186466.02</v>
      </c>
      <c r="BL110">
        <v>35300</v>
      </c>
      <c r="BM110" s="3">
        <v>0.55200000000000005</v>
      </c>
      <c r="BN110" s="3">
        <v>0.06</v>
      </c>
      <c r="BO110" t="s">
        <v>98</v>
      </c>
    </row>
    <row r="111" spans="1:67">
      <c r="A111" t="s">
        <v>26</v>
      </c>
      <c r="B111">
        <f t="shared" si="5"/>
        <v>6</v>
      </c>
      <c r="C111">
        <v>1</v>
      </c>
      <c r="D111" s="3">
        <v>514.51599999999996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</v>
      </c>
      <c r="X111" t="s">
        <v>85</v>
      </c>
      <c r="Y111">
        <v>0</v>
      </c>
      <c r="Z111">
        <v>2.5</v>
      </c>
      <c r="AA111" s="8">
        <v>167035.71</v>
      </c>
      <c r="AB111" s="11">
        <f t="shared" si="3"/>
        <v>1</v>
      </c>
      <c r="AC111" s="11">
        <f t="shared" si="4"/>
        <v>6</v>
      </c>
      <c r="AD111">
        <v>2</v>
      </c>
      <c r="AE111">
        <v>1</v>
      </c>
      <c r="AF111">
        <v>1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v>0</v>
      </c>
      <c r="BG111">
        <v>4</v>
      </c>
      <c r="BH111" t="s">
        <v>85</v>
      </c>
      <c r="BI111">
        <v>1</v>
      </c>
      <c r="BJ111">
        <v>2.5</v>
      </c>
      <c r="BK111" s="8">
        <v>186466.02</v>
      </c>
      <c r="BL111">
        <v>35300</v>
      </c>
      <c r="BM111" s="3">
        <v>0.41499999999999998</v>
      </c>
      <c r="BO111" t="s">
        <v>26</v>
      </c>
    </row>
    <row r="112" spans="1:67">
      <c r="A112" t="s">
        <v>26</v>
      </c>
      <c r="B112">
        <f t="shared" si="5"/>
        <v>6</v>
      </c>
      <c r="C112">
        <v>1</v>
      </c>
      <c r="D112" s="3">
        <v>514.34900000000005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</v>
      </c>
      <c r="X112" t="s">
        <v>85</v>
      </c>
      <c r="Y112">
        <v>0</v>
      </c>
      <c r="Z112">
        <v>2.5</v>
      </c>
      <c r="AA112" s="8">
        <v>167035.71</v>
      </c>
      <c r="AB112" s="11">
        <f t="shared" si="3"/>
        <v>1</v>
      </c>
      <c r="AC112" s="11">
        <f t="shared" si="4"/>
        <v>6</v>
      </c>
      <c r="AD112">
        <v>2</v>
      </c>
      <c r="AE112">
        <v>1</v>
      </c>
      <c r="AF112">
        <v>1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v>0</v>
      </c>
      <c r="BG112">
        <v>4</v>
      </c>
      <c r="BH112" t="s">
        <v>85</v>
      </c>
      <c r="BI112">
        <v>1</v>
      </c>
      <c r="BJ112">
        <v>2.5</v>
      </c>
      <c r="BK112" s="8">
        <v>186466.02</v>
      </c>
      <c r="BL112">
        <v>35000</v>
      </c>
      <c r="BM112" s="3">
        <v>0.51200000000000001</v>
      </c>
      <c r="BO112" t="s">
        <v>42</v>
      </c>
    </row>
    <row r="113" spans="1:67">
      <c r="A113" t="s">
        <v>26</v>
      </c>
      <c r="B113">
        <f t="shared" si="5"/>
        <v>6</v>
      </c>
      <c r="C113">
        <v>1</v>
      </c>
      <c r="D113" s="3">
        <v>514.34900000000005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</v>
      </c>
      <c r="X113" t="s">
        <v>85</v>
      </c>
      <c r="Y113">
        <v>0</v>
      </c>
      <c r="Z113">
        <v>2.5</v>
      </c>
      <c r="AA113" s="8">
        <v>167035.71</v>
      </c>
      <c r="AB113" s="11">
        <f t="shared" si="3"/>
        <v>1</v>
      </c>
      <c r="AC113" s="11">
        <f t="shared" si="4"/>
        <v>6</v>
      </c>
      <c r="AD113">
        <v>2</v>
      </c>
      <c r="AE113">
        <v>1</v>
      </c>
      <c r="AF113">
        <v>1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v>0</v>
      </c>
      <c r="BG113">
        <v>4</v>
      </c>
      <c r="BH113" t="s">
        <v>85</v>
      </c>
      <c r="BI113">
        <v>1</v>
      </c>
      <c r="BJ113">
        <v>2.5</v>
      </c>
      <c r="BK113" s="8">
        <v>186466.02</v>
      </c>
      <c r="BL113">
        <v>35300</v>
      </c>
      <c r="BM113" s="3">
        <v>0.40799999999999997</v>
      </c>
      <c r="BO113" t="s">
        <v>26</v>
      </c>
    </row>
    <row r="114" spans="1:67">
      <c r="A114" t="s">
        <v>26</v>
      </c>
      <c r="B114">
        <f t="shared" si="5"/>
        <v>6</v>
      </c>
      <c r="C114">
        <v>1</v>
      </c>
      <c r="D114" s="3">
        <v>723.64200000000005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</v>
      </c>
      <c r="X114" t="s">
        <v>85</v>
      </c>
      <c r="Y114">
        <v>0</v>
      </c>
      <c r="Z114">
        <v>1.5</v>
      </c>
      <c r="AA114" s="8">
        <v>131735.51999999999</v>
      </c>
      <c r="AB114" s="11">
        <f t="shared" si="3"/>
        <v>1</v>
      </c>
      <c r="AC114" s="11">
        <f t="shared" si="4"/>
        <v>6</v>
      </c>
      <c r="AD114">
        <v>2</v>
      </c>
      <c r="AE114">
        <v>2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v>0</v>
      </c>
      <c r="BG114">
        <v>2</v>
      </c>
      <c r="BH114" t="s">
        <v>87</v>
      </c>
      <c r="BI114">
        <v>1</v>
      </c>
      <c r="BJ114">
        <v>2.5</v>
      </c>
      <c r="BK114" s="8">
        <v>145550.70000000001</v>
      </c>
      <c r="BL114">
        <v>35000</v>
      </c>
      <c r="BM114" s="3">
        <v>1.1970000000000001</v>
      </c>
      <c r="BN114" s="3">
        <v>0</v>
      </c>
      <c r="BO114" t="s">
        <v>42</v>
      </c>
    </row>
    <row r="115" spans="1:67">
      <c r="A115" t="s">
        <v>26</v>
      </c>
      <c r="B115">
        <f t="shared" si="5"/>
        <v>6</v>
      </c>
      <c r="C115">
        <v>1</v>
      </c>
      <c r="D115" s="3">
        <v>392.06900000000002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</v>
      </c>
      <c r="X115" t="s">
        <v>85</v>
      </c>
      <c r="Y115">
        <v>0</v>
      </c>
      <c r="Z115">
        <v>1.5</v>
      </c>
      <c r="AA115" s="8">
        <v>131735.51999999999</v>
      </c>
      <c r="AB115" s="11">
        <f t="shared" si="3"/>
        <v>1</v>
      </c>
      <c r="AC115" s="11">
        <f t="shared" si="4"/>
        <v>6</v>
      </c>
      <c r="AD115">
        <v>2</v>
      </c>
      <c r="AE115">
        <v>2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v>0</v>
      </c>
      <c r="BG115">
        <v>2</v>
      </c>
      <c r="BH115" t="s">
        <v>84</v>
      </c>
      <c r="BI115">
        <v>1</v>
      </c>
      <c r="BJ115">
        <v>0.5</v>
      </c>
      <c r="BK115" s="8">
        <v>157234.07</v>
      </c>
      <c r="BL115">
        <v>12800</v>
      </c>
      <c r="BM115" s="3">
        <v>0.78900000000000003</v>
      </c>
      <c r="BO115" t="s">
        <v>70</v>
      </c>
    </row>
    <row r="116" spans="1:67">
      <c r="A116" t="s">
        <v>26</v>
      </c>
      <c r="B116">
        <f t="shared" si="5"/>
        <v>6</v>
      </c>
      <c r="C116">
        <v>1</v>
      </c>
      <c r="D116" s="3">
        <v>391.89800000000002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</v>
      </c>
      <c r="X116" t="s">
        <v>85</v>
      </c>
      <c r="Y116">
        <v>0</v>
      </c>
      <c r="Z116">
        <v>0.5</v>
      </c>
      <c r="AA116" s="8">
        <v>131724.37</v>
      </c>
      <c r="AB116" s="11">
        <f t="shared" si="3"/>
        <v>1</v>
      </c>
      <c r="AC116" s="11">
        <f t="shared" si="4"/>
        <v>6</v>
      </c>
      <c r="AD116">
        <v>2</v>
      </c>
      <c r="AE116">
        <v>2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v>0</v>
      </c>
      <c r="BG116">
        <v>2</v>
      </c>
      <c r="BH116" t="s">
        <v>84</v>
      </c>
      <c r="BI116">
        <v>1</v>
      </c>
      <c r="BJ116">
        <v>0.5</v>
      </c>
      <c r="BK116" s="8">
        <v>157234.07</v>
      </c>
      <c r="BL116">
        <v>12800</v>
      </c>
      <c r="BM116" s="3">
        <v>0.78900000000000003</v>
      </c>
      <c r="BO116" t="s">
        <v>70</v>
      </c>
    </row>
    <row r="117" spans="1:67">
      <c r="A117" t="s">
        <v>26</v>
      </c>
      <c r="B117">
        <f t="shared" si="5"/>
        <v>6</v>
      </c>
      <c r="C117">
        <v>1</v>
      </c>
      <c r="D117" s="3">
        <v>426.72579999999999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</v>
      </c>
      <c r="X117" t="s">
        <v>87</v>
      </c>
      <c r="Y117">
        <v>1</v>
      </c>
      <c r="Z117">
        <v>2.5</v>
      </c>
      <c r="AA117" s="8">
        <v>145550.70000000001</v>
      </c>
      <c r="AB117" s="11">
        <f t="shared" si="3"/>
        <v>1</v>
      </c>
      <c r="AC117" s="11">
        <f t="shared" si="4"/>
        <v>6</v>
      </c>
      <c r="AD117">
        <v>2</v>
      </c>
      <c r="AE117">
        <v>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v>0</v>
      </c>
      <c r="BG117">
        <v>2</v>
      </c>
      <c r="BH117" t="s">
        <v>96</v>
      </c>
      <c r="BI117">
        <v>0</v>
      </c>
      <c r="BJ117">
        <v>3.5</v>
      </c>
      <c r="BK117" s="8">
        <v>168978.42</v>
      </c>
      <c r="BL117">
        <v>35300</v>
      </c>
      <c r="BM117" s="3">
        <v>1.1080000000000001</v>
      </c>
      <c r="BO117" t="s">
        <v>26</v>
      </c>
    </row>
    <row r="118" spans="1:67">
      <c r="A118" t="s">
        <v>26</v>
      </c>
      <c r="B118">
        <f>SUM(E118:V118)+C118</f>
        <v>6</v>
      </c>
      <c r="C118">
        <v>2</v>
      </c>
      <c r="D118" s="3">
        <v>229.68700000000001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 t="s">
        <v>85</v>
      </c>
      <c r="Y118">
        <v>0</v>
      </c>
      <c r="Z118">
        <v>1</v>
      </c>
      <c r="AA118" s="8">
        <v>102352.04</v>
      </c>
      <c r="AB118" s="11">
        <f t="shared" ref="AB118:AB135" si="6">Y118+BI118</f>
        <v>1</v>
      </c>
      <c r="AC118" s="11">
        <f t="shared" ref="AC118:AC135" si="7">SUM(AD118:BF118)+C118</f>
        <v>6</v>
      </c>
      <c r="AD118">
        <v>2</v>
      </c>
      <c r="AE118">
        <v>0</v>
      </c>
      <c r="AF118">
        <v>2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v>0</v>
      </c>
      <c r="BG118">
        <v>1</v>
      </c>
      <c r="BH118" t="s">
        <v>87</v>
      </c>
      <c r="BI118">
        <v>1</v>
      </c>
      <c r="BJ118">
        <v>2</v>
      </c>
      <c r="BK118" s="8">
        <v>145876.13</v>
      </c>
      <c r="BL118">
        <v>38000</v>
      </c>
      <c r="BM118" s="3">
        <v>0.34899999999999998</v>
      </c>
      <c r="BN118" s="3">
        <v>6.0975609756097497E-2</v>
      </c>
      <c r="BO118" t="s">
        <v>99</v>
      </c>
    </row>
    <row r="119" spans="1:67">
      <c r="A119" t="s">
        <v>26</v>
      </c>
      <c r="B119">
        <f t="shared" ref="B119:B123" si="8">SUM(E119:V119)+C119</f>
        <v>6</v>
      </c>
      <c r="C119">
        <v>2</v>
      </c>
      <c r="D119" s="3">
        <v>466.58600000000001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 t="s">
        <v>85</v>
      </c>
      <c r="Y119">
        <v>0</v>
      </c>
      <c r="Z119">
        <v>2</v>
      </c>
      <c r="AA119" s="8">
        <v>308317.28999999998</v>
      </c>
      <c r="AB119" s="11">
        <f t="shared" si="6"/>
        <v>1</v>
      </c>
      <c r="AC119" s="11">
        <f t="shared" si="7"/>
        <v>6</v>
      </c>
      <c r="AD119">
        <v>2</v>
      </c>
      <c r="AE119">
        <v>0</v>
      </c>
      <c r="AF119">
        <v>1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v>0</v>
      </c>
      <c r="BG119">
        <v>3</v>
      </c>
      <c r="BH119" t="s">
        <v>85</v>
      </c>
      <c r="BI119">
        <v>1</v>
      </c>
      <c r="BJ119">
        <v>2</v>
      </c>
      <c r="BK119" s="8">
        <v>329743.57</v>
      </c>
      <c r="BL119">
        <v>38000</v>
      </c>
      <c r="BM119" s="3">
        <v>0.496</v>
      </c>
      <c r="BN119" s="3">
        <v>0</v>
      </c>
      <c r="BO119" t="s">
        <v>42</v>
      </c>
    </row>
    <row r="120" spans="1:67">
      <c r="A120" t="s">
        <v>26</v>
      </c>
      <c r="B120">
        <f t="shared" si="8"/>
        <v>6</v>
      </c>
      <c r="C120">
        <v>2</v>
      </c>
      <c r="D120" s="3">
        <v>569.59199999999998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 t="s">
        <v>85</v>
      </c>
      <c r="Y120">
        <v>0</v>
      </c>
      <c r="Z120">
        <v>1</v>
      </c>
      <c r="AA120" s="8">
        <v>258931.29</v>
      </c>
      <c r="AB120" s="11">
        <f t="shared" si="6"/>
        <v>1</v>
      </c>
      <c r="AC120" s="11">
        <f t="shared" si="7"/>
        <v>6</v>
      </c>
      <c r="AD120">
        <v>2</v>
      </c>
      <c r="AE120">
        <v>1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v>0</v>
      </c>
      <c r="BG120">
        <v>1</v>
      </c>
      <c r="BH120" t="s">
        <v>87</v>
      </c>
      <c r="BI120">
        <v>1</v>
      </c>
      <c r="BJ120">
        <v>2</v>
      </c>
      <c r="BK120" s="8">
        <v>276482.86</v>
      </c>
      <c r="BL120">
        <v>53000</v>
      </c>
      <c r="BM120" s="3">
        <v>0.52700000000000002</v>
      </c>
      <c r="BN120" s="3"/>
      <c r="BO120" t="s">
        <v>99</v>
      </c>
    </row>
    <row r="121" spans="1:67">
      <c r="A121" t="s">
        <v>26</v>
      </c>
      <c r="B121">
        <f t="shared" si="8"/>
        <v>6</v>
      </c>
      <c r="C121">
        <v>2</v>
      </c>
      <c r="D121" s="3">
        <v>569.59199999999998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 t="s">
        <v>85</v>
      </c>
      <c r="Y121">
        <v>0</v>
      </c>
      <c r="Z121">
        <v>1</v>
      </c>
      <c r="AA121" s="8">
        <v>258931.29</v>
      </c>
      <c r="AB121" s="11">
        <f t="shared" si="6"/>
        <v>1</v>
      </c>
      <c r="AC121" s="11">
        <f t="shared" si="7"/>
        <v>6</v>
      </c>
      <c r="AD121">
        <v>2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v>0</v>
      </c>
      <c r="BG121">
        <v>1</v>
      </c>
      <c r="BH121" t="s">
        <v>87</v>
      </c>
      <c r="BI121">
        <v>1</v>
      </c>
      <c r="BJ121">
        <v>2</v>
      </c>
      <c r="BK121" s="8">
        <v>276482.86</v>
      </c>
      <c r="BL121">
        <v>38000</v>
      </c>
      <c r="BM121" s="3">
        <v>0.91500000000000004</v>
      </c>
      <c r="BN121" s="3">
        <v>7.9268292682926803E-2</v>
      </c>
      <c r="BO121" t="s">
        <v>99</v>
      </c>
    </row>
    <row r="122" spans="1:67">
      <c r="A122" t="s">
        <v>26</v>
      </c>
      <c r="B122">
        <f t="shared" si="8"/>
        <v>6</v>
      </c>
      <c r="C122">
        <v>2</v>
      </c>
      <c r="D122" s="3">
        <v>162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</v>
      </c>
      <c r="X122" t="s">
        <v>85</v>
      </c>
      <c r="Y122">
        <v>0</v>
      </c>
      <c r="Z122">
        <v>2</v>
      </c>
      <c r="AA122" s="8">
        <v>259724.3</v>
      </c>
      <c r="AB122" s="11">
        <f t="shared" si="6"/>
        <v>1</v>
      </c>
      <c r="AC122" s="11">
        <f t="shared" si="7"/>
        <v>6</v>
      </c>
      <c r="AD122">
        <v>2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v>0</v>
      </c>
      <c r="BG122">
        <v>3</v>
      </c>
      <c r="BH122" t="s">
        <v>87</v>
      </c>
      <c r="BI122">
        <v>1</v>
      </c>
      <c r="BJ122">
        <v>3</v>
      </c>
      <c r="BK122" s="8">
        <v>321450.05</v>
      </c>
      <c r="BL122">
        <v>53000</v>
      </c>
      <c r="BM122" s="3">
        <v>0.153</v>
      </c>
      <c r="BO122" t="s">
        <v>26</v>
      </c>
    </row>
    <row r="123" spans="1:67">
      <c r="A123" t="s">
        <v>26</v>
      </c>
      <c r="B123">
        <f t="shared" si="8"/>
        <v>6</v>
      </c>
      <c r="C123">
        <v>2</v>
      </c>
      <c r="D123" s="3">
        <v>157.69999999999999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3</v>
      </c>
      <c r="X123" t="s">
        <v>87</v>
      </c>
      <c r="Y123">
        <v>1</v>
      </c>
      <c r="Z123">
        <v>2</v>
      </c>
      <c r="AA123" s="8">
        <v>270011.93</v>
      </c>
      <c r="AB123" s="11">
        <f t="shared" si="6"/>
        <v>1</v>
      </c>
      <c r="AC123" s="11">
        <f t="shared" si="7"/>
        <v>6</v>
      </c>
      <c r="AD123">
        <v>2</v>
      </c>
      <c r="AE123">
        <v>0</v>
      </c>
      <c r="AF123">
        <v>1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v>0</v>
      </c>
      <c r="BG123">
        <v>3</v>
      </c>
      <c r="BH123" t="s">
        <v>96</v>
      </c>
      <c r="BI123">
        <v>0</v>
      </c>
      <c r="BJ123">
        <v>3</v>
      </c>
      <c r="BK123" s="8">
        <v>333411.55</v>
      </c>
      <c r="BL123">
        <v>53000</v>
      </c>
      <c r="BM123" s="3">
        <v>0.1</v>
      </c>
      <c r="BO123" t="s">
        <v>26</v>
      </c>
    </row>
    <row r="124" spans="1:67">
      <c r="A124" t="s">
        <v>26</v>
      </c>
      <c r="B124">
        <f>SUM(E124:V124)+C124</f>
        <v>6</v>
      </c>
      <c r="C124">
        <v>3</v>
      </c>
      <c r="D124" s="3">
        <v>580.13300000000004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</v>
      </c>
      <c r="X124" t="s">
        <v>84</v>
      </c>
      <c r="Y124">
        <v>1</v>
      </c>
      <c r="Z124">
        <v>0.5</v>
      </c>
      <c r="AA124" s="8">
        <v>302849</v>
      </c>
      <c r="AB124" s="11">
        <f t="shared" si="6"/>
        <v>1</v>
      </c>
      <c r="AC124" s="11">
        <f t="shared" si="7"/>
        <v>6</v>
      </c>
      <c r="AD124">
        <v>2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v>0</v>
      </c>
      <c r="BG124">
        <v>2</v>
      </c>
      <c r="BH124" t="s">
        <v>85</v>
      </c>
      <c r="BI124">
        <v>0</v>
      </c>
      <c r="BJ124">
        <v>1.5</v>
      </c>
      <c r="BK124" s="8">
        <v>320081.7</v>
      </c>
      <c r="BL124">
        <v>58000</v>
      </c>
      <c r="BM124" s="3">
        <v>0.41299999999999998</v>
      </c>
      <c r="BO124" t="s">
        <v>26</v>
      </c>
    </row>
    <row r="125" spans="1:67">
      <c r="A125" t="s">
        <v>26</v>
      </c>
      <c r="B125">
        <f t="shared" ref="B125:B135" si="9">SUM(E125:V125)+C125</f>
        <v>6</v>
      </c>
      <c r="C125">
        <v>3</v>
      </c>
      <c r="D125" s="3">
        <v>580.13300000000004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</v>
      </c>
      <c r="X125" t="s">
        <v>84</v>
      </c>
      <c r="Y125">
        <v>1</v>
      </c>
      <c r="Z125">
        <v>0.5</v>
      </c>
      <c r="AA125" s="8">
        <v>302849</v>
      </c>
      <c r="AB125" s="11">
        <f t="shared" si="6"/>
        <v>1</v>
      </c>
      <c r="AC125" s="11">
        <f t="shared" si="7"/>
        <v>6</v>
      </c>
      <c r="AD125">
        <v>2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v>0</v>
      </c>
      <c r="BG125">
        <v>2</v>
      </c>
      <c r="BH125" t="s">
        <v>85</v>
      </c>
      <c r="BI125">
        <v>0</v>
      </c>
      <c r="BJ125">
        <v>1.5</v>
      </c>
      <c r="BK125" s="8">
        <v>320081.7</v>
      </c>
      <c r="BL125">
        <v>116000</v>
      </c>
      <c r="BM125" s="3">
        <v>0.56000000000000005</v>
      </c>
      <c r="BO125" t="s">
        <v>26</v>
      </c>
    </row>
    <row r="126" spans="1:67">
      <c r="A126" t="s">
        <v>26</v>
      </c>
      <c r="B126">
        <f t="shared" si="9"/>
        <v>6</v>
      </c>
      <c r="C126">
        <v>3</v>
      </c>
      <c r="D126" s="3">
        <v>580.13300000000004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 t="s">
        <v>84</v>
      </c>
      <c r="Y126">
        <v>1</v>
      </c>
      <c r="Z126">
        <v>0.5</v>
      </c>
      <c r="AA126" s="8">
        <v>302849</v>
      </c>
      <c r="AB126" s="11">
        <f t="shared" si="6"/>
        <v>1</v>
      </c>
      <c r="AC126" s="11">
        <f t="shared" si="7"/>
        <v>6</v>
      </c>
      <c r="AD126">
        <v>2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v>0</v>
      </c>
      <c r="BG126">
        <v>2</v>
      </c>
      <c r="BH126" t="s">
        <v>85</v>
      </c>
      <c r="BI126">
        <v>0</v>
      </c>
      <c r="BJ126">
        <v>1.5</v>
      </c>
      <c r="BK126" s="8">
        <v>320081.7</v>
      </c>
      <c r="BL126">
        <v>38000</v>
      </c>
      <c r="BM126" s="3">
        <v>0.55400000000000005</v>
      </c>
      <c r="BN126" s="3">
        <v>6.0975609756097497E-2</v>
      </c>
      <c r="BO126" t="s">
        <v>98</v>
      </c>
    </row>
    <row r="127" spans="1:67">
      <c r="A127" t="s">
        <v>26</v>
      </c>
      <c r="B127">
        <f t="shared" si="9"/>
        <v>6</v>
      </c>
      <c r="C127">
        <v>3</v>
      </c>
      <c r="D127" s="3">
        <v>580.13300000000004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 t="s">
        <v>84</v>
      </c>
      <c r="Y127">
        <v>1</v>
      </c>
      <c r="Z127">
        <v>0.5</v>
      </c>
      <c r="AA127" s="8">
        <v>302849</v>
      </c>
      <c r="AB127" s="11">
        <f t="shared" si="6"/>
        <v>1</v>
      </c>
      <c r="AC127" s="11">
        <f t="shared" si="7"/>
        <v>6</v>
      </c>
      <c r="AD127">
        <v>2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v>0</v>
      </c>
      <c r="BG127">
        <v>2</v>
      </c>
      <c r="BH127" t="s">
        <v>85</v>
      </c>
      <c r="BI127">
        <v>0</v>
      </c>
      <c r="BJ127">
        <v>1.5</v>
      </c>
      <c r="BK127" s="8">
        <v>320081.7</v>
      </c>
      <c r="BL127">
        <v>145000</v>
      </c>
      <c r="BM127" s="3">
        <v>0.55600000000000005</v>
      </c>
      <c r="BO127" t="s">
        <v>26</v>
      </c>
    </row>
    <row r="128" spans="1:67">
      <c r="A128" t="s">
        <v>26</v>
      </c>
      <c r="B128">
        <f t="shared" si="9"/>
        <v>6</v>
      </c>
      <c r="C128">
        <v>3</v>
      </c>
      <c r="D128" s="3">
        <v>581.19799999999998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</v>
      </c>
      <c r="X128" t="s">
        <v>84</v>
      </c>
      <c r="Y128">
        <v>1</v>
      </c>
      <c r="Z128">
        <v>0.5</v>
      </c>
      <c r="AA128" s="8">
        <v>302849</v>
      </c>
      <c r="AB128" s="11">
        <f t="shared" si="6"/>
        <v>1</v>
      </c>
      <c r="AC128" s="11">
        <f t="shared" si="7"/>
        <v>6</v>
      </c>
      <c r="AD128">
        <v>2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v>0</v>
      </c>
      <c r="BG128">
        <v>2</v>
      </c>
      <c r="BH128" t="s">
        <v>85</v>
      </c>
      <c r="BI128">
        <v>0</v>
      </c>
      <c r="BJ128">
        <v>0.5</v>
      </c>
      <c r="BK128" s="8">
        <v>320050.09999999998</v>
      </c>
      <c r="BL128">
        <v>116000</v>
      </c>
      <c r="BM128" s="3">
        <v>0.56000000000000005</v>
      </c>
      <c r="BO128" t="s">
        <v>26</v>
      </c>
    </row>
    <row r="129" spans="1:67">
      <c r="A129" t="s">
        <v>26</v>
      </c>
      <c r="B129">
        <f t="shared" si="9"/>
        <v>6</v>
      </c>
      <c r="C129">
        <v>3</v>
      </c>
      <c r="D129" s="3">
        <v>581.19799999999998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 t="s">
        <v>84</v>
      </c>
      <c r="Y129">
        <v>1</v>
      </c>
      <c r="Z129">
        <v>0.5</v>
      </c>
      <c r="AA129" s="8">
        <v>302849</v>
      </c>
      <c r="AB129" s="11">
        <f t="shared" si="6"/>
        <v>1</v>
      </c>
      <c r="AC129" s="11">
        <f t="shared" si="7"/>
        <v>6</v>
      </c>
      <c r="AD129">
        <v>2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v>0</v>
      </c>
      <c r="BG129">
        <v>2</v>
      </c>
      <c r="BH129" t="s">
        <v>85</v>
      </c>
      <c r="BI129">
        <v>0</v>
      </c>
      <c r="BJ129">
        <v>0.5</v>
      </c>
      <c r="BK129" s="8">
        <v>320050.09999999998</v>
      </c>
      <c r="BL129">
        <v>38000</v>
      </c>
      <c r="BM129" s="3">
        <v>0.432</v>
      </c>
      <c r="BN129" s="3">
        <v>7.3170731707316999E-2</v>
      </c>
      <c r="BO129" t="s">
        <v>98</v>
      </c>
    </row>
    <row r="130" spans="1:67">
      <c r="A130" t="s">
        <v>26</v>
      </c>
      <c r="B130">
        <f t="shared" si="9"/>
        <v>6</v>
      </c>
      <c r="C130">
        <v>3</v>
      </c>
      <c r="D130" s="3">
        <v>94.81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</v>
      </c>
      <c r="X130" t="s">
        <v>84</v>
      </c>
      <c r="Y130">
        <v>1</v>
      </c>
      <c r="Z130">
        <v>0.5</v>
      </c>
      <c r="AA130" s="8">
        <v>302849</v>
      </c>
      <c r="AB130" s="11">
        <f t="shared" si="6"/>
        <v>1</v>
      </c>
      <c r="AC130" s="11">
        <f t="shared" si="7"/>
        <v>6</v>
      </c>
      <c r="AD130">
        <v>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v>0</v>
      </c>
      <c r="BG130">
        <v>2</v>
      </c>
      <c r="BH130" t="s">
        <v>85</v>
      </c>
      <c r="BI130">
        <v>0</v>
      </c>
      <c r="BJ130">
        <v>1.5</v>
      </c>
      <c r="BK130" s="8">
        <v>408324.2</v>
      </c>
      <c r="BL130">
        <v>116000</v>
      </c>
      <c r="BM130" s="3">
        <v>0.08</v>
      </c>
      <c r="BO130" t="s">
        <v>26</v>
      </c>
    </row>
    <row r="131" spans="1:67">
      <c r="A131" t="s">
        <v>26</v>
      </c>
      <c r="B131">
        <f t="shared" si="9"/>
        <v>6</v>
      </c>
      <c r="C131">
        <v>3</v>
      </c>
      <c r="D131" s="3">
        <v>123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</v>
      </c>
      <c r="X131" t="s">
        <v>85</v>
      </c>
      <c r="Y131">
        <v>0</v>
      </c>
      <c r="Z131">
        <v>0.5</v>
      </c>
      <c r="AA131" s="8">
        <v>320050.09999999998</v>
      </c>
      <c r="AB131" s="11">
        <f t="shared" si="6"/>
        <v>1</v>
      </c>
      <c r="AC131" s="11">
        <f t="shared" si="7"/>
        <v>6</v>
      </c>
      <c r="AD131" s="8">
        <v>2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v>0</v>
      </c>
      <c r="BG131">
        <v>2</v>
      </c>
      <c r="BH131" t="s">
        <v>84</v>
      </c>
      <c r="BI131">
        <v>1</v>
      </c>
      <c r="BJ131">
        <v>0.5</v>
      </c>
      <c r="BK131" s="8">
        <v>401348.1</v>
      </c>
      <c r="BL131">
        <v>116000</v>
      </c>
      <c r="BM131" s="3">
        <v>0.11600000000000001</v>
      </c>
      <c r="BO131" t="s">
        <v>26</v>
      </c>
    </row>
    <row r="132" spans="1:67">
      <c r="A132" t="s">
        <v>26</v>
      </c>
      <c r="B132">
        <f t="shared" si="9"/>
        <v>6</v>
      </c>
      <c r="C132">
        <v>3</v>
      </c>
      <c r="D132" s="3">
        <v>110.8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</v>
      </c>
      <c r="X132" t="s">
        <v>85</v>
      </c>
      <c r="Y132">
        <v>0</v>
      </c>
      <c r="Z132">
        <v>1.5</v>
      </c>
      <c r="AA132" s="8">
        <v>320081.7</v>
      </c>
      <c r="AB132" s="11">
        <f t="shared" si="6"/>
        <v>1</v>
      </c>
      <c r="AC132" s="11">
        <f t="shared" si="7"/>
        <v>6</v>
      </c>
      <c r="AD132">
        <v>2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v>0</v>
      </c>
      <c r="BG132">
        <v>2</v>
      </c>
      <c r="BH132" t="s">
        <v>87</v>
      </c>
      <c r="BI132">
        <v>1</v>
      </c>
      <c r="BJ132">
        <v>1.5</v>
      </c>
      <c r="BK132" s="8">
        <v>410336.1</v>
      </c>
      <c r="BL132">
        <v>116000</v>
      </c>
      <c r="BM132" s="3">
        <v>0.106</v>
      </c>
      <c r="BO132" t="s">
        <v>26</v>
      </c>
    </row>
    <row r="133" spans="1:67">
      <c r="A133" t="s">
        <v>26</v>
      </c>
      <c r="B133">
        <f t="shared" si="9"/>
        <v>6</v>
      </c>
      <c r="C133">
        <v>3</v>
      </c>
      <c r="D133" s="3">
        <v>110.8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</v>
      </c>
      <c r="X133" t="s">
        <v>85</v>
      </c>
      <c r="Y133">
        <v>0</v>
      </c>
      <c r="Z133">
        <v>1.5</v>
      </c>
      <c r="AA133" s="8">
        <v>320081.7</v>
      </c>
      <c r="AB133" s="11">
        <f t="shared" si="6"/>
        <v>1</v>
      </c>
      <c r="AC133" s="11">
        <f t="shared" si="7"/>
        <v>6</v>
      </c>
      <c r="AD133">
        <v>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v>0</v>
      </c>
      <c r="BG133">
        <v>2</v>
      </c>
      <c r="BH133" t="s">
        <v>87</v>
      </c>
      <c r="BI133">
        <v>1</v>
      </c>
      <c r="BJ133">
        <v>1.5</v>
      </c>
      <c r="BK133" s="8">
        <v>410336.1</v>
      </c>
      <c r="BL133">
        <v>114000</v>
      </c>
      <c r="BM133" s="3">
        <v>0.23</v>
      </c>
      <c r="BO133" t="s">
        <v>26</v>
      </c>
    </row>
    <row r="134" spans="1:67">
      <c r="A134" t="s">
        <v>26</v>
      </c>
      <c r="B134">
        <f t="shared" si="9"/>
        <v>6</v>
      </c>
      <c r="C134">
        <v>3</v>
      </c>
      <c r="D134" s="3">
        <v>110.8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</v>
      </c>
      <c r="X134" t="s">
        <v>85</v>
      </c>
      <c r="Y134">
        <v>0</v>
      </c>
      <c r="Z134">
        <v>1.5</v>
      </c>
      <c r="AA134" s="8">
        <v>320081.7</v>
      </c>
      <c r="AB134" s="11">
        <f t="shared" si="6"/>
        <v>1</v>
      </c>
      <c r="AC134" s="11">
        <f t="shared" si="7"/>
        <v>6</v>
      </c>
      <c r="AD134">
        <v>2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v>0</v>
      </c>
      <c r="BG134">
        <v>2</v>
      </c>
      <c r="BH134" t="s">
        <v>87</v>
      </c>
      <c r="BI134">
        <v>1</v>
      </c>
      <c r="BJ134">
        <v>1.5</v>
      </c>
      <c r="BK134" s="8">
        <v>410336.1</v>
      </c>
      <c r="BL134">
        <v>124000</v>
      </c>
      <c r="BM134" s="3">
        <v>0.23400000000000001</v>
      </c>
    </row>
    <row r="135" spans="1:67">
      <c r="A135" t="s">
        <v>26</v>
      </c>
      <c r="B135">
        <f t="shared" si="9"/>
        <v>6</v>
      </c>
      <c r="C135">
        <v>3</v>
      </c>
      <c r="D135" s="3">
        <v>110.65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 t="s">
        <v>85</v>
      </c>
      <c r="Y135">
        <v>0</v>
      </c>
      <c r="Z135">
        <v>0.5</v>
      </c>
      <c r="AA135" s="8">
        <v>320050.09999999998</v>
      </c>
      <c r="AB135" s="11">
        <f t="shared" si="6"/>
        <v>1</v>
      </c>
      <c r="AC135" s="11">
        <f t="shared" si="7"/>
        <v>6</v>
      </c>
      <c r="AD135">
        <v>2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v>0</v>
      </c>
      <c r="BG135">
        <v>2</v>
      </c>
      <c r="BH135" t="s">
        <v>96</v>
      </c>
      <c r="BI135">
        <v>1</v>
      </c>
      <c r="BJ135">
        <v>1.5</v>
      </c>
      <c r="BK135" s="8">
        <v>410336.1</v>
      </c>
      <c r="BL135">
        <v>116000</v>
      </c>
      <c r="BM135" s="3">
        <v>7.0000000000000007E-2</v>
      </c>
      <c r="BO135" t="s">
        <v>26</v>
      </c>
    </row>
    <row r="136" spans="1:67">
      <c r="A136" t="s">
        <v>26</v>
      </c>
      <c r="B136">
        <f t="shared" ref="B136:B146" si="10">SUM(E136:V136)+C136</f>
        <v>6</v>
      </c>
      <c r="C136">
        <v>3</v>
      </c>
      <c r="D136" s="3">
        <v>116.8847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</v>
      </c>
      <c r="X136" t="s">
        <v>87</v>
      </c>
      <c r="Y136" s="15">
        <v>1</v>
      </c>
      <c r="Z136" s="15">
        <v>1.5</v>
      </c>
      <c r="AA136" s="15">
        <v>324879.8</v>
      </c>
      <c r="AB136" s="11">
        <f t="shared" ref="AB136:AB146" si="11">Y136+BI136</f>
        <v>1</v>
      </c>
      <c r="AC136" s="11">
        <f t="shared" ref="AC136:AC146" si="12">SUM(AD136:BF136)+C136</f>
        <v>6</v>
      </c>
      <c r="AD136">
        <v>2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v>0</v>
      </c>
      <c r="BG136">
        <v>2</v>
      </c>
      <c r="BH136" t="s">
        <v>96</v>
      </c>
      <c r="BI136" s="14">
        <v>0</v>
      </c>
      <c r="BJ136" s="14">
        <v>2.5</v>
      </c>
      <c r="BK136" s="14">
        <v>410434.2</v>
      </c>
      <c r="BL136">
        <v>58000</v>
      </c>
      <c r="BM136" s="3">
        <v>4.1000000000000002E-2</v>
      </c>
      <c r="BO136" t="s">
        <v>26</v>
      </c>
    </row>
    <row r="137" spans="1:67">
      <c r="A137" t="s">
        <v>26</v>
      </c>
      <c r="B137">
        <f t="shared" si="10"/>
        <v>6</v>
      </c>
      <c r="C137">
        <v>3</v>
      </c>
      <c r="D137" s="3">
        <v>116.8847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 t="s">
        <v>87</v>
      </c>
      <c r="Y137" s="15">
        <v>1</v>
      </c>
      <c r="Z137" s="15">
        <v>1.5</v>
      </c>
      <c r="AA137" s="15">
        <v>324879.8</v>
      </c>
      <c r="AB137" s="11">
        <f t="shared" si="11"/>
        <v>1</v>
      </c>
      <c r="AC137" s="11">
        <f t="shared" si="12"/>
        <v>6</v>
      </c>
      <c r="AD137">
        <v>2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v>0</v>
      </c>
      <c r="BG137">
        <v>2</v>
      </c>
      <c r="BH137" t="s">
        <v>96</v>
      </c>
      <c r="BI137" s="14">
        <v>0</v>
      </c>
      <c r="BJ137" s="14">
        <v>2.5</v>
      </c>
      <c r="BK137" s="14">
        <v>410434.2</v>
      </c>
      <c r="BL137">
        <v>114000</v>
      </c>
      <c r="BM137" s="3">
        <v>0.08</v>
      </c>
      <c r="BO137" t="s">
        <v>26</v>
      </c>
    </row>
    <row r="138" spans="1:67">
      <c r="A138" t="s">
        <v>26</v>
      </c>
      <c r="B138">
        <f t="shared" si="10"/>
        <v>6</v>
      </c>
      <c r="C138">
        <v>3</v>
      </c>
      <c r="D138" s="3">
        <v>116.8847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</v>
      </c>
      <c r="X138" t="s">
        <v>87</v>
      </c>
      <c r="Y138" s="15">
        <v>1</v>
      </c>
      <c r="Z138" s="15">
        <v>1.5</v>
      </c>
      <c r="AA138" s="15">
        <v>324879.8</v>
      </c>
      <c r="AB138" s="11">
        <f t="shared" si="11"/>
        <v>1</v>
      </c>
      <c r="AC138" s="11">
        <f t="shared" si="12"/>
        <v>6</v>
      </c>
      <c r="AD138">
        <v>2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v>0</v>
      </c>
      <c r="BG138">
        <v>2</v>
      </c>
      <c r="BH138" t="s">
        <v>96</v>
      </c>
      <c r="BI138" s="14">
        <v>0</v>
      </c>
      <c r="BJ138" s="14">
        <v>2.5</v>
      </c>
      <c r="BK138" s="14">
        <v>410434.2</v>
      </c>
      <c r="BL138">
        <v>114000</v>
      </c>
      <c r="BM138" s="3">
        <v>0.128</v>
      </c>
      <c r="BO138" t="s">
        <v>26</v>
      </c>
    </row>
    <row r="139" spans="1:67">
      <c r="A139" t="s">
        <v>26</v>
      </c>
      <c r="B139">
        <f t="shared" si="10"/>
        <v>6</v>
      </c>
      <c r="C139">
        <v>3</v>
      </c>
      <c r="D139" s="3">
        <v>116.8847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</v>
      </c>
      <c r="X139" t="s">
        <v>87</v>
      </c>
      <c r="Y139" s="15">
        <v>1</v>
      </c>
      <c r="Z139" s="15">
        <v>1.5</v>
      </c>
      <c r="AA139" s="15">
        <v>324879.8</v>
      </c>
      <c r="AB139" s="11">
        <f t="shared" si="11"/>
        <v>1</v>
      </c>
      <c r="AC139" s="11">
        <f t="shared" si="12"/>
        <v>6</v>
      </c>
      <c r="AD139">
        <v>2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v>0</v>
      </c>
      <c r="BG139">
        <v>2</v>
      </c>
      <c r="BH139" t="s">
        <v>96</v>
      </c>
      <c r="BI139" s="14">
        <v>0</v>
      </c>
      <c r="BJ139" s="14">
        <v>2.5</v>
      </c>
      <c r="BK139" s="14">
        <v>410434.2</v>
      </c>
      <c r="BL139">
        <v>124000</v>
      </c>
      <c r="BM139" s="3">
        <v>0.156</v>
      </c>
      <c r="BO139" t="s">
        <v>70</v>
      </c>
    </row>
    <row r="140" spans="1:67">
      <c r="A140" t="s">
        <v>26</v>
      </c>
      <c r="B140">
        <f t="shared" si="10"/>
        <v>6</v>
      </c>
      <c r="C140">
        <v>3</v>
      </c>
      <c r="D140" s="3">
        <v>269.8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2</v>
      </c>
      <c r="X140" t="s">
        <v>85</v>
      </c>
      <c r="Y140">
        <v>0</v>
      </c>
      <c r="Z140">
        <v>1.5</v>
      </c>
      <c r="AA140" s="8">
        <v>408324.2</v>
      </c>
      <c r="AB140" s="11">
        <f t="shared" si="11"/>
        <v>1</v>
      </c>
      <c r="AC140" s="11">
        <f t="shared" si="12"/>
        <v>6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v>0</v>
      </c>
      <c r="BG140">
        <v>2</v>
      </c>
      <c r="BH140" t="s">
        <v>84</v>
      </c>
      <c r="BI140">
        <v>1</v>
      </c>
      <c r="BJ140">
        <v>0.5</v>
      </c>
      <c r="BK140" s="8">
        <v>445368.5</v>
      </c>
      <c r="BL140">
        <v>116000</v>
      </c>
      <c r="BM140" s="3">
        <v>1.08</v>
      </c>
      <c r="BO140" t="s">
        <v>26</v>
      </c>
    </row>
    <row r="141" spans="1:67">
      <c r="A141" t="s">
        <v>26</v>
      </c>
      <c r="B141">
        <f t="shared" si="10"/>
        <v>6</v>
      </c>
      <c r="C141">
        <v>3</v>
      </c>
      <c r="D141" s="3">
        <v>240.5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</v>
      </c>
      <c r="X141" t="s">
        <v>85</v>
      </c>
      <c r="Y141">
        <v>0</v>
      </c>
      <c r="Z141">
        <v>1.5</v>
      </c>
      <c r="AA141" s="8">
        <v>408324.2</v>
      </c>
      <c r="AB141" s="11">
        <f t="shared" si="11"/>
        <v>1</v>
      </c>
      <c r="AC141" s="11">
        <f t="shared" si="12"/>
        <v>6</v>
      </c>
      <c r="AD141">
        <v>2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v>0</v>
      </c>
      <c r="BG141">
        <v>2</v>
      </c>
      <c r="BH141" t="s">
        <v>87</v>
      </c>
      <c r="BI141">
        <v>1</v>
      </c>
      <c r="BJ141">
        <v>2.5</v>
      </c>
      <c r="BK141" s="8">
        <v>449889.9</v>
      </c>
      <c r="BL141">
        <v>116000</v>
      </c>
      <c r="BM141">
        <v>2</v>
      </c>
      <c r="BO141" t="s">
        <v>26</v>
      </c>
    </row>
    <row r="142" spans="1:67">
      <c r="A142" t="s">
        <v>26</v>
      </c>
      <c r="B142">
        <f t="shared" si="10"/>
        <v>6</v>
      </c>
      <c r="C142">
        <v>3</v>
      </c>
      <c r="D142" s="3">
        <v>252.42570000000001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 t="s">
        <v>87</v>
      </c>
      <c r="Y142" s="14">
        <v>1</v>
      </c>
      <c r="Z142" s="14">
        <v>1.5</v>
      </c>
      <c r="AA142" s="14">
        <v>410336.1</v>
      </c>
      <c r="AB142" s="11">
        <f t="shared" si="11"/>
        <v>1</v>
      </c>
      <c r="AC142" s="11">
        <f t="shared" si="12"/>
        <v>6</v>
      </c>
      <c r="AD142">
        <v>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3">
        <v>0</v>
      </c>
      <c r="BG142">
        <v>2</v>
      </c>
      <c r="BH142" t="s">
        <v>96</v>
      </c>
      <c r="BI142" s="14">
        <v>0</v>
      </c>
      <c r="BJ142" s="14">
        <v>2.5</v>
      </c>
      <c r="BK142" s="14">
        <v>449939.8</v>
      </c>
      <c r="BL142">
        <v>116000</v>
      </c>
      <c r="BM142" s="3">
        <v>1.68</v>
      </c>
      <c r="BO142" t="s">
        <v>26</v>
      </c>
    </row>
    <row r="143" spans="1:67">
      <c r="A143" t="s">
        <v>26</v>
      </c>
      <c r="B143">
        <f t="shared" si="10"/>
        <v>6</v>
      </c>
      <c r="C143">
        <v>3</v>
      </c>
      <c r="D143" s="3">
        <v>252.42570000000001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 t="s">
        <v>87</v>
      </c>
      <c r="Y143" s="14">
        <v>1</v>
      </c>
      <c r="Z143" s="14">
        <v>1.5</v>
      </c>
      <c r="AA143" s="14">
        <v>410336.1</v>
      </c>
      <c r="AB143" s="11">
        <f t="shared" si="11"/>
        <v>1</v>
      </c>
      <c r="AC143" s="11">
        <f t="shared" si="12"/>
        <v>6</v>
      </c>
      <c r="AD143">
        <v>2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v>0</v>
      </c>
      <c r="BG143">
        <v>2</v>
      </c>
      <c r="BH143" t="s">
        <v>96</v>
      </c>
      <c r="BI143" s="14">
        <v>0</v>
      </c>
      <c r="BJ143" s="14">
        <v>2.5</v>
      </c>
      <c r="BK143" s="14">
        <v>449939.8</v>
      </c>
      <c r="BL143">
        <v>124000</v>
      </c>
      <c r="BM143" s="3">
        <v>1.2989999999999999</v>
      </c>
      <c r="BO143" t="s">
        <v>26</v>
      </c>
    </row>
    <row r="144" spans="1:67">
      <c r="A144" t="s">
        <v>26</v>
      </c>
      <c r="B144">
        <f t="shared" si="10"/>
        <v>6</v>
      </c>
      <c r="C144">
        <v>3</v>
      </c>
      <c r="D144" s="3">
        <v>252.37270000000001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 t="s">
        <v>96</v>
      </c>
      <c r="Y144" s="14">
        <v>0</v>
      </c>
      <c r="Z144" s="14">
        <v>2.5</v>
      </c>
      <c r="AA144" s="14">
        <v>410434.2</v>
      </c>
      <c r="AB144" s="11">
        <f t="shared" si="11"/>
        <v>1</v>
      </c>
      <c r="AC144" s="11">
        <f t="shared" si="12"/>
        <v>6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 s="14">
        <v>0</v>
      </c>
      <c r="AR144" s="1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v>0</v>
      </c>
      <c r="BG144">
        <v>2</v>
      </c>
      <c r="BH144" t="s">
        <v>31</v>
      </c>
      <c r="BI144" s="14">
        <v>1</v>
      </c>
      <c r="BJ144" s="14">
        <v>2.5</v>
      </c>
      <c r="BK144" s="14">
        <v>449889.9</v>
      </c>
      <c r="BL144">
        <v>116000</v>
      </c>
      <c r="BM144" s="3">
        <v>0.84</v>
      </c>
      <c r="BO144" t="s">
        <v>26</v>
      </c>
    </row>
    <row r="145" spans="1:67">
      <c r="A145" t="s">
        <v>26</v>
      </c>
      <c r="B145">
        <f t="shared" si="10"/>
        <v>6</v>
      </c>
      <c r="C145">
        <v>3</v>
      </c>
      <c r="D145" s="3">
        <v>252.37270000000001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 t="s">
        <v>96</v>
      </c>
      <c r="Y145" s="14">
        <v>0</v>
      </c>
      <c r="Z145" s="14">
        <v>2.5</v>
      </c>
      <c r="AA145" s="14">
        <v>410434.2</v>
      </c>
      <c r="AB145" s="11">
        <f t="shared" si="11"/>
        <v>1</v>
      </c>
      <c r="AC145" s="11">
        <f t="shared" si="12"/>
        <v>6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 s="14">
        <v>0</v>
      </c>
      <c r="AR145" s="14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v>0</v>
      </c>
      <c r="BG145">
        <v>2</v>
      </c>
      <c r="BH145" t="s">
        <v>31</v>
      </c>
      <c r="BI145" s="14">
        <v>1</v>
      </c>
      <c r="BJ145" s="14">
        <v>2.5</v>
      </c>
      <c r="BK145" s="14">
        <v>449889.9</v>
      </c>
      <c r="BL145">
        <v>124000</v>
      </c>
      <c r="BM145" s="3">
        <v>1.2989999999999999</v>
      </c>
      <c r="BO145" t="s">
        <v>26</v>
      </c>
    </row>
    <row r="146" spans="1:67">
      <c r="A146" t="s">
        <v>26</v>
      </c>
      <c r="B146">
        <f t="shared" si="10"/>
        <v>6</v>
      </c>
      <c r="C146">
        <v>3</v>
      </c>
      <c r="D146" s="3">
        <v>465.8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4">
        <v>0</v>
      </c>
      <c r="R146" s="14">
        <v>1</v>
      </c>
      <c r="S146">
        <v>0</v>
      </c>
      <c r="T146">
        <v>0</v>
      </c>
      <c r="U146">
        <v>0</v>
      </c>
      <c r="V146">
        <v>0</v>
      </c>
      <c r="W146">
        <v>2</v>
      </c>
      <c r="X146" t="s">
        <v>96</v>
      </c>
      <c r="Y146" s="14">
        <v>0</v>
      </c>
      <c r="Z146" s="9"/>
      <c r="AA146" s="9"/>
      <c r="AB146" s="11">
        <f t="shared" si="11"/>
        <v>1</v>
      </c>
      <c r="AC146" s="11">
        <f t="shared" si="12"/>
        <v>6</v>
      </c>
      <c r="AD146">
        <v>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s="14">
        <v>0</v>
      </c>
      <c r="AS146">
        <v>0</v>
      </c>
      <c r="AT146">
        <v>0</v>
      </c>
      <c r="AU146" s="14">
        <v>0</v>
      </c>
      <c r="AV146">
        <v>0</v>
      </c>
      <c r="AW146" s="14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v>0</v>
      </c>
      <c r="BG146">
        <v>2</v>
      </c>
      <c r="BH146" t="s">
        <v>101</v>
      </c>
      <c r="BI146" s="14">
        <v>1</v>
      </c>
      <c r="BJ146" s="9"/>
      <c r="BK146" s="9"/>
      <c r="BL146">
        <v>116000</v>
      </c>
      <c r="BM146" s="3">
        <v>4.2</v>
      </c>
      <c r="BO146" t="s">
        <v>26</v>
      </c>
    </row>
    <row r="147" spans="1:67">
      <c r="A147" t="s">
        <v>46</v>
      </c>
      <c r="B147">
        <f>SUM(E147:V147)+C147</f>
        <v>17</v>
      </c>
      <c r="C147">
        <v>1</v>
      </c>
      <c r="D147" s="3">
        <v>481.00599999999997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4">
        <v>0</v>
      </c>
      <c r="S147">
        <v>0</v>
      </c>
      <c r="T147">
        <v>0</v>
      </c>
      <c r="U147">
        <v>0</v>
      </c>
      <c r="V147">
        <v>0</v>
      </c>
      <c r="W147">
        <v>5</v>
      </c>
      <c r="X147" t="s">
        <v>84</v>
      </c>
      <c r="Y147">
        <v>0</v>
      </c>
      <c r="Z147">
        <v>2</v>
      </c>
      <c r="AA147" s="8">
        <v>107879.66</v>
      </c>
      <c r="AB147" s="8">
        <f>Y147+BI147</f>
        <v>1</v>
      </c>
      <c r="AC147" s="8">
        <f>SUM(AD147:BF147)+C147</f>
        <v>17</v>
      </c>
      <c r="AD147">
        <v>2</v>
      </c>
      <c r="AE147">
        <v>2</v>
      </c>
      <c r="AF147">
        <v>6</v>
      </c>
      <c r="AG147">
        <v>2</v>
      </c>
      <c r="AH147">
        <v>3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s="14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3">
        <v>0</v>
      </c>
      <c r="BG147">
        <v>5</v>
      </c>
      <c r="BH147" t="s">
        <v>85</v>
      </c>
      <c r="BI147">
        <v>1</v>
      </c>
      <c r="BJ147">
        <v>2</v>
      </c>
      <c r="BK147" s="8">
        <v>128663.57</v>
      </c>
      <c r="BL147">
        <v>27000</v>
      </c>
      <c r="BM147" s="3">
        <v>0.33200000000000002</v>
      </c>
      <c r="BN147" s="3">
        <v>-2.03045685279187E-2</v>
      </c>
      <c r="BO147" t="s">
        <v>99</v>
      </c>
    </row>
    <row r="148" spans="1:67">
      <c r="A148" t="s">
        <v>46</v>
      </c>
      <c r="B148">
        <f t="shared" ref="B148:B152" si="13">SUM(E148:V148)+C148</f>
        <v>17</v>
      </c>
      <c r="C148">
        <v>1</v>
      </c>
      <c r="D148" s="3">
        <v>522.13599999999997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4">
        <v>0</v>
      </c>
      <c r="S148">
        <v>0</v>
      </c>
      <c r="T148">
        <v>0</v>
      </c>
      <c r="U148">
        <v>0</v>
      </c>
      <c r="V148">
        <v>0</v>
      </c>
      <c r="W148">
        <v>3</v>
      </c>
      <c r="X148" t="s">
        <v>84</v>
      </c>
      <c r="Y148">
        <v>0</v>
      </c>
      <c r="Z148">
        <v>1</v>
      </c>
      <c r="AA148" s="8">
        <v>112609.36</v>
      </c>
      <c r="AB148" s="8">
        <f t="shared" ref="AB148:AB152" si="14">Y148+BI148</f>
        <v>1</v>
      </c>
      <c r="AC148" s="8">
        <f t="shared" ref="AC148:AC152" si="15">SUM(AD148:BF148)+C148</f>
        <v>17</v>
      </c>
      <c r="AD148">
        <v>2</v>
      </c>
      <c r="AE148">
        <v>2</v>
      </c>
      <c r="AF148">
        <v>6</v>
      </c>
      <c r="AG148">
        <v>2</v>
      </c>
      <c r="AH148">
        <v>3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14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3">
        <v>0</v>
      </c>
      <c r="BG148">
        <v>3</v>
      </c>
      <c r="BH148" t="s">
        <v>85</v>
      </c>
      <c r="BI148">
        <v>1</v>
      </c>
      <c r="BJ148">
        <v>1</v>
      </c>
      <c r="BK148" s="8">
        <v>131756.12</v>
      </c>
      <c r="BL148">
        <v>27000</v>
      </c>
      <c r="BM148" s="3">
        <v>0.38900000000000001</v>
      </c>
      <c r="BN148" s="3">
        <v>-2.03045685279187E-2</v>
      </c>
      <c r="BO148" t="s">
        <v>99</v>
      </c>
    </row>
    <row r="149" spans="1:67">
      <c r="A149" t="s">
        <v>46</v>
      </c>
      <c r="B149">
        <f t="shared" si="13"/>
        <v>17</v>
      </c>
      <c r="C149">
        <v>1</v>
      </c>
      <c r="D149" s="3">
        <v>507.82600000000002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4">
        <v>0</v>
      </c>
      <c r="S149">
        <v>0</v>
      </c>
      <c r="T149">
        <v>0</v>
      </c>
      <c r="U149">
        <v>0</v>
      </c>
      <c r="V149">
        <v>0</v>
      </c>
      <c r="W149">
        <v>3</v>
      </c>
      <c r="X149" t="s">
        <v>87</v>
      </c>
      <c r="Y149">
        <v>0</v>
      </c>
      <c r="Z149">
        <v>3</v>
      </c>
      <c r="AA149" s="8">
        <v>126784.37</v>
      </c>
      <c r="AB149" s="8">
        <f t="shared" si="14"/>
        <v>1</v>
      </c>
      <c r="AC149" s="8">
        <f t="shared" si="15"/>
        <v>17</v>
      </c>
      <c r="AD149">
        <v>2</v>
      </c>
      <c r="AE149">
        <v>2</v>
      </c>
      <c r="AF149">
        <v>6</v>
      </c>
      <c r="AG149">
        <v>2</v>
      </c>
      <c r="AH149">
        <v>3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14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v>0</v>
      </c>
      <c r="BG149">
        <v>3</v>
      </c>
      <c r="BH149" t="s">
        <v>87</v>
      </c>
      <c r="BI149">
        <v>1</v>
      </c>
      <c r="BJ149">
        <v>3</v>
      </c>
      <c r="BK149" s="8">
        <v>146470.64000000001</v>
      </c>
      <c r="BL149">
        <v>27000</v>
      </c>
      <c r="BM149" s="3">
        <v>0.505</v>
      </c>
      <c r="BN149" s="3">
        <v>0</v>
      </c>
      <c r="BO149" t="s">
        <v>42</v>
      </c>
    </row>
    <row r="150" spans="1:67">
      <c r="A150" t="s">
        <v>46</v>
      </c>
      <c r="B150">
        <f t="shared" si="13"/>
        <v>17</v>
      </c>
      <c r="C150">
        <v>1</v>
      </c>
      <c r="D150" s="3">
        <v>434.36200000000002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4">
        <v>0</v>
      </c>
      <c r="S150">
        <v>0</v>
      </c>
      <c r="T150">
        <v>0</v>
      </c>
      <c r="U150">
        <v>0</v>
      </c>
      <c r="V150">
        <v>0</v>
      </c>
      <c r="W150">
        <v>3</v>
      </c>
      <c r="X150" t="s">
        <v>87</v>
      </c>
      <c r="Y150">
        <v>0</v>
      </c>
      <c r="Z150">
        <v>3</v>
      </c>
      <c r="AA150" s="8">
        <v>126784.37</v>
      </c>
      <c r="AB150" s="8">
        <f t="shared" si="14"/>
        <v>1</v>
      </c>
      <c r="AC150" s="8">
        <f t="shared" si="15"/>
        <v>17</v>
      </c>
      <c r="AD150">
        <v>2</v>
      </c>
      <c r="AE150">
        <v>2</v>
      </c>
      <c r="AF150">
        <v>6</v>
      </c>
      <c r="AG150">
        <v>2</v>
      </c>
      <c r="AH150">
        <v>3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s="14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v>0</v>
      </c>
      <c r="BG150">
        <v>3</v>
      </c>
      <c r="BH150" t="s">
        <v>85</v>
      </c>
      <c r="BI150">
        <v>1</v>
      </c>
      <c r="BJ150">
        <v>2</v>
      </c>
      <c r="BK150" s="8">
        <v>149800.12</v>
      </c>
      <c r="BL150">
        <v>27000</v>
      </c>
      <c r="BM150" s="3">
        <v>0.33300000000000002</v>
      </c>
      <c r="BN150">
        <v>4.0609137055837498E-2</v>
      </c>
      <c r="BO150" t="s">
        <v>99</v>
      </c>
    </row>
    <row r="151" spans="1:67">
      <c r="A151" t="s">
        <v>46</v>
      </c>
      <c r="B151">
        <f t="shared" si="13"/>
        <v>17</v>
      </c>
      <c r="C151">
        <v>1</v>
      </c>
      <c r="D151" s="3">
        <v>476.86500000000001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4">
        <v>0</v>
      </c>
      <c r="S151">
        <v>0</v>
      </c>
      <c r="T151">
        <v>0</v>
      </c>
      <c r="U151">
        <v>0</v>
      </c>
      <c r="V151">
        <v>0</v>
      </c>
      <c r="W151">
        <v>3</v>
      </c>
      <c r="X151" t="s">
        <v>85</v>
      </c>
      <c r="Y151">
        <v>0</v>
      </c>
      <c r="Z151">
        <v>1</v>
      </c>
      <c r="AA151" s="8">
        <v>137806.15</v>
      </c>
      <c r="AB151" s="8">
        <f t="shared" si="14"/>
        <v>1</v>
      </c>
      <c r="AC151" s="8">
        <f t="shared" si="15"/>
        <v>17</v>
      </c>
      <c r="AD151">
        <v>2</v>
      </c>
      <c r="AE151">
        <v>2</v>
      </c>
      <c r="AF151">
        <v>6</v>
      </c>
      <c r="AG151">
        <v>2</v>
      </c>
      <c r="AH151">
        <v>3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s="14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v>0</v>
      </c>
      <c r="BG151">
        <v>3</v>
      </c>
      <c r="BH151" t="s">
        <v>87</v>
      </c>
      <c r="BI151">
        <v>1</v>
      </c>
      <c r="BJ151">
        <v>2</v>
      </c>
      <c r="BK151" s="8">
        <v>158770.57999999999</v>
      </c>
      <c r="BL151">
        <v>27000</v>
      </c>
      <c r="BM151" s="3">
        <v>0.313</v>
      </c>
      <c r="BN151" s="3">
        <v>0</v>
      </c>
      <c r="BO151" t="s">
        <v>42</v>
      </c>
    </row>
    <row r="152" spans="1:67">
      <c r="A152" t="s">
        <v>46</v>
      </c>
      <c r="B152">
        <f t="shared" si="13"/>
        <v>17</v>
      </c>
      <c r="C152">
        <v>1</v>
      </c>
      <c r="D152" s="3">
        <v>391.387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 s="14">
        <v>0</v>
      </c>
      <c r="S152">
        <v>0</v>
      </c>
      <c r="T152">
        <v>0</v>
      </c>
      <c r="U152">
        <v>0</v>
      </c>
      <c r="V152">
        <v>0</v>
      </c>
      <c r="W152">
        <v>3</v>
      </c>
      <c r="X152" t="s">
        <v>96</v>
      </c>
      <c r="Y152">
        <v>1</v>
      </c>
      <c r="Z152">
        <v>4</v>
      </c>
      <c r="AA152" s="8">
        <v>147200.24</v>
      </c>
      <c r="AB152" s="8">
        <f t="shared" si="14"/>
        <v>1</v>
      </c>
      <c r="AC152" s="8">
        <f t="shared" si="15"/>
        <v>17</v>
      </c>
      <c r="AD152">
        <v>2</v>
      </c>
      <c r="AE152">
        <v>2</v>
      </c>
      <c r="AF152">
        <v>6</v>
      </c>
      <c r="AG152">
        <v>2</v>
      </c>
      <c r="AH152">
        <v>3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s="14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v>0</v>
      </c>
      <c r="BG152">
        <v>3</v>
      </c>
      <c r="BH152" t="s">
        <v>96</v>
      </c>
      <c r="BI152">
        <v>0</v>
      </c>
      <c r="BJ152">
        <v>4</v>
      </c>
      <c r="BK152" s="8">
        <v>172743.19</v>
      </c>
      <c r="BL152">
        <v>27000</v>
      </c>
      <c r="BM152" s="3">
        <v>0.48699999999999999</v>
      </c>
      <c r="BN152" s="3">
        <v>0.121827411167512</v>
      </c>
      <c r="BO152" t="s">
        <v>99</v>
      </c>
    </row>
    <row r="153" spans="1:67">
      <c r="A153" t="s">
        <v>46</v>
      </c>
      <c r="B153">
        <f>SUM(E153:V153)+C153</f>
        <v>17</v>
      </c>
      <c r="C153">
        <v>2</v>
      </c>
      <c r="D153" s="3">
        <v>460.82100000000003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4">
        <v>0</v>
      </c>
      <c r="S153">
        <v>0</v>
      </c>
      <c r="T153">
        <v>0</v>
      </c>
      <c r="U153">
        <v>0</v>
      </c>
      <c r="V153">
        <v>0</v>
      </c>
      <c r="W153">
        <v>2</v>
      </c>
      <c r="X153" t="s">
        <v>96</v>
      </c>
      <c r="Y153" s="14">
        <v>1</v>
      </c>
      <c r="Z153" s="14">
        <v>3.5</v>
      </c>
      <c r="AA153" s="14">
        <v>196155.8</v>
      </c>
      <c r="AB153" s="14">
        <f>Y153+BI153</f>
        <v>1</v>
      </c>
      <c r="AC153" s="14">
        <f>SUM(AD153:BF153)+C153</f>
        <v>17</v>
      </c>
      <c r="AD153">
        <v>2</v>
      </c>
      <c r="AE153">
        <v>2</v>
      </c>
      <c r="AF153">
        <v>6</v>
      </c>
      <c r="AG153">
        <v>2</v>
      </c>
      <c r="AH153">
        <v>2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4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v>0</v>
      </c>
      <c r="BG153">
        <v>2</v>
      </c>
      <c r="BH153" t="s">
        <v>87</v>
      </c>
      <c r="BI153" s="14">
        <v>0</v>
      </c>
      <c r="BJ153" s="14">
        <v>2.5</v>
      </c>
      <c r="BK153" s="14">
        <v>214850.2</v>
      </c>
      <c r="BL153">
        <v>27000</v>
      </c>
      <c r="BM153" s="3">
        <v>0.371</v>
      </c>
      <c r="BN153" s="3">
        <v>2.03045685279187E-2</v>
      </c>
      <c r="BO153" t="s">
        <v>99</v>
      </c>
    </row>
    <row r="154" spans="1:67">
      <c r="A154" t="s">
        <v>46</v>
      </c>
      <c r="B154">
        <f t="shared" ref="B154:B160" si="16">SUM(E154:V154)+C154</f>
        <v>17</v>
      </c>
      <c r="C154">
        <v>2</v>
      </c>
      <c r="D154" s="3">
        <v>328.34100000000001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4">
        <v>0</v>
      </c>
      <c r="S154">
        <v>0</v>
      </c>
      <c r="T154">
        <v>0</v>
      </c>
      <c r="U154">
        <v>0</v>
      </c>
      <c r="V154">
        <v>0</v>
      </c>
      <c r="W154">
        <v>4</v>
      </c>
      <c r="X154" t="s">
        <v>85</v>
      </c>
      <c r="Y154">
        <v>1</v>
      </c>
      <c r="Z154">
        <v>1.5</v>
      </c>
      <c r="AA154" s="8">
        <v>174093.02</v>
      </c>
      <c r="AB154" s="14">
        <f t="shared" ref="AB154:AB160" si="17">Y154+BI154</f>
        <v>1</v>
      </c>
      <c r="AC154" s="14">
        <f t="shared" ref="AC154:AC160" si="18">SUM(AD154:BF154)+C154</f>
        <v>17</v>
      </c>
      <c r="AD154">
        <v>2</v>
      </c>
      <c r="AE154">
        <v>2</v>
      </c>
      <c r="AF154">
        <v>6</v>
      </c>
      <c r="AG154">
        <v>2</v>
      </c>
      <c r="AH154">
        <v>2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s="1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v>0</v>
      </c>
      <c r="BG154">
        <v>4</v>
      </c>
      <c r="BH154" t="s">
        <v>85</v>
      </c>
      <c r="BI154">
        <v>0</v>
      </c>
      <c r="BJ154">
        <v>2.5</v>
      </c>
      <c r="BK154" s="8">
        <v>204540.95</v>
      </c>
      <c r="BL154">
        <v>27000</v>
      </c>
      <c r="BM154" s="3">
        <v>0.221</v>
      </c>
      <c r="BN154">
        <v>0</v>
      </c>
      <c r="BO154" t="s">
        <v>42</v>
      </c>
    </row>
    <row r="155" spans="1:67">
      <c r="A155" t="s">
        <v>46</v>
      </c>
      <c r="B155">
        <f t="shared" si="16"/>
        <v>17</v>
      </c>
      <c r="C155">
        <v>2</v>
      </c>
      <c r="D155" s="3">
        <v>328.98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4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 t="s">
        <v>85</v>
      </c>
      <c r="Y155">
        <v>1</v>
      </c>
      <c r="Z155">
        <v>0.5</v>
      </c>
      <c r="AA155" s="8">
        <v>173735.28</v>
      </c>
      <c r="AB155" s="14">
        <f t="shared" si="17"/>
        <v>1</v>
      </c>
      <c r="AC155" s="14">
        <f t="shared" si="18"/>
        <v>17</v>
      </c>
      <c r="AD155">
        <v>2</v>
      </c>
      <c r="AE155">
        <v>2</v>
      </c>
      <c r="AF155">
        <v>6</v>
      </c>
      <c r="AG155">
        <v>2</v>
      </c>
      <c r="AH155">
        <v>2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s="14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v>0</v>
      </c>
      <c r="BG155">
        <v>4</v>
      </c>
      <c r="BH155" t="s">
        <v>85</v>
      </c>
      <c r="BI155">
        <v>0</v>
      </c>
      <c r="BJ155">
        <v>1.5</v>
      </c>
      <c r="BK155" s="8">
        <v>204124.04</v>
      </c>
      <c r="BL155">
        <v>27000</v>
      </c>
      <c r="BM155" s="3">
        <v>0.216</v>
      </c>
      <c r="BN155" s="3">
        <v>1.01522842639593E-2</v>
      </c>
      <c r="BO155" t="s">
        <v>99</v>
      </c>
    </row>
    <row r="156" spans="1:67">
      <c r="A156" t="s">
        <v>46</v>
      </c>
      <c r="B156">
        <f t="shared" si="16"/>
        <v>17</v>
      </c>
      <c r="C156">
        <v>2</v>
      </c>
      <c r="D156" s="3">
        <v>319.14499999999998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4">
        <v>0</v>
      </c>
      <c r="S156">
        <v>0</v>
      </c>
      <c r="T156">
        <v>0</v>
      </c>
      <c r="U156">
        <v>0</v>
      </c>
      <c r="V156">
        <v>0</v>
      </c>
      <c r="W156">
        <v>4</v>
      </c>
      <c r="X156" t="s">
        <v>85</v>
      </c>
      <c r="Y156">
        <v>1</v>
      </c>
      <c r="Z156">
        <v>2.5</v>
      </c>
      <c r="AA156" s="8">
        <v>174611.76</v>
      </c>
      <c r="AB156" s="14">
        <f t="shared" si="17"/>
        <v>1</v>
      </c>
      <c r="AC156" s="14">
        <f t="shared" si="18"/>
        <v>17</v>
      </c>
      <c r="AD156">
        <v>2</v>
      </c>
      <c r="AE156">
        <v>2</v>
      </c>
      <c r="AF156">
        <v>6</v>
      </c>
      <c r="AG156">
        <v>2</v>
      </c>
      <c r="AH156">
        <v>2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s="14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v>0</v>
      </c>
      <c r="BG156">
        <v>4</v>
      </c>
      <c r="BH156" t="s">
        <v>84</v>
      </c>
      <c r="BI156">
        <v>0</v>
      </c>
      <c r="BJ156">
        <v>1.5</v>
      </c>
      <c r="BK156" s="8">
        <v>205938.06</v>
      </c>
      <c r="BL156">
        <v>27000</v>
      </c>
      <c r="BM156" s="3">
        <v>0.19500000000000001</v>
      </c>
      <c r="BN156" s="3">
        <v>0</v>
      </c>
      <c r="BO156" t="s">
        <v>42</v>
      </c>
    </row>
    <row r="157" spans="1:67">
      <c r="A157" t="s">
        <v>46</v>
      </c>
      <c r="B157">
        <f t="shared" si="16"/>
        <v>17</v>
      </c>
      <c r="C157">
        <v>2</v>
      </c>
      <c r="D157" s="3">
        <v>313.93400000000003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4">
        <v>0</v>
      </c>
      <c r="S157">
        <v>0</v>
      </c>
      <c r="T157">
        <v>0</v>
      </c>
      <c r="U157">
        <v>0</v>
      </c>
      <c r="V157">
        <v>0</v>
      </c>
      <c r="W157">
        <v>4</v>
      </c>
      <c r="X157" t="s">
        <v>85</v>
      </c>
      <c r="Y157">
        <v>1</v>
      </c>
      <c r="Z157">
        <v>1.5</v>
      </c>
      <c r="AA157" s="8">
        <v>174093.02</v>
      </c>
      <c r="AB157" s="14">
        <f t="shared" si="17"/>
        <v>1</v>
      </c>
      <c r="AC157" s="14">
        <f t="shared" si="18"/>
        <v>17</v>
      </c>
      <c r="AD157">
        <v>2</v>
      </c>
      <c r="AE157">
        <v>2</v>
      </c>
      <c r="AF157">
        <v>6</v>
      </c>
      <c r="AG157">
        <v>2</v>
      </c>
      <c r="AH157">
        <v>2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 s="14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v>0</v>
      </c>
      <c r="BG157">
        <v>4</v>
      </c>
      <c r="BH157" t="s">
        <v>84</v>
      </c>
      <c r="BI157">
        <v>0</v>
      </c>
      <c r="BJ157">
        <v>1.5</v>
      </c>
      <c r="BK157" s="8">
        <v>205938.06</v>
      </c>
      <c r="BL157">
        <v>27000</v>
      </c>
      <c r="BM157" s="3">
        <v>0.184</v>
      </c>
      <c r="BN157" s="3">
        <v>0</v>
      </c>
      <c r="BO157" t="s">
        <v>42</v>
      </c>
    </row>
    <row r="158" spans="1:67">
      <c r="A158" t="s">
        <v>46</v>
      </c>
      <c r="B158">
        <f t="shared" si="16"/>
        <v>17</v>
      </c>
      <c r="C158">
        <v>2</v>
      </c>
      <c r="D158" s="3">
        <v>332.05700000000002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4">
        <v>0</v>
      </c>
      <c r="S158">
        <v>0</v>
      </c>
      <c r="T158">
        <v>0</v>
      </c>
      <c r="U158">
        <v>0</v>
      </c>
      <c r="V158">
        <v>0</v>
      </c>
      <c r="W158">
        <v>2</v>
      </c>
      <c r="X158" t="s">
        <v>85</v>
      </c>
      <c r="Y158">
        <v>1</v>
      </c>
      <c r="Z158">
        <v>1.5</v>
      </c>
      <c r="AA158" s="8">
        <v>179075.20000000001</v>
      </c>
      <c r="AB158" s="14">
        <f t="shared" si="17"/>
        <v>1</v>
      </c>
      <c r="AC158" s="14">
        <f t="shared" si="18"/>
        <v>17</v>
      </c>
      <c r="AD158">
        <v>2</v>
      </c>
      <c r="AE158">
        <v>2</v>
      </c>
      <c r="AF158">
        <v>6</v>
      </c>
      <c r="AG158">
        <v>2</v>
      </c>
      <c r="AH158">
        <v>2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 s="14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v>0</v>
      </c>
      <c r="BG158">
        <v>2</v>
      </c>
      <c r="BH158" t="s">
        <v>85</v>
      </c>
      <c r="BI158">
        <v>0</v>
      </c>
      <c r="BJ158">
        <v>1.5</v>
      </c>
      <c r="BK158" s="8">
        <v>209182.8</v>
      </c>
      <c r="BL158">
        <v>27000</v>
      </c>
      <c r="BM158" s="3">
        <v>0.23400000000000001</v>
      </c>
      <c r="BN158" s="3">
        <v>0</v>
      </c>
      <c r="BO158" t="s">
        <v>42</v>
      </c>
    </row>
    <row r="159" spans="1:67">
      <c r="A159" t="s">
        <v>46</v>
      </c>
      <c r="B159">
        <f t="shared" si="16"/>
        <v>17</v>
      </c>
      <c r="C159">
        <v>2</v>
      </c>
      <c r="D159" s="3">
        <v>325.93200000000002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4">
        <v>0</v>
      </c>
      <c r="S159">
        <v>0</v>
      </c>
      <c r="T159">
        <v>0</v>
      </c>
      <c r="U159">
        <v>0</v>
      </c>
      <c r="V159">
        <v>0</v>
      </c>
      <c r="W159">
        <v>2</v>
      </c>
      <c r="X159" t="s">
        <v>85</v>
      </c>
      <c r="Y159">
        <v>1</v>
      </c>
      <c r="Z159">
        <v>0.5</v>
      </c>
      <c r="AA159" s="8">
        <v>178369.7</v>
      </c>
      <c r="AB159" s="14">
        <f t="shared" si="17"/>
        <v>1</v>
      </c>
      <c r="AC159" s="14">
        <f t="shared" si="18"/>
        <v>17</v>
      </c>
      <c r="AD159">
        <v>2</v>
      </c>
      <c r="AE159">
        <v>2</v>
      </c>
      <c r="AF159">
        <v>6</v>
      </c>
      <c r="AG159">
        <v>2</v>
      </c>
      <c r="AH159">
        <v>2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s="14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v>0</v>
      </c>
      <c r="BG159">
        <v>2</v>
      </c>
      <c r="BH159" t="s">
        <v>85</v>
      </c>
      <c r="BI159">
        <v>0</v>
      </c>
      <c r="BJ159">
        <v>0.5</v>
      </c>
      <c r="BK159" s="8">
        <v>209042.1</v>
      </c>
      <c r="BL159">
        <v>27000</v>
      </c>
      <c r="BM159" s="3">
        <v>0.23400000000000001</v>
      </c>
      <c r="BN159" s="3">
        <v>0</v>
      </c>
      <c r="BO159" t="s">
        <v>42</v>
      </c>
    </row>
    <row r="160" spans="1:67">
      <c r="A160" t="s">
        <v>46</v>
      </c>
      <c r="B160">
        <f t="shared" si="16"/>
        <v>17</v>
      </c>
      <c r="C160">
        <v>2</v>
      </c>
      <c r="D160" s="3">
        <v>296.55599999999998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4">
        <v>0</v>
      </c>
      <c r="S160">
        <v>0</v>
      </c>
      <c r="T160">
        <v>0</v>
      </c>
      <c r="U160">
        <v>0</v>
      </c>
      <c r="V160">
        <v>0</v>
      </c>
      <c r="W160">
        <v>2</v>
      </c>
      <c r="X160" t="s">
        <v>87</v>
      </c>
      <c r="Y160">
        <v>1</v>
      </c>
      <c r="Z160">
        <v>2.5</v>
      </c>
      <c r="AA160" s="8">
        <v>188390.1</v>
      </c>
      <c r="AB160" s="14">
        <f t="shared" si="17"/>
        <v>1</v>
      </c>
      <c r="AC160" s="14">
        <f t="shared" si="18"/>
        <v>17</v>
      </c>
      <c r="AD160">
        <v>2</v>
      </c>
      <c r="AE160">
        <v>2</v>
      </c>
      <c r="AF160">
        <v>6</v>
      </c>
      <c r="AG160">
        <v>2</v>
      </c>
      <c r="AH160">
        <v>2</v>
      </c>
      <c r="AI160">
        <v>0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s="14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v>0</v>
      </c>
      <c r="BG160">
        <v>2</v>
      </c>
      <c r="BH160" t="s">
        <v>85</v>
      </c>
      <c r="BI160">
        <v>0</v>
      </c>
      <c r="BJ160">
        <v>1.5</v>
      </c>
      <c r="BK160" s="8">
        <v>222100.7</v>
      </c>
      <c r="BL160">
        <v>27000</v>
      </c>
      <c r="BM160" s="3">
        <v>0.16200000000000001</v>
      </c>
      <c r="BN160" s="3">
        <v>-2.03045685279187E-2</v>
      </c>
      <c r="BO160" t="s">
        <v>99</v>
      </c>
    </row>
    <row r="161" spans="1:67">
      <c r="A161" t="s">
        <v>46</v>
      </c>
      <c r="B161">
        <f>SUM(E161:V161)+C161</f>
        <v>17</v>
      </c>
      <c r="C161">
        <v>3</v>
      </c>
      <c r="D161" s="3">
        <v>307.66800000000001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4">
        <v>0</v>
      </c>
      <c r="S161">
        <v>0</v>
      </c>
      <c r="T161">
        <v>0</v>
      </c>
      <c r="U161">
        <v>0</v>
      </c>
      <c r="V161">
        <v>0</v>
      </c>
      <c r="W161">
        <v>3</v>
      </c>
      <c r="X161" t="s">
        <v>85</v>
      </c>
      <c r="Y161">
        <v>0</v>
      </c>
      <c r="Z161">
        <v>2</v>
      </c>
      <c r="AA161" s="8">
        <v>216468.1</v>
      </c>
      <c r="AB161" s="8">
        <f>Y161+BI161</f>
        <v>1</v>
      </c>
      <c r="AC161" s="8">
        <f>SUM(AD161:BF161)+C161</f>
        <v>17</v>
      </c>
      <c r="AD161">
        <v>2</v>
      </c>
      <c r="AE161">
        <v>2</v>
      </c>
      <c r="AF161">
        <v>6</v>
      </c>
      <c r="AG161">
        <v>2</v>
      </c>
      <c r="AH161">
        <v>1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s="14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v>0</v>
      </c>
      <c r="BG161">
        <v>3</v>
      </c>
      <c r="BH161" t="s">
        <v>87</v>
      </c>
      <c r="BI161">
        <v>1</v>
      </c>
      <c r="BJ161">
        <v>3</v>
      </c>
      <c r="BK161" s="8">
        <v>248961.2</v>
      </c>
      <c r="BL161">
        <v>27000</v>
      </c>
      <c r="BM161" s="3">
        <v>0.10100000000000001</v>
      </c>
      <c r="BO161" t="s">
        <v>42</v>
      </c>
    </row>
    <row r="162" spans="1:67">
      <c r="A162" t="s">
        <v>46</v>
      </c>
      <c r="B162">
        <f t="shared" ref="B162:B163" si="19">SUM(E162:V162)+C162</f>
        <v>17</v>
      </c>
      <c r="C162">
        <v>3</v>
      </c>
      <c r="D162" s="3">
        <v>306.31299999999999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4">
        <v>0</v>
      </c>
      <c r="S162">
        <v>0</v>
      </c>
      <c r="T162">
        <v>0</v>
      </c>
      <c r="U162">
        <v>0</v>
      </c>
      <c r="V162">
        <v>0</v>
      </c>
      <c r="W162">
        <v>3</v>
      </c>
      <c r="X162" t="s">
        <v>85</v>
      </c>
      <c r="Y162">
        <v>0</v>
      </c>
      <c r="Z162">
        <v>1</v>
      </c>
      <c r="AA162" s="8">
        <v>215389.3</v>
      </c>
      <c r="AB162" s="8">
        <f t="shared" ref="AB162:AB163" si="20">Y162+BI162</f>
        <v>1</v>
      </c>
      <c r="AC162" s="8">
        <f t="shared" ref="AC162:AC163" si="21">SUM(AD162:BF162)+C162</f>
        <v>17</v>
      </c>
      <c r="AD162">
        <v>2</v>
      </c>
      <c r="AE162">
        <v>2</v>
      </c>
      <c r="AF162">
        <v>6</v>
      </c>
      <c r="AG162">
        <v>2</v>
      </c>
      <c r="AH162">
        <v>1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s="14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v>0</v>
      </c>
      <c r="BG162">
        <v>3</v>
      </c>
      <c r="BH162" t="s">
        <v>87</v>
      </c>
      <c r="BI162">
        <v>1</v>
      </c>
      <c r="BJ162">
        <v>2</v>
      </c>
      <c r="BK162" s="8">
        <v>248026.2</v>
      </c>
      <c r="BL162">
        <v>27000</v>
      </c>
      <c r="BM162" s="3">
        <v>0.106</v>
      </c>
      <c r="BO162" t="s">
        <v>42</v>
      </c>
    </row>
    <row r="163" spans="1:67">
      <c r="A163" t="s">
        <v>46</v>
      </c>
      <c r="B163">
        <f t="shared" si="19"/>
        <v>17</v>
      </c>
      <c r="C163">
        <v>3</v>
      </c>
      <c r="D163" s="3">
        <v>278.24700000000001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4">
        <v>0</v>
      </c>
      <c r="S163">
        <v>0</v>
      </c>
      <c r="T163">
        <v>0</v>
      </c>
      <c r="U163">
        <v>0</v>
      </c>
      <c r="V163">
        <v>0</v>
      </c>
      <c r="W163">
        <v>3</v>
      </c>
      <c r="X163" t="s">
        <v>85</v>
      </c>
      <c r="Y163">
        <v>0</v>
      </c>
      <c r="Z163">
        <v>2</v>
      </c>
      <c r="AA163" s="8">
        <v>216468.1</v>
      </c>
      <c r="AB163" s="8">
        <f t="shared" si="20"/>
        <v>1</v>
      </c>
      <c r="AC163" s="8">
        <f t="shared" si="21"/>
        <v>17</v>
      </c>
      <c r="AD163">
        <v>2</v>
      </c>
      <c r="AE163">
        <v>2</v>
      </c>
      <c r="AF163">
        <v>6</v>
      </c>
      <c r="AG163">
        <v>2</v>
      </c>
      <c r="AH163">
        <v>1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s="14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v>0</v>
      </c>
      <c r="BG163">
        <v>3</v>
      </c>
      <c r="BH163" t="s">
        <v>85</v>
      </c>
      <c r="BI163">
        <v>1</v>
      </c>
      <c r="BJ163">
        <v>2</v>
      </c>
      <c r="BK163" s="8">
        <v>252396.7</v>
      </c>
      <c r="BL163">
        <v>27000</v>
      </c>
      <c r="BM163" s="3">
        <v>9.9000000000000005E-2</v>
      </c>
      <c r="BO163" t="s">
        <v>42</v>
      </c>
    </row>
    <row r="164" spans="1:67">
      <c r="A164" t="s">
        <v>77</v>
      </c>
      <c r="B164">
        <f>SUM(E164:V164)+C164</f>
        <v>24</v>
      </c>
      <c r="C164">
        <v>1</v>
      </c>
      <c r="D164" s="3">
        <v>313.20600000000002</v>
      </c>
      <c r="E164" s="14">
        <v>2</v>
      </c>
      <c r="F164" s="14">
        <v>2</v>
      </c>
      <c r="G164" s="14">
        <v>6</v>
      </c>
      <c r="H164" s="14">
        <v>2</v>
      </c>
      <c r="I164" s="14">
        <v>6</v>
      </c>
      <c r="J164" s="14">
        <v>4</v>
      </c>
      <c r="K164" s="14">
        <v>1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>
        <v>4</v>
      </c>
      <c r="X164" t="s">
        <v>87</v>
      </c>
      <c r="Y164">
        <v>1</v>
      </c>
      <c r="Z164">
        <v>3.5</v>
      </c>
      <c r="AA164" s="8">
        <v>20024.011699999999</v>
      </c>
      <c r="AB164" s="8">
        <f>Y164+BI164</f>
        <v>1</v>
      </c>
      <c r="AC164" s="8">
        <f>SUM(AD164:BF164)+C164</f>
        <v>24</v>
      </c>
      <c r="AD164" s="14">
        <v>2</v>
      </c>
      <c r="AE164" s="14">
        <v>2</v>
      </c>
      <c r="AF164" s="14">
        <v>6</v>
      </c>
      <c r="AG164" s="14">
        <v>2</v>
      </c>
      <c r="AH164" s="14">
        <v>6</v>
      </c>
      <c r="AI164" s="14">
        <v>4</v>
      </c>
      <c r="AJ164" s="14">
        <v>0</v>
      </c>
      <c r="AK164" s="14">
        <v>1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0</v>
      </c>
      <c r="BF164" s="14">
        <v>0</v>
      </c>
      <c r="BG164">
        <v>4</v>
      </c>
      <c r="BH164" t="s">
        <v>96</v>
      </c>
      <c r="BI164">
        <v>0</v>
      </c>
      <c r="BJ164">
        <v>4.5</v>
      </c>
      <c r="BK164" s="8">
        <v>51942.663999999997</v>
      </c>
      <c r="BL164">
        <v>13700</v>
      </c>
      <c r="BM164" s="3">
        <v>0.22600000000000001</v>
      </c>
      <c r="BN164" s="3">
        <v>-0.11</v>
      </c>
      <c r="BO164" t="s">
        <v>103</v>
      </c>
    </row>
    <row r="165" spans="1:67">
      <c r="A165" t="s">
        <v>77</v>
      </c>
      <c r="B165">
        <f t="shared" ref="B165:B169" si="22">SUM(E165:V165)+C165</f>
        <v>24</v>
      </c>
      <c r="C165">
        <v>1</v>
      </c>
      <c r="D165" s="3">
        <v>313.20600000000002</v>
      </c>
      <c r="E165" s="14">
        <v>2</v>
      </c>
      <c r="F165" s="14">
        <v>2</v>
      </c>
      <c r="G165" s="14">
        <v>6</v>
      </c>
      <c r="H165" s="14">
        <v>2</v>
      </c>
      <c r="I165" s="14">
        <v>6</v>
      </c>
      <c r="J165" s="14">
        <v>4</v>
      </c>
      <c r="K165" s="14">
        <v>1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>
        <v>4</v>
      </c>
      <c r="X165" t="s">
        <v>87</v>
      </c>
      <c r="Y165">
        <v>1</v>
      </c>
      <c r="Z165">
        <v>3.5</v>
      </c>
      <c r="AA165" s="8">
        <v>20024.011699999999</v>
      </c>
      <c r="AB165" s="8">
        <f t="shared" ref="AB165:AB169" si="23">Y165+BI165</f>
        <v>1</v>
      </c>
      <c r="AC165" s="8">
        <f t="shared" ref="AC165:AC169" si="24">SUM(AD165:BF165)+C165</f>
        <v>24</v>
      </c>
      <c r="AD165" s="14">
        <v>2</v>
      </c>
      <c r="AE165" s="14">
        <v>2</v>
      </c>
      <c r="AF165" s="14">
        <v>6</v>
      </c>
      <c r="AG165" s="14">
        <v>2</v>
      </c>
      <c r="AH165" s="14">
        <v>6</v>
      </c>
      <c r="AI165" s="14">
        <v>4</v>
      </c>
      <c r="AJ165" s="14">
        <v>0</v>
      </c>
      <c r="AK165" s="14">
        <v>1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>
        <v>4</v>
      </c>
      <c r="BH165" t="s">
        <v>96</v>
      </c>
      <c r="BI165">
        <v>0</v>
      </c>
      <c r="BJ165">
        <v>4.5</v>
      </c>
      <c r="BK165" s="8">
        <v>51942.663999999997</v>
      </c>
      <c r="BL165">
        <v>18100</v>
      </c>
      <c r="BM165" s="3">
        <v>0.13400000000000001</v>
      </c>
      <c r="BN165" s="3">
        <v>-4.7E-2</v>
      </c>
      <c r="BO165" t="s">
        <v>103</v>
      </c>
    </row>
    <row r="166" spans="1:67">
      <c r="A166" t="s">
        <v>77</v>
      </c>
      <c r="B166">
        <f t="shared" si="22"/>
        <v>24</v>
      </c>
      <c r="C166">
        <v>1</v>
      </c>
      <c r="D166" s="3">
        <v>312.49400000000003</v>
      </c>
      <c r="E166" s="14">
        <v>2</v>
      </c>
      <c r="F166" s="14">
        <v>2</v>
      </c>
      <c r="G166" s="14">
        <v>6</v>
      </c>
      <c r="H166" s="14">
        <v>2</v>
      </c>
      <c r="I166" s="14">
        <v>6</v>
      </c>
      <c r="J166" s="14">
        <v>4</v>
      </c>
      <c r="K166" s="14">
        <v>1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>
        <v>4</v>
      </c>
      <c r="X166" t="s">
        <v>87</v>
      </c>
      <c r="Y166">
        <v>1</v>
      </c>
      <c r="Z166">
        <v>2.5</v>
      </c>
      <c r="AA166" s="8">
        <v>19797.859400000001</v>
      </c>
      <c r="AB166" s="8">
        <f t="shared" si="23"/>
        <v>1</v>
      </c>
      <c r="AC166" s="8">
        <f t="shared" si="24"/>
        <v>24</v>
      </c>
      <c r="AD166" s="14">
        <v>2</v>
      </c>
      <c r="AE166" s="14">
        <v>2</v>
      </c>
      <c r="AF166" s="14">
        <v>6</v>
      </c>
      <c r="AG166" s="14">
        <v>2</v>
      </c>
      <c r="AH166" s="14">
        <v>6</v>
      </c>
      <c r="AI166" s="14">
        <v>4</v>
      </c>
      <c r="AJ166" s="14">
        <v>0</v>
      </c>
      <c r="AK166" s="14">
        <v>1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>
        <v>4</v>
      </c>
      <c r="BH166" t="s">
        <v>96</v>
      </c>
      <c r="BI166">
        <v>0</v>
      </c>
      <c r="BJ166">
        <v>3.5</v>
      </c>
      <c r="BK166" s="8">
        <v>51788.814899999998</v>
      </c>
      <c r="BL166">
        <v>13700</v>
      </c>
      <c r="BM166" s="3">
        <v>0.26</v>
      </c>
      <c r="BN166" s="3">
        <v>-0.12</v>
      </c>
      <c r="BO166" t="s">
        <v>103</v>
      </c>
    </row>
    <row r="167" spans="1:67">
      <c r="A167" t="s">
        <v>77</v>
      </c>
      <c r="B167">
        <f t="shared" si="22"/>
        <v>24</v>
      </c>
      <c r="C167">
        <v>1</v>
      </c>
      <c r="D167" s="3">
        <v>312.49400000000003</v>
      </c>
      <c r="E167" s="14">
        <v>2</v>
      </c>
      <c r="F167" s="14">
        <v>2</v>
      </c>
      <c r="G167" s="14">
        <v>6</v>
      </c>
      <c r="H167" s="14">
        <v>2</v>
      </c>
      <c r="I167" s="14">
        <v>6</v>
      </c>
      <c r="J167" s="14">
        <v>4</v>
      </c>
      <c r="K167" s="14">
        <v>1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>
        <v>4</v>
      </c>
      <c r="X167" t="s">
        <v>87</v>
      </c>
      <c r="Y167">
        <v>1</v>
      </c>
      <c r="Z167">
        <v>2.5</v>
      </c>
      <c r="AA167" s="8">
        <v>19797.859400000001</v>
      </c>
      <c r="AB167" s="8">
        <f t="shared" si="23"/>
        <v>1</v>
      </c>
      <c r="AC167" s="8">
        <f t="shared" si="24"/>
        <v>24</v>
      </c>
      <c r="AD167" s="14">
        <v>2</v>
      </c>
      <c r="AE167" s="14">
        <v>2</v>
      </c>
      <c r="AF167" s="14">
        <v>6</v>
      </c>
      <c r="AG167" s="14">
        <v>2</v>
      </c>
      <c r="AH167" s="14">
        <v>6</v>
      </c>
      <c r="AI167" s="14">
        <v>4</v>
      </c>
      <c r="AJ167" s="14">
        <v>0</v>
      </c>
      <c r="AK167" s="14">
        <v>1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>
        <v>4</v>
      </c>
      <c r="BH167" t="s">
        <v>96</v>
      </c>
      <c r="BI167">
        <v>0</v>
      </c>
      <c r="BJ167">
        <v>3.5</v>
      </c>
      <c r="BK167" s="8">
        <v>51788.814899999998</v>
      </c>
      <c r="BL167">
        <v>18100</v>
      </c>
      <c r="BM167" s="3">
        <v>0.13</v>
      </c>
      <c r="BN167" s="3">
        <v>4.8000000000000001E-2</v>
      </c>
      <c r="BO167" t="s">
        <v>103</v>
      </c>
    </row>
    <row r="168" spans="1:67">
      <c r="A168" t="s">
        <v>77</v>
      </c>
      <c r="B168">
        <f t="shared" si="22"/>
        <v>24</v>
      </c>
      <c r="C168">
        <v>1</v>
      </c>
      <c r="D168" s="3">
        <v>312.03699999999998</v>
      </c>
      <c r="E168" s="14">
        <v>2</v>
      </c>
      <c r="F168" s="14">
        <v>2</v>
      </c>
      <c r="G168" s="14">
        <v>6</v>
      </c>
      <c r="H168" s="14">
        <v>2</v>
      </c>
      <c r="I168" s="14">
        <v>6</v>
      </c>
      <c r="J168" s="14">
        <v>4</v>
      </c>
      <c r="K168" s="14">
        <v>1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>
        <v>4</v>
      </c>
      <c r="X168" t="s">
        <v>87</v>
      </c>
      <c r="Y168">
        <v>1</v>
      </c>
      <c r="Z168">
        <v>1.5</v>
      </c>
      <c r="AA168" s="8">
        <v>19631.2058</v>
      </c>
      <c r="AB168" s="8">
        <f t="shared" si="23"/>
        <v>1</v>
      </c>
      <c r="AC168" s="8">
        <f t="shared" si="24"/>
        <v>24</v>
      </c>
      <c r="AD168" s="14">
        <v>2</v>
      </c>
      <c r="AE168" s="14">
        <v>2</v>
      </c>
      <c r="AF168" s="14">
        <v>6</v>
      </c>
      <c r="AG168" s="14">
        <v>2</v>
      </c>
      <c r="AH168" s="14">
        <v>6</v>
      </c>
      <c r="AI168" s="14">
        <v>4</v>
      </c>
      <c r="AJ168" s="14">
        <v>0</v>
      </c>
      <c r="AK168" s="14">
        <v>1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>
        <v>4</v>
      </c>
      <c r="BH168" t="s">
        <v>96</v>
      </c>
      <c r="BI168">
        <v>0</v>
      </c>
      <c r="BJ168">
        <v>2.5</v>
      </c>
      <c r="BK168" s="8">
        <v>51669.406000000003</v>
      </c>
      <c r="BL168">
        <v>13700</v>
      </c>
      <c r="BM168" s="3">
        <v>0.34</v>
      </c>
      <c r="BN168" s="3">
        <v>-0.1</v>
      </c>
      <c r="BO168" t="s">
        <v>103</v>
      </c>
    </row>
    <row r="169" spans="1:67">
      <c r="A169" t="s">
        <v>77</v>
      </c>
      <c r="B169">
        <f t="shared" si="22"/>
        <v>24</v>
      </c>
      <c r="C169">
        <v>1</v>
      </c>
      <c r="D169" s="3">
        <v>312.03699999999998</v>
      </c>
      <c r="E169" s="14">
        <v>2</v>
      </c>
      <c r="F169" s="14">
        <v>2</v>
      </c>
      <c r="G169" s="14">
        <v>6</v>
      </c>
      <c r="H169" s="14">
        <v>2</v>
      </c>
      <c r="I169" s="14">
        <v>6</v>
      </c>
      <c r="J169" s="14">
        <v>4</v>
      </c>
      <c r="K169" s="14">
        <v>1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>
        <v>4</v>
      </c>
      <c r="X169" t="s">
        <v>87</v>
      </c>
      <c r="Y169">
        <v>1</v>
      </c>
      <c r="Z169">
        <v>1.5</v>
      </c>
      <c r="AA169" s="8">
        <v>19631.2058</v>
      </c>
      <c r="AB169" s="8">
        <f t="shared" si="23"/>
        <v>1</v>
      </c>
      <c r="AC169" s="8">
        <f t="shared" si="24"/>
        <v>24</v>
      </c>
      <c r="AD169" s="14">
        <v>2</v>
      </c>
      <c r="AE169" s="14">
        <v>2</v>
      </c>
      <c r="AF169" s="14">
        <v>6</v>
      </c>
      <c r="AG169" s="14">
        <v>2</v>
      </c>
      <c r="AH169" s="14">
        <v>6</v>
      </c>
      <c r="AI169" s="14">
        <v>4</v>
      </c>
      <c r="AJ169" s="14">
        <v>0</v>
      </c>
      <c r="AK169" s="14">
        <v>1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0</v>
      </c>
      <c r="BG169">
        <v>4</v>
      </c>
      <c r="BH169" t="s">
        <v>96</v>
      </c>
      <c r="BI169">
        <v>0</v>
      </c>
      <c r="BJ169">
        <v>2.5</v>
      </c>
      <c r="BK169" s="8">
        <v>51669.406000000003</v>
      </c>
      <c r="BL169">
        <v>18100</v>
      </c>
      <c r="BM169" s="3">
        <v>0.13200000000000001</v>
      </c>
      <c r="BN169" s="3">
        <v>-4.9000000000000002E-2</v>
      </c>
      <c r="BO169" t="s">
        <v>103</v>
      </c>
    </row>
    <row r="170" spans="1:67">
      <c r="A170" t="s">
        <v>45</v>
      </c>
      <c r="B170">
        <f>SUM(E170:V170)+C170</f>
        <v>29</v>
      </c>
      <c r="C170">
        <v>1</v>
      </c>
      <c r="D170" s="3">
        <v>455.59199999999998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 t="s">
        <v>85</v>
      </c>
      <c r="Y170">
        <v>0</v>
      </c>
      <c r="Z170">
        <v>2</v>
      </c>
      <c r="AA170" s="8">
        <v>66418.684899999993</v>
      </c>
      <c r="AB170" s="8">
        <f>Y170+BI170</f>
        <v>1</v>
      </c>
      <c r="AC170" s="8">
        <f>SUM(AD170:BF170)+C170</f>
        <v>29</v>
      </c>
      <c r="AD170">
        <v>2</v>
      </c>
      <c r="AE170">
        <v>2</v>
      </c>
      <c r="AF170">
        <v>6</v>
      </c>
      <c r="AG170">
        <v>2</v>
      </c>
      <c r="AH170">
        <v>6</v>
      </c>
      <c r="AI170">
        <v>8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3</v>
      </c>
      <c r="BH170" t="s">
        <v>85</v>
      </c>
      <c r="BI170">
        <v>1</v>
      </c>
      <c r="BJ170">
        <v>2</v>
      </c>
      <c r="BK170" s="8">
        <v>88362.001000000004</v>
      </c>
      <c r="BL170">
        <v>10000</v>
      </c>
      <c r="BM170" s="3">
        <v>0.4</v>
      </c>
      <c r="BO170" t="s">
        <v>26</v>
      </c>
    </row>
    <row r="171" spans="1:67">
      <c r="A171" t="s">
        <v>45</v>
      </c>
      <c r="B171">
        <f t="shared" ref="B171:B179" si="25">SUM(E171:V171)+C171</f>
        <v>29</v>
      </c>
      <c r="C171">
        <v>1</v>
      </c>
      <c r="D171" s="3">
        <v>455.59199999999998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 t="s">
        <v>85</v>
      </c>
      <c r="Y171">
        <v>0</v>
      </c>
      <c r="Z171">
        <v>2</v>
      </c>
      <c r="AA171" s="8">
        <v>66418.684899999993</v>
      </c>
      <c r="AB171" s="8">
        <f t="shared" ref="AB171:AB179" si="26">Y171+BI171</f>
        <v>1</v>
      </c>
      <c r="AC171" s="8">
        <f t="shared" ref="AC171:AC179" si="27">SUM(AD171:BF171)+C171</f>
        <v>29</v>
      </c>
      <c r="AD171">
        <v>2</v>
      </c>
      <c r="AE171">
        <v>2</v>
      </c>
      <c r="AF171">
        <v>6</v>
      </c>
      <c r="AG171">
        <v>2</v>
      </c>
      <c r="AH171">
        <v>6</v>
      </c>
      <c r="AI171">
        <v>8</v>
      </c>
      <c r="AJ171">
        <v>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3</v>
      </c>
      <c r="BH171" t="s">
        <v>85</v>
      </c>
      <c r="BI171">
        <v>1</v>
      </c>
      <c r="BJ171">
        <v>2</v>
      </c>
      <c r="BK171" s="8">
        <v>88362.001000000004</v>
      </c>
      <c r="BL171">
        <v>20000</v>
      </c>
      <c r="BM171" s="3">
        <v>0.13</v>
      </c>
      <c r="BO171" t="s">
        <v>26</v>
      </c>
    </row>
    <row r="172" spans="1:67">
      <c r="A172" t="s">
        <v>45</v>
      </c>
      <c r="B172">
        <f t="shared" si="25"/>
        <v>29</v>
      </c>
      <c r="C172">
        <v>1</v>
      </c>
      <c r="D172" s="3">
        <v>488.96899999999999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 t="s">
        <v>85</v>
      </c>
      <c r="Y172">
        <v>0</v>
      </c>
      <c r="Z172">
        <v>1</v>
      </c>
      <c r="AA172" s="8">
        <v>67916.557199999996</v>
      </c>
      <c r="AB172" s="8">
        <f t="shared" si="26"/>
        <v>1</v>
      </c>
      <c r="AC172" s="8">
        <f t="shared" si="27"/>
        <v>29</v>
      </c>
      <c r="AD172">
        <v>2</v>
      </c>
      <c r="AE172">
        <v>2</v>
      </c>
      <c r="AF172">
        <v>6</v>
      </c>
      <c r="AG172">
        <v>2</v>
      </c>
      <c r="AH172">
        <v>6</v>
      </c>
      <c r="AI172">
        <v>8</v>
      </c>
      <c r="AJ172">
        <v>2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3</v>
      </c>
      <c r="BH172" t="s">
        <v>85</v>
      </c>
      <c r="BI172">
        <v>1</v>
      </c>
      <c r="BJ172">
        <v>2</v>
      </c>
      <c r="BK172" s="8">
        <v>88362.001000000004</v>
      </c>
      <c r="BL172">
        <v>10000</v>
      </c>
      <c r="BM172" s="3">
        <v>0.39</v>
      </c>
      <c r="BO172" t="s">
        <v>26</v>
      </c>
    </row>
    <row r="173" spans="1:67">
      <c r="A173" t="s">
        <v>45</v>
      </c>
      <c r="B173">
        <f t="shared" si="25"/>
        <v>29</v>
      </c>
      <c r="C173">
        <v>1</v>
      </c>
      <c r="D173" s="3">
        <v>368.65600000000001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</v>
      </c>
      <c r="X173" t="s">
        <v>96</v>
      </c>
      <c r="Y173">
        <v>0</v>
      </c>
      <c r="Z173">
        <v>3</v>
      </c>
      <c r="AA173" s="8">
        <v>68447.734899999996</v>
      </c>
      <c r="AB173" s="8">
        <f t="shared" si="26"/>
        <v>1</v>
      </c>
      <c r="AC173" s="8">
        <f t="shared" si="27"/>
        <v>29</v>
      </c>
      <c r="AD173">
        <v>2</v>
      </c>
      <c r="AE173">
        <v>2</v>
      </c>
      <c r="AF173">
        <v>6</v>
      </c>
      <c r="AG173">
        <v>2</v>
      </c>
      <c r="AH173">
        <v>6</v>
      </c>
      <c r="AI173">
        <v>8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</v>
      </c>
      <c r="BH173" t="s">
        <v>101</v>
      </c>
      <c r="BI173">
        <v>1</v>
      </c>
      <c r="BJ173">
        <v>4</v>
      </c>
      <c r="BK173" s="8">
        <v>95565.619000000006</v>
      </c>
      <c r="BL173">
        <v>10000</v>
      </c>
      <c r="BM173" s="3">
        <v>0.54</v>
      </c>
      <c r="BO173" t="s">
        <v>26</v>
      </c>
    </row>
    <row r="174" spans="1:67">
      <c r="A174" t="s">
        <v>45</v>
      </c>
      <c r="B174">
        <f t="shared" si="25"/>
        <v>29</v>
      </c>
      <c r="C174">
        <v>1</v>
      </c>
      <c r="D174" s="3">
        <v>404.375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</v>
      </c>
      <c r="X174" t="s">
        <v>87</v>
      </c>
      <c r="Y174">
        <v>0</v>
      </c>
      <c r="Z174">
        <v>2</v>
      </c>
      <c r="AA174" s="8">
        <v>120092.38280000001</v>
      </c>
      <c r="AB174" s="8">
        <f t="shared" si="26"/>
        <v>1</v>
      </c>
      <c r="AC174" s="8">
        <f t="shared" si="27"/>
        <v>29</v>
      </c>
      <c r="AD174">
        <v>2</v>
      </c>
      <c r="AE174">
        <v>2</v>
      </c>
      <c r="AF174">
        <v>6</v>
      </c>
      <c r="AG174">
        <v>2</v>
      </c>
      <c r="AH174">
        <v>6</v>
      </c>
      <c r="AI174">
        <v>8</v>
      </c>
      <c r="AJ174">
        <v>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</v>
      </c>
      <c r="BH174" t="s">
        <v>101</v>
      </c>
      <c r="BI174">
        <v>1</v>
      </c>
      <c r="BJ174">
        <v>3</v>
      </c>
      <c r="BK174" s="8">
        <v>144814.9118</v>
      </c>
      <c r="BL174">
        <v>10000</v>
      </c>
      <c r="BM174" s="3">
        <v>0.17</v>
      </c>
      <c r="BO174" t="s">
        <v>26</v>
      </c>
    </row>
    <row r="175" spans="1:67">
      <c r="A175" t="s">
        <v>45</v>
      </c>
      <c r="B175">
        <f t="shared" si="25"/>
        <v>29</v>
      </c>
      <c r="C175">
        <v>1</v>
      </c>
      <c r="D175" s="3">
        <v>404.375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3</v>
      </c>
      <c r="X175" t="s">
        <v>87</v>
      </c>
      <c r="Y175">
        <v>0</v>
      </c>
      <c r="Z175">
        <v>2</v>
      </c>
      <c r="AA175" s="8">
        <v>120092.38280000001</v>
      </c>
      <c r="AB175" s="8">
        <f t="shared" si="26"/>
        <v>1</v>
      </c>
      <c r="AC175" s="8">
        <f t="shared" si="27"/>
        <v>29</v>
      </c>
      <c r="AD175">
        <v>2</v>
      </c>
      <c r="AE175">
        <v>2</v>
      </c>
      <c r="AF175">
        <v>6</v>
      </c>
      <c r="AG175">
        <v>2</v>
      </c>
      <c r="AH175">
        <v>6</v>
      </c>
      <c r="AI175">
        <v>8</v>
      </c>
      <c r="AJ175">
        <v>2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</v>
      </c>
      <c r="BH175" t="s">
        <v>101</v>
      </c>
      <c r="BI175">
        <v>1</v>
      </c>
      <c r="BJ175">
        <v>3</v>
      </c>
      <c r="BK175" s="8">
        <v>144814.9118</v>
      </c>
      <c r="BL175">
        <v>20000</v>
      </c>
      <c r="BM175" s="3">
        <v>0.15</v>
      </c>
      <c r="BO175" t="s">
        <v>26</v>
      </c>
    </row>
    <row r="176" spans="1:67">
      <c r="A176" t="s">
        <v>45</v>
      </c>
      <c r="B176">
        <f t="shared" si="25"/>
        <v>29</v>
      </c>
      <c r="C176">
        <v>1</v>
      </c>
      <c r="D176" s="3">
        <v>422.79399999999998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 t="s">
        <v>96</v>
      </c>
      <c r="Y176">
        <v>0</v>
      </c>
      <c r="Z176">
        <v>3</v>
      </c>
      <c r="AA176" s="8">
        <v>71920.096099999995</v>
      </c>
      <c r="AB176" s="8">
        <f t="shared" si="26"/>
        <v>1</v>
      </c>
      <c r="AC176" s="8">
        <f t="shared" si="27"/>
        <v>29</v>
      </c>
      <c r="AD176">
        <v>2</v>
      </c>
      <c r="AE176">
        <v>2</v>
      </c>
      <c r="AF176">
        <v>6</v>
      </c>
      <c r="AG176">
        <v>2</v>
      </c>
      <c r="AH176">
        <v>6</v>
      </c>
      <c r="AI176">
        <v>8</v>
      </c>
      <c r="AJ176">
        <v>2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 t="s">
        <v>101</v>
      </c>
      <c r="BI176">
        <v>1</v>
      </c>
      <c r="BJ176">
        <v>4</v>
      </c>
      <c r="BK176" s="8">
        <v>95565.619000000006</v>
      </c>
      <c r="BL176">
        <v>20000</v>
      </c>
      <c r="BM176" s="3">
        <v>0.11</v>
      </c>
      <c r="BO176" t="s">
        <v>26</v>
      </c>
    </row>
    <row r="177" spans="1:67">
      <c r="A177" t="s">
        <v>45</v>
      </c>
      <c r="B177">
        <f t="shared" si="25"/>
        <v>29</v>
      </c>
      <c r="C177">
        <v>1</v>
      </c>
      <c r="D177" s="3">
        <v>493.17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 t="s">
        <v>101</v>
      </c>
      <c r="Y177">
        <v>1</v>
      </c>
      <c r="Z177">
        <v>4</v>
      </c>
      <c r="AA177" s="8">
        <v>115662.5622</v>
      </c>
      <c r="AB177" s="8">
        <f t="shared" si="26"/>
        <v>1</v>
      </c>
      <c r="AC177" s="8">
        <f t="shared" si="27"/>
        <v>29</v>
      </c>
      <c r="AD177">
        <v>2</v>
      </c>
      <c r="AE177">
        <v>2</v>
      </c>
      <c r="AF177">
        <v>6</v>
      </c>
      <c r="AG177">
        <v>2</v>
      </c>
      <c r="AH177">
        <v>6</v>
      </c>
      <c r="AI177">
        <v>9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3</v>
      </c>
      <c r="BH177" t="s">
        <v>104</v>
      </c>
      <c r="BI177">
        <v>0</v>
      </c>
      <c r="BJ177">
        <v>5</v>
      </c>
      <c r="BK177" s="8">
        <v>135933.89499</v>
      </c>
      <c r="BL177">
        <v>10000</v>
      </c>
      <c r="BM177" s="3">
        <v>0.57999999999999996</v>
      </c>
      <c r="BO177" t="s">
        <v>26</v>
      </c>
    </row>
    <row r="178" spans="1:67">
      <c r="A178" t="s">
        <v>45</v>
      </c>
      <c r="B178">
        <f t="shared" si="25"/>
        <v>29</v>
      </c>
      <c r="C178">
        <v>1</v>
      </c>
      <c r="D178" s="3">
        <v>481.29500000000002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 t="s">
        <v>85</v>
      </c>
      <c r="Y178">
        <v>1</v>
      </c>
      <c r="Z178">
        <v>1</v>
      </c>
      <c r="AA178" s="8">
        <v>117231.4014</v>
      </c>
      <c r="AB178" s="8">
        <f t="shared" si="26"/>
        <v>1</v>
      </c>
      <c r="AC178" s="8">
        <f t="shared" si="27"/>
        <v>29</v>
      </c>
      <c r="AD178">
        <v>2</v>
      </c>
      <c r="AE178">
        <v>2</v>
      </c>
      <c r="AF178">
        <v>6</v>
      </c>
      <c r="AG178">
        <v>2</v>
      </c>
      <c r="AH178">
        <v>6</v>
      </c>
      <c r="AI178">
        <v>9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 t="s">
        <v>87</v>
      </c>
      <c r="BI178">
        <v>0</v>
      </c>
      <c r="BJ178">
        <v>2</v>
      </c>
      <c r="BK178" s="8">
        <v>138002.88560000001</v>
      </c>
      <c r="BL178">
        <v>10000</v>
      </c>
      <c r="BM178" s="3">
        <v>0.67</v>
      </c>
      <c r="BO178" t="s">
        <v>26</v>
      </c>
    </row>
    <row r="179" spans="1:67">
      <c r="A179" t="s">
        <v>45</v>
      </c>
      <c r="B179">
        <f t="shared" si="25"/>
        <v>29</v>
      </c>
      <c r="C179">
        <v>1</v>
      </c>
      <c r="D179" s="3">
        <v>512.44600000000003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3</v>
      </c>
      <c r="X179" t="s">
        <v>96</v>
      </c>
      <c r="Y179">
        <v>1</v>
      </c>
      <c r="Z179">
        <v>3</v>
      </c>
      <c r="AA179" s="8">
        <v>116325.9148</v>
      </c>
      <c r="AB179" s="8">
        <f t="shared" si="26"/>
        <v>1</v>
      </c>
      <c r="AC179" s="8">
        <f t="shared" si="27"/>
        <v>29</v>
      </c>
      <c r="AD179">
        <v>2</v>
      </c>
      <c r="AE179">
        <v>2</v>
      </c>
      <c r="AF179">
        <v>6</v>
      </c>
      <c r="AG179">
        <v>2</v>
      </c>
      <c r="AH179">
        <v>6</v>
      </c>
      <c r="AI179">
        <v>8</v>
      </c>
      <c r="AJ179">
        <v>1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3</v>
      </c>
      <c r="BH179" t="s">
        <v>101</v>
      </c>
      <c r="BI179">
        <v>0</v>
      </c>
      <c r="BJ179">
        <v>4</v>
      </c>
      <c r="BK179" s="8">
        <v>135834.67199999999</v>
      </c>
      <c r="BL179">
        <v>10000</v>
      </c>
      <c r="BM179" s="3">
        <v>0.5</v>
      </c>
      <c r="BO179" t="s">
        <v>26</v>
      </c>
    </row>
    <row r="180" spans="1:67">
      <c r="A180" t="s">
        <v>30</v>
      </c>
      <c r="B180">
        <f>SUM(E180:V180)+C180</f>
        <v>9</v>
      </c>
      <c r="C180">
        <v>2</v>
      </c>
      <c r="D180" s="3">
        <v>311.36200000000002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4</v>
      </c>
      <c r="X180" t="s">
        <v>85</v>
      </c>
      <c r="Y180">
        <v>1</v>
      </c>
      <c r="Z180">
        <v>0.5</v>
      </c>
      <c r="AA180" s="8">
        <v>316709.81</v>
      </c>
      <c r="AB180" s="8">
        <f>Y180+BI180</f>
        <v>1</v>
      </c>
      <c r="AC180" s="8">
        <f>SUM(AD180:BF180)+C180</f>
        <v>9</v>
      </c>
      <c r="AD180">
        <v>2</v>
      </c>
      <c r="AE180">
        <v>2</v>
      </c>
      <c r="AF180">
        <v>2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4</v>
      </c>
      <c r="BH180" t="s">
        <v>105</v>
      </c>
      <c r="BI180">
        <v>0</v>
      </c>
      <c r="BJ180">
        <v>1.5</v>
      </c>
      <c r="BK180" s="8">
        <v>348817.6</v>
      </c>
      <c r="BL180">
        <v>27000</v>
      </c>
      <c r="BM180" s="3">
        <v>9.2999999999999999E-2</v>
      </c>
      <c r="BO180" t="s">
        <v>42</v>
      </c>
    </row>
    <row r="181" spans="1:67">
      <c r="A181" t="s">
        <v>30</v>
      </c>
      <c r="B181">
        <f>SUM(E181:V181)+C181</f>
        <v>9</v>
      </c>
      <c r="C181">
        <v>2</v>
      </c>
      <c r="D181" s="3">
        <v>315.43900000000002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</v>
      </c>
      <c r="X181" t="s">
        <v>85</v>
      </c>
      <c r="Y181">
        <v>0</v>
      </c>
      <c r="Z181">
        <v>1.5</v>
      </c>
      <c r="AA181" s="8">
        <v>384493.06</v>
      </c>
      <c r="AB181" s="8">
        <f>Y181+BI181</f>
        <v>1</v>
      </c>
      <c r="AC181" s="8">
        <f>SUM(AD181:BF181)+C181</f>
        <v>9</v>
      </c>
      <c r="AD181">
        <v>2</v>
      </c>
      <c r="AE181">
        <v>2</v>
      </c>
      <c r="AF181">
        <v>2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2</v>
      </c>
      <c r="BH181" t="s">
        <v>87</v>
      </c>
      <c r="BI181">
        <v>1</v>
      </c>
      <c r="BJ181">
        <v>2.5</v>
      </c>
      <c r="BK181" s="8">
        <v>416185.42</v>
      </c>
      <c r="BL181">
        <v>27000</v>
      </c>
      <c r="BM181" s="3">
        <v>0.11700000000000001</v>
      </c>
      <c r="BO181" t="s">
        <v>42</v>
      </c>
    </row>
    <row r="182" spans="1:67">
      <c r="A182" t="s">
        <v>57</v>
      </c>
      <c r="B182">
        <f>SUM(E182:V182)+C182</f>
        <v>31</v>
      </c>
      <c r="C182">
        <v>1</v>
      </c>
      <c r="D182" s="3">
        <v>533.99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</v>
      </c>
      <c r="X182" t="s">
        <v>85</v>
      </c>
      <c r="Y182">
        <v>0</v>
      </c>
      <c r="Z182">
        <v>0</v>
      </c>
      <c r="AA182" s="8">
        <v>118429.967</v>
      </c>
      <c r="AB182" s="8">
        <f>Y182+BI182</f>
        <v>1</v>
      </c>
      <c r="AC182" s="8">
        <f>SUM(AD182:BF182)+C182</f>
        <v>31</v>
      </c>
      <c r="AD182">
        <v>2</v>
      </c>
      <c r="AE182">
        <v>2</v>
      </c>
      <c r="AF182">
        <v>6</v>
      </c>
      <c r="AG182">
        <v>2</v>
      </c>
      <c r="AH182">
        <v>6</v>
      </c>
      <c r="AI182">
        <v>10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3</v>
      </c>
      <c r="BH182" t="s">
        <v>87</v>
      </c>
      <c r="BI182">
        <v>1</v>
      </c>
      <c r="BJ182">
        <v>1</v>
      </c>
      <c r="BK182" s="8">
        <v>137157.524</v>
      </c>
      <c r="BL182">
        <v>5000</v>
      </c>
      <c r="BM182" s="3">
        <v>12.2</v>
      </c>
      <c r="BO182" t="s">
        <v>26</v>
      </c>
    </row>
    <row r="183" spans="1:67">
      <c r="A183" t="s">
        <v>57</v>
      </c>
      <c r="B183">
        <f>SUM(E183:V183)+C183</f>
        <v>31</v>
      </c>
      <c r="C183">
        <v>1</v>
      </c>
      <c r="D183" s="3">
        <v>536.19000000000005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 t="s">
        <v>85</v>
      </c>
      <c r="Y183">
        <v>0</v>
      </c>
      <c r="Z183">
        <v>1</v>
      </c>
      <c r="AA183" s="11">
        <v>118518.461</v>
      </c>
      <c r="AB183" s="8">
        <f>Y183+BI183</f>
        <v>1</v>
      </c>
      <c r="AC183" s="8">
        <f>SUM(AD183:BF183)+C183</f>
        <v>31</v>
      </c>
      <c r="AD183">
        <v>2</v>
      </c>
      <c r="AE183">
        <v>2</v>
      </c>
      <c r="AF183">
        <v>6</v>
      </c>
      <c r="AG183">
        <v>2</v>
      </c>
      <c r="AH183">
        <v>6</v>
      </c>
      <c r="AI183">
        <v>10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3</v>
      </c>
      <c r="BH183" t="s">
        <v>87</v>
      </c>
      <c r="BI183">
        <v>1</v>
      </c>
      <c r="BJ183">
        <v>2</v>
      </c>
      <c r="BK183" s="8">
        <v>137168.592</v>
      </c>
      <c r="BL183">
        <v>5000</v>
      </c>
      <c r="BM183" s="3">
        <v>13</v>
      </c>
      <c r="BO183" t="s">
        <v>26</v>
      </c>
    </row>
    <row r="184" spans="1:67">
      <c r="A184" t="s">
        <v>59</v>
      </c>
      <c r="B184">
        <f>SUM(E184:V184)+C184</f>
        <v>49</v>
      </c>
      <c r="C184">
        <v>1</v>
      </c>
      <c r="D184" s="3">
        <v>401.5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3</v>
      </c>
      <c r="X184" t="s">
        <v>87</v>
      </c>
      <c r="Y184">
        <v>1</v>
      </c>
      <c r="Z184">
        <v>1</v>
      </c>
      <c r="AA184" s="8">
        <v>102088.72</v>
      </c>
      <c r="AB184" s="8">
        <f>Y184+BI184</f>
        <v>1</v>
      </c>
      <c r="AC184" s="8">
        <f>SUM(AD184:BF184)+C184</f>
        <v>49</v>
      </c>
      <c r="AD184">
        <v>2</v>
      </c>
      <c r="AE184">
        <v>2</v>
      </c>
      <c r="AF184">
        <v>6</v>
      </c>
      <c r="AG184">
        <v>2</v>
      </c>
      <c r="AH184">
        <v>6</v>
      </c>
      <c r="AI184">
        <v>10</v>
      </c>
      <c r="AJ184">
        <v>2</v>
      </c>
      <c r="AK184">
        <v>6</v>
      </c>
      <c r="AL184">
        <v>10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3</v>
      </c>
      <c r="BH184" t="s">
        <v>85</v>
      </c>
      <c r="BI184" s="9">
        <v>0</v>
      </c>
      <c r="BJ184" s="9">
        <v>1</v>
      </c>
      <c r="BK184" s="8">
        <v>126994.89</v>
      </c>
      <c r="BL184">
        <v>5000</v>
      </c>
      <c r="BM184" s="3">
        <v>6.6</v>
      </c>
      <c r="BO184" t="s">
        <v>70</v>
      </c>
    </row>
    <row r="185" spans="1:67">
      <c r="A185" t="s">
        <v>59</v>
      </c>
      <c r="B185">
        <f>SUM(E185:V185)+C185</f>
        <v>49</v>
      </c>
      <c r="C185">
        <v>1</v>
      </c>
      <c r="D185" s="3">
        <v>555.71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 s="14">
        <v>0</v>
      </c>
      <c r="V185" s="14">
        <v>1</v>
      </c>
      <c r="W185">
        <v>1</v>
      </c>
      <c r="X185" t="s">
        <v>85</v>
      </c>
      <c r="Y185">
        <v>0</v>
      </c>
      <c r="Z185">
        <v>1</v>
      </c>
      <c r="AA185" s="8">
        <v>126994.89</v>
      </c>
      <c r="AB185" s="8">
        <f>Y185+BI185</f>
        <v>1</v>
      </c>
      <c r="AC185" s="8">
        <f>SUM(AD185:BF185)+C185</f>
        <v>49</v>
      </c>
      <c r="AD185">
        <v>2</v>
      </c>
      <c r="AE185">
        <v>2</v>
      </c>
      <c r="AF185">
        <v>6</v>
      </c>
      <c r="AG185">
        <v>2</v>
      </c>
      <c r="AH185">
        <v>6</v>
      </c>
      <c r="AI185">
        <v>10</v>
      </c>
      <c r="AJ185">
        <v>2</v>
      </c>
      <c r="AK185">
        <v>6</v>
      </c>
      <c r="AL185">
        <v>10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s="14">
        <v>0</v>
      </c>
      <c r="BF185" s="14">
        <v>1</v>
      </c>
      <c r="BG185">
        <v>1</v>
      </c>
      <c r="BH185" t="s">
        <v>84</v>
      </c>
      <c r="BI185">
        <v>1</v>
      </c>
      <c r="BJ185">
        <v>1</v>
      </c>
      <c r="BK185" s="8">
        <v>144989.99</v>
      </c>
      <c r="BL185">
        <v>5000</v>
      </c>
      <c r="BM185" s="3">
        <v>62.8</v>
      </c>
      <c r="BO185" t="s">
        <v>26</v>
      </c>
    </row>
    <row r="186" spans="1:67"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1:67"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1:67"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1:67"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1:67"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1:67"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1:67"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26:59"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26:59"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26:59"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26:59"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26:59"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26:59"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26:59"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26:59"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26:59"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26:59"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26:59"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26:59"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26:59"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26:59"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26:59"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26:59"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26:59"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26:59"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26:59"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26:59"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26:59"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26:59"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26:59"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26:59"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26:59"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26:59"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26:59"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26:59"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26:59"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26:59"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26:59"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26:59"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26:59"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26:59"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26:59"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26:59"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26:59"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26:59"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26:59"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26:59"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26:59"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26:59"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26:59"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26:59"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26:59"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26:59"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26:59"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26:59"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26:59"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26:59"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26:59"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26:59"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26:59"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26:59"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26:59"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26:59"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26:59"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26:59"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26:59"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26:59"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26:59"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26:59"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26:59"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26:59"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25:59"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25:59"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25:59"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25:59"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25:59"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25:59"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25:59"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25:59"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25:59"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25:59"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25:59"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25:59"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25:59"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25:59"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25:59"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25:59"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25:59"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25:59"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25:59"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25:59"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25:59"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25:59"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25:59"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25:59"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25:59"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25:59"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25:59"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25:59"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25:59"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25:59"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25:59"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25:59"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25:59"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25:59"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25:59"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25:59">
      <c r="Y292" s="3"/>
      <c r="Z292" s="3"/>
      <c r="AA292" s="3"/>
      <c r="AB292" s="3"/>
      <c r="AC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25:59">
      <c r="Y293" s="3"/>
      <c r="Z293" s="3"/>
      <c r="AA293" s="3"/>
      <c r="AB293" s="3"/>
      <c r="AC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25:59">
      <c r="Y294" s="3"/>
      <c r="Z294" s="3"/>
      <c r="AA294" s="3"/>
      <c r="AB294" s="3"/>
      <c r="AC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25:59">
      <c r="Y295" s="3"/>
      <c r="Z295" s="3"/>
      <c r="AA295" s="3"/>
      <c r="AB295" s="3"/>
      <c r="AC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25:59">
      <c r="Y296" s="3"/>
      <c r="Z296" s="3"/>
      <c r="AA296" s="3"/>
      <c r="AB296" s="3"/>
      <c r="AC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25:59">
      <c r="Y297" s="3"/>
      <c r="Z297" s="3"/>
      <c r="AA297" s="3"/>
      <c r="AB297" s="3"/>
      <c r="AC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25:59">
      <c r="Y298" s="3"/>
      <c r="Z298" s="3"/>
      <c r="AA298" s="3"/>
      <c r="AB298" s="3"/>
      <c r="AC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25:59">
      <c r="Y299" s="3"/>
      <c r="Z299" s="3"/>
      <c r="AA299" s="3"/>
      <c r="AB299" s="3"/>
      <c r="AC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25:59">
      <c r="Y300" s="3"/>
      <c r="Z300" s="3"/>
      <c r="AA300" s="3"/>
      <c r="AB300" s="3"/>
      <c r="AC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25:59">
      <c r="Y301" s="3"/>
      <c r="Z301" s="3"/>
      <c r="AA301" s="3"/>
      <c r="AB301" s="3"/>
      <c r="AC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25:59">
      <c r="Y302" s="3"/>
      <c r="Z302" s="3"/>
      <c r="AA302" s="3"/>
      <c r="AB302" s="3"/>
      <c r="AC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25:59">
      <c r="Y303" s="3"/>
      <c r="Z303" s="3"/>
      <c r="AA303" s="3"/>
      <c r="AB303" s="3"/>
      <c r="AC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25:59">
      <c r="Y304" s="3"/>
      <c r="Z304" s="3"/>
      <c r="AA304" s="3"/>
      <c r="AB304" s="3"/>
      <c r="AC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25:59">
      <c r="Y305" s="3"/>
      <c r="Z305" s="3"/>
      <c r="AA305" s="3"/>
      <c r="AB305" s="3"/>
      <c r="AC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25:59">
      <c r="Y306" s="3"/>
      <c r="Z306" s="3"/>
      <c r="AA306" s="3"/>
      <c r="AB306" s="3"/>
      <c r="AC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25:59">
      <c r="Y307" s="3"/>
      <c r="Z307" s="3"/>
      <c r="AA307" s="3"/>
      <c r="AB307" s="3"/>
      <c r="AC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25:59">
      <c r="Y308" s="3"/>
      <c r="Z308" s="3"/>
      <c r="AA308" s="3"/>
      <c r="AB308" s="3"/>
      <c r="AC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25:59">
      <c r="Y309" s="3"/>
      <c r="Z309" s="3"/>
      <c r="AA309" s="3"/>
      <c r="AB309" s="3"/>
      <c r="AC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25:59">
      <c r="Y310" s="3"/>
      <c r="Z310" s="3"/>
      <c r="AA310" s="3"/>
      <c r="AB310" s="3"/>
      <c r="AC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25:59">
      <c r="Y311" s="3"/>
      <c r="Z311" s="3"/>
      <c r="AA311" s="3"/>
      <c r="AB311" s="3"/>
      <c r="AC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25:59">
      <c r="Y312" s="3"/>
      <c r="Z312" s="3"/>
      <c r="AA312" s="3"/>
      <c r="AB312" s="3"/>
      <c r="AC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25:59">
      <c r="Y313" s="3"/>
      <c r="Z313" s="3"/>
      <c r="AA313" s="3"/>
      <c r="AB313" s="3"/>
      <c r="AC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25:59">
      <c r="Y314" s="3"/>
      <c r="Z314" s="3"/>
      <c r="AA314" s="3"/>
      <c r="AB314" s="3"/>
      <c r="AC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25:59">
      <c r="Y315" s="3"/>
      <c r="Z315" s="3"/>
      <c r="AA315" s="3"/>
      <c r="AB315" s="3"/>
      <c r="AC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25:59">
      <c r="Y316" s="3"/>
      <c r="Z316" s="3"/>
      <c r="AA316" s="3"/>
      <c r="AB316" s="3"/>
      <c r="AC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25:59">
      <c r="Y317" s="3"/>
      <c r="Z317" s="3"/>
      <c r="AA317" s="3"/>
      <c r="AB317" s="3"/>
      <c r="AC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25:59">
      <c r="Y318" s="3"/>
      <c r="Z318" s="3"/>
      <c r="AA318" s="3"/>
      <c r="AB318" s="3"/>
      <c r="AC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25:59">
      <c r="Y319" s="3"/>
      <c r="Z319" s="3"/>
      <c r="AA319" s="3"/>
      <c r="AB319" s="3"/>
      <c r="AC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25:59">
      <c r="Y320" s="3"/>
      <c r="Z320" s="3"/>
      <c r="AA320" s="3"/>
      <c r="AB320" s="3"/>
      <c r="AC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25:59">
      <c r="Y321" s="3"/>
      <c r="Z321" s="3"/>
      <c r="AA321" s="3"/>
      <c r="AB321" s="3"/>
      <c r="AC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25:59">
      <c r="Y322" s="3"/>
      <c r="Z322" s="3"/>
      <c r="AA322" s="3"/>
      <c r="AB322" s="3"/>
      <c r="AC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25:59">
      <c r="Y323" s="3"/>
      <c r="Z323" s="3"/>
      <c r="AA323" s="3"/>
      <c r="AB323" s="3"/>
      <c r="AC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25:59">
      <c r="Y324" s="3"/>
      <c r="Z324" s="3"/>
      <c r="AA324" s="3"/>
      <c r="AB324" s="3"/>
      <c r="AC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25:59">
      <c r="Y325" s="3"/>
      <c r="Z325" s="3"/>
      <c r="AA325" s="3"/>
      <c r="AB325" s="3"/>
      <c r="AC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25:59">
      <c r="Y326" s="3"/>
      <c r="Z326" s="3"/>
      <c r="AA326" s="3"/>
      <c r="AB326" s="3"/>
      <c r="AC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25:59">
      <c r="Y327" s="3"/>
      <c r="Z327" s="3"/>
      <c r="AA327" s="3"/>
      <c r="AB327" s="3"/>
      <c r="AC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25:59">
      <c r="Y328" s="3"/>
      <c r="Z328" s="3"/>
      <c r="AA328" s="3"/>
      <c r="AB328" s="3"/>
      <c r="AC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25:59">
      <c r="Y329" s="3"/>
      <c r="Z329" s="3"/>
      <c r="AA329" s="3"/>
      <c r="AB329" s="3"/>
      <c r="AC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25:59">
      <c r="Y330" s="3"/>
      <c r="Z330" s="3"/>
      <c r="AA330" s="3"/>
      <c r="AB330" s="3"/>
      <c r="AC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25:59">
      <c r="Y331" s="3"/>
      <c r="Z331" s="3"/>
      <c r="AA331" s="3"/>
      <c r="AB331" s="3"/>
      <c r="AC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25:59">
      <c r="Y332" s="3"/>
      <c r="Z332" s="3"/>
      <c r="AA332" s="3"/>
      <c r="AB332" s="3"/>
      <c r="AC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25:59">
      <c r="Y333" s="3"/>
      <c r="AA333" s="3"/>
      <c r="AB333" s="3"/>
      <c r="AC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25:59">
      <c r="Y334" s="3"/>
      <c r="Z334" s="3"/>
      <c r="AA334" s="3"/>
      <c r="AB334" s="3"/>
      <c r="AC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25:59">
      <c r="Y335" s="3"/>
      <c r="Z335" s="3"/>
      <c r="AA335" s="3"/>
      <c r="AB335" s="3"/>
      <c r="AC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25:59">
      <c r="Y336" s="3"/>
      <c r="Z336" s="3"/>
      <c r="AA336" s="3"/>
      <c r="AB336" s="3"/>
      <c r="AC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25:59">
      <c r="Y337" s="3"/>
      <c r="Z337" s="3"/>
      <c r="AA337" s="3"/>
      <c r="AB337" s="3"/>
      <c r="AC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25:59">
      <c r="Y338" s="3"/>
      <c r="Z338" s="3"/>
      <c r="AA338" s="3"/>
      <c r="AB338" s="3"/>
      <c r="AC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25:59">
      <c r="Y339" s="3"/>
      <c r="Z339" s="3"/>
      <c r="AA339" s="3"/>
      <c r="AB339" s="3"/>
      <c r="AC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25:59">
      <c r="Y340" s="3"/>
      <c r="Z340" s="3"/>
      <c r="AA340" s="3"/>
      <c r="AB340" s="3"/>
      <c r="AC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25:59">
      <c r="Y341" s="3"/>
      <c r="Z341" s="3"/>
      <c r="AA341" s="3"/>
      <c r="AB341" s="3"/>
      <c r="AC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25:59">
      <c r="Y342" s="3"/>
      <c r="Z342" s="3"/>
      <c r="AA342" s="3"/>
      <c r="AB342" s="3"/>
      <c r="AC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25:59">
      <c r="Y343" s="3"/>
      <c r="Z343" s="3"/>
      <c r="AA343" s="3"/>
      <c r="AB343" s="3"/>
      <c r="AC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25:59">
      <c r="Y344" s="3"/>
      <c r="Z344" s="3"/>
      <c r="AA344" s="3"/>
      <c r="AB344" s="3"/>
      <c r="AC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25:59">
      <c r="Y345" s="3"/>
      <c r="Z345" s="3"/>
      <c r="AA345" s="3"/>
      <c r="AB345" s="3"/>
      <c r="AC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25:59">
      <c r="Y346" s="3"/>
      <c r="Z346" s="3"/>
      <c r="AA346" s="3"/>
      <c r="AB346" s="3"/>
      <c r="AC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25:59">
      <c r="Y347" s="3"/>
      <c r="Z347" s="3"/>
      <c r="AA347" s="3"/>
      <c r="AB347" s="3"/>
      <c r="AC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25:59">
      <c r="Y348" s="3"/>
      <c r="Z348" s="3"/>
      <c r="AA348" s="3"/>
      <c r="AB348" s="3"/>
      <c r="AC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25:59">
      <c r="Y349" s="3"/>
      <c r="Z349" s="3"/>
      <c r="AA349" s="3"/>
      <c r="AB349" s="3"/>
      <c r="AC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25:59">
      <c r="Y350" s="3"/>
      <c r="Z350" s="3"/>
      <c r="AA350" s="3"/>
      <c r="AB350" s="3"/>
      <c r="AC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25:59">
      <c r="Y351" s="3"/>
      <c r="Z351" s="3"/>
      <c r="AA351" s="3"/>
      <c r="AB351" s="3"/>
      <c r="AC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25:59">
      <c r="Y352" s="3"/>
      <c r="Z352" s="3"/>
      <c r="AA352" s="3"/>
      <c r="AB352" s="3"/>
      <c r="AC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25:59">
      <c r="Y353" s="3"/>
      <c r="Z353" s="3"/>
      <c r="AA353" s="3"/>
      <c r="AB353" s="3"/>
      <c r="AC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25:59">
      <c r="Y354" s="3"/>
      <c r="Z354" s="3"/>
      <c r="AA354" s="3"/>
      <c r="AB354" s="3"/>
      <c r="AC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25:59">
      <c r="Y355" s="3"/>
      <c r="Z355" s="3"/>
      <c r="AA355" s="3"/>
      <c r="AB355" s="3"/>
      <c r="AC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25:59">
      <c r="Y356" s="3"/>
      <c r="Z356" s="3"/>
      <c r="AA356" s="3"/>
      <c r="AB356" s="3"/>
      <c r="AC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25:59">
      <c r="Y357" s="3"/>
      <c r="Z357" s="3"/>
      <c r="AA357" s="3"/>
      <c r="AB357" s="3"/>
      <c r="AC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25:59">
      <c r="Y358" s="3"/>
      <c r="Z358" s="3"/>
      <c r="AA358" s="3"/>
      <c r="AB358" s="3"/>
      <c r="AC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25:59">
      <c r="Y359" s="3"/>
      <c r="Z359" s="3"/>
      <c r="AA359" s="3"/>
      <c r="AB359" s="3"/>
      <c r="AC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25:59">
      <c r="Y360" s="3"/>
      <c r="Z360" s="3"/>
      <c r="AA360" s="3"/>
      <c r="AB360" s="3"/>
      <c r="AC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25:59">
      <c r="Y361" s="3"/>
      <c r="Z361" s="3"/>
      <c r="AA361" s="3"/>
      <c r="AB361" s="3"/>
      <c r="AC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25:59"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25:59"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25:59"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25:59"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25:59"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25:59"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25:59"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26:67"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26:67"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26:67"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26:67"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26:67"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26:67">
      <c r="Z374" s="3"/>
      <c r="AA374" s="3"/>
      <c r="AB374" s="3"/>
      <c r="AC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26:67">
      <c r="Z375" s="3"/>
      <c r="AA375" s="3"/>
      <c r="AB375" s="3"/>
      <c r="AC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26:67">
      <c r="Z376" s="3"/>
      <c r="AA376" s="3"/>
      <c r="AB376" s="3"/>
      <c r="AC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  <row r="377" spans="26:67">
      <c r="Z377" s="3"/>
      <c r="AA377" s="3"/>
      <c r="AB377" s="3"/>
      <c r="AC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</row>
    <row r="378" spans="26:67">
      <c r="Z378" s="3"/>
      <c r="AA378" s="3"/>
      <c r="AB378" s="3"/>
      <c r="AC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O378" t="s">
        <v>54</v>
      </c>
    </row>
    <row r="379" spans="26:67">
      <c r="Z379" s="3"/>
      <c r="AA379" s="3"/>
      <c r="AB379" s="3"/>
      <c r="AC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</row>
    <row r="380" spans="26:67">
      <c r="Z380" s="3"/>
      <c r="AA380" s="3"/>
      <c r="AB380" s="3"/>
      <c r="AC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</row>
    <row r="381" spans="26:67"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</row>
    <row r="382" spans="26:67">
      <c r="Z382" s="3"/>
      <c r="AA382" s="3"/>
      <c r="AB382" s="3"/>
      <c r="AC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</row>
    <row r="383" spans="26:67">
      <c r="Z383" s="3"/>
      <c r="AA383" s="3"/>
      <c r="AB383" s="3"/>
      <c r="AC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</row>
    <row r="384" spans="26:67">
      <c r="Z384" s="3"/>
      <c r="AA384" s="3"/>
      <c r="AB384" s="3"/>
      <c r="AC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</row>
    <row r="385" spans="26:59">
      <c r="Z385" s="3"/>
      <c r="AA385" s="3"/>
      <c r="AB385" s="3"/>
      <c r="AC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</row>
    <row r="386" spans="26:59">
      <c r="Z386" s="3"/>
      <c r="AA386" s="3"/>
      <c r="AB386" s="3"/>
      <c r="AC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</row>
    <row r="387" spans="26:59">
      <c r="Z387" s="3"/>
      <c r="AA387" s="3"/>
      <c r="AB387" s="3"/>
      <c r="AC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</row>
    <row r="388" spans="26:59">
      <c r="Z388" s="3"/>
      <c r="AA388" s="3"/>
      <c r="AB388" s="3"/>
      <c r="AC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</row>
    <row r="389" spans="26:59">
      <c r="Z389" s="3"/>
      <c r="AA389" s="3"/>
      <c r="AB389" s="3"/>
      <c r="AC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</row>
    <row r="390" spans="26:59">
      <c r="Z390" s="3"/>
      <c r="AA390" s="3"/>
      <c r="AB390" s="3"/>
      <c r="AC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</row>
    <row r="391" spans="26:59">
      <c r="Z391" s="3"/>
      <c r="AA391" s="3"/>
      <c r="AB391" s="3"/>
      <c r="AC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</row>
    <row r="392" spans="26:59">
      <c r="Z392" s="3"/>
      <c r="AA392" s="3"/>
      <c r="AB392" s="3"/>
      <c r="AC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</row>
    <row r="393" spans="26:59">
      <c r="Z393" s="3"/>
      <c r="AA393" s="3"/>
      <c r="AB393" s="3"/>
      <c r="AC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</row>
    <row r="394" spans="26:59">
      <c r="Z394" s="3"/>
      <c r="AA394" s="3"/>
      <c r="AB394" s="3"/>
      <c r="AC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</row>
    <row r="395" spans="26:59">
      <c r="Z395" s="3"/>
      <c r="AA395" s="3"/>
      <c r="AB395" s="3"/>
      <c r="AC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</row>
    <row r="396" spans="26:59">
      <c r="Z396" s="3"/>
      <c r="AA396" s="3"/>
      <c r="AB396" s="3"/>
      <c r="AC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</row>
    <row r="397" spans="26:59">
      <c r="Z397" s="3"/>
      <c r="AA397" s="3"/>
      <c r="AB397" s="3"/>
      <c r="AC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</row>
    <row r="398" spans="26:59">
      <c r="Z398" s="3"/>
      <c r="AA398" s="3"/>
      <c r="AB398" s="3"/>
      <c r="AC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</row>
    <row r="399" spans="26:59"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</row>
    <row r="400" spans="26:59"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</row>
    <row r="401" spans="26:59"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</row>
    <row r="402" spans="26:59"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</row>
    <row r="403" spans="26:59"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</row>
    <row r="404" spans="26:59"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</row>
    <row r="405" spans="26:59"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</row>
    <row r="406" spans="26:59"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</row>
    <row r="407" spans="26:59"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</row>
    <row r="408" spans="26:59"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</row>
    <row r="409" spans="26:59"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</row>
    <row r="410" spans="26:59"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</row>
    <row r="411" spans="26:59"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</row>
    <row r="412" spans="26:59"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</row>
    <row r="413" spans="26:59"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</row>
    <row r="414" spans="26:59"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</row>
    <row r="415" spans="26:59"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</row>
    <row r="416" spans="26:59"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</row>
    <row r="417" spans="26:59"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</row>
    <row r="418" spans="26:59"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</row>
    <row r="419" spans="26:59"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</row>
    <row r="420" spans="26:59"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</row>
    <row r="421" spans="26:59"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</row>
    <row r="422" spans="26:59"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</row>
    <row r="423" spans="26:59"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</row>
    <row r="424" spans="26:59"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</row>
    <row r="425" spans="26:59"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</row>
    <row r="426" spans="26:59"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</row>
    <row r="427" spans="26:59"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</row>
    <row r="428" spans="26:59"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</row>
    <row r="429" spans="26:59"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</row>
    <row r="430" spans="26:59"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</row>
    <row r="431" spans="26:59"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</row>
    <row r="432" spans="26:59"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</row>
    <row r="433" spans="38:59"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</row>
    <row r="434" spans="38:59"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</row>
    <row r="435" spans="38:59"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</row>
    <row r="436" spans="38:59"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</row>
    <row r="437" spans="38:59"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</row>
    <row r="438" spans="38:59"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</row>
    <row r="439" spans="38:59"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</row>
    <row r="440" spans="38:59"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</row>
    <row r="441" spans="38:59"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</row>
    <row r="442" spans="38:59"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</row>
    <row r="443" spans="38:59"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</row>
    <row r="444" spans="38:59"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</row>
    <row r="445" spans="38:59"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</row>
    <row r="446" spans="38:59"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</row>
    <row r="447" spans="38:59"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</row>
    <row r="448" spans="38:59"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</row>
    <row r="449" spans="38:59"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</row>
    <row r="450" spans="38:59"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</row>
    <row r="451" spans="38:59"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</row>
    <row r="452" spans="38:59"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</row>
    <row r="453" spans="38:59"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</row>
    <row r="454" spans="38:59"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</row>
    <row r="455" spans="38:59"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</row>
    <row r="456" spans="38:59"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</row>
    <row r="457" spans="38:59"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</row>
    <row r="458" spans="38:59"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</row>
    <row r="459" spans="38:59"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</row>
    <row r="460" spans="38:59"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</row>
    <row r="461" spans="38:59"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</row>
    <row r="462" spans="38:59"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</row>
    <row r="463" spans="38:59"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</row>
    <row r="464" spans="38:59"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</row>
    <row r="465" spans="26:59"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</row>
    <row r="466" spans="26:59"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</row>
    <row r="467" spans="26:59"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</row>
    <row r="468" spans="26:59"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</row>
    <row r="469" spans="26:59"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</row>
    <row r="470" spans="26:59"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</row>
    <row r="471" spans="26:59"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</row>
    <row r="472" spans="26:59"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</row>
    <row r="473" spans="26:59"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</row>
    <row r="474" spans="26:59"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</row>
    <row r="475" spans="26:59"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</row>
    <row r="476" spans="26:59"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</row>
    <row r="477" spans="26:59"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</row>
    <row r="478" spans="26:59"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</row>
    <row r="479" spans="26:59"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</row>
    <row r="480" spans="26:59"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</row>
    <row r="481" spans="26:59"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</row>
    <row r="482" spans="26:59"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</row>
    <row r="483" spans="26:59"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</row>
    <row r="484" spans="26:59"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</row>
    <row r="485" spans="26:59"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</row>
    <row r="486" spans="26:59"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</row>
    <row r="487" spans="26:59"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</row>
    <row r="488" spans="26:59"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</row>
    <row r="489" spans="26:59"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</row>
    <row r="490" spans="26:59"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</row>
    <row r="491" spans="26:59"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</row>
    <row r="492" spans="26:59"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</row>
    <row r="493" spans="26:59"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</row>
    <row r="494" spans="26:59"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</row>
    <row r="495" spans="26:59"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</row>
    <row r="496" spans="26:59"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</row>
    <row r="497" spans="26:59"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</row>
    <row r="498" spans="26:59"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</row>
    <row r="499" spans="26:59"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</row>
    <row r="500" spans="26:59"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</row>
    <row r="501" spans="26:59"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</row>
    <row r="502" spans="26:59"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</row>
    <row r="503" spans="26:59"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</row>
    <row r="504" spans="26:59"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</row>
    <row r="505" spans="26:59"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</row>
    <row r="506" spans="26:59"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</row>
    <row r="507" spans="26:59"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</row>
    <row r="508" spans="26:59"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</row>
    <row r="509" spans="26:59"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</row>
    <row r="510" spans="26:59"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</row>
    <row r="511" spans="26:59"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</row>
    <row r="512" spans="26:59"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</row>
    <row r="513" spans="26:59"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</row>
    <row r="514" spans="26:59"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</row>
    <row r="515" spans="26:59"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</row>
    <row r="516" spans="26:59"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</row>
    <row r="517" spans="26:59"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</row>
    <row r="518" spans="26:59"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</row>
    <row r="519" spans="26:59"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</row>
    <row r="520" spans="26:59"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</row>
    <row r="521" spans="26:59"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</row>
    <row r="522" spans="26:59"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</row>
    <row r="523" spans="26:59"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</row>
    <row r="524" spans="26:59"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</row>
    <row r="525" spans="26:59"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</row>
    <row r="526" spans="26:59"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</row>
    <row r="527" spans="26:59"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</row>
    <row r="528" spans="26:59"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</row>
    <row r="529" spans="25:59"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</row>
    <row r="530" spans="25:59"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</row>
    <row r="531" spans="25:59"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</row>
    <row r="532" spans="25:59"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</row>
    <row r="533" spans="25:59"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</row>
    <row r="534" spans="25:59">
      <c r="Y534" s="3"/>
      <c r="Z534" s="3"/>
      <c r="AA534" s="3"/>
      <c r="AB534" s="3"/>
      <c r="AC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</row>
    <row r="535" spans="25:59">
      <c r="Y535" s="3"/>
      <c r="Z535" s="3"/>
      <c r="AA535" s="3"/>
      <c r="AB535" s="3"/>
      <c r="AC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</row>
    <row r="536" spans="25:59">
      <c r="Y536" s="3"/>
      <c r="Z536" s="3"/>
      <c r="AA536" s="3"/>
      <c r="AB536" s="3"/>
      <c r="AC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</row>
    <row r="537" spans="25:59">
      <c r="Y537" s="3"/>
      <c r="Z537" s="3"/>
      <c r="AA537" s="3"/>
      <c r="AB537" s="3"/>
      <c r="AC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</row>
    <row r="538" spans="25:59">
      <c r="Y538" s="3"/>
      <c r="Z538" s="3"/>
      <c r="AA538" s="3"/>
      <c r="AB538" s="3"/>
      <c r="AC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</row>
    <row r="539" spans="25:59">
      <c r="Y539" s="3"/>
      <c r="Z539" s="3"/>
      <c r="AA539" s="3"/>
      <c r="AB539" s="3"/>
      <c r="AC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</row>
    <row r="540" spans="25:59">
      <c r="Y540" s="3"/>
      <c r="Z540" s="3"/>
      <c r="AA540" s="3"/>
      <c r="AB540" s="3"/>
      <c r="AC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</row>
    <row r="541" spans="25:59">
      <c r="Y541" s="3"/>
      <c r="Z541" s="3"/>
      <c r="AA541" s="3"/>
      <c r="AB541" s="3"/>
      <c r="AC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</row>
    <row r="542" spans="25:59">
      <c r="Y542" s="3"/>
      <c r="Z542" s="3"/>
      <c r="AA542" s="3"/>
      <c r="AB542" s="3"/>
      <c r="AC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</row>
    <row r="543" spans="25:59">
      <c r="Y543" s="3"/>
      <c r="Z543" s="3"/>
      <c r="AA543" s="3"/>
      <c r="AB543" s="3"/>
      <c r="AC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</row>
    <row r="544" spans="25:59">
      <c r="Y544" s="3"/>
      <c r="Z544" s="3"/>
      <c r="AA544" s="3"/>
      <c r="AB544" s="3"/>
      <c r="AC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</row>
    <row r="545" spans="25:59">
      <c r="Y545" s="3"/>
      <c r="Z545" s="3"/>
      <c r="AA545" s="3"/>
      <c r="AB545" s="3"/>
      <c r="AC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</row>
    <row r="546" spans="25:59">
      <c r="Y546" s="3"/>
      <c r="Z546" s="3"/>
      <c r="AA546" s="3"/>
      <c r="AB546" s="3"/>
      <c r="AC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</row>
    <row r="547" spans="25:59">
      <c r="Y547" s="3"/>
      <c r="Z547" s="3"/>
      <c r="AA547" s="3"/>
      <c r="AB547" s="3"/>
      <c r="AC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</row>
    <row r="548" spans="25:59">
      <c r="Y548" s="3"/>
      <c r="Z548" s="3"/>
      <c r="AA548" s="3"/>
      <c r="AB548" s="3"/>
      <c r="AC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</row>
    <row r="549" spans="25:59">
      <c r="Y549" s="3"/>
      <c r="Z549" s="3"/>
      <c r="AA549" s="3"/>
      <c r="AB549" s="3"/>
      <c r="AC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</row>
    <row r="550" spans="25:59">
      <c r="Y550" s="3"/>
      <c r="Z550" s="3"/>
      <c r="AA550" s="3"/>
      <c r="AB550" s="3"/>
      <c r="AC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</row>
    <row r="551" spans="25:59">
      <c r="Y551" s="3"/>
      <c r="Z551" s="3"/>
      <c r="AA551" s="3"/>
      <c r="AB551" s="3"/>
      <c r="AC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</row>
    <row r="552" spans="25:59">
      <c r="Y552" s="3"/>
      <c r="Z552" s="3"/>
      <c r="AA552" s="3"/>
      <c r="AB552" s="3"/>
      <c r="AC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</row>
    <row r="553" spans="25:59">
      <c r="Y553" s="3"/>
      <c r="Z553" s="3"/>
      <c r="AA553" s="3"/>
      <c r="AB553" s="3"/>
      <c r="AC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</row>
    <row r="554" spans="25:59">
      <c r="Y554" s="3"/>
      <c r="Z554" s="3"/>
      <c r="AA554" s="3"/>
      <c r="AB554" s="3"/>
      <c r="AC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</row>
    <row r="555" spans="25:59">
      <c r="Y555" s="3"/>
      <c r="Z555" s="3"/>
      <c r="AA555" s="3"/>
      <c r="AB555" s="3"/>
      <c r="AC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</row>
    <row r="556" spans="25:59">
      <c r="Y556" s="3"/>
      <c r="Z556" s="3"/>
      <c r="AA556" s="3"/>
      <c r="AB556" s="3"/>
      <c r="AC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</row>
    <row r="557" spans="25:59">
      <c r="Y557" s="3"/>
      <c r="Z557" s="3"/>
      <c r="AA557" s="3"/>
      <c r="AB557" s="3"/>
      <c r="AC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</row>
    <row r="558" spans="25:59">
      <c r="Y558" s="3"/>
      <c r="Z558" s="3"/>
      <c r="AA558" s="3"/>
      <c r="AB558" s="3"/>
      <c r="AC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</row>
    <row r="559" spans="25:59">
      <c r="Y559" s="3"/>
      <c r="Z559" s="3"/>
      <c r="AA559" s="3"/>
      <c r="AB559" s="3"/>
      <c r="AC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</row>
    <row r="560" spans="25:59">
      <c r="Y560" s="3"/>
      <c r="Z560" s="3"/>
      <c r="AA560" s="3"/>
      <c r="AB560" s="3"/>
      <c r="AC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</row>
    <row r="561" spans="25:59">
      <c r="Y561" s="3"/>
      <c r="Z561" s="3"/>
      <c r="AA561" s="3"/>
      <c r="AB561" s="3"/>
      <c r="AC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</row>
    <row r="562" spans="25:59">
      <c r="Y562" s="3"/>
      <c r="Z562" s="3"/>
      <c r="AA562" s="3"/>
      <c r="AB562" s="3"/>
      <c r="AC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</row>
    <row r="563" spans="25:59">
      <c r="Y563" s="3"/>
      <c r="Z563" s="3"/>
      <c r="AA563" s="3"/>
      <c r="AB563" s="3"/>
      <c r="AC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</row>
    <row r="564" spans="25:59">
      <c r="Y564" s="3"/>
      <c r="Z564" s="3"/>
      <c r="AA564" s="3"/>
      <c r="AB564" s="3"/>
      <c r="AC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</row>
    <row r="565" spans="25:59">
      <c r="Y565" s="3"/>
      <c r="Z565" s="3"/>
      <c r="AA565" s="3"/>
      <c r="AB565" s="3"/>
      <c r="AC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</row>
    <row r="566" spans="25:59">
      <c r="Y566" s="3"/>
      <c r="Z566" s="3"/>
      <c r="AA566" s="3"/>
      <c r="AB566" s="3"/>
      <c r="AC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</row>
    <row r="567" spans="25:59">
      <c r="Y567" s="3"/>
      <c r="Z567" s="3"/>
      <c r="AA567" s="3"/>
      <c r="AB567" s="3"/>
      <c r="AC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</row>
    <row r="568" spans="25:59">
      <c r="Y568" s="3"/>
      <c r="Z568" s="3"/>
      <c r="AA568" s="3"/>
      <c r="AB568" s="3"/>
      <c r="AC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</row>
    <row r="569" spans="25:59">
      <c r="Y569" s="3"/>
      <c r="Z569" s="3"/>
      <c r="AA569" s="3"/>
      <c r="AB569" s="3"/>
      <c r="AC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</row>
    <row r="570" spans="25:59">
      <c r="Y570" s="3"/>
      <c r="Z570" s="3"/>
      <c r="AA570" s="3"/>
      <c r="AB570" s="3"/>
      <c r="AC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</row>
    <row r="571" spans="25:59">
      <c r="Y571" s="3"/>
      <c r="Z571" s="3"/>
      <c r="AA571" s="3"/>
      <c r="AB571" s="3"/>
      <c r="AC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</row>
    <row r="572" spans="25:59">
      <c r="Y572" s="3"/>
      <c r="Z572" s="3"/>
      <c r="AA572" s="3"/>
      <c r="AB572" s="3"/>
      <c r="AC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</row>
    <row r="573" spans="25:59">
      <c r="Y573" s="3"/>
      <c r="Z573" s="3"/>
      <c r="AA573" s="3"/>
      <c r="AB573" s="3"/>
      <c r="AC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</row>
    <row r="574" spans="25:59">
      <c r="Y574" s="3"/>
      <c r="Z574" s="3"/>
      <c r="AA574" s="3"/>
      <c r="AB574" s="3"/>
      <c r="AC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</row>
    <row r="575" spans="25:59">
      <c r="Y575" s="3"/>
      <c r="Z575" s="3"/>
      <c r="AA575" s="3"/>
      <c r="AB575" s="3"/>
      <c r="AC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</row>
    <row r="576" spans="25:59">
      <c r="Y576" s="3"/>
      <c r="Z576" s="3"/>
      <c r="AA576" s="3"/>
      <c r="AB576" s="3"/>
      <c r="AC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</row>
    <row r="577" spans="25:59">
      <c r="Y577" s="3"/>
      <c r="Z577" s="3"/>
      <c r="AA577" s="3"/>
      <c r="AB577" s="3"/>
      <c r="AC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</row>
    <row r="578" spans="25:59">
      <c r="Y578" s="3"/>
      <c r="Z578" s="3"/>
      <c r="AA578" s="3"/>
      <c r="AB578" s="3"/>
      <c r="AC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</row>
    <row r="579" spans="25:59">
      <c r="Y579" s="3"/>
      <c r="Z579" s="3"/>
      <c r="AA579" s="3"/>
      <c r="AB579" s="3"/>
      <c r="AC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</row>
    <row r="580" spans="25:59">
      <c r="Y580" s="3"/>
      <c r="Z580" s="3"/>
      <c r="AA580" s="3"/>
      <c r="AB580" s="3"/>
      <c r="AC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</row>
    <row r="581" spans="25:59">
      <c r="Y581" s="3"/>
      <c r="Z581" s="3"/>
      <c r="AA581" s="3"/>
      <c r="AB581" s="3"/>
      <c r="AC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</row>
    <row r="582" spans="25:59">
      <c r="AA582" s="3"/>
      <c r="AB582" s="3"/>
      <c r="AC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</row>
    <row r="583" spans="25:59">
      <c r="AA583" s="3"/>
      <c r="AB583" s="3"/>
      <c r="AC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</row>
    <row r="584" spans="25:59">
      <c r="AA584" s="3"/>
      <c r="AB584" s="3"/>
      <c r="AC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</row>
    <row r="585" spans="25:59">
      <c r="AA585" s="3"/>
      <c r="AB585" s="3"/>
      <c r="AC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</row>
    <row r="586" spans="25:59">
      <c r="AA586" s="3"/>
      <c r="AB586" s="3"/>
      <c r="AC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</row>
    <row r="587" spans="25:59">
      <c r="AA587" s="3"/>
      <c r="AB587" s="3"/>
      <c r="AC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</row>
    <row r="588" spans="25:59">
      <c r="AA588" s="3"/>
      <c r="AB588" s="3"/>
      <c r="AC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</row>
    <row r="589" spans="25:59">
      <c r="AA589" s="3"/>
      <c r="AB589" s="3"/>
      <c r="AC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</row>
    <row r="590" spans="25:59">
      <c r="AA590" s="3"/>
      <c r="AB590" s="3"/>
      <c r="AC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</row>
    <row r="591" spans="25:59">
      <c r="AA591" s="3"/>
      <c r="AB591" s="3"/>
      <c r="AC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</row>
    <row r="592" spans="25:59">
      <c r="AA592" s="3"/>
      <c r="AB592" s="3"/>
      <c r="AC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</row>
    <row r="593" spans="27:67">
      <c r="AA593" s="3"/>
      <c r="AB593" s="3"/>
      <c r="AC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</row>
    <row r="594" spans="27:67">
      <c r="AA594" s="3"/>
      <c r="AB594" s="3"/>
      <c r="AC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</row>
    <row r="595" spans="27:67">
      <c r="AA595" s="3"/>
      <c r="AB595" s="3"/>
      <c r="AC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</row>
    <row r="596" spans="27:67">
      <c r="AA596" s="3"/>
      <c r="AB596" s="3"/>
      <c r="AC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</row>
    <row r="597" spans="27:67">
      <c r="AA597" s="3"/>
      <c r="AB597" s="3"/>
      <c r="AC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</row>
    <row r="598" spans="27:67">
      <c r="AA598" s="3"/>
      <c r="AB598" s="3"/>
      <c r="AC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</row>
    <row r="599" spans="27:67">
      <c r="AA599" s="3"/>
      <c r="AB599" s="3"/>
      <c r="AC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</row>
    <row r="600" spans="27:67">
      <c r="AA600" s="3"/>
      <c r="AB600" s="3"/>
      <c r="AC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</row>
    <row r="601" spans="27:67">
      <c r="AA601" s="3"/>
      <c r="AB601" s="3"/>
      <c r="AC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</row>
    <row r="602" spans="27:67">
      <c r="AA602" s="4"/>
      <c r="AB602" s="4"/>
      <c r="AC602" s="4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K602" s="4"/>
      <c r="BO602" t="s">
        <v>68</v>
      </c>
    </row>
    <row r="630" spans="26:59"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</row>
    <row r="631" spans="26:59">
      <c r="Z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</row>
    <row r="632" spans="26:59">
      <c r="Z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</row>
    <row r="633" spans="26:59">
      <c r="Z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</row>
    <row r="634" spans="26:59">
      <c r="Z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</row>
    <row r="635" spans="26:59">
      <c r="Z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</row>
    <row r="636" spans="26:59">
      <c r="Z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</row>
    <row r="637" spans="26:59">
      <c r="Z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</row>
    <row r="638" spans="26:59">
      <c r="Z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</row>
    <row r="639" spans="26:59">
      <c r="Z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</row>
    <row r="640" spans="26:59">
      <c r="Z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</row>
    <row r="641" spans="26:59">
      <c r="Z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</row>
    <row r="642" spans="26:59">
      <c r="Z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</row>
    <row r="643" spans="26:59">
      <c r="Z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</row>
    <row r="644" spans="26:59">
      <c r="Z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</row>
    <row r="645" spans="26:59">
      <c r="Z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</row>
    <row r="646" spans="26:59">
      <c r="Z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</row>
    <row r="647" spans="26:59">
      <c r="Z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</row>
    <row r="648" spans="26:59"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</row>
    <row r="649" spans="26:59"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</row>
    <row r="650" spans="26:59"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</row>
    <row r="651" spans="26:59"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</row>
    <row r="652" spans="26:59"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</row>
    <row r="653" spans="26:59"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</row>
    <row r="654" spans="26:59"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</row>
    <row r="655" spans="26:59"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</row>
    <row r="656" spans="26:59"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</row>
    <row r="657" spans="26:59"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</row>
    <row r="658" spans="26:59"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</row>
    <row r="659" spans="26:59"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</row>
    <row r="660" spans="26:59"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</row>
    <row r="661" spans="26:59"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</row>
    <row r="662" spans="26:59"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</row>
    <row r="663" spans="26:59"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</row>
    <row r="664" spans="26:59"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</row>
    <row r="665" spans="26:59"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</row>
    <row r="666" spans="26:59"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</row>
    <row r="667" spans="26:59"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</row>
    <row r="668" spans="26:59"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</row>
    <row r="669" spans="26:59"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</row>
    <row r="670" spans="26:59"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</row>
    <row r="671" spans="26:59"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</row>
    <row r="672" spans="26:59"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</row>
    <row r="673" spans="1:67"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</row>
    <row r="674" spans="1:67"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</row>
    <row r="675" spans="1:67"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</row>
    <row r="676" spans="1:67"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</row>
    <row r="677" spans="1:67"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</row>
    <row r="678" spans="1:67">
      <c r="A678" t="s">
        <v>26</v>
      </c>
      <c r="C678">
        <v>1</v>
      </c>
      <c r="D678" s="3">
        <v>426.72579999999999</v>
      </c>
      <c r="E678">
        <v>2</v>
      </c>
      <c r="F678">
        <v>2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2</v>
      </c>
      <c r="X678" t="s">
        <v>87</v>
      </c>
      <c r="Y678">
        <v>1</v>
      </c>
      <c r="Z678">
        <v>2.5</v>
      </c>
      <c r="AA678" s="8">
        <v>145550.70000000001</v>
      </c>
      <c r="AB678" s="11"/>
      <c r="AC678" s="11"/>
      <c r="AD678">
        <v>2</v>
      </c>
      <c r="AE678">
        <v>2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 s="3">
        <v>0</v>
      </c>
      <c r="BG678">
        <v>2</v>
      </c>
      <c r="BH678" t="s">
        <v>96</v>
      </c>
      <c r="BI678">
        <v>0</v>
      </c>
      <c r="BJ678">
        <v>2.5</v>
      </c>
      <c r="BK678" s="8">
        <v>168978.24</v>
      </c>
      <c r="BL678">
        <v>35300</v>
      </c>
      <c r="BM678" s="3">
        <v>1.1080000000000001</v>
      </c>
      <c r="BO678" t="s">
        <v>26</v>
      </c>
    </row>
    <row r="679" spans="1:67">
      <c r="A679" t="s">
        <v>26</v>
      </c>
      <c r="B679">
        <f t="shared" ref="B679:B681" si="28">SUM(E679:V679)+C679</f>
        <v>6</v>
      </c>
      <c r="C679">
        <v>3</v>
      </c>
      <c r="D679" s="3">
        <v>252.4512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2</v>
      </c>
      <c r="X679" t="s">
        <v>87</v>
      </c>
      <c r="Y679" s="14">
        <v>1</v>
      </c>
      <c r="Z679" s="14">
        <v>2.5</v>
      </c>
      <c r="AA679" s="14">
        <v>410340.1</v>
      </c>
      <c r="AB679" s="11">
        <f t="shared" ref="AB679:AB681" si="29">Y679+BI679</f>
        <v>1</v>
      </c>
      <c r="AC679" s="11">
        <f t="shared" ref="AC679:AC681" si="30">SUM(AD679:BF679)+C679</f>
        <v>6</v>
      </c>
      <c r="AD679">
        <v>2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 s="3">
        <v>0</v>
      </c>
      <c r="BG679">
        <v>2</v>
      </c>
      <c r="BH679" t="s">
        <v>96</v>
      </c>
      <c r="BI679" s="14">
        <v>0</v>
      </c>
      <c r="BJ679" s="14">
        <v>3.5</v>
      </c>
      <c r="BK679" s="14">
        <v>449939.8</v>
      </c>
      <c r="BL679">
        <v>116000</v>
      </c>
      <c r="BM679" s="3">
        <v>1.68</v>
      </c>
      <c r="BO679" t="s">
        <v>26</v>
      </c>
    </row>
    <row r="680" spans="1:67">
      <c r="A680" t="s">
        <v>26</v>
      </c>
      <c r="B680">
        <f t="shared" si="28"/>
        <v>6</v>
      </c>
      <c r="C680">
        <v>3</v>
      </c>
      <c r="D680" s="3">
        <v>252.4512</v>
      </c>
      <c r="E680">
        <v>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</v>
      </c>
      <c r="X680" t="s">
        <v>87</v>
      </c>
      <c r="Y680" s="14">
        <v>1</v>
      </c>
      <c r="Z680" s="14">
        <v>2.5</v>
      </c>
      <c r="AA680" s="14">
        <v>410340.1</v>
      </c>
      <c r="AB680" s="11">
        <f t="shared" si="29"/>
        <v>1</v>
      </c>
      <c r="AC680" s="11">
        <f t="shared" si="30"/>
        <v>6</v>
      </c>
      <c r="AD680">
        <v>2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1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 s="3">
        <v>0</v>
      </c>
      <c r="BG680">
        <v>2</v>
      </c>
      <c r="BH680" t="s">
        <v>96</v>
      </c>
      <c r="BI680" s="14">
        <v>0</v>
      </c>
      <c r="BJ680" s="14">
        <v>2.5</v>
      </c>
      <c r="BK680" s="14">
        <v>449939.8</v>
      </c>
      <c r="BL680">
        <v>116000</v>
      </c>
      <c r="BM680" s="3">
        <v>1.68</v>
      </c>
      <c r="BO680" t="s">
        <v>26</v>
      </c>
    </row>
    <row r="681" spans="1:67">
      <c r="A681" t="s">
        <v>26</v>
      </c>
      <c r="B681">
        <f t="shared" si="28"/>
        <v>6</v>
      </c>
      <c r="C681">
        <v>3</v>
      </c>
      <c r="D681" s="3">
        <v>252.4512</v>
      </c>
      <c r="E681">
        <v>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2</v>
      </c>
      <c r="X681" t="s">
        <v>87</v>
      </c>
      <c r="Y681" s="14">
        <v>1</v>
      </c>
      <c r="Z681" s="14">
        <v>2.5</v>
      </c>
      <c r="AA681" s="14">
        <v>410340.1</v>
      </c>
      <c r="AB681" s="11">
        <f t="shared" si="29"/>
        <v>1</v>
      </c>
      <c r="AC681" s="11">
        <f t="shared" si="30"/>
        <v>6</v>
      </c>
      <c r="AD681">
        <v>2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 s="3">
        <v>0</v>
      </c>
      <c r="BG681">
        <v>2</v>
      </c>
      <c r="BH681" t="s">
        <v>96</v>
      </c>
      <c r="BI681" s="14">
        <v>0</v>
      </c>
      <c r="BJ681" s="14">
        <v>2.5</v>
      </c>
      <c r="BK681" s="14">
        <v>449939.8</v>
      </c>
      <c r="BL681">
        <v>124000</v>
      </c>
      <c r="BM681" s="3">
        <v>1.2989999999999999</v>
      </c>
      <c r="BO681" t="s">
        <v>26</v>
      </c>
    </row>
    <row r="682" spans="1:67">
      <c r="A682" t="s">
        <v>26</v>
      </c>
      <c r="B682">
        <f t="shared" ref="B681:B688" si="31">SUM(E682:V682)+C682</f>
        <v>6</v>
      </c>
      <c r="C682">
        <v>3</v>
      </c>
      <c r="D682" s="3">
        <v>252.4512</v>
      </c>
      <c r="E682">
        <v>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2</v>
      </c>
      <c r="X682" t="s">
        <v>87</v>
      </c>
      <c r="Y682" s="14">
        <v>1</v>
      </c>
      <c r="Z682" s="14">
        <v>2.5</v>
      </c>
      <c r="AA682" s="14">
        <v>410340.1</v>
      </c>
      <c r="AB682" s="11">
        <f t="shared" ref="AB681:AB688" si="32">Y682+BI682</f>
        <v>1</v>
      </c>
      <c r="AC682" s="11">
        <f t="shared" ref="AC681:AC688" si="33">SUM(AD682:BF682)+C682</f>
        <v>6</v>
      </c>
      <c r="AD682">
        <v>2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1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 s="3">
        <v>0</v>
      </c>
      <c r="BG682">
        <v>2</v>
      </c>
      <c r="BH682" t="s">
        <v>96</v>
      </c>
      <c r="BI682" s="14">
        <v>0</v>
      </c>
      <c r="BJ682" s="14">
        <v>2.5</v>
      </c>
      <c r="BK682" s="14">
        <v>449939.8</v>
      </c>
      <c r="BL682">
        <v>124000</v>
      </c>
      <c r="BM682" s="3">
        <v>1.2989999999999999</v>
      </c>
      <c r="BO682" t="s">
        <v>26</v>
      </c>
    </row>
    <row r="683" spans="1:67">
      <c r="A683" t="s">
        <v>26</v>
      </c>
      <c r="B683">
        <f t="shared" si="31"/>
        <v>6</v>
      </c>
      <c r="C683">
        <v>3</v>
      </c>
      <c r="D683" s="3">
        <v>253.3836</v>
      </c>
      <c r="E683">
        <v>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2</v>
      </c>
      <c r="X683" t="s">
        <v>96</v>
      </c>
      <c r="Y683" s="14">
        <v>0</v>
      </c>
      <c r="Z683" s="14">
        <v>2.5</v>
      </c>
      <c r="AA683" s="14">
        <v>410434.2</v>
      </c>
      <c r="AB683" s="11">
        <f t="shared" si="32"/>
        <v>1</v>
      </c>
      <c r="AC683" s="11">
        <f t="shared" si="33"/>
        <v>6</v>
      </c>
      <c r="AD683">
        <v>2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1</v>
      </c>
      <c r="AQ683" s="14">
        <v>0</v>
      </c>
      <c r="AR683" s="14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 s="3">
        <v>0</v>
      </c>
      <c r="BG683">
        <v>2</v>
      </c>
      <c r="BH683" t="s">
        <v>31</v>
      </c>
      <c r="BI683" s="14">
        <v>1</v>
      </c>
      <c r="BJ683" s="14">
        <v>1.5</v>
      </c>
      <c r="BK683" s="14">
        <v>449888.2</v>
      </c>
      <c r="BL683">
        <v>116000</v>
      </c>
      <c r="BM683" s="3">
        <v>0.84</v>
      </c>
      <c r="BO683" t="s">
        <v>26</v>
      </c>
    </row>
    <row r="684" spans="1:67">
      <c r="A684" t="s">
        <v>26</v>
      </c>
      <c r="B684">
        <f t="shared" si="31"/>
        <v>6</v>
      </c>
      <c r="C684">
        <v>3</v>
      </c>
      <c r="D684" s="3">
        <v>253.3836</v>
      </c>
      <c r="E684">
        <v>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2</v>
      </c>
      <c r="X684" t="s">
        <v>96</v>
      </c>
      <c r="Y684" s="14">
        <v>0</v>
      </c>
      <c r="Z684" s="14">
        <v>2.5</v>
      </c>
      <c r="AA684" s="14">
        <v>410434.2</v>
      </c>
      <c r="AB684" s="11">
        <f t="shared" si="32"/>
        <v>1</v>
      </c>
      <c r="AC684" s="11">
        <f t="shared" si="33"/>
        <v>6</v>
      </c>
      <c r="AD684">
        <v>2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1</v>
      </c>
      <c r="AQ684" s="14">
        <v>0</v>
      </c>
      <c r="AR684" s="1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 s="3">
        <v>0</v>
      </c>
      <c r="BG684">
        <v>2</v>
      </c>
      <c r="BH684" t="s">
        <v>31</v>
      </c>
      <c r="BI684" s="14">
        <v>1</v>
      </c>
      <c r="BJ684" s="14">
        <v>1.5</v>
      </c>
      <c r="BK684" s="14">
        <v>449888.2</v>
      </c>
      <c r="BL684">
        <v>124000</v>
      </c>
      <c r="BM684" s="3">
        <v>1.2989999999999999</v>
      </c>
      <c r="BO684" t="s">
        <v>26</v>
      </c>
    </row>
    <row r="685" spans="1:67">
      <c r="A685" t="s">
        <v>26</v>
      </c>
      <c r="B685">
        <f t="shared" si="31"/>
        <v>6</v>
      </c>
      <c r="C685">
        <v>3</v>
      </c>
      <c r="D685" s="3">
        <v>116.899</v>
      </c>
      <c r="E685">
        <v>2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2</v>
      </c>
      <c r="X685" t="s">
        <v>87</v>
      </c>
      <c r="Y685" s="15">
        <v>1</v>
      </c>
      <c r="Z685" s="15">
        <v>2.5</v>
      </c>
      <c r="AA685" s="15">
        <v>324890.3</v>
      </c>
      <c r="AB685" s="11">
        <f t="shared" si="32"/>
        <v>1</v>
      </c>
      <c r="AC685" s="11">
        <f t="shared" si="33"/>
        <v>6</v>
      </c>
      <c r="AD685">
        <v>2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 s="3">
        <v>0</v>
      </c>
      <c r="BG685">
        <v>2</v>
      </c>
      <c r="BH685" t="s">
        <v>96</v>
      </c>
      <c r="BI685" s="14">
        <v>0</v>
      </c>
      <c r="BJ685" s="14">
        <v>2.5</v>
      </c>
      <c r="BK685" s="14">
        <v>410434.2</v>
      </c>
      <c r="BL685">
        <v>58000</v>
      </c>
      <c r="BM685" s="3">
        <v>4.1000000000000002E-2</v>
      </c>
      <c r="BO685" t="s">
        <v>26</v>
      </c>
    </row>
    <row r="686" spans="1:67">
      <c r="A686" t="s">
        <v>26</v>
      </c>
      <c r="B686">
        <f t="shared" si="31"/>
        <v>6</v>
      </c>
      <c r="C686">
        <v>3</v>
      </c>
      <c r="D686" s="3">
        <v>116.899</v>
      </c>
      <c r="E686">
        <v>2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2</v>
      </c>
      <c r="X686" t="s">
        <v>87</v>
      </c>
      <c r="Y686" s="15">
        <v>1</v>
      </c>
      <c r="Z686" s="15">
        <v>2.5</v>
      </c>
      <c r="AA686" s="15">
        <v>324890.3</v>
      </c>
      <c r="AB686" s="11">
        <f t="shared" si="32"/>
        <v>1</v>
      </c>
      <c r="AC686" s="11">
        <f t="shared" si="33"/>
        <v>6</v>
      </c>
      <c r="AD686">
        <v>2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 s="3">
        <v>0</v>
      </c>
      <c r="BG686">
        <v>2</v>
      </c>
      <c r="BH686" t="s">
        <v>96</v>
      </c>
      <c r="BI686" s="14">
        <v>0</v>
      </c>
      <c r="BJ686" s="14">
        <v>2.5</v>
      </c>
      <c r="BK686" s="14">
        <v>410434.2</v>
      </c>
      <c r="BL686">
        <v>114000</v>
      </c>
      <c r="BM686" s="3">
        <v>0.08</v>
      </c>
      <c r="BO686" t="s">
        <v>26</v>
      </c>
    </row>
    <row r="687" spans="1:67">
      <c r="A687" t="s">
        <v>26</v>
      </c>
      <c r="B687">
        <f t="shared" si="31"/>
        <v>6</v>
      </c>
      <c r="C687">
        <v>3</v>
      </c>
      <c r="D687" s="3">
        <v>116.899</v>
      </c>
      <c r="E687">
        <v>2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2</v>
      </c>
      <c r="X687" t="s">
        <v>87</v>
      </c>
      <c r="Y687" s="15">
        <v>1</v>
      </c>
      <c r="Z687" s="15">
        <v>2.5</v>
      </c>
      <c r="AA687" s="15">
        <v>324890.3</v>
      </c>
      <c r="AB687" s="11">
        <f t="shared" si="32"/>
        <v>1</v>
      </c>
      <c r="AC687" s="11">
        <f t="shared" si="33"/>
        <v>6</v>
      </c>
      <c r="AD687">
        <v>2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 s="3">
        <v>0</v>
      </c>
      <c r="BG687">
        <v>2</v>
      </c>
      <c r="BH687" t="s">
        <v>96</v>
      </c>
      <c r="BI687" s="14">
        <v>0</v>
      </c>
      <c r="BJ687" s="14">
        <v>2.5</v>
      </c>
      <c r="BK687" s="14">
        <v>410434.2</v>
      </c>
      <c r="BL687">
        <v>114000</v>
      </c>
      <c r="BM687" s="3">
        <v>0.128</v>
      </c>
      <c r="BO687" t="s">
        <v>26</v>
      </c>
    </row>
    <row r="688" spans="1:67">
      <c r="A688" t="s">
        <v>26</v>
      </c>
      <c r="B688">
        <f t="shared" si="31"/>
        <v>6</v>
      </c>
      <c r="C688">
        <v>3</v>
      </c>
      <c r="D688" s="3">
        <v>116.899</v>
      </c>
      <c r="E688">
        <v>2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2</v>
      </c>
      <c r="X688" t="s">
        <v>87</v>
      </c>
      <c r="Y688" s="15">
        <v>1</v>
      </c>
      <c r="Z688" s="15">
        <v>2.5</v>
      </c>
      <c r="AA688" s="15">
        <v>324890.3</v>
      </c>
      <c r="AB688" s="11">
        <f t="shared" si="32"/>
        <v>1</v>
      </c>
      <c r="AC688" s="11">
        <f t="shared" si="33"/>
        <v>6</v>
      </c>
      <c r="AD688">
        <v>2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 s="3">
        <v>0</v>
      </c>
      <c r="BG688">
        <v>2</v>
      </c>
      <c r="BH688" t="s">
        <v>96</v>
      </c>
      <c r="BI688" s="14">
        <v>0</v>
      </c>
      <c r="BJ688" s="14">
        <v>2.5</v>
      </c>
      <c r="BK688" s="14">
        <v>410434.2</v>
      </c>
      <c r="BL688">
        <v>124000</v>
      </c>
      <c r="BM688" s="3">
        <v>0.156</v>
      </c>
      <c r="BO688" t="s">
        <v>70</v>
      </c>
    </row>
    <row r="689" spans="4:65">
      <c r="D689" s="3"/>
      <c r="Y689" s="15"/>
      <c r="Z689" s="15"/>
      <c r="AA689" s="15"/>
      <c r="AB689" s="11"/>
      <c r="AC689" s="11"/>
      <c r="BF689" s="3"/>
      <c r="BI689" s="14"/>
      <c r="BJ689" s="14"/>
      <c r="BK689" s="14"/>
      <c r="BM689" s="3"/>
    </row>
    <row r="690" spans="4:65">
      <c r="D690" s="3"/>
      <c r="Y690" s="15"/>
      <c r="Z690" s="15"/>
      <c r="AA690" s="15"/>
      <c r="AB690" s="11"/>
      <c r="AC690" s="11"/>
      <c r="BF690" s="3"/>
      <c r="BI690" s="14"/>
      <c r="BJ690" s="14"/>
      <c r="BK690" s="14"/>
      <c r="BM690" s="3"/>
    </row>
    <row r="691" spans="4:65">
      <c r="D691" s="3"/>
      <c r="Y691" s="15"/>
      <c r="Z691" s="15"/>
      <c r="AA691" s="15"/>
      <c r="AB691" s="11"/>
      <c r="AC691" s="11"/>
      <c r="BF691" s="3"/>
      <c r="BI691" s="14"/>
      <c r="BJ691" s="14"/>
      <c r="BK691" s="14"/>
      <c r="BM691" s="3"/>
    </row>
    <row r="692" spans="4:65">
      <c r="D692" s="3"/>
      <c r="Y692" s="15"/>
      <c r="Z692" s="15"/>
      <c r="AA692" s="15"/>
      <c r="AB692" s="11"/>
      <c r="AC692" s="11"/>
      <c r="BF692" s="3"/>
      <c r="BI692" s="14"/>
      <c r="BJ692" s="14"/>
      <c r="BK692" s="14"/>
      <c r="BM692" s="3"/>
    </row>
  </sheetData>
  <autoFilter ref="A1:BO688" xr:uid="{3A4E327C-7A18-452B-810A-24B64F65B628}"/>
  <hyperlinks>
    <hyperlink ref="BK158" r:id="rId1" display="209182.8?  " xr:uid="{568D8EEB-3031-45D5-8DC4-3F131A580D6E}"/>
    <hyperlink ref="BK159" r:id="rId2" display="209042.8? " xr:uid="{C44B4270-B623-498F-BEB7-63E3C03D6B8D}"/>
    <hyperlink ref="BK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>
        <f>BF2/10</f>
        <v>3.4240832924842798E-2</v>
      </c>
      <c r="BF2" s="5">
        <v>0.34240832924842801</v>
      </c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>
        <f t="shared" ref="BE3:BE46" si="0">BF3/10</f>
        <v>2.4458755552768698E-2</v>
      </c>
      <c r="BF3" s="5">
        <v>0.24458755552768699</v>
      </c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>
        <f t="shared" si="0"/>
        <v>2.5526368618011403E-2</v>
      </c>
      <c r="BF4" s="5">
        <v>0.25526368618011402</v>
      </c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>
        <f t="shared" si="0"/>
        <v>0.18430519104003901</v>
      </c>
      <c r="BF5" s="5">
        <v>1.84305191040039</v>
      </c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>
        <f t="shared" si="0"/>
        <v>3.0924430489540099E-2</v>
      </c>
      <c r="BF6" s="5">
        <v>0.309244304895401</v>
      </c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>
        <f t="shared" si="0"/>
        <v>3.7681433558463998E-2</v>
      </c>
      <c r="BF7" s="5">
        <v>0.37681433558464</v>
      </c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>
        <f t="shared" si="0"/>
        <v>0.13939203023910501</v>
      </c>
      <c r="BF8" s="5">
        <v>1.39392030239105</v>
      </c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>
        <f t="shared" si="0"/>
        <v>0.14083886146545399</v>
      </c>
      <c r="BF9" s="5">
        <v>1.4083886146545399</v>
      </c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>
        <f t="shared" si="0"/>
        <v>3.1550574302673301E-2</v>
      </c>
      <c r="BF10" s="5">
        <v>0.31550574302673301</v>
      </c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>
        <f t="shared" si="0"/>
        <v>3.4050360321998499E-2</v>
      </c>
      <c r="BF11" s="5">
        <v>0.34050360321998502</v>
      </c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>
        <f t="shared" si="0"/>
        <v>0.17996269464492701</v>
      </c>
      <c r="BF12" s="5">
        <v>1.79962694644927</v>
      </c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>
        <f t="shared" si="0"/>
        <v>3.1394848227500896E-2</v>
      </c>
      <c r="BF13" s="5">
        <v>0.31394848227500899</v>
      </c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>
        <f t="shared" si="0"/>
        <v>0.16408065557479801</v>
      </c>
      <c r="BF14" s="5">
        <v>1.6408065557479801</v>
      </c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>
        <f t="shared" si="0"/>
        <v>3.4136307239532399E-2</v>
      </c>
      <c r="BF15" s="5">
        <v>0.34136307239532399</v>
      </c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>
        <f t="shared" si="0"/>
        <v>0.15838948488235399</v>
      </c>
      <c r="BF16" s="5">
        <v>1.58389484882354</v>
      </c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>
        <f t="shared" si="0"/>
        <v>0.203375506401062</v>
      </c>
      <c r="BF17" s="5">
        <v>2.0337550640106201</v>
      </c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>
        <f t="shared" si="0"/>
        <v>4.1893011331558198E-2</v>
      </c>
      <c r="BF18" s="5">
        <v>0.418930113315582</v>
      </c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>
        <f t="shared" si="0"/>
        <v>0.15899014472961398</v>
      </c>
      <c r="BF19" s="5">
        <v>1.5899014472961399</v>
      </c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>
        <f t="shared" si="0"/>
        <v>3.8095474243164E-2</v>
      </c>
      <c r="BF20" s="5">
        <v>0.38095474243164001</v>
      </c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>
        <f t="shared" si="0"/>
        <v>3.1394848227500896E-2</v>
      </c>
      <c r="BF21" s="5">
        <v>0.31394848227500899</v>
      </c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>
        <f t="shared" si="0"/>
        <v>3.3841395378112697E-2</v>
      </c>
      <c r="BF22" s="5">
        <v>0.33841395378112699</v>
      </c>
      <c r="BG22" s="6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5"/>
      <c r="BD23">
        <v>12707</v>
      </c>
      <c r="BE23" s="6">
        <f t="shared" si="0"/>
        <v>1.21258497238159</v>
      </c>
      <c r="BF23" s="5">
        <v>12.1258497238159</v>
      </c>
      <c r="BG23" s="6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5"/>
      <c r="BD24">
        <v>312932</v>
      </c>
      <c r="BE24" s="6">
        <f t="shared" si="0"/>
        <v>0.20085847377777002</v>
      </c>
      <c r="BF24" s="5">
        <v>2.0085847377777002</v>
      </c>
      <c r="BG24" s="6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5"/>
      <c r="BD25">
        <v>313629</v>
      </c>
      <c r="BE25" s="6">
        <f t="shared" si="0"/>
        <v>0.21107747554778999</v>
      </c>
      <c r="BF25" s="5">
        <v>2.1107747554778999</v>
      </c>
      <c r="BG25" s="6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5"/>
      <c r="BD26">
        <v>3144046</v>
      </c>
      <c r="BE26" s="6">
        <f t="shared" si="0"/>
        <v>0.13479346036911</v>
      </c>
      <c r="BF26" s="5">
        <v>1.3479346036911</v>
      </c>
      <c r="BG26" s="6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5"/>
      <c r="BD27">
        <v>315408</v>
      </c>
      <c r="BE27" s="6">
        <f t="shared" si="0"/>
        <v>0.15623602867126402</v>
      </c>
      <c r="BF27" s="5">
        <v>1.56236028671264</v>
      </c>
      <c r="BG27" s="6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5"/>
      <c r="BD28">
        <v>12569</v>
      </c>
      <c r="BE28" s="6">
        <f t="shared" si="0"/>
        <v>0.22779350280761701</v>
      </c>
      <c r="BF28" s="5">
        <v>2.2779350280761701</v>
      </c>
      <c r="BG28" s="6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5"/>
      <c r="BD29">
        <v>12610</v>
      </c>
      <c r="BE29" s="6">
        <f t="shared" si="0"/>
        <v>3.9371493458747804E-2</v>
      </c>
      <c r="BF29" s="5">
        <v>0.39371493458747803</v>
      </c>
      <c r="BG29" s="6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5"/>
      <c r="BD30">
        <v>12618</v>
      </c>
      <c r="BE30" s="6">
        <f t="shared" si="0"/>
        <v>3.7126278877258299E-2</v>
      </c>
      <c r="BF30" s="5">
        <v>0.37126278877258301</v>
      </c>
      <c r="BG30" s="6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5"/>
      <c r="BD31">
        <v>312592</v>
      </c>
      <c r="BE31" s="6">
        <f t="shared" si="0"/>
        <v>6.2348145246505705E-2</v>
      </c>
      <c r="BF31" s="5">
        <v>0.62348145246505704</v>
      </c>
      <c r="BG31" s="6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5"/>
      <c r="BD32">
        <v>312652</v>
      </c>
      <c r="BE32" s="6">
        <f t="shared" si="0"/>
        <v>9.4668316841125394E-2</v>
      </c>
      <c r="BF32" s="5">
        <v>0.94668316841125399</v>
      </c>
      <c r="BG32" s="6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5"/>
      <c r="BD33">
        <v>12645</v>
      </c>
      <c r="BE33" s="6">
        <f t="shared" si="0"/>
        <v>4.1231402754783604E-2</v>
      </c>
      <c r="BF33" s="5">
        <v>0.41231402754783603</v>
      </c>
      <c r="BG33" s="6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5"/>
      <c r="BD34">
        <v>312773</v>
      </c>
      <c r="BE34" s="6">
        <f t="shared" si="0"/>
        <v>3.2966381311416597E-2</v>
      </c>
      <c r="BF34" s="5">
        <v>0.32966381311416598</v>
      </c>
      <c r="BG34" s="6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5"/>
      <c r="BD35">
        <v>12652</v>
      </c>
      <c r="BE35" s="6">
        <f t="shared" si="0"/>
        <v>0.16292531490325901</v>
      </c>
      <c r="BF35" s="5">
        <v>1.6292531490325901</v>
      </c>
      <c r="BG35" s="6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5"/>
      <c r="BD36">
        <v>12661</v>
      </c>
      <c r="BE36" s="6">
        <f t="shared" si="0"/>
        <v>0.17845064401626501</v>
      </c>
      <c r="BF36" s="5">
        <v>1.78450644016265</v>
      </c>
      <c r="BG36" s="6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5"/>
      <c r="BD37">
        <v>313442</v>
      </c>
      <c r="BE37" s="6">
        <f t="shared" si="0"/>
        <v>8.5019087791442807E-2</v>
      </c>
      <c r="BF37" s="5">
        <v>0.85019087791442804</v>
      </c>
      <c r="BG37" s="6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6">
        <f t="shared" si="0"/>
        <v>0.17291455268859801</v>
      </c>
      <c r="BF38" s="5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6">
        <f t="shared" si="0"/>
        <v>6.8550884723663302E-2</v>
      </c>
      <c r="BF39" s="5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6">
        <f t="shared" si="0"/>
        <v>0.169691729545593</v>
      </c>
      <c r="BF40" s="5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6">
        <f t="shared" si="0"/>
        <v>0.15787060260772701</v>
      </c>
      <c r="BF41" s="5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6">
        <f t="shared" si="0"/>
        <v>3.6094421148300096E-2</v>
      </c>
      <c r="BF42" s="5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6">
        <f t="shared" si="0"/>
        <v>3.2084506750106802E-2</v>
      </c>
      <c r="BF43" s="5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6">
        <f t="shared" si="0"/>
        <v>3.3841395378112697E-2</v>
      </c>
      <c r="BF44" s="5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6">
        <f t="shared" si="0"/>
        <v>3.5010740160942001E-2</v>
      </c>
      <c r="BF45" s="5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6">
        <f t="shared" si="0"/>
        <v>8.5132199525833091E-2</v>
      </c>
      <c r="BF46" s="5">
        <v>0.85132199525833097</v>
      </c>
    </row>
    <row r="47" spans="1:59">
      <c r="BE47" s="6"/>
      <c r="BF47" s="5"/>
    </row>
    <row r="48" spans="1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2023-03-28T17:14:42Z</dcterms:modified>
</cp:coreProperties>
</file>