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Stark_ML\Source_files\"/>
    </mc:Choice>
  </mc:AlternateContent>
  <xr:revisionPtr revIDLastSave="0" documentId="13_ncr:1_{DDB24995-0E3F-4EBC-AA30-7ABA93D70140}" xr6:coauthVersionLast="37" xr6:coauthVersionMax="37" xr10:uidLastSave="{00000000-0000-0000-0000-000000000000}"/>
  <bookViews>
    <workbookView xWindow="0" yWindow="0" windowWidth="23040" windowHeight="9060" activeTab="3" xr2:uid="{6AF2C492-AA5B-4B26-8D4F-9959EF5107F8}"/>
  </bookViews>
  <sheets>
    <sheet name="Sheet1" sheetId="1" r:id="rId1"/>
    <sheet name="Experimental" sheetId="2" r:id="rId2"/>
    <sheet name="Fe_diagnostics" sheetId="4" r:id="rId3"/>
    <sheet name="Confinement_oreas991" sheetId="5" r:id="rId4"/>
    <sheet name="Ions" sheetId="3" r:id="rId5"/>
  </sheets>
  <definedNames>
    <definedName name="_xlnm._FilterDatabase" localSheetId="3" hidden="1">Confinement_oreas991!$A$1:$BC$46</definedName>
    <definedName name="_xlnm._FilterDatabase" localSheetId="1" hidden="1">Experimental!$A$1:$BD$984</definedName>
    <definedName name="_xlnm._FilterDatabase" localSheetId="2" hidden="1">Fe_diagnostics!$A$1:$BC$1</definedName>
    <definedName name="_xlnm._FilterDatabase" localSheetId="4" hidden="1">Ions!$A$1:$BF$676</definedName>
    <definedName name="_xlchart.v1.0" hidden="1">Experimental!$BB$3:$BB$984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3" i="5" l="1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" i="5"/>
  <c r="BE2" i="4" l="1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<sst xmlns="http://schemas.openxmlformats.org/spreadsheetml/2006/main" count="3803" uniqueCount="84">
  <si>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</si>
  <si>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</si>
  <si>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</si>
  <si>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</si>
  <si>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</si>
  <si>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</si>
  <si>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</si>
  <si>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</si>
  <si>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</si>
  <si>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</si>
  <si>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</si>
  <si>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</si>
  <si>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</si>
  <si>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</si>
  <si>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</si>
  <si>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</si>
  <si>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</si>
  <si>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</si>
  <si>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</si>
  <si>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</si>
  <si>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</si>
  <si>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</si>
  <si>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</si>
  <si>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</si>
  <si>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</si>
  <si>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</si>
  <si>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</si>
  <si>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</si>
  <si>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</si>
  <si>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</si>
  <si>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</si>
  <si>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</si>
  <si>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</si>
  <si>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</si>
  <si>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</si>
  <si>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</si>
  <si>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</si>
  <si>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</si>
  <si>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</si>
  <si>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</si>
  <si>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</si>
  <si>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</si>
  <si>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</si>
  <si>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</si>
  <si>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</si>
  <si>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</si>
  <si>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</si>
  <si>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</si>
  <si>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</si>
  <si>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</si>
  <si>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</si>
  <si>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</si>
  <si>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</si>
  <si>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</si>
  <si>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</si>
  <si>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</si>
  <si>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</si>
  <si>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</si>
  <si>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</si>
  <si>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</si>
  <si>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</si>
  <si>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</si>
  <si>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</si>
  <si>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</si>
  <si>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</si>
  <si>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</si>
  <si>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</si>
  <si>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</si>
  <si>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</si>
  <si>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</si>
  <si>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Ionisation state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</si>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</sst>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5158DC3-9896-424F-9DCD-1D6A0FE31AD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312420</xdr:colOff>
      <xdr:row>963</xdr:row>
      <xdr:rowOff>76200</xdr:rowOff>
    </xdr:from>
    <xdr:to>
      <xdr:col>51</xdr:col>
      <xdr:colOff>480060</xdr:colOff>
      <xdr:row>978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B13A6D-A1BC-44F2-8A11-A8FFDDB4B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3140" y="15803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4.4"/>
  <cols>
    <col min="3" max="4" width="2.664062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09375" bestFit="1" customWidth="1"/>
    <col min="14" max="15" width="2.6640625" bestFit="1" customWidth="1"/>
    <col min="16" max="16" width="3" bestFit="1" customWidth="1"/>
    <col min="17" max="17" width="2.6640625" bestFit="1" customWidth="1"/>
    <col min="18" max="19" width="3" bestFit="1" customWidth="1"/>
    <col min="20" max="20" width="2.6640625" bestFit="1" customWidth="1"/>
    <col min="21" max="22" width="3" bestFit="1" customWidth="1"/>
    <col min="23" max="27" width="3" customWidth="1"/>
    <col min="32" max="32" width="7.10937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sheetPr filterMode="1"/>
  <dimension ref="A1:BD984"/>
  <sheetViews>
    <sheetView topLeftCell="AF1" workbookViewId="0">
      <pane ySplit="1" topLeftCell="A959" activePane="bottomLeft" state="frozen"/>
      <selection pane="bottomLeft" activeCell="BB3" sqref="BB3:BB984"/>
    </sheetView>
  </sheetViews>
  <sheetFormatPr defaultRowHeight="14.4"/>
  <cols>
    <col min="4" max="5" width="2.6640625" bestFit="1" customWidth="1"/>
    <col min="6" max="6" width="3" bestFit="1" customWidth="1"/>
    <col min="7" max="7" width="2.664062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10.6640625" bestFit="1" customWidth="1"/>
    <col min="20" max="20" width="5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2.6640625" bestFit="1" customWidth="1"/>
    <col min="26" max="26" width="3" bestFit="1" customWidth="1"/>
    <col min="27" max="27" width="5.109375" bestFit="1" customWidth="1"/>
    <col min="28" max="29" width="3" bestFit="1" customWidth="1"/>
    <col min="30" max="30" width="5.109375" bestFit="1" customWidth="1"/>
    <col min="31" max="31" width="3" bestFit="1" customWidth="1"/>
    <col min="32" max="32" width="5.44140625" bestFit="1" customWidth="1"/>
    <col min="33" max="33" width="3" bestFit="1" customWidth="1"/>
    <col min="34" max="34" width="5.109375" bestFit="1" customWidth="1"/>
    <col min="35" max="35" width="5.44140625" bestFit="1" customWidth="1"/>
    <col min="36" max="36" width="3" bestFit="1" customWidth="1"/>
    <col min="37" max="37" width="2.6640625" customWidth="1"/>
    <col min="38" max="38" width="5.44140625" bestFit="1" customWidth="1"/>
    <col min="39" max="39" width="5.33203125" bestFit="1" customWidth="1"/>
    <col min="40" max="40" width="5.109375" bestFit="1" customWidth="1"/>
    <col min="41" max="41" width="5.44140625" bestFit="1" customWidth="1"/>
    <col min="42" max="43" width="5.44140625" customWidth="1"/>
    <col min="44" max="44" width="5.44140625" bestFit="1" customWidth="1"/>
    <col min="45" max="47" width="5.44140625" customWidth="1"/>
    <col min="48" max="48" width="10.6640625" bestFit="1" customWidth="1"/>
    <col min="49" max="49" width="5.441406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 hidden="1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 hidden="1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 hidden="1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 hidden="1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 hidden="1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 hidden="1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 hidden="1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 hidden="1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 hidden="1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 hidden="1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 hidden="1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 hidden="1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 hidden="1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 hidden="1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 hidden="1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 hidden="1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 hidden="1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 hidden="1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 hidden="1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 hidden="1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 hidden="1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 hidden="1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 hidden="1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 hidden="1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 hidden="1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 hidden="1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 hidden="1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 hidden="1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 hidden="1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 hidden="1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 hidden="1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 hidden="1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 hidden="1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 hidden="1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 hidden="1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 hidden="1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 hidden="1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 hidden="1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 hidden="1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 hidden="1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 hidden="1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 hidden="1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 hidden="1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 hidden="1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 hidden="1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 hidden="1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 hidden="1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 hidden="1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 hidden="1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 hidden="1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 hidden="1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 hidden="1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 hidden="1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 hidden="1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 hidden="1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 hidden="1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 hidden="1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 hidden="1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 hidden="1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 hidden="1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 hidden="1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 hidden="1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 hidden="1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 hidden="1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 hidden="1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 hidden="1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 hidden="1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 hidden="1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 hidden="1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 hidden="1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 hidden="1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 hidden="1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 hidden="1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 hidden="1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 hidden="1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 hidden="1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 hidden="1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 hidden="1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 hidden="1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 hidden="1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 hidden="1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 hidden="1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 hidden="1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 hidden="1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 hidden="1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 hidden="1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 hidden="1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 hidden="1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 hidden="1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 hidden="1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 hidden="1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 hidden="1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 hidden="1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 hidden="1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 hidden="1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 hidden="1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 hidden="1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 hidden="1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 hidden="1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 hidden="1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 hidden="1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 hidden="1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 hidden="1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 hidden="1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 hidden="1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 hidden="1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 hidden="1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 hidden="1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 hidden="1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 hidden="1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 hidden="1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 hidden="1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 hidden="1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 hidden="1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 hidden="1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 hidden="1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 hidden="1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 hidden="1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 hidden="1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 hidden="1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 hidden="1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 hidden="1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 hidden="1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 hidden="1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 hidden="1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 hidden="1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 hidden="1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 hidden="1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 hidden="1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 hidden="1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 hidden="1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 hidden="1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 hidden="1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 hidden="1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 hidden="1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 hidden="1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 hidden="1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 hidden="1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 hidden="1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 hidden="1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 hidden="1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 hidden="1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 hidden="1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 hidden="1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 hidden="1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 hidden="1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 hidden="1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 hidden="1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 hidden="1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 hidden="1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 hidden="1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 hidden="1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 hidden="1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 hidden="1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 hidden="1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 hidden="1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 hidden="1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 hidden="1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 hidden="1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 hidden="1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 hidden="1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 hidden="1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 hidden="1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 hidden="1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 hidden="1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 hidden="1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 hidden="1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 hidden="1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 hidden="1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 hidden="1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 hidden="1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 hidden="1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 hidden="1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 hidden="1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 hidden="1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 hidden="1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 hidden="1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 hidden="1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 hidden="1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 hidden="1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 hidden="1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 hidden="1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 hidden="1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 hidden="1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 hidden="1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 hidden="1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 hidden="1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 hidden="1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 hidden="1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 hidden="1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 hidden="1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 hidden="1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 hidden="1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 hidden="1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 hidden="1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 hidden="1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 hidden="1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 hidden="1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 hidden="1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 hidden="1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 hidden="1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 hidden="1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 hidden="1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 hidden="1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 hidden="1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 hidden="1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 hidden="1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 hidden="1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 hidden="1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 hidden="1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 hidden="1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 hidden="1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 hidden="1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 hidden="1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 hidden="1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 hidden="1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 hidden="1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 hidden="1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 hidden="1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 hidden="1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 hidden="1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 hidden="1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 hidden="1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 hidden="1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 hidden="1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 hidden="1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 hidden="1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 hidden="1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 hidden="1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 hidden="1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 hidden="1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 hidden="1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 hidden="1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 hidden="1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 hidden="1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 hidden="1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 hidden="1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 hidden="1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 hidden="1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 hidden="1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 hidden="1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 hidden="1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 hidden="1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 hidden="1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 hidden="1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 hidden="1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 hidden="1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 hidden="1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 hidden="1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 hidden="1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 hidden="1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 hidden="1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 hidden="1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 hidden="1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 hidden="1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 hidden="1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 hidden="1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 hidden="1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 hidden="1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 hidden="1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 hidden="1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 hidden="1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 hidden="1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 hidden="1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 hidden="1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 hidden="1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 hidden="1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 hidden="1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 hidden="1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 hidden="1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 hidden="1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 hidden="1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 hidden="1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 hidden="1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 hidden="1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 hidden="1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 hidden="1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 hidden="1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 hidden="1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 hidden="1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 hidden="1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 hidden="1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 hidden="1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 hidden="1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 hidden="1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 hidden="1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 hidden="1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 hidden="1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 hidden="1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 hidden="1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 hidden="1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 hidden="1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 hidden="1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 hidden="1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 hidden="1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 hidden="1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 hidden="1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 hidden="1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 hidden="1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 hidden="1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 hidden="1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 hidden="1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 hidden="1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 hidden="1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 hidden="1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 hidden="1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 hidden="1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 hidden="1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 hidden="1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 hidden="1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 hidden="1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 hidden="1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 hidden="1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 hidden="1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 hidden="1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 hidden="1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 hidden="1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 hidden="1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 hidden="1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 hidden="1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 hidden="1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 hidden="1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 hidden="1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 hidden="1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 hidden="1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 hidden="1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 hidden="1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 hidden="1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 hidden="1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 hidden="1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 hidden="1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 hidden="1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 hidden="1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 hidden="1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 hidden="1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 hidden="1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 hidden="1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 hidden="1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 hidden="1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 hidden="1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 hidden="1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 hidden="1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 hidden="1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 hidden="1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 hidden="1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 hidden="1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 hidden="1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 hidden="1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 hidden="1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 hidden="1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 hidden="1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 hidden="1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 hidden="1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 hidden="1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 hidden="1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 hidden="1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 hidden="1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 hidden="1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 hidden="1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 hidden="1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 hidden="1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 hidden="1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 hidden="1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 hidden="1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 hidden="1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 hidden="1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 hidden="1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 hidden="1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 hidden="1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 hidden="1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 hidden="1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 hidden="1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 hidden="1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 hidden="1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 hidden="1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 hidden="1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 hidden="1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 hidden="1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 hidden="1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 hidden="1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 hidden="1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 hidden="1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 hidden="1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 hidden="1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 hidden="1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 hidden="1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 hidden="1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 hidden="1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 hidden="1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 hidden="1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 hidden="1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 hidden="1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 hidden="1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 hidden="1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 hidden="1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 hidden="1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 hidden="1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 hidden="1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 hidden="1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 hidden="1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 hidden="1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 hidden="1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 hidden="1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 hidden="1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 hidden="1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 hidden="1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 hidden="1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 hidden="1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 hidden="1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 hidden="1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 hidden="1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 hidden="1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 hidden="1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 hidden="1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 hidden="1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 hidden="1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 hidden="1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 hidden="1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 hidden="1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 hidden="1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 hidden="1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 hidden="1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 hidden="1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 hidden="1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 hidden="1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 hidden="1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 hidden="1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 hidden="1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 hidden="1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 hidden="1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 hidden="1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 hidden="1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 hidden="1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 hidden="1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 hidden="1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 hidden="1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 hidden="1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 hidden="1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 hidden="1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 hidden="1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 hidden="1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 hidden="1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 hidden="1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 hidden="1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 hidden="1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 hidden="1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 hidden="1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 hidden="1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 hidden="1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 hidden="1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 hidden="1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 hidden="1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 hidden="1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 hidden="1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 hidden="1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 hidden="1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 hidden="1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 hidden="1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 hidden="1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 hidden="1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 hidden="1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 hidden="1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 hidden="1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 hidden="1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 hidden="1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 hidden="1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 hidden="1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 hidden="1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 hidden="1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 hidden="1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 hidden="1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 hidden="1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 hidden="1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 hidden="1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 hidden="1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 hidden="1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 hidden="1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 hidden="1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 hidden="1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 hidden="1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 hidden="1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 hidden="1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 hidden="1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 hidden="1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 hidden="1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 hidden="1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 hidden="1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 hidden="1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 hidden="1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 hidden="1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 hidden="1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 hidden="1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 hidden="1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 hidden="1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 hidden="1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 hidden="1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 hidden="1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 hidden="1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 hidden="1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 hidden="1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 hidden="1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 hidden="1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 hidden="1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 hidden="1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 hidden="1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 hidden="1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 hidden="1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 hidden="1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 hidden="1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 hidden="1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 hidden="1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 hidden="1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 hidden="1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 hidden="1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 hidden="1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 hidden="1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 hidden="1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 hidden="1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 hidden="1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 hidden="1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 hidden="1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 hidden="1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 hidden="1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 hidden="1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 hidden="1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 hidden="1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 hidden="1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 hidden="1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 hidden="1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 hidden="1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 hidden="1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 hidden="1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 hidden="1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 hidden="1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 hidden="1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 hidden="1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 hidden="1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 hidden="1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 hidden="1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 hidden="1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 hidden="1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 hidden="1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 hidden="1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 hidden="1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 hidden="1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 hidden="1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 hidden="1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 hidden="1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 hidden="1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 hidden="1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 hidden="1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 hidden="1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 hidden="1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 hidden="1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 hidden="1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 hidden="1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 hidden="1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 hidden="1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 hidden="1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 hidden="1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 hidden="1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 hidden="1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 hidden="1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 hidden="1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 hidden="1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 hidden="1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 hidden="1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 hidden="1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 hidden="1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 hidden="1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 hidden="1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 hidden="1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 hidden="1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 hidden="1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 hidden="1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 hidden="1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 hidden="1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 hidden="1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 hidden="1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 hidden="1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 hidden="1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 hidden="1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 hidden="1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 hidden="1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 hidden="1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 hidden="1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 hidden="1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 hidden="1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 hidden="1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 hidden="1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 hidden="1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 hidden="1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 hidden="1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 hidden="1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 hidden="1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 hidden="1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 hidden="1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 hidden="1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 hidden="1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 hidden="1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 hidden="1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 hidden="1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 hidden="1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 hidden="1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 hidden="1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 hidden="1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 hidden="1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 hidden="1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 hidden="1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 hidden="1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 hidden="1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 hidden="1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 hidden="1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 hidden="1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 hidden="1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 hidden="1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 hidden="1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 hidden="1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 hidden="1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 hidden="1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 hidden="1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 hidden="1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 hidden="1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 hidden="1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 hidden="1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 hidden="1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 hidden="1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 hidden="1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 hidden="1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 hidden="1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 hidden="1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 hidden="1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 hidden="1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 hidden="1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 hidden="1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 hidden="1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 hidden="1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 hidden="1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 hidden="1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 hidden="1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 hidden="1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 hidden="1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 hidden="1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 hidden="1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 hidden="1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 hidden="1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 hidden="1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 hidden="1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 hidden="1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 hidden="1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 hidden="1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 hidden="1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 hidden="1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 hidden="1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 hidden="1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 hidden="1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 hidden="1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 hidden="1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 hidden="1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 hidden="1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 hidden="1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 hidden="1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 hidden="1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 hidden="1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 hidden="1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 hidden="1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 hidden="1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 hidden="1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 hidden="1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 hidden="1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 hidden="1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 hidden="1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 hidden="1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 hidden="1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 hidden="1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 hidden="1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 hidden="1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 hidden="1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 hidden="1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 hidden="1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 hidden="1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 hidden="1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 hidden="1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 hidden="1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 hidden="1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 hidden="1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 hidden="1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 hidden="1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 hidden="1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 hidden="1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 hidden="1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 hidden="1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 hidden="1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 hidden="1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 hidden="1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 hidden="1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 hidden="1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 hidden="1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 hidden="1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 hidden="1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 hidden="1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 hidden="1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 hidden="1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 hidden="1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 hidden="1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 hidden="1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 hidden="1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 hidden="1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 hidden="1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 hidden="1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 hidden="1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 hidden="1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 hidden="1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 hidden="1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 hidden="1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 hidden="1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 hidden="1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 hidden="1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 hidden="1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 hidden="1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 hidden="1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 hidden="1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 hidden="1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 hidden="1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 hidden="1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 hidden="1">
      <c r="A728" t="s">
        <v>72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 hidden="1">
      <c r="A729" t="s">
        <v>72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 hidden="1">
      <c r="A730" t="s">
        <v>72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 hidden="1">
      <c r="A731" t="s">
        <v>72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 hidden="1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 hidden="1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 hidden="1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 hidden="1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 hidden="1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 hidden="1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 hidden="1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 hidden="1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 hidden="1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 hidden="1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 hidden="1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 hidden="1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 hidden="1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 hidden="1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 hidden="1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 hidden="1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 hidden="1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 hidden="1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 hidden="1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 hidden="1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 hidden="1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 hidden="1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 hidden="1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 hidden="1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 hidden="1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 hidden="1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 hidden="1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 hidden="1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 hidden="1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 hidden="1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 hidden="1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 hidden="1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 hidden="1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 hidden="1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 hidden="1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 hidden="1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 hidden="1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 hidden="1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 hidden="1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 hidden="1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 hidden="1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 hidden="1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 hidden="1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 hidden="1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 hidden="1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 hidden="1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 hidden="1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 hidden="1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 hidden="1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 hidden="1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 hidden="1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 hidden="1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 hidden="1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 hidden="1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 hidden="1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 hidden="1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 hidden="1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 hidden="1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 hidden="1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 hidden="1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 hidden="1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 hidden="1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 hidden="1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 hidden="1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 hidden="1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 hidden="1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 hidden="1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 hidden="1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 hidden="1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 hidden="1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 hidden="1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 hidden="1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 hidden="1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 hidden="1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 hidden="1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 hidden="1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 hidden="1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 hidden="1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 hidden="1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 hidden="1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 hidden="1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 hidden="1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 hidden="1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 hidden="1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 hidden="1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 hidden="1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 hidden="1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 hidden="1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 hidden="1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 hidden="1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 hidden="1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 hidden="1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 hidden="1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 hidden="1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 hidden="1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 hidden="1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 hidden="1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 hidden="1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 hidden="1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 hidden="1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 hidden="1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 hidden="1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 hidden="1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 hidden="1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 hidden="1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 hidden="1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 hidden="1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 hidden="1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 hidden="1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 hidden="1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 hidden="1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 hidden="1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 hidden="1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 hidden="1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 hidden="1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 hidden="1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 hidden="1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 hidden="1">
      <c r="A849" t="s">
        <v>73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 hidden="1">
      <c r="A850" t="s">
        <v>73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 hidden="1">
      <c r="A851" t="s">
        <v>73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 hidden="1">
      <c r="A852" t="s">
        <v>73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 hidden="1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 hidden="1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 hidden="1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 hidden="1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 hidden="1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 hidden="1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 hidden="1">
      <c r="A859" t="s">
        <v>74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 hidden="1">
      <c r="A860" t="s">
        <v>74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 hidden="1">
      <c r="A861" t="s">
        <v>74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 hidden="1">
      <c r="A862" t="s">
        <v>74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 hidden="1">
      <c r="A863" t="s">
        <v>74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 hidden="1">
      <c r="A864" t="s">
        <v>74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 hidden="1">
      <c r="A865" t="s">
        <v>74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 hidden="1">
      <c r="A866" t="s">
        <v>74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 hidden="1">
      <c r="A867" t="s">
        <v>74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 hidden="1">
      <c r="A868" t="s">
        <v>74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 hidden="1">
      <c r="A869" t="s">
        <v>74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 hidden="1">
      <c r="A870" t="s">
        <v>74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 hidden="1">
      <c r="A871" t="s">
        <v>74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 hidden="1">
      <c r="A872" t="s">
        <v>74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 hidden="1">
      <c r="A873" t="s">
        <v>74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 hidden="1">
      <c r="A874" t="s">
        <v>74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 hidden="1">
      <c r="A875" t="s">
        <v>74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 hidden="1">
      <c r="A876" t="s">
        <v>74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 hidden="1">
      <c r="A877" t="s">
        <v>74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 hidden="1">
      <c r="A878" t="s">
        <v>74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 hidden="1">
      <c r="A879" t="s">
        <v>74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75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75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75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76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75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76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75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76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75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76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75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76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75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76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75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76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75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76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75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76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75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76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75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76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75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76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75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76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75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76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75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76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75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76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75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76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75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76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75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76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75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76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75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76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75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76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75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76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75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76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75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76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75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76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75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76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75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76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75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76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75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76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75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76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75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76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75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76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75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76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75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76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75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76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75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76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75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76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75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76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75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76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75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76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75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76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75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76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75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76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75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76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75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76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75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76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75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76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75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76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75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76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75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76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75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76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75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76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75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76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75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76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75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76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75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76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75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76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75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76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75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76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75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76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75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76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75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76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75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76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75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76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75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76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75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76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75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76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75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76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75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76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75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76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75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76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75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76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75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76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75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75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75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75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75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75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75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75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75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75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75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75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75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75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75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75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</sheetData>
  <autoFilter ref="A1:BD984" xr:uid="{3A4E327C-7A18-452B-810A-24B64F65B628}">
    <filterColumn colId="0">
      <filters>
        <filter val="Fe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opLeftCell="B1" workbookViewId="0">
      <pane ySplit="1" topLeftCell="A2" activePane="bottomLeft" state="frozen"/>
      <selection pane="bottomLeft" activeCell="BE2" sqref="BE2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hidden="1" customWidth="1"/>
    <col min="6" max="6" width="5.21875" hidden="1" customWidth="1"/>
    <col min="7" max="7" width="5" hidden="1" customWidth="1"/>
    <col min="8" max="9" width="5.21875" hidden="1" customWidth="1"/>
    <col min="10" max="10" width="5" hidden="1" customWidth="1"/>
    <col min="11" max="12" width="5.21875" hidden="1" customWidth="1"/>
    <col min="13" max="13" width="4.88671875" hidden="1" customWidth="1"/>
    <col min="14" max="14" width="5" hidden="1" customWidth="1"/>
    <col min="15" max="16" width="5.21875" hidden="1" customWidth="1"/>
    <col min="17" max="17" width="5" hidden="1" customWidth="1"/>
    <col min="18" max="18" width="5.21875" hidden="1" customWidth="1"/>
    <col min="19" max="19" width="12.21875" hidden="1" customWidth="1"/>
    <col min="20" max="20" width="7.44140625" hidden="1" customWidth="1"/>
    <col min="21" max="21" width="7.88671875" hidden="1" customWidth="1"/>
    <col min="22" max="22" width="3.88671875" hidden="1" customWidth="1"/>
    <col min="23" max="23" width="10" hidden="1" customWidth="1"/>
    <col min="24" max="25" width="5" hidden="1" customWidth="1"/>
    <col min="26" max="26" width="5.21875" hidden="1" customWidth="1"/>
    <col min="27" max="27" width="5" hidden="1" customWidth="1"/>
    <col min="28" max="29" width="5.21875" hidden="1" customWidth="1"/>
    <col min="30" max="30" width="5" hidden="1" customWidth="1"/>
    <col min="31" max="32" width="5.21875" hidden="1" customWidth="1"/>
    <col min="33" max="33" width="4.88671875" hidden="1" customWidth="1"/>
    <col min="34" max="34" width="5" hidden="1" customWidth="1"/>
    <col min="35" max="36" width="5.21875" hidden="1" customWidth="1"/>
    <col min="37" max="37" width="5" hidden="1" customWidth="1"/>
    <col min="38" max="39" width="5.21875" hidden="1" customWidth="1"/>
    <col min="40" max="40" width="5" hidden="1" customWidth="1"/>
    <col min="41" max="42" width="5.21875" hidden="1" customWidth="1"/>
    <col min="43" max="43" width="5" hidden="1" customWidth="1"/>
    <col min="44" max="45" width="5.21875" hidden="1" customWidth="1"/>
    <col min="46" max="46" width="5" hidden="1" customWidth="1"/>
    <col min="47" max="47" width="6" hidden="1" customWidth="1"/>
    <col min="48" max="48" width="12.21875" hidden="1" customWidth="1"/>
    <col min="49" max="49" width="7.44140625" hidden="1" customWidth="1"/>
    <col min="50" max="50" width="7.88671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81</v>
      </c>
      <c r="BE1" t="s">
        <v>82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5">
        <v>6.4779267311096103</v>
      </c>
      <c r="BD2">
        <v>17846</v>
      </c>
      <c r="BE2" s="6">
        <f t="shared" ref="BE2:BE38" si="0">BF2/10</f>
        <v>6.49620652198791E-2</v>
      </c>
      <c r="BF2" s="5">
        <v>0.64962065219879095</v>
      </c>
      <c r="BG2" s="6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5">
        <v>5.8564128875732404</v>
      </c>
      <c r="BD3">
        <v>17848</v>
      </c>
      <c r="BE3" s="6">
        <f t="shared" si="0"/>
        <v>3.4846833348274195E-2</v>
      </c>
      <c r="BF3" s="5">
        <v>0.34846833348274198</v>
      </c>
      <c r="BG3" s="6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5">
        <v>6.4885663986206001</v>
      </c>
      <c r="BD4">
        <v>389307</v>
      </c>
      <c r="BE4" s="6">
        <f t="shared" si="0"/>
        <v>6.5657997131347595E-2</v>
      </c>
      <c r="BF4" s="5">
        <v>0.65657997131347601</v>
      </c>
      <c r="BG4" s="6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76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76</v>
      </c>
      <c r="AX5">
        <v>0</v>
      </c>
      <c r="AY5">
        <v>5</v>
      </c>
      <c r="AZ5">
        <v>48382.603000000003</v>
      </c>
      <c r="BA5">
        <v>7200</v>
      </c>
      <c r="BB5" s="5">
        <v>5.4629340171813903</v>
      </c>
      <c r="BD5">
        <v>17850</v>
      </c>
      <c r="BE5" s="6">
        <f t="shared" si="0"/>
        <v>2.3478823900222701E-2</v>
      </c>
      <c r="BF5" s="5">
        <v>0.23478823900222701</v>
      </c>
      <c r="BG5" s="6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5">
        <v>5.9083843231201101</v>
      </c>
      <c r="BD6">
        <v>17851</v>
      </c>
      <c r="BE6" s="6">
        <f t="shared" si="0"/>
        <v>3.6711093783378598E-2</v>
      </c>
      <c r="BF6" s="5">
        <v>0.36711093783378601</v>
      </c>
      <c r="BG6" s="6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5">
        <v>6.4605035781860298</v>
      </c>
      <c r="BD7">
        <v>389427</v>
      </c>
      <c r="BE7" s="6">
        <f t="shared" si="0"/>
        <v>6.3838297128677307E-2</v>
      </c>
      <c r="BF7" s="5">
        <v>0.63838297128677302</v>
      </c>
      <c r="BG7" s="6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5">
        <v>5.6521587371826101</v>
      </c>
      <c r="BD8">
        <v>17862</v>
      </c>
      <c r="BE8" s="6">
        <f t="shared" si="0"/>
        <v>2.8390586376190102E-2</v>
      </c>
      <c r="BF8" s="5">
        <v>0.28390586376190102</v>
      </c>
      <c r="BG8" s="6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5">
        <v>6.6074695587158203</v>
      </c>
      <c r="BD9">
        <v>17869</v>
      </c>
      <c r="BE9" s="6">
        <f t="shared" si="0"/>
        <v>7.3960661888122503E-2</v>
      </c>
      <c r="BF9" s="5">
        <v>0.73960661888122503</v>
      </c>
      <c r="BG9" s="6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5">
        <v>6.1834769248962402</v>
      </c>
      <c r="BD10">
        <v>17873</v>
      </c>
      <c r="BE10" s="6">
        <f t="shared" si="0"/>
        <v>4.8367422819137501E-2</v>
      </c>
      <c r="BF10" s="5">
        <v>0.48367422819137501</v>
      </c>
      <c r="BG10" s="6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5">
        <v>6.5129008293151802</v>
      </c>
      <c r="BD11">
        <v>389818</v>
      </c>
      <c r="BE11" s="6">
        <f t="shared" si="0"/>
        <v>6.7277812957763611E-2</v>
      </c>
      <c r="BF11" s="5">
        <v>0.67277812957763605</v>
      </c>
      <c r="BG11" s="6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5">
        <v>6.3115673065185502</v>
      </c>
      <c r="BD12">
        <v>17877</v>
      </c>
      <c r="BE12" s="6">
        <f t="shared" si="0"/>
        <v>5.4990780353546098E-2</v>
      </c>
      <c r="BF12" s="5">
        <v>0.54990780353546098</v>
      </c>
      <c r="BG12" s="6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5">
        <v>6.9832859039306596</v>
      </c>
      <c r="BD13">
        <v>17882</v>
      </c>
      <c r="BE13" s="6">
        <f t="shared" si="0"/>
        <v>0.10774563550948998</v>
      </c>
      <c r="BF13" s="5">
        <v>1.0774563550948999</v>
      </c>
      <c r="BG13" s="6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5">
        <v>6.44127893447875</v>
      </c>
      <c r="BD14">
        <v>390013</v>
      </c>
      <c r="BE14" s="6">
        <f t="shared" si="0"/>
        <v>6.2620854377746504E-2</v>
      </c>
      <c r="BF14" s="5">
        <v>0.62620854377746504</v>
      </c>
      <c r="BG14" s="6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75</v>
      </c>
      <c r="AX15">
        <v>1</v>
      </c>
      <c r="AY15">
        <v>6</v>
      </c>
      <c r="AZ15">
        <v>53169.146000000001</v>
      </c>
      <c r="BA15">
        <v>7200</v>
      </c>
      <c r="BB15" s="5">
        <v>6.8012790679931596</v>
      </c>
      <c r="BD15">
        <v>390067</v>
      </c>
      <c r="BE15" s="6">
        <f t="shared" si="0"/>
        <v>8.9799642562866197E-2</v>
      </c>
      <c r="BF15" s="5">
        <v>0.897996425628662</v>
      </c>
      <c r="BG15" s="6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5">
        <v>6.7976808547973597</v>
      </c>
      <c r="BD16">
        <v>17892</v>
      </c>
      <c r="BE16" s="6">
        <f t="shared" si="0"/>
        <v>8.9476752281188898E-2</v>
      </c>
      <c r="BF16" s="5">
        <v>0.89476752281188898</v>
      </c>
      <c r="BG16" s="6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5">
        <v>6.2848043441772399</v>
      </c>
      <c r="BD17">
        <v>17894</v>
      </c>
      <c r="BE17" s="6">
        <f t="shared" si="0"/>
        <v>5.3535938262939398E-2</v>
      </c>
      <c r="BF17" s="5">
        <v>0.53535938262939398</v>
      </c>
      <c r="BG17" s="6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5">
        <v>6.6214365959167401</v>
      </c>
      <c r="BD18">
        <v>17895</v>
      </c>
      <c r="BE18" s="6">
        <f t="shared" si="0"/>
        <v>7.5002330541610693E-2</v>
      </c>
      <c r="BF18" s="5">
        <v>0.75002330541610696</v>
      </c>
      <c r="BG18" s="6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75</v>
      </c>
      <c r="AX19">
        <v>1</v>
      </c>
      <c r="AY19">
        <v>4</v>
      </c>
      <c r="AZ19">
        <v>53768.978999999999</v>
      </c>
      <c r="BA19">
        <v>7200</v>
      </c>
      <c r="BB19" s="5">
        <v>6.4681591987609801</v>
      </c>
      <c r="BD19">
        <v>390332</v>
      </c>
      <c r="BE19" s="6">
        <f t="shared" si="0"/>
        <v>6.4329659938812206E-2</v>
      </c>
      <c r="BF19" s="5">
        <v>0.643296599388122</v>
      </c>
      <c r="BG19" s="6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5">
        <v>6.2570519447326598</v>
      </c>
      <c r="BD20">
        <v>17901</v>
      </c>
      <c r="BE20" s="6">
        <f t="shared" si="0"/>
        <v>5.2067881822586003E-2</v>
      </c>
      <c r="BF20" s="5">
        <v>0.52067881822586004</v>
      </c>
      <c r="BG20" s="6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75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5">
        <v>6.5298600196838299</v>
      </c>
      <c r="BD21">
        <v>17914</v>
      </c>
      <c r="BE21" s="6">
        <f t="shared" si="0"/>
        <v>6.843022704124449E-2</v>
      </c>
      <c r="BF21" s="5">
        <v>0.68430227041244496</v>
      </c>
      <c r="BG21" s="6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5">
        <v>6.5237321853637598</v>
      </c>
      <c r="BD22">
        <v>390479</v>
      </c>
      <c r="BE22" s="6">
        <f t="shared" si="0"/>
        <v>6.8011569976806602E-2</v>
      </c>
      <c r="BF22" s="5">
        <v>0.68011569976806596</v>
      </c>
      <c r="BG22" s="6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5">
        <v>6.4773383140563903</v>
      </c>
      <c r="BD23">
        <v>390487</v>
      </c>
      <c r="BE23" s="6">
        <f t="shared" si="0"/>
        <v>6.4923793077468803E-2</v>
      </c>
      <c r="BF23" s="5">
        <v>0.64923793077468805</v>
      </c>
      <c r="BG23" s="6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5">
        <v>6.4777960777282697</v>
      </c>
      <c r="BD24">
        <v>17923</v>
      </c>
      <c r="BE24" s="6">
        <f t="shared" si="0"/>
        <v>6.4953565597534096E-2</v>
      </c>
      <c r="BF24" s="5">
        <v>0.64953565597534102</v>
      </c>
      <c r="BG24" s="6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5">
        <v>6.1834769248962402</v>
      </c>
      <c r="BD25">
        <v>17928</v>
      </c>
      <c r="BE25" s="6">
        <f t="shared" si="0"/>
        <v>4.8367422819137501E-2</v>
      </c>
      <c r="BF25" s="5">
        <v>0.48367422819137501</v>
      </c>
      <c r="BG25" s="6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75</v>
      </c>
      <c r="AX26">
        <v>1</v>
      </c>
      <c r="AY26">
        <v>5</v>
      </c>
      <c r="AZ26">
        <v>50703.87</v>
      </c>
      <c r="BA26">
        <v>7200</v>
      </c>
      <c r="BB26" s="5">
        <v>7.0686278343200604</v>
      </c>
      <c r="BD26">
        <v>390670</v>
      </c>
      <c r="BE26" s="6">
        <f t="shared" si="0"/>
        <v>0.117353534698486</v>
      </c>
      <c r="BF26" s="5">
        <v>1.17353534698486</v>
      </c>
      <c r="BG26" s="6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5">
        <v>6.5286374092101997</v>
      </c>
      <c r="BD27">
        <v>390826</v>
      </c>
      <c r="BE27" s="6">
        <f t="shared" si="0"/>
        <v>6.8346500396728502E-2</v>
      </c>
      <c r="BF27" s="5">
        <v>0.68346500396728505</v>
      </c>
      <c r="BG27" s="6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5">
        <v>6.7563548088073704</v>
      </c>
      <c r="BD28">
        <v>390932</v>
      </c>
      <c r="BE28" s="6">
        <f t="shared" si="0"/>
        <v>8.5850346088409399E-2</v>
      </c>
      <c r="BF28" s="5">
        <v>0.85850346088409402</v>
      </c>
      <c r="BG28" s="6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5">
        <v>6.6560263633728001</v>
      </c>
      <c r="BD29">
        <v>391037</v>
      </c>
      <c r="BE29" s="6">
        <f t="shared" si="0"/>
        <v>7.7645552158355696E-2</v>
      </c>
      <c r="BF29" s="5">
        <v>0.77645552158355702</v>
      </c>
      <c r="BG29" s="6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5">
        <v>6.2842998504638601</v>
      </c>
      <c r="BD30">
        <v>17952</v>
      </c>
      <c r="BE30" s="6">
        <f t="shared" si="0"/>
        <v>5.3508883714675902E-2</v>
      </c>
      <c r="BF30" s="5">
        <v>0.53508883714675903</v>
      </c>
      <c r="BG30" s="6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5">
        <v>5.8728818893432599</v>
      </c>
      <c r="BD31">
        <v>17954</v>
      </c>
      <c r="BE31" s="6">
        <f t="shared" si="0"/>
        <v>3.5427138209342901E-2</v>
      </c>
      <c r="BF31" s="5">
        <v>0.35427138209342901</v>
      </c>
      <c r="BG31" s="6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5">
        <v>6.9917531013488698</v>
      </c>
      <c r="BD32">
        <v>391137</v>
      </c>
      <c r="BE32" s="6">
        <f t="shared" si="0"/>
        <v>0.108662664890289</v>
      </c>
      <c r="BF32" s="5">
        <v>1.08662664890289</v>
      </c>
      <c r="BG32" s="6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5">
        <v>6.3301701545715297</v>
      </c>
      <c r="BD33">
        <v>17958</v>
      </c>
      <c r="BE33" s="6">
        <f t="shared" si="0"/>
        <v>5.6025218963623002E-2</v>
      </c>
      <c r="BF33" s="5">
        <v>0.56025218963623002</v>
      </c>
      <c r="BG33" s="6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75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5">
        <v>5.8943777084350497</v>
      </c>
      <c r="BD34">
        <v>17967</v>
      </c>
      <c r="BE34" s="6">
        <f t="shared" si="0"/>
        <v>3.6199086904525703E-2</v>
      </c>
      <c r="BF34" s="5">
        <v>0.36199086904525701</v>
      </c>
      <c r="BG34" s="6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75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5">
        <v>7.2556352615356401</v>
      </c>
      <c r="BD35">
        <v>17910</v>
      </c>
      <c r="BE35" s="6">
        <f t="shared" si="0"/>
        <v>0.141506230831146</v>
      </c>
      <c r="BF35" s="5">
        <v>1.41506230831146</v>
      </c>
      <c r="BG35" s="6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5">
        <v>6.4982185363769496</v>
      </c>
      <c r="BD36">
        <v>17977</v>
      </c>
      <c r="BE36" s="6">
        <f t="shared" si="0"/>
        <v>6.6295784711837696E-2</v>
      </c>
      <c r="BF36" s="5">
        <v>0.66295784711837702</v>
      </c>
      <c r="BG36" s="6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5">
        <v>6.8915224075317303</v>
      </c>
      <c r="BD37">
        <v>17982</v>
      </c>
      <c r="BE37" s="6">
        <f t="shared" si="0"/>
        <v>9.8289823532104401E-2</v>
      </c>
      <c r="BF37" s="5">
        <v>0.98289823532104403</v>
      </c>
      <c r="BG37" s="6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5">
        <v>6.4199790954589799</v>
      </c>
      <c r="BD38">
        <v>17988</v>
      </c>
      <c r="BE38" s="6">
        <f t="shared" si="0"/>
        <v>6.1299031972885096E-2</v>
      </c>
      <c r="BF38" s="5">
        <v>0.61299031972885099</v>
      </c>
      <c r="BG38" s="6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6">
        <f t="shared" ref="BE39:BE68" si="1">BF39/10</f>
        <v>6.3595348596572801E-2</v>
      </c>
      <c r="BF39" s="5">
        <v>0.63595348596572798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6">
        <f t="shared" si="1"/>
        <v>3.9475294947624202E-2</v>
      </c>
      <c r="BF40" s="5">
        <v>0.39475294947624201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75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6">
        <f t="shared" si="1"/>
        <v>7.3002421855926508E-2</v>
      </c>
      <c r="BF41" s="5">
        <v>0.73002421855926503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6">
        <f t="shared" si="1"/>
        <v>6.6932141780853202E-2</v>
      </c>
      <c r="BF42" s="5">
        <v>0.66932141780853205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6">
        <f t="shared" si="1"/>
        <v>6.2620854377746504E-2</v>
      </c>
      <c r="BF43" s="5">
        <v>0.62620854377746504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6">
        <f t="shared" si="1"/>
        <v>6.4923793077468803E-2</v>
      </c>
      <c r="BF44" s="5">
        <v>0.64923793077468805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6">
        <f t="shared" si="1"/>
        <v>6.2564021348953197E-2</v>
      </c>
      <c r="BF45" s="5">
        <v>0.62564021348953203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6">
        <f t="shared" si="1"/>
        <v>5.2520424127578701E-2</v>
      </c>
      <c r="BF46" s="5">
        <v>0.52520424127578702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6">
        <f t="shared" si="1"/>
        <v>5.8829778432846001E-2</v>
      </c>
      <c r="BF47" s="5">
        <v>0.58829778432846003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6">
        <f t="shared" si="1"/>
        <v>7.24365174770355E-2</v>
      </c>
      <c r="BF48" s="5">
        <v>0.724365174770355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6">
        <f t="shared" si="1"/>
        <v>6.5355324745178203E-2</v>
      </c>
      <c r="BF49" s="5">
        <v>0.653553247451782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6">
        <f t="shared" si="1"/>
        <v>6.1299031972885096E-2</v>
      </c>
      <c r="BF50" s="5">
        <v>0.61299031972885099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6">
        <f t="shared" si="1"/>
        <v>3.4190171957015902E-2</v>
      </c>
      <c r="BF51" s="5">
        <v>0.34190171957015902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6">
        <f t="shared" si="1"/>
        <v>5.2116185426712001E-2</v>
      </c>
      <c r="BF52" s="5">
        <v>0.52116185426712003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6">
        <f t="shared" si="1"/>
        <v>7.4668484926223702E-2</v>
      </c>
      <c r="BF53" s="5">
        <v>0.74668484926223699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6">
        <f t="shared" si="1"/>
        <v>7.56416916847229E-2</v>
      </c>
      <c r="BF54" s="5">
        <v>0.756416916847229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6">
        <f t="shared" si="1"/>
        <v>0.116939985752105</v>
      </c>
      <c r="BF55" s="5">
        <v>1.16939985752105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76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75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6">
        <f t="shared" si="1"/>
        <v>6.4418232440948395E-2</v>
      </c>
      <c r="BF56" s="5">
        <v>0.64418232440948398</v>
      </c>
    </row>
    <row r="57" spans="1:58">
      <c r="A57" t="s">
        <v>78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6">
        <f t="shared" si="1"/>
        <v>3.5773044824600198E-2</v>
      </c>
      <c r="BF57" s="5">
        <v>0.35773044824600198</v>
      </c>
    </row>
    <row r="58" spans="1:58">
      <c r="A58" t="s">
        <v>78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6">
        <f t="shared" si="1"/>
        <v>5.9200650453567503E-2</v>
      </c>
      <c r="BF58" s="5">
        <v>0.59200650453567505</v>
      </c>
    </row>
    <row r="59" spans="1:58">
      <c r="A59" t="s">
        <v>78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6">
        <f t="shared" si="1"/>
        <v>5.2100920677185004E-2</v>
      </c>
      <c r="BF59" s="5">
        <v>0.52100920677185003</v>
      </c>
    </row>
    <row r="60" spans="1:58">
      <c r="A60" t="s">
        <v>78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6">
        <f t="shared" si="1"/>
        <v>5.1496893167495707E-2</v>
      </c>
      <c r="BF60" s="5">
        <v>0.51496893167495705</v>
      </c>
    </row>
    <row r="61" spans="1:58">
      <c r="A61" t="s">
        <v>78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6">
        <f t="shared" si="1"/>
        <v>5.1496893167495707E-2</v>
      </c>
      <c r="BF61" s="5">
        <v>0.51496893167495705</v>
      </c>
    </row>
    <row r="62" spans="1:58">
      <c r="A62" t="s">
        <v>78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6">
        <f t="shared" si="1"/>
        <v>5.1060980558395294E-2</v>
      </c>
      <c r="BF62" s="5">
        <v>0.51060980558395297</v>
      </c>
    </row>
    <row r="63" spans="1:58">
      <c r="A63" t="s">
        <v>78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6">
        <f t="shared" si="1"/>
        <v>5.2100920677185004E-2</v>
      </c>
      <c r="BF63" s="5">
        <v>0.52100920677185003</v>
      </c>
    </row>
    <row r="64" spans="1:58">
      <c r="A64" t="s">
        <v>78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6">
        <f t="shared" si="1"/>
        <v>8.0990672111511203E-2</v>
      </c>
      <c r="BF64" s="5">
        <v>0.80990672111511197</v>
      </c>
    </row>
    <row r="65" spans="1:58">
      <c r="A65" t="s">
        <v>78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6">
        <f t="shared" si="1"/>
        <v>7.5321042537689203E-2</v>
      </c>
      <c r="BF65" s="5">
        <v>0.75321042537689198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75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6">
        <f t="shared" si="1"/>
        <v>6.2465697526931693E-2</v>
      </c>
      <c r="BF66" s="5">
        <v>0.62465697526931696</v>
      </c>
    </row>
    <row r="67" spans="1:58">
      <c r="A67" t="s">
        <v>79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75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6">
        <f t="shared" si="1"/>
        <v>0.1294149518013</v>
      </c>
      <c r="BF67" s="5">
        <v>1.294149518013</v>
      </c>
    </row>
    <row r="68" spans="1:58">
      <c r="A68" t="s">
        <v>80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6">
        <f t="shared" si="1"/>
        <v>3.6467617750167804E-2</v>
      </c>
      <c r="BF68" s="5">
        <v>0.36467617750167802</v>
      </c>
    </row>
  </sheetData>
  <autoFilter ref="A1:BC1" xr:uid="{ED493632-2B1B-495B-9B76-7497D36A91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3496-E7EA-49F7-8730-F12AF6CB2C2D}">
  <dimension ref="A1:BG65"/>
  <sheetViews>
    <sheetView tabSelected="1" workbookViewId="0">
      <pane xSplit="2" ySplit="1" topLeftCell="BD21" activePane="bottomRight" state="frozen"/>
      <selection pane="topRight" activeCell="C1" sqref="C1"/>
      <selection pane="bottomLeft" activeCell="A2" sqref="A2"/>
      <selection pane="bottomRight" activeCell="BE41" sqref="BE41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bestFit="1" customWidth="1"/>
    <col min="6" max="6" width="5.21875" bestFit="1" customWidth="1"/>
    <col min="7" max="7" width="5" bestFit="1" customWidth="1"/>
    <col min="8" max="9" width="5.21875" bestFit="1" customWidth="1"/>
    <col min="10" max="10" width="5" bestFit="1" customWidth="1"/>
    <col min="11" max="12" width="5.21875" bestFit="1" customWidth="1"/>
    <col min="13" max="13" width="4.88671875" bestFit="1" customWidth="1"/>
    <col min="14" max="14" width="5" bestFit="1" customWidth="1"/>
    <col min="15" max="16" width="5.21875" bestFit="1" customWidth="1"/>
    <col min="17" max="17" width="5" bestFit="1" customWidth="1"/>
    <col min="18" max="18" width="5.21875" bestFit="1" customWidth="1"/>
    <col min="19" max="19" width="12.21875" bestFit="1" customWidth="1"/>
    <col min="20" max="20" width="7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5" bestFit="1" customWidth="1"/>
    <col min="26" max="26" width="5.21875" bestFit="1" customWidth="1"/>
    <col min="27" max="27" width="5" bestFit="1" customWidth="1"/>
    <col min="28" max="29" width="5.21875" bestFit="1" customWidth="1"/>
    <col min="30" max="30" width="5" bestFit="1" customWidth="1"/>
    <col min="31" max="32" width="5.21875" bestFit="1" customWidth="1"/>
    <col min="33" max="33" width="4.88671875" bestFit="1" customWidth="1"/>
    <col min="34" max="34" width="5" bestFit="1" customWidth="1"/>
    <col min="35" max="36" width="5.21875" bestFit="1" customWidth="1"/>
    <col min="37" max="37" width="5" bestFit="1" customWidth="1"/>
    <col min="38" max="39" width="5.21875" bestFit="1" customWidth="1"/>
    <col min="40" max="40" width="5" bestFit="1" customWidth="1"/>
    <col min="41" max="42" width="5.21875" bestFit="1" customWidth="1"/>
    <col min="43" max="43" width="5" bestFit="1" customWidth="1"/>
    <col min="44" max="45" width="5.21875" bestFit="1" customWidth="1"/>
    <col min="46" max="46" width="5" bestFit="1" customWidth="1"/>
    <col min="47" max="47" width="6" bestFit="1" customWidth="1"/>
    <col min="48" max="48" width="12.21875" bestFit="1" customWidth="1"/>
    <col min="49" max="49" width="7.44140625" bestFit="1" customWidth="1"/>
    <col min="50" max="50" width="7.88671875" bestFit="1" customWidth="1"/>
    <col min="51" max="51" width="4" bestFit="1" customWidth="1"/>
    <col min="52" max="52" width="12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81</v>
      </c>
      <c r="BE1" t="s">
        <v>82</v>
      </c>
    </row>
    <row r="2" spans="1:59">
      <c r="A2" t="s">
        <v>34</v>
      </c>
      <c r="B2">
        <v>328.06790000000001</v>
      </c>
      <c r="C2">
        <v>47</v>
      </c>
      <c r="D2">
        <v>2</v>
      </c>
      <c r="E2">
        <v>2</v>
      </c>
      <c r="F2">
        <v>6</v>
      </c>
      <c r="G2">
        <v>2</v>
      </c>
      <c r="H2">
        <v>6</v>
      </c>
      <c r="I2">
        <v>10</v>
      </c>
      <c r="J2">
        <v>2</v>
      </c>
      <c r="K2">
        <v>6</v>
      </c>
      <c r="L2">
        <v>10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2</v>
      </c>
      <c r="T2" t="s">
        <v>27</v>
      </c>
      <c r="U2">
        <v>1</v>
      </c>
      <c r="V2">
        <v>0.5</v>
      </c>
      <c r="W2">
        <v>0</v>
      </c>
      <c r="X2">
        <v>2</v>
      </c>
      <c r="Y2">
        <v>2</v>
      </c>
      <c r="Z2">
        <v>6</v>
      </c>
      <c r="AA2">
        <v>2</v>
      </c>
      <c r="AB2">
        <v>6</v>
      </c>
      <c r="AC2">
        <v>10</v>
      </c>
      <c r="AD2">
        <v>2</v>
      </c>
      <c r="AE2">
        <v>6</v>
      </c>
      <c r="AF2">
        <v>10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2</v>
      </c>
      <c r="AW2" t="s">
        <v>28</v>
      </c>
      <c r="AX2">
        <v>0</v>
      </c>
      <c r="AY2">
        <v>1.5</v>
      </c>
      <c r="AZ2">
        <v>30472.66516</v>
      </c>
      <c r="BA2">
        <v>4900</v>
      </c>
      <c r="BB2" s="5"/>
      <c r="BD2">
        <v>12695</v>
      </c>
      <c r="BE2" s="6">
        <f>BF2/10</f>
        <v>3.4240832924842798E-2</v>
      </c>
      <c r="BF2" s="5">
        <v>0.34240832924842801</v>
      </c>
      <c r="BG2" s="6"/>
    </row>
    <row r="3" spans="1:59">
      <c r="A3" t="s">
        <v>45</v>
      </c>
      <c r="B3">
        <v>324.75369999999998</v>
      </c>
      <c r="C3">
        <v>29</v>
      </c>
      <c r="D3">
        <v>2</v>
      </c>
      <c r="E3">
        <v>2</v>
      </c>
      <c r="F3">
        <v>6</v>
      </c>
      <c r="G3">
        <v>2</v>
      </c>
      <c r="H3">
        <v>6</v>
      </c>
      <c r="I3">
        <v>10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 t="s">
        <v>27</v>
      </c>
      <c r="U3">
        <v>1</v>
      </c>
      <c r="V3">
        <v>0.5</v>
      </c>
      <c r="W3">
        <v>0</v>
      </c>
      <c r="X3">
        <v>2</v>
      </c>
      <c r="Y3">
        <v>2</v>
      </c>
      <c r="Z3">
        <v>6</v>
      </c>
      <c r="AA3">
        <v>2</v>
      </c>
      <c r="AB3">
        <v>6</v>
      </c>
      <c r="AC3">
        <v>10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 t="s">
        <v>28</v>
      </c>
      <c r="AX3">
        <v>0</v>
      </c>
      <c r="AY3">
        <v>1.5</v>
      </c>
      <c r="AZ3">
        <v>30783.697</v>
      </c>
      <c r="BA3">
        <v>4900</v>
      </c>
      <c r="BB3" s="5"/>
      <c r="BD3">
        <v>311900</v>
      </c>
      <c r="BE3" s="6">
        <f t="shared" ref="BE3:BE22" si="0">BF3/10</f>
        <v>2.4458755552768698E-2</v>
      </c>
      <c r="BF3" s="5">
        <v>0.24458755552768699</v>
      </c>
      <c r="BG3" s="6"/>
    </row>
    <row r="4" spans="1:59">
      <c r="A4" t="s">
        <v>45</v>
      </c>
      <c r="B4">
        <v>327.3954</v>
      </c>
      <c r="C4">
        <v>29</v>
      </c>
      <c r="D4">
        <v>2</v>
      </c>
      <c r="E4">
        <v>2</v>
      </c>
      <c r="F4">
        <v>6</v>
      </c>
      <c r="G4">
        <v>2</v>
      </c>
      <c r="H4">
        <v>6</v>
      </c>
      <c r="I4">
        <v>10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 t="s">
        <v>27</v>
      </c>
      <c r="U4">
        <v>1</v>
      </c>
      <c r="V4">
        <v>0.5</v>
      </c>
      <c r="W4">
        <v>0</v>
      </c>
      <c r="X4">
        <v>2</v>
      </c>
      <c r="Y4">
        <v>2</v>
      </c>
      <c r="Z4">
        <v>6</v>
      </c>
      <c r="AA4">
        <v>2</v>
      </c>
      <c r="AB4">
        <v>6</v>
      </c>
      <c r="AC4">
        <v>10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 t="s">
        <v>28</v>
      </c>
      <c r="AX4">
        <v>0</v>
      </c>
      <c r="AY4">
        <v>0.5</v>
      </c>
      <c r="AZ4">
        <v>30535.324000000001</v>
      </c>
      <c r="BA4">
        <v>4900</v>
      </c>
      <c r="BB4" s="5"/>
      <c r="BD4">
        <v>313219</v>
      </c>
      <c r="BE4" s="6">
        <f t="shared" si="0"/>
        <v>2.5526368618011403E-2</v>
      </c>
      <c r="BF4" s="5">
        <v>0.25526368618011402</v>
      </c>
      <c r="BG4" s="6"/>
    </row>
    <row r="5" spans="1:59">
      <c r="A5" t="s">
        <v>45</v>
      </c>
      <c r="B5">
        <v>330.79450000000003</v>
      </c>
      <c r="C5">
        <v>29</v>
      </c>
      <c r="D5">
        <v>2</v>
      </c>
      <c r="E5">
        <v>2</v>
      </c>
      <c r="F5">
        <v>6</v>
      </c>
      <c r="G5">
        <v>2</v>
      </c>
      <c r="H5">
        <v>6</v>
      </c>
      <c r="I5">
        <v>9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 t="s">
        <v>30</v>
      </c>
      <c r="U5">
        <v>0</v>
      </c>
      <c r="V5">
        <v>4.5</v>
      </c>
      <c r="W5">
        <v>40909.160000000003</v>
      </c>
      <c r="X5">
        <v>2</v>
      </c>
      <c r="Y5">
        <v>2</v>
      </c>
      <c r="Z5">
        <v>6</v>
      </c>
      <c r="AA5">
        <v>2</v>
      </c>
      <c r="AB5">
        <v>6</v>
      </c>
      <c r="AC5">
        <v>9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</v>
      </c>
      <c r="AW5" t="s">
        <v>75</v>
      </c>
      <c r="AX5">
        <v>1</v>
      </c>
      <c r="AY5">
        <v>5.5</v>
      </c>
      <c r="AZ5">
        <v>71130.679999999993</v>
      </c>
      <c r="BA5">
        <v>4900</v>
      </c>
      <c r="BB5" s="5"/>
      <c r="BD5">
        <v>314892</v>
      </c>
      <c r="BE5" s="6">
        <f t="shared" si="0"/>
        <v>0.18430519104003901</v>
      </c>
      <c r="BF5" s="5">
        <v>1.84305191040039</v>
      </c>
      <c r="BG5" s="6"/>
    </row>
    <row r="6" spans="1:59">
      <c r="A6" t="s">
        <v>29</v>
      </c>
      <c r="B6">
        <v>325.36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7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31</v>
      </c>
      <c r="U6">
        <v>1</v>
      </c>
      <c r="V6">
        <v>3</v>
      </c>
      <c r="W6">
        <v>26224.969000000001</v>
      </c>
      <c r="X6">
        <v>2</v>
      </c>
      <c r="Y6">
        <v>2</v>
      </c>
      <c r="Z6">
        <v>6</v>
      </c>
      <c r="AA6">
        <v>2</v>
      </c>
      <c r="AB6">
        <v>6</v>
      </c>
      <c r="AC6">
        <v>7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 t="s">
        <v>75</v>
      </c>
      <c r="AX6">
        <v>0</v>
      </c>
      <c r="AY6">
        <v>4</v>
      </c>
      <c r="AZ6">
        <v>56951.300999999999</v>
      </c>
      <c r="BA6">
        <v>4900</v>
      </c>
      <c r="BB6" s="5"/>
      <c r="BD6">
        <v>12600</v>
      </c>
      <c r="BE6" s="6">
        <f t="shared" si="0"/>
        <v>3.0924430489540099E-2</v>
      </c>
      <c r="BF6" s="5">
        <v>0.309244304895401</v>
      </c>
      <c r="BG6" s="6"/>
    </row>
    <row r="7" spans="1:59">
      <c r="A7" t="s">
        <v>29</v>
      </c>
      <c r="B7">
        <v>325.43579999999997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 t="s">
        <v>76</v>
      </c>
      <c r="U7">
        <v>1</v>
      </c>
      <c r="V7">
        <v>5</v>
      </c>
      <c r="W7">
        <v>26351.040000000001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47</v>
      </c>
      <c r="AX7">
        <v>0</v>
      </c>
      <c r="AY7">
        <v>6</v>
      </c>
      <c r="AZ7">
        <v>57070.171000000002</v>
      </c>
      <c r="BA7">
        <v>4900</v>
      </c>
      <c r="BB7" s="5"/>
      <c r="BD7">
        <v>12608</v>
      </c>
      <c r="BE7" s="6">
        <f t="shared" si="0"/>
        <v>3.7681433558463998E-2</v>
      </c>
      <c r="BF7" s="5">
        <v>0.37681433558464</v>
      </c>
      <c r="BG7" s="6"/>
    </row>
    <row r="8" spans="1:59">
      <c r="A8" t="s">
        <v>29</v>
      </c>
      <c r="B8">
        <v>325.75920000000002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 t="s">
        <v>28</v>
      </c>
      <c r="U8">
        <v>1</v>
      </c>
      <c r="V8">
        <v>3</v>
      </c>
      <c r="W8">
        <v>17550.181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30</v>
      </c>
      <c r="AX8">
        <v>0</v>
      </c>
      <c r="AY8">
        <v>2</v>
      </c>
      <c r="AZ8">
        <v>48238.847000000002</v>
      </c>
      <c r="BA8">
        <v>4900</v>
      </c>
      <c r="BB8" s="5"/>
      <c r="BD8">
        <v>12620</v>
      </c>
      <c r="BE8" s="6">
        <f t="shared" si="0"/>
        <v>0.13939203023910501</v>
      </c>
      <c r="BF8" s="5">
        <v>1.39392030239105</v>
      </c>
      <c r="BG8" s="6"/>
    </row>
    <row r="9" spans="1:59">
      <c r="A9" t="s">
        <v>29</v>
      </c>
      <c r="B9">
        <v>326.56180000000001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28</v>
      </c>
      <c r="U9">
        <v>1</v>
      </c>
      <c r="V9">
        <v>3</v>
      </c>
      <c r="W9">
        <v>17550.181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2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</v>
      </c>
      <c r="AW9" t="s">
        <v>28</v>
      </c>
      <c r="AX9">
        <v>0</v>
      </c>
      <c r="AY9">
        <v>2</v>
      </c>
      <c r="AZ9">
        <v>48163.446000000004</v>
      </c>
      <c r="BA9">
        <v>4900</v>
      </c>
      <c r="BB9" s="5"/>
      <c r="BD9">
        <v>12646</v>
      </c>
      <c r="BE9" s="6">
        <f t="shared" si="0"/>
        <v>0.14083886146545399</v>
      </c>
      <c r="BF9" s="5">
        <v>1.4083886146545399</v>
      </c>
      <c r="BG9" s="6"/>
    </row>
    <row r="10" spans="1:59">
      <c r="A10" t="s">
        <v>29</v>
      </c>
      <c r="B10">
        <v>328.02589999999998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 t="s">
        <v>76</v>
      </c>
      <c r="U10">
        <v>1</v>
      </c>
      <c r="V10">
        <v>4</v>
      </c>
      <c r="W10">
        <v>26627.609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 t="s">
        <v>47</v>
      </c>
      <c r="AX10">
        <v>0</v>
      </c>
      <c r="AY10">
        <v>5</v>
      </c>
      <c r="AZ10">
        <v>57104.216999999997</v>
      </c>
      <c r="BA10">
        <v>4900</v>
      </c>
      <c r="BB10" s="5"/>
      <c r="BD10">
        <v>12693</v>
      </c>
      <c r="BE10" s="6">
        <f t="shared" si="0"/>
        <v>3.1550574302673301E-2</v>
      </c>
      <c r="BF10" s="5">
        <v>0.31550574302673301</v>
      </c>
      <c r="BG10" s="6"/>
    </row>
    <row r="11" spans="1:59">
      <c r="A11" t="s">
        <v>29</v>
      </c>
      <c r="B11">
        <v>328.28899999999999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</v>
      </c>
      <c r="T11" t="s">
        <v>31</v>
      </c>
      <c r="U11">
        <v>1</v>
      </c>
      <c r="V11">
        <v>1</v>
      </c>
      <c r="W11">
        <v>26406.465</v>
      </c>
      <c r="X11">
        <v>2</v>
      </c>
      <c r="Y11">
        <v>2</v>
      </c>
      <c r="Z11">
        <v>6</v>
      </c>
      <c r="AA11">
        <v>2</v>
      </c>
      <c r="AB11">
        <v>6</v>
      </c>
      <c r="AC11">
        <v>6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</v>
      </c>
      <c r="AW11" t="s">
        <v>30</v>
      </c>
      <c r="AX11">
        <v>0</v>
      </c>
      <c r="AY11">
        <v>2</v>
      </c>
      <c r="AZ11">
        <v>56858.652999999998</v>
      </c>
      <c r="BA11">
        <v>4900</v>
      </c>
      <c r="BB11" s="5"/>
      <c r="BD11">
        <v>12701</v>
      </c>
      <c r="BE11" s="6">
        <f t="shared" si="0"/>
        <v>3.4050360321998499E-2</v>
      </c>
      <c r="BF11" s="5">
        <v>0.34050360321998502</v>
      </c>
      <c r="BG11" s="6"/>
    </row>
    <row r="12" spans="1:59">
      <c r="A12" t="s">
        <v>29</v>
      </c>
      <c r="B12">
        <v>328.67520000000002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28</v>
      </c>
      <c r="U12">
        <v>1</v>
      </c>
      <c r="V12">
        <v>3</v>
      </c>
      <c r="W12">
        <v>17550.181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28</v>
      </c>
      <c r="AX12">
        <v>0</v>
      </c>
      <c r="AY12">
        <v>3</v>
      </c>
      <c r="AZ12">
        <v>47966.584999999999</v>
      </c>
      <c r="BA12">
        <v>4900</v>
      </c>
      <c r="BB12" s="5"/>
      <c r="BD12">
        <v>12709</v>
      </c>
      <c r="BE12" s="6">
        <f t="shared" si="0"/>
        <v>0.17996269464492701</v>
      </c>
      <c r="BF12" s="5">
        <v>1.79962694644927</v>
      </c>
      <c r="BG12" s="6"/>
    </row>
    <row r="13" spans="1:59">
      <c r="A13" t="s">
        <v>29</v>
      </c>
      <c r="B13">
        <v>329.20209999999997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7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31</v>
      </c>
      <c r="U13">
        <v>1</v>
      </c>
      <c r="V13">
        <v>3</v>
      </c>
      <c r="W13">
        <v>26224.969000000001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30</v>
      </c>
      <c r="AX13">
        <v>0</v>
      </c>
      <c r="AY13">
        <v>4</v>
      </c>
      <c r="AZ13">
        <v>56592.703000000001</v>
      </c>
      <c r="BA13">
        <v>4900</v>
      </c>
      <c r="BB13" s="5"/>
      <c r="BD13">
        <v>12722</v>
      </c>
      <c r="BE13" s="6">
        <f t="shared" si="0"/>
        <v>3.1394848227500896E-2</v>
      </c>
      <c r="BF13" s="5">
        <v>0.31394848227500899</v>
      </c>
      <c r="BG13" s="6"/>
    </row>
    <row r="14" spans="1:59">
      <c r="A14" t="s">
        <v>29</v>
      </c>
      <c r="B14">
        <v>329.25889999999998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5</v>
      </c>
      <c r="AD14">
        <v>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48289.870999999999</v>
      </c>
      <c r="BA14">
        <v>4900</v>
      </c>
      <c r="BB14" s="5"/>
      <c r="BD14">
        <v>12723</v>
      </c>
      <c r="BE14" s="6">
        <f t="shared" si="0"/>
        <v>0.16408065557479801</v>
      </c>
      <c r="BF14" s="5">
        <v>1.6408065557479801</v>
      </c>
      <c r="BG14" s="6"/>
    </row>
    <row r="15" spans="1:59">
      <c r="A15" t="s">
        <v>29</v>
      </c>
      <c r="B15">
        <v>329.68029999999999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 t="s">
        <v>76</v>
      </c>
      <c r="U15">
        <v>1</v>
      </c>
      <c r="V15">
        <v>4</v>
      </c>
      <c r="W15">
        <v>26627.607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 t="s">
        <v>75</v>
      </c>
      <c r="AX15">
        <v>0</v>
      </c>
      <c r="AY15">
        <v>4</v>
      </c>
      <c r="AZ15">
        <v>56951.296999999999</v>
      </c>
      <c r="BA15">
        <v>4900</v>
      </c>
      <c r="BB15" s="5"/>
      <c r="BD15">
        <v>314363</v>
      </c>
      <c r="BE15" s="6">
        <f t="shared" si="0"/>
        <v>3.4136307239532399E-2</v>
      </c>
      <c r="BF15" s="5">
        <v>0.34136307239532399</v>
      </c>
      <c r="BG15" s="6"/>
    </row>
    <row r="16" spans="1:59">
      <c r="A16" t="s">
        <v>29</v>
      </c>
      <c r="B16">
        <v>329.81319999999999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28</v>
      </c>
      <c r="U16">
        <v>1</v>
      </c>
      <c r="V16">
        <v>1</v>
      </c>
      <c r="W16">
        <v>17927.382000000001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30</v>
      </c>
      <c r="AX16">
        <v>0</v>
      </c>
      <c r="AY16">
        <v>2</v>
      </c>
      <c r="AZ16">
        <v>48238.847000000002</v>
      </c>
      <c r="BA16">
        <v>4900</v>
      </c>
      <c r="BB16" s="5"/>
      <c r="BD16">
        <v>12734</v>
      </c>
      <c r="BE16" s="6">
        <f t="shared" si="0"/>
        <v>0.15838948488235399</v>
      </c>
      <c r="BF16" s="5">
        <v>1.58389484882354</v>
      </c>
      <c r="BG16" s="6"/>
    </row>
    <row r="17" spans="1:59">
      <c r="A17" t="s">
        <v>29</v>
      </c>
      <c r="B17">
        <v>330.59690000000001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7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 t="s">
        <v>28</v>
      </c>
      <c r="U17">
        <v>1</v>
      </c>
      <c r="V17">
        <v>2</v>
      </c>
      <c r="W17">
        <v>17726.988000000001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2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</v>
      </c>
      <c r="AW17" t="s">
        <v>28</v>
      </c>
      <c r="AX17">
        <v>0</v>
      </c>
      <c r="AY17">
        <v>3</v>
      </c>
      <c r="AZ17">
        <v>47966.584999999999</v>
      </c>
      <c r="BA17">
        <v>4900</v>
      </c>
      <c r="BB17" s="5"/>
      <c r="BD17">
        <v>12750</v>
      </c>
      <c r="BE17" s="6">
        <f t="shared" si="0"/>
        <v>0.203375506401062</v>
      </c>
      <c r="BF17" s="5">
        <v>2.0337550640106201</v>
      </c>
      <c r="BG17" s="6"/>
    </row>
    <row r="18" spans="1:59">
      <c r="A18" t="s">
        <v>29</v>
      </c>
      <c r="B18">
        <v>330.6343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7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 t="s">
        <v>75</v>
      </c>
      <c r="U18">
        <v>1</v>
      </c>
      <c r="V18">
        <v>4</v>
      </c>
      <c r="W18">
        <v>24574.654999999999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 t="s">
        <v>75</v>
      </c>
      <c r="AX18">
        <v>0</v>
      </c>
      <c r="AY18">
        <v>4</v>
      </c>
      <c r="AZ18">
        <v>54810.856</v>
      </c>
      <c r="BA18">
        <v>4900</v>
      </c>
      <c r="BB18" s="5"/>
      <c r="BD18">
        <v>12752</v>
      </c>
      <c r="BE18" s="6">
        <f t="shared" si="0"/>
        <v>4.1893011331558198E-2</v>
      </c>
      <c r="BF18" s="5">
        <v>0.418930113315582</v>
      </c>
      <c r="BG18" s="6"/>
    </row>
    <row r="19" spans="1:59">
      <c r="A19" t="s">
        <v>29</v>
      </c>
      <c r="B19">
        <v>330.63569999999999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28</v>
      </c>
      <c r="U19">
        <v>1</v>
      </c>
      <c r="V19">
        <v>1</v>
      </c>
      <c r="W19">
        <v>17927.382000000001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5</v>
      </c>
      <c r="AD19">
        <v>2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28</v>
      </c>
      <c r="AX19">
        <v>0</v>
      </c>
      <c r="AY19">
        <v>2</v>
      </c>
      <c r="AZ19">
        <v>48163.446000000004</v>
      </c>
      <c r="BA19">
        <v>4900</v>
      </c>
      <c r="BB19" s="5"/>
      <c r="BD19">
        <v>12753</v>
      </c>
      <c r="BE19" s="6">
        <f t="shared" si="0"/>
        <v>0.15899014472961398</v>
      </c>
      <c r="BF19" s="5">
        <v>1.5899014472961399</v>
      </c>
      <c r="BG19" s="6"/>
    </row>
    <row r="20" spans="1:59">
      <c r="A20" t="s">
        <v>29</v>
      </c>
      <c r="B20">
        <v>330.72329999999999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 t="s">
        <v>76</v>
      </c>
      <c r="U20">
        <v>1</v>
      </c>
      <c r="V20">
        <v>6</v>
      </c>
      <c r="W20">
        <v>26105.907999999999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 t="s">
        <v>76</v>
      </c>
      <c r="AX20">
        <v>0</v>
      </c>
      <c r="AY20">
        <v>6</v>
      </c>
      <c r="AZ20">
        <v>56333.96</v>
      </c>
      <c r="BA20">
        <v>4900</v>
      </c>
      <c r="BB20" s="5"/>
      <c r="BD20">
        <v>12758</v>
      </c>
      <c r="BE20" s="6">
        <f t="shared" si="0"/>
        <v>3.8095474243164E-2</v>
      </c>
      <c r="BF20" s="5">
        <v>0.38095474243164001</v>
      </c>
      <c r="BG20" s="6"/>
    </row>
    <row r="21" spans="1:59">
      <c r="A21" t="s">
        <v>29</v>
      </c>
      <c r="B21">
        <v>331.04899999999998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 t="s">
        <v>31</v>
      </c>
      <c r="U21">
        <v>1</v>
      </c>
      <c r="V21">
        <v>3</v>
      </c>
      <c r="W21">
        <v>26224.969000000001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6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76</v>
      </c>
      <c r="AX21">
        <v>0</v>
      </c>
      <c r="AY21">
        <v>4</v>
      </c>
      <c r="AZ21">
        <v>56423.283000000003</v>
      </c>
      <c r="BA21">
        <v>4900</v>
      </c>
      <c r="BB21" s="5"/>
      <c r="BD21">
        <v>12766</v>
      </c>
      <c r="BE21" s="6">
        <f t="shared" si="0"/>
        <v>3.1394848227500896E-2</v>
      </c>
      <c r="BF21" s="5">
        <v>0.31394848227500899</v>
      </c>
      <c r="BG21" s="6"/>
    </row>
    <row r="22" spans="1:59">
      <c r="A22" t="s">
        <v>29</v>
      </c>
      <c r="B22">
        <v>331.47410000000002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 t="s">
        <v>31</v>
      </c>
      <c r="U22">
        <v>1</v>
      </c>
      <c r="V22">
        <v>2</v>
      </c>
      <c r="W22">
        <v>26623.735000000001</v>
      </c>
      <c r="X22">
        <v>2</v>
      </c>
      <c r="Y22">
        <v>2</v>
      </c>
      <c r="Z22">
        <v>6</v>
      </c>
      <c r="AA22">
        <v>2</v>
      </c>
      <c r="AB22">
        <v>6</v>
      </c>
      <c r="AC22">
        <v>6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</v>
      </c>
      <c r="AW22" t="s">
        <v>30</v>
      </c>
      <c r="AX22">
        <v>0</v>
      </c>
      <c r="AY22">
        <v>3</v>
      </c>
      <c r="AZ22">
        <v>56783.322</v>
      </c>
      <c r="BA22">
        <v>4900</v>
      </c>
      <c r="BB22" s="5"/>
      <c r="BD22">
        <v>12781</v>
      </c>
      <c r="BE22" s="6">
        <f t="shared" si="0"/>
        <v>3.3841395378112697E-2</v>
      </c>
      <c r="BF22" s="5">
        <v>0.33841395378112699</v>
      </c>
      <c r="BG22" s="6"/>
    </row>
    <row r="23" spans="1:59">
      <c r="A23" t="s">
        <v>83</v>
      </c>
      <c r="B23">
        <v>328.60680000000002</v>
      </c>
      <c r="C23">
        <v>20</v>
      </c>
      <c r="D23">
        <v>2</v>
      </c>
      <c r="E23">
        <v>2</v>
      </c>
      <c r="F23">
        <v>6</v>
      </c>
      <c r="G23">
        <v>2</v>
      </c>
      <c r="H23">
        <v>6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 t="s">
        <v>28</v>
      </c>
      <c r="U23">
        <v>0</v>
      </c>
      <c r="V23">
        <v>2</v>
      </c>
      <c r="W23">
        <v>15315.942999999999</v>
      </c>
      <c r="X23">
        <v>2</v>
      </c>
      <c r="Y23">
        <v>2</v>
      </c>
      <c r="Z23">
        <v>6</v>
      </c>
      <c r="AA23">
        <v>2</v>
      </c>
      <c r="AB23">
        <v>6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27</v>
      </c>
      <c r="AX23">
        <v>1</v>
      </c>
      <c r="AY23">
        <v>1</v>
      </c>
      <c r="AZ23">
        <v>45738.684000000001</v>
      </c>
      <c r="BA23">
        <v>4900</v>
      </c>
      <c r="BB23" s="5"/>
      <c r="BD23">
        <v>12707</v>
      </c>
      <c r="BE23" s="6"/>
      <c r="BF23" s="5"/>
      <c r="BG23" s="6"/>
    </row>
    <row r="24" spans="1:59">
      <c r="A24" t="s">
        <v>45</v>
      </c>
      <c r="B24">
        <v>326.82830000000001</v>
      </c>
      <c r="C24">
        <v>29</v>
      </c>
      <c r="D24">
        <v>2</v>
      </c>
      <c r="E24">
        <v>2</v>
      </c>
      <c r="F24">
        <v>6</v>
      </c>
      <c r="G24">
        <v>2</v>
      </c>
      <c r="H24">
        <v>6</v>
      </c>
      <c r="I24">
        <v>9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</v>
      </c>
      <c r="T24" t="s">
        <v>30</v>
      </c>
      <c r="U24">
        <v>0</v>
      </c>
      <c r="V24">
        <v>2.5</v>
      </c>
      <c r="W24">
        <v>41562.93</v>
      </c>
      <c r="X24">
        <v>2</v>
      </c>
      <c r="Y24">
        <v>2</v>
      </c>
      <c r="Z24">
        <v>6</v>
      </c>
      <c r="AA24">
        <v>2</v>
      </c>
      <c r="AB24">
        <v>6</v>
      </c>
      <c r="AC24">
        <v>9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 t="s">
        <v>30</v>
      </c>
      <c r="AX24">
        <v>1</v>
      </c>
      <c r="AY24">
        <v>2.5</v>
      </c>
      <c r="AZ24">
        <v>72151.19</v>
      </c>
      <c r="BB24" s="5"/>
      <c r="BD24">
        <v>312932</v>
      </c>
      <c r="BE24" s="6"/>
      <c r="BF24" s="5"/>
      <c r="BG24" s="6"/>
    </row>
    <row r="25" spans="1:59">
      <c r="A25" t="s">
        <v>45</v>
      </c>
      <c r="B25">
        <v>328.27089999999998</v>
      </c>
      <c r="C25">
        <v>29</v>
      </c>
      <c r="D25">
        <v>2</v>
      </c>
      <c r="E25">
        <v>2</v>
      </c>
      <c r="F25">
        <v>6</v>
      </c>
      <c r="G25">
        <v>2</v>
      </c>
      <c r="H25">
        <v>6</v>
      </c>
      <c r="I25">
        <v>9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</v>
      </c>
      <c r="T25" t="s">
        <v>30</v>
      </c>
      <c r="U25">
        <v>0</v>
      </c>
      <c r="V25">
        <v>2.5</v>
      </c>
      <c r="W25">
        <v>41562.93</v>
      </c>
      <c r="X25">
        <v>2</v>
      </c>
      <c r="Y25">
        <v>2</v>
      </c>
      <c r="Z25">
        <v>6</v>
      </c>
      <c r="AA25">
        <v>2</v>
      </c>
      <c r="AB25">
        <v>6</v>
      </c>
      <c r="AC25">
        <v>9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 t="s">
        <v>75</v>
      </c>
      <c r="AX25">
        <v>1</v>
      </c>
      <c r="AY25">
        <v>3.5</v>
      </c>
      <c r="AZ25">
        <v>72016.820000000007</v>
      </c>
      <c r="BB25" s="5"/>
      <c r="BD25">
        <v>313629</v>
      </c>
      <c r="BE25" s="6"/>
      <c r="BF25" s="5"/>
      <c r="BG25" s="6"/>
    </row>
    <row r="26" spans="1:59">
      <c r="A26" t="s">
        <v>45</v>
      </c>
      <c r="B26">
        <v>329.0539</v>
      </c>
      <c r="C26">
        <v>29</v>
      </c>
      <c r="D26">
        <v>2</v>
      </c>
      <c r="E26">
        <v>2</v>
      </c>
      <c r="F26">
        <v>6</v>
      </c>
      <c r="G26">
        <v>2</v>
      </c>
      <c r="H26">
        <v>6</v>
      </c>
      <c r="I26">
        <v>9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</v>
      </c>
      <c r="T26" t="s">
        <v>30</v>
      </c>
      <c r="U26">
        <v>0</v>
      </c>
      <c r="V26">
        <v>4.5</v>
      </c>
      <c r="W26">
        <v>40909.160000000003</v>
      </c>
      <c r="X26">
        <v>2</v>
      </c>
      <c r="Y26">
        <v>2</v>
      </c>
      <c r="Z26">
        <v>6</v>
      </c>
      <c r="AA26">
        <v>2</v>
      </c>
      <c r="AB26">
        <v>6</v>
      </c>
      <c r="AC26">
        <v>9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4</v>
      </c>
      <c r="AW26" t="s">
        <v>30</v>
      </c>
      <c r="AX26">
        <v>1</v>
      </c>
      <c r="AY26">
        <v>4.5</v>
      </c>
      <c r="AZ26">
        <v>71290.59</v>
      </c>
      <c r="BB26" s="5"/>
      <c r="BD26">
        <v>3144046</v>
      </c>
      <c r="BE26" s="6"/>
      <c r="BF26" s="5"/>
      <c r="BG26" s="6"/>
    </row>
    <row r="27" spans="1:59">
      <c r="A27" t="s">
        <v>45</v>
      </c>
      <c r="B27">
        <v>331.72140000000002</v>
      </c>
      <c r="C27">
        <v>29</v>
      </c>
      <c r="D27">
        <v>2</v>
      </c>
      <c r="E27">
        <v>2</v>
      </c>
      <c r="F27">
        <v>6</v>
      </c>
      <c r="G27">
        <v>2</v>
      </c>
      <c r="H27">
        <v>6</v>
      </c>
      <c r="I27">
        <v>9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4</v>
      </c>
      <c r="T27" t="s">
        <v>30</v>
      </c>
      <c r="U27">
        <v>0</v>
      </c>
      <c r="V27">
        <v>3.5</v>
      </c>
      <c r="W27">
        <v>41153.47</v>
      </c>
      <c r="X27">
        <v>2</v>
      </c>
      <c r="Y27">
        <v>2</v>
      </c>
      <c r="Z27">
        <v>6</v>
      </c>
      <c r="AA27">
        <v>2</v>
      </c>
      <c r="AB27">
        <v>6</v>
      </c>
      <c r="AC27">
        <v>9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4</v>
      </c>
      <c r="AW27" t="s">
        <v>30</v>
      </c>
      <c r="AX27">
        <v>1</v>
      </c>
      <c r="AY27">
        <v>4.5</v>
      </c>
      <c r="AZ27">
        <v>71290.570000000007</v>
      </c>
      <c r="BB27" s="5"/>
      <c r="BD27">
        <v>315408</v>
      </c>
      <c r="BE27" s="6"/>
      <c r="BF27" s="5"/>
      <c r="BG27" s="6"/>
    </row>
    <row r="28" spans="1:59">
      <c r="A28" t="s">
        <v>29</v>
      </c>
      <c r="B28">
        <v>324.4187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6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7</v>
      </c>
      <c r="T28" t="s">
        <v>31</v>
      </c>
      <c r="U28">
        <v>0</v>
      </c>
      <c r="V28">
        <v>4</v>
      </c>
      <c r="W28">
        <v>19562.438999999998</v>
      </c>
      <c r="X28">
        <v>2</v>
      </c>
      <c r="Y28">
        <v>2</v>
      </c>
      <c r="Z28">
        <v>6</v>
      </c>
      <c r="AA28">
        <v>2</v>
      </c>
      <c r="AB28">
        <v>6</v>
      </c>
      <c r="AC28">
        <v>6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7</v>
      </c>
      <c r="AW28" t="s">
        <v>31</v>
      </c>
      <c r="AX28">
        <v>1</v>
      </c>
      <c r="AY28">
        <v>5</v>
      </c>
      <c r="AZ28">
        <v>50377.908000000003</v>
      </c>
      <c r="BB28" s="5"/>
      <c r="BD28">
        <v>12569</v>
      </c>
      <c r="BE28" s="6"/>
      <c r="BF28" s="5"/>
      <c r="BG28" s="6"/>
    </row>
    <row r="29" spans="1:59">
      <c r="A29" t="s">
        <v>29</v>
      </c>
      <c r="B29">
        <v>325.47269999999997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</v>
      </c>
      <c r="T29" t="s">
        <v>75</v>
      </c>
      <c r="U29">
        <v>1</v>
      </c>
      <c r="V29">
        <v>5</v>
      </c>
      <c r="W29">
        <v>21715.732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3</v>
      </c>
      <c r="AW29" t="s">
        <v>76</v>
      </c>
      <c r="AX29">
        <v>0</v>
      </c>
      <c r="AY29">
        <v>6</v>
      </c>
      <c r="AZ29">
        <v>52431.447</v>
      </c>
      <c r="BB29" s="5"/>
      <c r="BD29">
        <v>12610</v>
      </c>
      <c r="BE29" s="6"/>
      <c r="BF29" s="5"/>
      <c r="BG29" s="6"/>
    </row>
    <row r="30" spans="1:59">
      <c r="A30" t="s">
        <v>29</v>
      </c>
      <c r="B30">
        <v>325.72359999999998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6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75</v>
      </c>
      <c r="U30">
        <v>1</v>
      </c>
      <c r="V30">
        <v>4</v>
      </c>
      <c r="W30">
        <v>24118.819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 t="s">
        <v>75</v>
      </c>
      <c r="AX30">
        <v>0</v>
      </c>
      <c r="AY30">
        <v>4</v>
      </c>
      <c r="AZ30">
        <v>54810.856</v>
      </c>
      <c r="BB30" s="5"/>
      <c r="BD30">
        <v>12618</v>
      </c>
      <c r="BE30" s="6"/>
      <c r="BF30" s="5"/>
      <c r="BG30" s="6"/>
    </row>
    <row r="31" spans="1:59">
      <c r="A31" t="s">
        <v>29</v>
      </c>
      <c r="B31">
        <v>326.20089999999999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30</v>
      </c>
      <c r="U31">
        <v>0</v>
      </c>
      <c r="V31">
        <v>4</v>
      </c>
      <c r="W31">
        <v>27166.82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</v>
      </c>
      <c r="AW31" t="s">
        <v>31</v>
      </c>
      <c r="AX31">
        <v>1</v>
      </c>
      <c r="AY31">
        <v>3</v>
      </c>
      <c r="AZ31">
        <v>57813.942000000003</v>
      </c>
      <c r="BB31" s="5"/>
      <c r="BD31">
        <v>312592</v>
      </c>
      <c r="BE31" s="6"/>
      <c r="BF31" s="5"/>
      <c r="BG31" s="6"/>
    </row>
    <row r="32" spans="1:59">
      <c r="A32" t="s">
        <v>29</v>
      </c>
      <c r="B32">
        <v>326.33679999999998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6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>
        <v>1</v>
      </c>
      <c r="W32">
        <v>19552.477999999999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28</v>
      </c>
      <c r="AX32">
        <v>0</v>
      </c>
      <c r="AY32">
        <v>2</v>
      </c>
      <c r="AZ32">
        <v>50186.834000000003</v>
      </c>
      <c r="BB32" s="5"/>
      <c r="BD32">
        <v>312652</v>
      </c>
      <c r="BE32" s="6"/>
      <c r="BF32" s="5"/>
      <c r="BG32" s="6"/>
    </row>
    <row r="33" spans="1:59">
      <c r="A33" t="s">
        <v>29</v>
      </c>
      <c r="B33">
        <v>326.50470000000001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6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</v>
      </c>
      <c r="T33" t="s">
        <v>31</v>
      </c>
      <c r="U33">
        <v>1</v>
      </c>
      <c r="V33">
        <v>2</v>
      </c>
      <c r="W33">
        <v>704.00699999999995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31</v>
      </c>
      <c r="AX33">
        <v>0</v>
      </c>
      <c r="AY33">
        <v>3</v>
      </c>
      <c r="AZ33">
        <v>31322.613000000001</v>
      </c>
      <c r="BB33" s="5"/>
      <c r="BD33">
        <v>12645</v>
      </c>
      <c r="BE33" s="6"/>
      <c r="BF33" s="5"/>
      <c r="BG33" s="6"/>
    </row>
    <row r="34" spans="1:59">
      <c r="A34" t="s">
        <v>29</v>
      </c>
      <c r="B34">
        <v>326.55430000000001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7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 t="s">
        <v>75</v>
      </c>
      <c r="U34">
        <v>1</v>
      </c>
      <c r="V34">
        <v>4</v>
      </c>
      <c r="W34">
        <v>21999.13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76</v>
      </c>
      <c r="AX34">
        <v>0</v>
      </c>
      <c r="AY34">
        <v>5</v>
      </c>
      <c r="AZ34">
        <v>52613.09</v>
      </c>
      <c r="BB34" s="5"/>
      <c r="BD34">
        <v>312773</v>
      </c>
      <c r="BE34" s="6"/>
      <c r="BF34" s="5"/>
      <c r="BG34" s="6"/>
    </row>
    <row r="35" spans="1:59">
      <c r="A35" t="s">
        <v>29</v>
      </c>
      <c r="B35">
        <v>326.82330000000002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  <c r="T35" t="s">
        <v>28</v>
      </c>
      <c r="U35">
        <v>1</v>
      </c>
      <c r="V35">
        <v>1</v>
      </c>
      <c r="W35">
        <v>17927.382000000001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28</v>
      </c>
      <c r="AX35">
        <v>0</v>
      </c>
      <c r="AY35">
        <v>1</v>
      </c>
      <c r="AZ35">
        <v>48516.137999999999</v>
      </c>
      <c r="BB35" s="5"/>
      <c r="BD35">
        <v>12652</v>
      </c>
      <c r="BE35" s="6"/>
      <c r="BF35" s="5"/>
      <c r="BG35" s="6"/>
    </row>
    <row r="36" spans="1:59">
      <c r="A36" t="s">
        <v>29</v>
      </c>
      <c r="B36">
        <v>327.10000000000002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28</v>
      </c>
      <c r="U36">
        <v>1</v>
      </c>
      <c r="V36">
        <v>2</v>
      </c>
      <c r="W36">
        <v>17726.988000000001</v>
      </c>
      <c r="X36">
        <v>2</v>
      </c>
      <c r="Y36">
        <v>2</v>
      </c>
      <c r="Z36">
        <v>6</v>
      </c>
      <c r="AA36">
        <v>2</v>
      </c>
      <c r="AB36">
        <v>6</v>
      </c>
      <c r="AC36">
        <v>5</v>
      </c>
      <c r="AD36">
        <v>2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28</v>
      </c>
      <c r="AX36">
        <v>0</v>
      </c>
      <c r="AY36">
        <v>1</v>
      </c>
      <c r="AZ36">
        <v>48289.870999999999</v>
      </c>
      <c r="BB36" s="5"/>
      <c r="BD36">
        <v>12661</v>
      </c>
      <c r="BE36" s="6"/>
      <c r="BF36" s="5"/>
      <c r="BG36" s="6"/>
    </row>
    <row r="37" spans="1:59">
      <c r="A37" t="s">
        <v>29</v>
      </c>
      <c r="B37">
        <v>327.87299999999999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6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20874.482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30</v>
      </c>
      <c r="AX37">
        <v>0</v>
      </c>
      <c r="AY37">
        <v>3</v>
      </c>
      <c r="AZ37">
        <v>51365.311000000002</v>
      </c>
      <c r="BB37" s="5"/>
      <c r="BD37">
        <v>313442</v>
      </c>
      <c r="BE37" s="6"/>
      <c r="BF37" s="5"/>
      <c r="BG37" s="6"/>
    </row>
    <row r="38" spans="1:59">
      <c r="A38" t="s">
        <v>29</v>
      </c>
      <c r="B38">
        <v>328.45870000000002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7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5</v>
      </c>
      <c r="T38" t="s">
        <v>28</v>
      </c>
      <c r="U38">
        <v>1</v>
      </c>
      <c r="V38">
        <v>2</v>
      </c>
      <c r="W38">
        <v>17726.988000000001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5</v>
      </c>
      <c r="AD38">
        <v>2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5</v>
      </c>
      <c r="AW38" t="s">
        <v>28</v>
      </c>
      <c r="AX38">
        <v>0</v>
      </c>
      <c r="AY38">
        <v>2</v>
      </c>
      <c r="AZ38">
        <v>48163.446000000004</v>
      </c>
      <c r="BD38">
        <v>12705</v>
      </c>
      <c r="BE38" s="6"/>
      <c r="BF38" s="5"/>
    </row>
    <row r="39" spans="1:59">
      <c r="A39" t="s">
        <v>29</v>
      </c>
      <c r="B39">
        <v>328.70920000000001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4</v>
      </c>
      <c r="W39">
        <v>23711.455999999998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4</v>
      </c>
      <c r="AZ39">
        <v>54124.743999999999</v>
      </c>
      <c r="BD39">
        <v>313871</v>
      </c>
      <c r="BE39" s="6"/>
      <c r="BF39" s="5"/>
    </row>
    <row r="40" spans="1:59">
      <c r="A40" t="s">
        <v>29</v>
      </c>
      <c r="B40">
        <v>328.8965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</v>
      </c>
      <c r="T40" t="s">
        <v>28</v>
      </c>
      <c r="U40">
        <v>1</v>
      </c>
      <c r="V40">
        <v>2</v>
      </c>
      <c r="W40">
        <v>17726.988000000001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</v>
      </c>
      <c r="AW40" t="s">
        <v>30</v>
      </c>
      <c r="AX40">
        <v>0</v>
      </c>
      <c r="AY40">
        <v>3</v>
      </c>
      <c r="AZ40">
        <v>48122.928</v>
      </c>
      <c r="BD40">
        <v>12715</v>
      </c>
      <c r="BE40" s="6"/>
      <c r="BF40" s="5"/>
    </row>
    <row r="41" spans="1:59">
      <c r="A41" t="s">
        <v>29</v>
      </c>
      <c r="B41">
        <v>329.09879999999998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28</v>
      </c>
      <c r="U41">
        <v>1</v>
      </c>
      <c r="V41">
        <v>1</v>
      </c>
      <c r="W41">
        <v>17927.382000000001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</v>
      </c>
      <c r="AW41" t="s">
        <v>28</v>
      </c>
      <c r="AX41">
        <v>0</v>
      </c>
      <c r="AY41">
        <v>2</v>
      </c>
      <c r="AZ41">
        <v>48304.642999999996</v>
      </c>
      <c r="BD41">
        <v>12721</v>
      </c>
      <c r="BE41" s="6"/>
      <c r="BF41" s="5"/>
    </row>
    <row r="42" spans="1:59">
      <c r="A42" t="s">
        <v>29</v>
      </c>
      <c r="B42">
        <v>330.12180000000001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 t="s">
        <v>28</v>
      </c>
      <c r="U42">
        <v>1</v>
      </c>
      <c r="V42">
        <v>1</v>
      </c>
      <c r="W42">
        <v>22946.815999999999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3</v>
      </c>
      <c r="AW42" t="s">
        <v>28</v>
      </c>
      <c r="AX42">
        <v>0</v>
      </c>
      <c r="AY42">
        <v>1</v>
      </c>
      <c r="AZ42">
        <v>53229.940999999999</v>
      </c>
      <c r="BD42">
        <v>314551</v>
      </c>
      <c r="BE42" s="6"/>
      <c r="BF42" s="5"/>
    </row>
    <row r="43" spans="1:59">
      <c r="A43" t="s">
        <v>29</v>
      </c>
      <c r="B43">
        <v>330.3569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6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 t="s">
        <v>75</v>
      </c>
      <c r="U43">
        <v>1</v>
      </c>
      <c r="V43">
        <v>3</v>
      </c>
      <c r="W43">
        <v>24338.767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3</v>
      </c>
      <c r="AW43" t="s">
        <v>75</v>
      </c>
      <c r="AX43">
        <v>0</v>
      </c>
      <c r="AY43">
        <v>3</v>
      </c>
      <c r="AZ43">
        <v>54600.35</v>
      </c>
      <c r="BD43">
        <v>12747</v>
      </c>
      <c r="BE43" s="6"/>
      <c r="BF43" s="5"/>
    </row>
    <row r="44" spans="1:59">
      <c r="A44" t="s">
        <v>29</v>
      </c>
      <c r="B44">
        <v>330.6481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 t="s">
        <v>31</v>
      </c>
      <c r="U44">
        <v>1</v>
      </c>
      <c r="V44">
        <v>2</v>
      </c>
      <c r="W44">
        <v>26623.735000000001</v>
      </c>
      <c r="X44">
        <v>2</v>
      </c>
      <c r="Y44">
        <v>2</v>
      </c>
      <c r="Z44">
        <v>6</v>
      </c>
      <c r="AA44">
        <v>2</v>
      </c>
      <c r="AB44">
        <v>6</v>
      </c>
      <c r="AC44">
        <v>6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</v>
      </c>
      <c r="AW44" t="s">
        <v>30</v>
      </c>
      <c r="AX44">
        <v>0</v>
      </c>
      <c r="AY44">
        <v>2</v>
      </c>
      <c r="AZ44">
        <v>56858.652999999998</v>
      </c>
      <c r="BD44">
        <v>314811</v>
      </c>
      <c r="BE44" s="6"/>
      <c r="BF44" s="5"/>
    </row>
    <row r="45" spans="1:59">
      <c r="A45" t="s">
        <v>29</v>
      </c>
      <c r="B45">
        <v>331.0342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6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 t="s">
        <v>75</v>
      </c>
      <c r="U45">
        <v>1</v>
      </c>
      <c r="V45">
        <v>5</v>
      </c>
      <c r="W45">
        <v>23783.618999999999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3</v>
      </c>
      <c r="AW45" t="s">
        <v>75</v>
      </c>
      <c r="AX45">
        <v>0</v>
      </c>
      <c r="AY45">
        <v>5</v>
      </c>
      <c r="AZ45">
        <v>53983.292999999998</v>
      </c>
      <c r="BD45">
        <v>12765</v>
      </c>
      <c r="BE45" s="6"/>
      <c r="BF45" s="5"/>
    </row>
    <row r="46" spans="1:59">
      <c r="A46" t="s">
        <v>29</v>
      </c>
      <c r="B46">
        <v>331.71210000000002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 t="s">
        <v>28</v>
      </c>
      <c r="U46">
        <v>1</v>
      </c>
      <c r="V46">
        <v>2</v>
      </c>
      <c r="W46">
        <v>18378.186000000002</v>
      </c>
      <c r="X46">
        <v>2</v>
      </c>
      <c r="Y46">
        <v>2</v>
      </c>
      <c r="Z46">
        <v>6</v>
      </c>
      <c r="AA46">
        <v>2</v>
      </c>
      <c r="AB46">
        <v>6</v>
      </c>
      <c r="AC46">
        <v>7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3</v>
      </c>
      <c r="AW46" t="s">
        <v>28</v>
      </c>
      <c r="AX46">
        <v>0</v>
      </c>
      <c r="AY46">
        <v>1</v>
      </c>
      <c r="AZ46">
        <v>48516.137999999999</v>
      </c>
      <c r="BD46">
        <v>12788</v>
      </c>
      <c r="BE46" s="6"/>
      <c r="BF46" s="5"/>
    </row>
    <row r="47" spans="1:59">
      <c r="BE47" s="6"/>
      <c r="BF47" s="5"/>
    </row>
    <row r="48" spans="1:59">
      <c r="BE48" s="6"/>
      <c r="BF48" s="5"/>
    </row>
    <row r="49" spans="57:58">
      <c r="BE49" s="6"/>
      <c r="BF49" s="5"/>
    </row>
    <row r="50" spans="57:58">
      <c r="BE50" s="6"/>
      <c r="BF50" s="5"/>
    </row>
    <row r="51" spans="57:58">
      <c r="BE51" s="6"/>
      <c r="BF51" s="5"/>
    </row>
    <row r="52" spans="57:58">
      <c r="BE52" s="6"/>
      <c r="BF52" s="5"/>
    </row>
    <row r="53" spans="57:58">
      <c r="BE53" s="6"/>
      <c r="BF53" s="5"/>
    </row>
    <row r="54" spans="57:58">
      <c r="BE54" s="6"/>
      <c r="BF54" s="5"/>
    </row>
    <row r="55" spans="57:58">
      <c r="BE55" s="6"/>
      <c r="BF55" s="5"/>
    </row>
    <row r="56" spans="57:58">
      <c r="BE56" s="6"/>
      <c r="BF56" s="5"/>
    </row>
    <row r="57" spans="57:58">
      <c r="BE57" s="6"/>
      <c r="BF57" s="5"/>
    </row>
    <row r="58" spans="57:58">
      <c r="BE58" s="6"/>
      <c r="BF58" s="5"/>
    </row>
    <row r="59" spans="57:58">
      <c r="BE59" s="6"/>
      <c r="BF59" s="5"/>
    </row>
    <row r="60" spans="57:58">
      <c r="BE60" s="6"/>
      <c r="BF60" s="5"/>
    </row>
    <row r="61" spans="57:58">
      <c r="BE61" s="6"/>
      <c r="BF61" s="5"/>
    </row>
    <row r="62" spans="57:58">
      <c r="BE62" s="6"/>
      <c r="BF62" s="5"/>
    </row>
    <row r="63" spans="57:58">
      <c r="BE63" s="6"/>
      <c r="BF63" s="5"/>
    </row>
    <row r="64" spans="57:58">
      <c r="BE64" s="6"/>
      <c r="BF64" s="5"/>
    </row>
    <row r="65" spans="57:58">
      <c r="BE65" s="6"/>
      <c r="BF65" s="5"/>
    </row>
  </sheetData>
  <autoFilter ref="A1:BC46" xr:uid="{ED493632-2B1B-495B-9B76-7497D36A91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F676"/>
  <sheetViews>
    <sheetView topLeftCell="P1" workbookViewId="0">
      <pane ySplit="1" topLeftCell="A2" activePane="bottomLeft" state="frozen"/>
      <selection pane="bottomLeft" activeCell="AE9" sqref="AE9"/>
    </sheetView>
  </sheetViews>
  <sheetFormatPr defaultRowHeight="14.4"/>
  <cols>
    <col min="2" max="2" width="16" bestFit="1" customWidth="1"/>
    <col min="4" max="5" width="5" bestFit="1" customWidth="1"/>
    <col min="6" max="6" width="5.21875" bestFit="1" customWidth="1"/>
    <col min="7" max="7" width="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5.44140625" customWidth="1"/>
    <col min="20" max="20" width="10.6640625" bestFit="1" customWidth="1"/>
    <col min="21" max="21" width="5.44140625" bestFit="1" customWidth="1"/>
    <col min="22" max="22" width="7.88671875" bestFit="1" customWidth="1"/>
    <col min="23" max="23" width="4" bestFit="1" customWidth="1"/>
    <col min="24" max="24" width="10" bestFit="1" customWidth="1"/>
    <col min="25" max="26" width="5" bestFit="1" customWidth="1"/>
    <col min="27" max="27" width="5.21875" bestFit="1" customWidth="1"/>
    <col min="28" max="28" width="5.109375" bestFit="1" customWidth="1"/>
    <col min="29" max="29" width="5.21875" bestFit="1" customWidth="1"/>
    <col min="30" max="30" width="3" bestFit="1" customWidth="1"/>
    <col min="31" max="31" width="5.109375" bestFit="1" customWidth="1"/>
    <col min="32" max="32" width="3" bestFit="1" customWidth="1"/>
    <col min="33" max="33" width="5.44140625" bestFit="1" customWidth="1"/>
    <col min="34" max="34" width="3" bestFit="1" customWidth="1"/>
    <col min="35" max="35" width="5.109375" bestFit="1" customWidth="1"/>
    <col min="36" max="36" width="5.44140625" bestFit="1" customWidth="1"/>
    <col min="37" max="37" width="3" bestFit="1" customWidth="1"/>
    <col min="38" max="38" width="5" bestFit="1" customWidth="1"/>
    <col min="39" max="39" width="2.6640625" customWidth="1"/>
    <col min="40" max="40" width="5.44140625" bestFit="1" customWidth="1"/>
    <col min="41" max="41" width="5.33203125" bestFit="1" customWidth="1"/>
    <col min="42" max="42" width="5.109375" bestFit="1" customWidth="1"/>
    <col min="43" max="43" width="5.44140625" bestFit="1" customWidth="1"/>
    <col min="44" max="45" width="5.44140625" customWidth="1"/>
    <col min="46" max="46" width="5.44140625" bestFit="1" customWidth="1"/>
    <col min="47" max="49" width="5.44140625" customWidth="1"/>
    <col min="50" max="50" width="10.6640625" bestFit="1" customWidth="1"/>
    <col min="51" max="51" width="5.44140625" bestFit="1" customWidth="1"/>
    <col min="52" max="52" width="6" bestFit="1" customWidth="1"/>
    <col min="53" max="53" width="4" bestFit="1" customWidth="1"/>
    <col min="54" max="54" width="12" bestFit="1" customWidth="1"/>
    <col min="55" max="55" width="6" bestFit="1" customWidth="1"/>
    <col min="56" max="56" width="12" bestFit="1" customWidth="1"/>
    <col min="57" max="57" width="6" bestFit="1" customWidth="1"/>
  </cols>
  <sheetData>
    <row r="1" spans="1:58">
      <c r="A1" t="s">
        <v>0</v>
      </c>
      <c r="B1" t="s">
        <v>70</v>
      </c>
      <c r="C1" t="s">
        <v>4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37</v>
      </c>
      <c r="T1" t="s">
        <v>7</v>
      </c>
      <c r="U1" t="s">
        <v>8</v>
      </c>
      <c r="V1" t="s">
        <v>9</v>
      </c>
      <c r="W1" t="s">
        <v>17</v>
      </c>
      <c r="X1" t="s">
        <v>6</v>
      </c>
      <c r="Y1" t="s">
        <v>2</v>
      </c>
      <c r="Z1" t="s">
        <v>3</v>
      </c>
      <c r="AA1" t="s">
        <v>5</v>
      </c>
      <c r="AB1" t="s">
        <v>10</v>
      </c>
      <c r="AC1" t="s">
        <v>11</v>
      </c>
      <c r="AD1" t="s">
        <v>12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36</v>
      </c>
      <c r="AN1" t="s">
        <v>38</v>
      </c>
      <c r="AO1" t="s">
        <v>39</v>
      </c>
      <c r="AP1" t="s">
        <v>37</v>
      </c>
      <c r="AQ1" t="s">
        <v>48</v>
      </c>
      <c r="AR1" t="s">
        <v>65</v>
      </c>
      <c r="AS1" t="s">
        <v>62</v>
      </c>
      <c r="AT1" t="s">
        <v>49</v>
      </c>
      <c r="AU1" t="s">
        <v>66</v>
      </c>
      <c r="AV1" t="s">
        <v>63</v>
      </c>
      <c r="AW1" t="s">
        <v>64</v>
      </c>
      <c r="AX1" t="s">
        <v>7</v>
      </c>
      <c r="AY1" t="s">
        <v>8</v>
      </c>
      <c r="AZ1" t="s">
        <v>9</v>
      </c>
      <c r="BA1" t="s">
        <v>17</v>
      </c>
      <c r="BB1" t="s">
        <v>13</v>
      </c>
      <c r="BC1" t="s">
        <v>14</v>
      </c>
      <c r="BD1" t="s">
        <v>15</v>
      </c>
      <c r="BE1" t="s">
        <v>16</v>
      </c>
    </row>
    <row r="2" spans="1:58">
      <c r="A2" t="s">
        <v>55</v>
      </c>
      <c r="B2">
        <v>1</v>
      </c>
      <c r="C2">
        <v>704.20600000000002</v>
      </c>
      <c r="D2">
        <v>2</v>
      </c>
      <c r="E2">
        <v>2</v>
      </c>
      <c r="F2">
        <v>6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 t="s">
        <v>27</v>
      </c>
      <c r="V2">
        <v>1</v>
      </c>
      <c r="W2">
        <v>1</v>
      </c>
      <c r="X2">
        <v>91274.5</v>
      </c>
      <c r="Y2">
        <v>2</v>
      </c>
      <c r="Z2">
        <v>2</v>
      </c>
      <c r="AA2">
        <v>6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3</v>
      </c>
      <c r="AY2" t="s">
        <v>28</v>
      </c>
      <c r="AZ2">
        <v>0</v>
      </c>
      <c r="BA2">
        <v>2</v>
      </c>
      <c r="BB2">
        <v>105470.93</v>
      </c>
      <c r="BC2">
        <v>16000</v>
      </c>
      <c r="BD2">
        <v>1.96</v>
      </c>
      <c r="BE2">
        <v>-0.7</v>
      </c>
      <c r="BF2" t="s">
        <v>71</v>
      </c>
    </row>
    <row r="3" spans="1:58">
      <c r="A3" t="s">
        <v>55</v>
      </c>
      <c r="B3">
        <v>1</v>
      </c>
      <c r="C3">
        <v>704.20600000000002</v>
      </c>
      <c r="D3">
        <v>2</v>
      </c>
      <c r="E3">
        <v>2</v>
      </c>
      <c r="F3">
        <v>6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 t="s">
        <v>27</v>
      </c>
      <c r="V3">
        <v>1</v>
      </c>
      <c r="W3">
        <v>1</v>
      </c>
      <c r="X3">
        <v>91274.5</v>
      </c>
      <c r="Y3">
        <v>2</v>
      </c>
      <c r="Z3">
        <v>2</v>
      </c>
      <c r="AA3">
        <v>6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3</v>
      </c>
      <c r="AY3" t="s">
        <v>28</v>
      </c>
      <c r="AZ3">
        <v>0</v>
      </c>
      <c r="BA3">
        <v>2</v>
      </c>
      <c r="BB3">
        <v>105470.93</v>
      </c>
      <c r="BC3">
        <v>20000</v>
      </c>
      <c r="BD3">
        <v>1.9</v>
      </c>
      <c r="BF3" t="s">
        <v>71</v>
      </c>
    </row>
    <row r="4" spans="1:58">
      <c r="A4" t="s">
        <v>55</v>
      </c>
      <c r="B4">
        <v>1</v>
      </c>
      <c r="C4">
        <v>704.20600000000002</v>
      </c>
      <c r="D4">
        <v>2</v>
      </c>
      <c r="E4">
        <v>2</v>
      </c>
      <c r="F4">
        <v>6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 t="s">
        <v>27</v>
      </c>
      <c r="V4">
        <v>1</v>
      </c>
      <c r="W4">
        <v>1</v>
      </c>
      <c r="X4">
        <v>91274.5</v>
      </c>
      <c r="Y4">
        <v>2</v>
      </c>
      <c r="Z4">
        <v>2</v>
      </c>
      <c r="AA4">
        <v>6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3</v>
      </c>
      <c r="AY4" t="s">
        <v>28</v>
      </c>
      <c r="AZ4">
        <v>0</v>
      </c>
      <c r="BA4">
        <v>2</v>
      </c>
      <c r="BB4">
        <v>105470.93</v>
      </c>
      <c r="BC4">
        <v>15000</v>
      </c>
      <c r="BD4">
        <v>2</v>
      </c>
    </row>
    <row r="5" spans="1:58">
      <c r="A5" t="s">
        <v>55</v>
      </c>
      <c r="B5">
        <v>1</v>
      </c>
      <c r="C5">
        <v>704.20600000000002</v>
      </c>
      <c r="D5">
        <v>2</v>
      </c>
      <c r="E5">
        <v>2</v>
      </c>
      <c r="F5">
        <v>6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 t="s">
        <v>27</v>
      </c>
      <c r="V5">
        <v>1</v>
      </c>
      <c r="W5">
        <v>1</v>
      </c>
      <c r="X5">
        <v>91274.5</v>
      </c>
      <c r="Y5">
        <v>2</v>
      </c>
      <c r="Z5">
        <v>2</v>
      </c>
      <c r="AA5">
        <v>6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3</v>
      </c>
      <c r="AY5" t="s">
        <v>28</v>
      </c>
      <c r="AZ5">
        <v>0</v>
      </c>
      <c r="BA5">
        <v>2</v>
      </c>
      <c r="BB5">
        <v>105470.93</v>
      </c>
      <c r="BC5">
        <v>26000</v>
      </c>
      <c r="BD5">
        <v>1.86</v>
      </c>
    </row>
    <row r="6" spans="1:58">
      <c r="A6" t="s">
        <v>46</v>
      </c>
      <c r="B6">
        <v>2</v>
      </c>
      <c r="C6">
        <v>460.82100000000003</v>
      </c>
      <c r="D6">
        <v>2</v>
      </c>
      <c r="E6">
        <v>2</v>
      </c>
      <c r="F6">
        <v>6</v>
      </c>
      <c r="G6">
        <v>2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Y6">
        <v>2</v>
      </c>
      <c r="Z6">
        <v>2</v>
      </c>
      <c r="AA6">
        <v>6</v>
      </c>
      <c r="AB6">
        <v>2</v>
      </c>
      <c r="AC6">
        <v>2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Q6" s="3"/>
      <c r="AR6" s="3"/>
      <c r="AS6" s="3"/>
      <c r="AT6" s="3"/>
      <c r="AU6" s="3"/>
      <c r="AV6" s="3"/>
      <c r="AW6" s="3"/>
    </row>
    <row r="7" spans="1:58">
      <c r="W7" s="3"/>
      <c r="X7" s="3"/>
      <c r="AQ7" s="3"/>
      <c r="AR7" s="3"/>
      <c r="AS7" s="3"/>
      <c r="AT7" s="3"/>
      <c r="AU7" s="3"/>
      <c r="AV7" s="3"/>
      <c r="AW7" s="3"/>
    </row>
    <row r="8" spans="1:58">
      <c r="W8" s="3"/>
      <c r="X8" s="3"/>
      <c r="AQ8" s="3"/>
      <c r="AR8" s="3"/>
      <c r="AS8" s="3"/>
      <c r="AT8" s="3"/>
      <c r="AU8" s="3"/>
      <c r="AV8" s="3"/>
      <c r="AW8" s="3"/>
    </row>
    <row r="9" spans="1:58">
      <c r="W9" s="3"/>
      <c r="X9" s="3"/>
      <c r="AQ9" s="3"/>
      <c r="AR9" s="3"/>
      <c r="AS9" s="3"/>
      <c r="AT9" s="3"/>
      <c r="AU9" s="3"/>
      <c r="AV9" s="3"/>
      <c r="AW9" s="3"/>
    </row>
    <row r="10" spans="1:58"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P10" s="3"/>
      <c r="AQ10" s="3"/>
      <c r="AR10" s="3"/>
      <c r="AS10" s="3"/>
      <c r="AT10" s="3"/>
      <c r="AU10" s="3"/>
      <c r="AV10" s="3"/>
      <c r="AW10" s="3"/>
    </row>
    <row r="11" spans="1:58"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P11" s="3"/>
      <c r="AQ11" s="3"/>
      <c r="AR11" s="3"/>
      <c r="AS11" s="3"/>
      <c r="AT11" s="3"/>
      <c r="AU11" s="3"/>
      <c r="AV11" s="3"/>
      <c r="AW11" s="3"/>
    </row>
    <row r="12" spans="1:58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P12" s="3"/>
      <c r="AQ12" s="3"/>
      <c r="AR12" s="3"/>
      <c r="AS12" s="3"/>
      <c r="AT12" s="3"/>
      <c r="AU12" s="3"/>
      <c r="AV12" s="3"/>
      <c r="AW12" s="3"/>
    </row>
    <row r="13" spans="1:58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P13" s="3"/>
      <c r="AQ13" s="3"/>
      <c r="AR13" s="3"/>
      <c r="AS13" s="3"/>
      <c r="AT13" s="3"/>
      <c r="AU13" s="3"/>
      <c r="AV13" s="3"/>
      <c r="AW13" s="3"/>
    </row>
    <row r="14" spans="1:58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P14" s="3"/>
      <c r="AQ14" s="3"/>
      <c r="AR14" s="3"/>
      <c r="AS14" s="3"/>
      <c r="AT14" s="3"/>
      <c r="AU14" s="3"/>
      <c r="AV14" s="3"/>
      <c r="AW14" s="3"/>
    </row>
    <row r="15" spans="1:58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P15" s="3"/>
      <c r="AQ15" s="3"/>
      <c r="AR15" s="3"/>
      <c r="AS15" s="3"/>
      <c r="AT15" s="3"/>
      <c r="AU15" s="3"/>
      <c r="AV15" s="3"/>
      <c r="AW15" s="3"/>
    </row>
    <row r="16" spans="1:58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P16" s="3"/>
      <c r="AQ16" s="3"/>
      <c r="AR16" s="3"/>
      <c r="AS16" s="3"/>
      <c r="AT16" s="3"/>
      <c r="AU16" s="3"/>
      <c r="AV16" s="3"/>
      <c r="AW16" s="3"/>
    </row>
    <row r="17" spans="23:50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P17" s="3"/>
      <c r="AQ17" s="3"/>
      <c r="AR17" s="3"/>
      <c r="AS17" s="3"/>
      <c r="AT17" s="3"/>
      <c r="AU17" s="3"/>
      <c r="AV17" s="3"/>
      <c r="AW17" s="3"/>
    </row>
    <row r="18" spans="23:50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P18" s="3"/>
      <c r="AQ18" s="3"/>
      <c r="AR18" s="3"/>
      <c r="AS18" s="3"/>
      <c r="AT18" s="3"/>
      <c r="AU18" s="3"/>
      <c r="AV18" s="3"/>
      <c r="AW18" s="3"/>
    </row>
    <row r="19" spans="23:50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P19" s="3"/>
      <c r="AQ19" s="3"/>
      <c r="AR19" s="3"/>
      <c r="AS19" s="3"/>
      <c r="AT19" s="3"/>
      <c r="AU19" s="3"/>
      <c r="AV19" s="3"/>
      <c r="AW19" s="3"/>
    </row>
    <row r="20" spans="23:50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P20" s="3"/>
      <c r="AQ20" s="3"/>
      <c r="AR20" s="3"/>
      <c r="AS20" s="3"/>
      <c r="AT20" s="3"/>
      <c r="AU20" s="3"/>
      <c r="AV20" s="3"/>
      <c r="AW20" s="3"/>
    </row>
    <row r="21" spans="23:50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3:50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3:50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3:50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3:50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3:50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3:50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3:50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3:50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3:50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3:50">
      <c r="W31" s="3"/>
      <c r="X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3:50">
      <c r="W32" s="3"/>
      <c r="X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3:58">
      <c r="W33" s="3"/>
      <c r="X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23:58">
      <c r="W34" s="3"/>
      <c r="X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3:58">
      <c r="W35" s="3"/>
      <c r="X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3:58">
      <c r="W36" s="3"/>
      <c r="X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3:58">
      <c r="W37" s="3"/>
      <c r="X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BF37" t="s">
        <v>41</v>
      </c>
    </row>
    <row r="38" spans="23:58">
      <c r="W38" s="3"/>
      <c r="X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23:58">
      <c r="W39" s="3"/>
      <c r="X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23:58">
      <c r="W40" s="3"/>
      <c r="X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23:58">
      <c r="W41" s="3"/>
      <c r="X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23:58">
      <c r="W42" s="3"/>
      <c r="X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23:58">
      <c r="W43" s="3"/>
      <c r="X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23:58">
      <c r="W44" s="3"/>
      <c r="X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3:58">
      <c r="W45" s="3"/>
      <c r="X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3:58">
      <c r="W46" s="3"/>
      <c r="X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3:58">
      <c r="W47" s="3"/>
      <c r="X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23:58">
      <c r="W48" s="3"/>
      <c r="X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23:50">
      <c r="W49" s="3"/>
      <c r="X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23:50">
      <c r="W50" s="3"/>
      <c r="X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23:50">
      <c r="W51" s="3"/>
      <c r="X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23:50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23:50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23:50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23:50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23:50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23:50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23:50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23:50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23:50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23:50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23:50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23:50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23:50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23:58">
      <c r="W65" s="3"/>
      <c r="X65" s="3"/>
      <c r="Y65" s="3"/>
      <c r="Z65" s="3"/>
      <c r="AA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23:58">
      <c r="W66" s="3"/>
      <c r="X66" s="3"/>
      <c r="Y66" s="3"/>
      <c r="Z66" s="3"/>
      <c r="AA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23:58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23:58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23:58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23:58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BF70" t="s">
        <v>44</v>
      </c>
    </row>
    <row r="71" spans="23:58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23:58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23:58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3:58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23:58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23:58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23:58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23:58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23:58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23:58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23:50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23:50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23:50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23:50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23:50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23:50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23:50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23:50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23:50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23:50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23:50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23:50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23:50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23:50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23:50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23:50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23:50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23:50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23:50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23:50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23:50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23:50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23:50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23:50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23:50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23:50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23:50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23:50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23:50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23:50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23:50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23:50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23:50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23:50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23:50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23:50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23:50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23:50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23:50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23:50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23:50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23:50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23:50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23:50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23:50"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23:50"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23:50"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23:50"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23:50"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23:50"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23:50"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23:50"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23:50"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23:50"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23:50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23:50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23:50"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23:50"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23:50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23:50"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23:50"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23:50"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23:50"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23:50"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23:50"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23:50"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23:50"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23:50"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23:50"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23:50"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23:50"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23:50"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23:50"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23:50"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23:50"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23:50"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23:50"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23:50"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23:50"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23:50"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23:50"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23:50"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23:50"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23:50"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23:50"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23:50"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23:50"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23:50"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23:50"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23:50"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23:50"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23:50"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23:50"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23:50"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23:50"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23:50"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23:50"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23:50"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23:50"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23:50"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23:50"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23:50"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23:50"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23:50"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23:50"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23:50"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23:50"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23:50"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23:50"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23:50"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23:50"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23:50"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23:50"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23:50"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23:50"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23:50"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23:50"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23:50"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23:50"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23:50"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23:50"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23:50"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23:50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23:50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23:50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23:50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23:50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23:50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23:50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23:50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23:50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23:50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23:50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23:50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23:50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23:50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23:50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23:50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23:50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23:50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23:50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23:50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23:50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23:50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23:50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23:50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23:50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23:50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23:50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23:50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23:50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23:50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23:50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23:50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23:50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23:50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23:50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23:50"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23:50"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23:50"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23:50"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23:50"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23:50"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23:50"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23:50"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23:50"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23:50"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23:50"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23:50"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23:50"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23:50"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23:50"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23:50"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23:50"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23:50"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23:50"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22:50"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22:50"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22:50"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22:50"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22:50"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22:50"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22:50"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22:50"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22:50"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22:50"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22:50"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22:50"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22:50"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22:50"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22:50"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22:50"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22:50"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22:50"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22:50"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22:50"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22:50"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22:50"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22:50"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22:50"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22:50"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22:50"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22:50"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22:50"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22:50"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22:50"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22:50"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22:50"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22:50"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22:50"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22:50">
      <c r="V291" s="3"/>
      <c r="W291" s="3"/>
      <c r="X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22:50">
      <c r="V292" s="3"/>
      <c r="W292" s="3"/>
      <c r="X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22:50">
      <c r="V293" s="3"/>
      <c r="W293" s="3"/>
      <c r="X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22:50">
      <c r="V294" s="3"/>
      <c r="W294" s="3"/>
      <c r="X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22:50">
      <c r="V295" s="3"/>
      <c r="W295" s="3"/>
      <c r="X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22:50">
      <c r="V296" s="3"/>
      <c r="W296" s="3"/>
      <c r="X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22:50">
      <c r="V297" s="3"/>
      <c r="W297" s="3"/>
      <c r="X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22:50">
      <c r="V298" s="3"/>
      <c r="W298" s="3"/>
      <c r="X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22:50">
      <c r="V299" s="3"/>
      <c r="W299" s="3"/>
      <c r="X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22:50">
      <c r="V300" s="3"/>
      <c r="W300" s="3"/>
      <c r="X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22:50">
      <c r="V301" s="3"/>
      <c r="W301" s="3"/>
      <c r="X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22:50">
      <c r="V302" s="3"/>
      <c r="W302" s="3"/>
      <c r="X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22:50">
      <c r="V303" s="3"/>
      <c r="W303" s="3"/>
      <c r="X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22:50">
      <c r="V304" s="3"/>
      <c r="W304" s="3"/>
      <c r="X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22:50">
      <c r="V305" s="3"/>
      <c r="W305" s="3"/>
      <c r="X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22:50">
      <c r="V306" s="3"/>
      <c r="W306" s="3"/>
      <c r="X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22:50">
      <c r="V307" s="3"/>
      <c r="W307" s="3"/>
      <c r="X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22:50">
      <c r="V308" s="3"/>
      <c r="W308" s="3"/>
      <c r="X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22:50">
      <c r="V309" s="3"/>
      <c r="W309" s="3"/>
      <c r="X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22:50">
      <c r="V310" s="3"/>
      <c r="W310" s="3"/>
      <c r="X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22:50">
      <c r="V311" s="3"/>
      <c r="W311" s="3"/>
      <c r="X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22:50">
      <c r="V312" s="3"/>
      <c r="W312" s="3"/>
      <c r="X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22:50">
      <c r="V313" s="3"/>
      <c r="W313" s="3"/>
      <c r="X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22:50">
      <c r="V314" s="3"/>
      <c r="W314" s="3"/>
      <c r="X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22:50">
      <c r="V315" s="3"/>
      <c r="W315" s="3"/>
      <c r="X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22:50">
      <c r="V316" s="3"/>
      <c r="W316" s="3"/>
      <c r="X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22:50">
      <c r="V317" s="3"/>
      <c r="W317" s="3"/>
      <c r="X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22:50">
      <c r="V318" s="3"/>
      <c r="W318" s="3"/>
      <c r="X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22:50">
      <c r="V319" s="3"/>
      <c r="W319" s="3"/>
      <c r="X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22:50">
      <c r="V320" s="3"/>
      <c r="W320" s="3"/>
      <c r="X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22:50">
      <c r="V321" s="3"/>
      <c r="W321" s="3"/>
      <c r="X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22:50">
      <c r="V322" s="3"/>
      <c r="W322" s="3"/>
      <c r="X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22:50">
      <c r="V323" s="3"/>
      <c r="W323" s="3"/>
      <c r="X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22:50">
      <c r="V324" s="3"/>
      <c r="W324" s="3"/>
      <c r="X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22:50">
      <c r="V325" s="3"/>
      <c r="W325" s="3"/>
      <c r="X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22:50">
      <c r="V326" s="3"/>
      <c r="W326" s="3"/>
      <c r="X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22:50">
      <c r="V327" s="3"/>
      <c r="W327" s="3"/>
      <c r="X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22:50">
      <c r="V328" s="3"/>
      <c r="W328" s="3"/>
      <c r="X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22:50">
      <c r="V329" s="3"/>
      <c r="W329" s="3"/>
      <c r="X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22:50">
      <c r="V330" s="3"/>
      <c r="W330" s="3"/>
      <c r="X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22:50">
      <c r="V331" s="3"/>
      <c r="W331" s="3"/>
      <c r="X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22:50">
      <c r="V332" s="3"/>
      <c r="X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22:50">
      <c r="V333" s="3"/>
      <c r="W333" s="3"/>
      <c r="X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22:50">
      <c r="V334" s="3"/>
      <c r="W334" s="3"/>
      <c r="X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22:50">
      <c r="V335" s="3"/>
      <c r="W335" s="3"/>
      <c r="X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22:50">
      <c r="V336" s="3"/>
      <c r="W336" s="3"/>
      <c r="X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22:50">
      <c r="V337" s="3"/>
      <c r="W337" s="3"/>
      <c r="X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22:50">
      <c r="V338" s="3"/>
      <c r="W338" s="3"/>
      <c r="X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22:50">
      <c r="V339" s="3"/>
      <c r="W339" s="3"/>
      <c r="X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22:50">
      <c r="V340" s="3"/>
      <c r="W340" s="3"/>
      <c r="X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22:50">
      <c r="V341" s="3"/>
      <c r="W341" s="3"/>
      <c r="X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22:50">
      <c r="V342" s="3"/>
      <c r="W342" s="3"/>
      <c r="X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22:50">
      <c r="V343" s="3"/>
      <c r="W343" s="3"/>
      <c r="X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22:50">
      <c r="V344" s="3"/>
      <c r="W344" s="3"/>
      <c r="X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22:50">
      <c r="V345" s="3"/>
      <c r="W345" s="3"/>
      <c r="X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22:50">
      <c r="V346" s="3"/>
      <c r="W346" s="3"/>
      <c r="X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22:50">
      <c r="V347" s="3"/>
      <c r="W347" s="3"/>
      <c r="X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22:50">
      <c r="V348" s="3"/>
      <c r="W348" s="3"/>
      <c r="X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22:50">
      <c r="V349" s="3"/>
      <c r="W349" s="3"/>
      <c r="X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22:50">
      <c r="V350" s="3"/>
      <c r="W350" s="3"/>
      <c r="X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22:50">
      <c r="V351" s="3"/>
      <c r="W351" s="3"/>
      <c r="X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22:50">
      <c r="V352" s="3"/>
      <c r="W352" s="3"/>
      <c r="X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22:50">
      <c r="V353" s="3"/>
      <c r="W353" s="3"/>
      <c r="X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22:50">
      <c r="V354" s="3"/>
      <c r="W354" s="3"/>
      <c r="X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22:50">
      <c r="V355" s="3"/>
      <c r="W355" s="3"/>
      <c r="X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22:50">
      <c r="V356" s="3"/>
      <c r="W356" s="3"/>
      <c r="X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22:50">
      <c r="V357" s="3"/>
      <c r="W357" s="3"/>
      <c r="X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22:50">
      <c r="V358" s="3"/>
      <c r="W358" s="3"/>
      <c r="X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22:50">
      <c r="V359" s="3"/>
      <c r="W359" s="3"/>
      <c r="X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22:50">
      <c r="V360" s="3"/>
      <c r="W360" s="3"/>
      <c r="X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22:50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22:50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22:50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22:50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22:50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22:50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22:50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22:50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23:58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23:58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23:58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23:58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23:58">
      <c r="W373" s="3"/>
      <c r="X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23:58">
      <c r="W374" s="3"/>
      <c r="X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23:58">
      <c r="W375" s="3"/>
      <c r="X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23:58">
      <c r="W376" s="3"/>
      <c r="X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23:58">
      <c r="W377" s="3"/>
      <c r="X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BF377" t="s">
        <v>54</v>
      </c>
    </row>
    <row r="378" spans="23:58">
      <c r="W378" s="3"/>
      <c r="X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23:58">
      <c r="W379" s="3"/>
      <c r="X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23:58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23:58">
      <c r="W381" s="3"/>
      <c r="X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23:58">
      <c r="W382" s="3"/>
      <c r="X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23:58">
      <c r="W383" s="3"/>
      <c r="X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23:58">
      <c r="W384" s="3"/>
      <c r="X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23:50">
      <c r="W385" s="3"/>
      <c r="X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23:50">
      <c r="W386" s="3"/>
      <c r="X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23:50">
      <c r="W387" s="3"/>
      <c r="X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23:50">
      <c r="W388" s="3"/>
      <c r="X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23:50">
      <c r="W389" s="3"/>
      <c r="X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23:50">
      <c r="W390" s="3"/>
      <c r="X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23:50">
      <c r="W391" s="3"/>
      <c r="X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23:50">
      <c r="W392" s="3"/>
      <c r="X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23:50">
      <c r="W393" s="3"/>
      <c r="X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23:50">
      <c r="W394" s="3"/>
      <c r="X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23:50">
      <c r="W395" s="3"/>
      <c r="X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23:50">
      <c r="W396" s="3"/>
      <c r="X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23:50">
      <c r="W397" s="3"/>
      <c r="X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23:50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23:50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23:50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23:50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23:50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23:50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23:50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23:50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23:50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23:50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23:50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23:50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23:50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23:50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23:50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23:50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23:50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23:50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23:50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23:50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23:50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23:50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23:50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23:50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23:50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23:50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23:50"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23:50"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23:50"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23:50"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23:50"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23:50"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23:50"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23:50"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23:50"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33:50"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33:50"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33:50"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33:50"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33:50"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33:50"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33:50"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33:50"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33:50"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33:50"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33:50"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33:50"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33:50"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33:50"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33:50"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33:50"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33:50"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33:50"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33:50"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33:50"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33:50"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33:50"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33:50"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33:50"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33:50"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33:50"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33:50"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33:50"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33:50"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33:50"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33:50"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33:50"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23:50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23:50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23:50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23:50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23:50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23:50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23:50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23:50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23:50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23:50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23:50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23:50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23:50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23:50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23:50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23:50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23:50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23:50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23:50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23:50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23:50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23:50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23:50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23:50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23:50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23:50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23:50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23:50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23:50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23:50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23:50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23:50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23:50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23:50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23:50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23:50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23:50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23:50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23:50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23:50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23:50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23:50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23:50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23:50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23:50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23:50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23:50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23:50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23:50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23:50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23:50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23:50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23:50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23:50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23:50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23:50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23:50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23:50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23:50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23:50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23:50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23:50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23:50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23:50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22:50"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22:50"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22:50"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22:50"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22:50">
      <c r="V533" s="3"/>
      <c r="W533" s="3"/>
      <c r="X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22:50">
      <c r="V534" s="3"/>
      <c r="W534" s="3"/>
      <c r="X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22:50">
      <c r="V535" s="3"/>
      <c r="W535" s="3"/>
      <c r="X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22:50">
      <c r="V536" s="3"/>
      <c r="W536" s="3"/>
      <c r="X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22:50">
      <c r="V537" s="3"/>
      <c r="W537" s="3"/>
      <c r="X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22:50">
      <c r="V538" s="3"/>
      <c r="W538" s="3"/>
      <c r="X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22:50">
      <c r="V539" s="3"/>
      <c r="W539" s="3"/>
      <c r="X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22:50">
      <c r="V540" s="3"/>
      <c r="W540" s="3"/>
      <c r="X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22:50">
      <c r="V541" s="3"/>
      <c r="W541" s="3"/>
      <c r="X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22:50">
      <c r="V542" s="3"/>
      <c r="W542" s="3"/>
      <c r="X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22:50">
      <c r="V543" s="3"/>
      <c r="W543" s="3"/>
      <c r="X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22:50">
      <c r="V544" s="3"/>
      <c r="W544" s="3"/>
      <c r="X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22:50">
      <c r="V545" s="3"/>
      <c r="W545" s="3"/>
      <c r="X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22:50">
      <c r="V546" s="3"/>
      <c r="W546" s="3"/>
      <c r="X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22:50">
      <c r="V547" s="3"/>
      <c r="W547" s="3"/>
      <c r="X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22:50">
      <c r="V548" s="3"/>
      <c r="W548" s="3"/>
      <c r="X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22:50">
      <c r="V549" s="3"/>
      <c r="W549" s="3"/>
      <c r="X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22:50">
      <c r="V550" s="3"/>
      <c r="W550" s="3"/>
      <c r="X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22:50">
      <c r="V551" s="3"/>
      <c r="W551" s="3"/>
      <c r="X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22:50">
      <c r="V552" s="3"/>
      <c r="W552" s="3"/>
      <c r="X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22:50">
      <c r="V553" s="3"/>
      <c r="W553" s="3"/>
      <c r="X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22:50">
      <c r="V554" s="3"/>
      <c r="W554" s="3"/>
      <c r="X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22:50">
      <c r="V555" s="3"/>
      <c r="W555" s="3"/>
      <c r="X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22:50">
      <c r="V556" s="3"/>
      <c r="W556" s="3"/>
      <c r="X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22:50">
      <c r="V557" s="3"/>
      <c r="W557" s="3"/>
      <c r="X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22:50">
      <c r="V558" s="3"/>
      <c r="W558" s="3"/>
      <c r="X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22:50">
      <c r="V559" s="3"/>
      <c r="W559" s="3"/>
      <c r="X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22:50">
      <c r="V560" s="3"/>
      <c r="W560" s="3"/>
      <c r="X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22:50">
      <c r="V561" s="3"/>
      <c r="W561" s="3"/>
      <c r="X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22:50">
      <c r="V562" s="3"/>
      <c r="W562" s="3"/>
      <c r="X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22:50">
      <c r="V563" s="3"/>
      <c r="W563" s="3"/>
      <c r="X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22:50">
      <c r="V564" s="3"/>
      <c r="W564" s="3"/>
      <c r="X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22:50">
      <c r="V565" s="3"/>
      <c r="W565" s="3"/>
      <c r="X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22:50">
      <c r="V566" s="3"/>
      <c r="W566" s="3"/>
      <c r="X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22:50">
      <c r="V567" s="3"/>
      <c r="W567" s="3"/>
      <c r="X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22:50">
      <c r="V568" s="3"/>
      <c r="W568" s="3"/>
      <c r="X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22:50">
      <c r="V569" s="3"/>
      <c r="W569" s="3"/>
      <c r="X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22:50">
      <c r="V570" s="3"/>
      <c r="W570" s="3"/>
      <c r="X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22:50">
      <c r="V571" s="3"/>
      <c r="W571" s="3"/>
      <c r="X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22:50">
      <c r="V572" s="3"/>
      <c r="W572" s="3"/>
      <c r="X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22:50">
      <c r="V573" s="3"/>
      <c r="W573" s="3"/>
      <c r="X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22:50">
      <c r="V574" s="3"/>
      <c r="W574" s="3"/>
      <c r="X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22:50">
      <c r="V575" s="3"/>
      <c r="W575" s="3"/>
      <c r="X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22:50">
      <c r="V576" s="3"/>
      <c r="W576" s="3"/>
      <c r="X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22:50">
      <c r="V577" s="3"/>
      <c r="W577" s="3"/>
      <c r="X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22:50">
      <c r="V578" s="3"/>
      <c r="W578" s="3"/>
      <c r="X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22:50">
      <c r="V579" s="3"/>
      <c r="W579" s="3"/>
      <c r="X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22:50">
      <c r="V580" s="3"/>
      <c r="W580" s="3"/>
      <c r="X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22:50">
      <c r="X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22:50">
      <c r="X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22:50">
      <c r="X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22:50">
      <c r="X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22:50">
      <c r="X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22:50">
      <c r="X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22:50">
      <c r="X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22:50">
      <c r="X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22:50">
      <c r="X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22:50">
      <c r="X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22:50">
      <c r="X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22:50">
      <c r="X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24:58">
      <c r="X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24:58">
      <c r="X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24:58">
      <c r="X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24:58">
      <c r="X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24:58">
      <c r="X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24:58">
      <c r="X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24:58">
      <c r="X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24:58">
      <c r="X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24:58">
      <c r="X601" s="4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BB601" s="4"/>
      <c r="BF601" t="s">
        <v>68</v>
      </c>
    </row>
    <row r="629" spans="23:50"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23:50">
      <c r="W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23:50">
      <c r="W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23:50">
      <c r="W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23:50">
      <c r="W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23:50">
      <c r="W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23:50">
      <c r="W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23:50">
      <c r="W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23:50">
      <c r="W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23:50">
      <c r="W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23:50">
      <c r="W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23:50">
      <c r="W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23:50">
      <c r="W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23:50">
      <c r="W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23:50">
      <c r="W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23:50">
      <c r="W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23:50">
      <c r="W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23:50">
      <c r="W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23:50"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23:50"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23:50"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23:50"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23:50"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23:50"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23:50"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23:50"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23:50"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23:50"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23:50"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23:50"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23:50"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23:50"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23:50"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23:50"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23:50"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23:50"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23:50"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23:50"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23:50"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23:50"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23:50"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23:50"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23:50"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23:50"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23:50"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23:50"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23:50"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23:50"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</sheetData>
  <autoFilter ref="A1:BF676" xr:uid="{3A4E327C-7A18-452B-810A-24B64F65B6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Experimental</vt:lpstr>
      <vt:lpstr>Fe_diagnostics</vt:lpstr>
      <vt:lpstr>Confinement_oreas991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2022-09-16T11:26:17Z</dcterms:modified>
</cp:coreProperties>
</file>