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Ex7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Ex8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ndre_Florentino\03_particular\04_mestrado-FEI\97_master\_analysis\"/>
    </mc:Choice>
  </mc:AlternateContent>
  <xr:revisionPtr revIDLastSave="0" documentId="13_ncr:1_{4E75BB9B-B440-4059-9911-CBF01C7E40A8}" xr6:coauthVersionLast="47" xr6:coauthVersionMax="47" xr10:uidLastSave="{00000000-0000-0000-0000-000000000000}"/>
  <bookViews>
    <workbookView xWindow="-28920" yWindow="-120" windowWidth="29040" windowHeight="15840" tabRatio="764" xr2:uid="{00000000-000D-0000-FFFF-FFFF00000000}"/>
  </bookViews>
  <sheets>
    <sheet name="Comparison" sheetId="3" r:id="rId1"/>
    <sheet name="Accuracy_per_fold" sheetId="6" r:id="rId2"/>
    <sheet name="375_ft_aug_norm" sheetId="1" r:id="rId3"/>
    <sheet name="375_ft_aug_std" sheetId="2" r:id="rId4"/>
    <sheet name="375_ft_aug_norm_PCA" sheetId="5" r:id="rId5"/>
    <sheet name="375_ft_aug_std_PCA" sheetId="4" r:id="rId6"/>
    <sheet name="375_ori_norm" sheetId="7" r:id="rId7"/>
    <sheet name="375_ori_std" sheetId="8" r:id="rId8"/>
    <sheet name="375_ori_norm_PCA" sheetId="9" r:id="rId9"/>
    <sheet name="375_ori_std_PCA" sheetId="10" r:id="rId10"/>
  </sheets>
  <definedNames>
    <definedName name="_xlchart.v1.0" hidden="1">'375_ft_aug_norm'!$C$2:$C$81</definedName>
    <definedName name="_xlchart.v1.1" hidden="1">'375_ft_aug_norm'!$F$1</definedName>
    <definedName name="_xlchart.v1.10" hidden="1">'375_ft_aug_std_PCA'!$F$1</definedName>
    <definedName name="_xlchart.v1.11" hidden="1">'375_ft_aug_std_PCA'!$F$2:$F$81</definedName>
    <definedName name="_xlchart.v1.12" hidden="1">'375_ori_norm'!$C$2:$C$81</definedName>
    <definedName name="_xlchart.v1.13" hidden="1">'375_ori_norm'!$F$1</definedName>
    <definedName name="_xlchart.v1.14" hidden="1">'375_ori_norm'!$F$2:$F$81</definedName>
    <definedName name="_xlchart.v1.15" hidden="1">'375_ori_std'!$C$2:$C$81</definedName>
    <definedName name="_xlchart.v1.16" hidden="1">'375_ori_std'!$F$1</definedName>
    <definedName name="_xlchart.v1.17" hidden="1">'375_ori_std'!$F$2:$F$81</definedName>
    <definedName name="_xlchart.v1.18" hidden="1">'375_ori_norm_PCA'!$C$2:$C$81</definedName>
    <definedName name="_xlchart.v1.19" hidden="1">'375_ori_norm_PCA'!$F$1</definedName>
    <definedName name="_xlchart.v1.2" hidden="1">'375_ft_aug_norm'!$F$2:$F$81</definedName>
    <definedName name="_xlchart.v1.20" hidden="1">'375_ori_norm_PCA'!$F$2:$F$81</definedName>
    <definedName name="_xlchart.v1.21" hidden="1">'375_ori_std_PCA'!$C$2:$C$81</definedName>
    <definedName name="_xlchart.v1.22" hidden="1">'375_ori_std_PCA'!$F$1</definedName>
    <definedName name="_xlchart.v1.23" hidden="1">'375_ori_std_PCA'!$F$2:$F$81</definedName>
    <definedName name="_xlchart.v1.3" hidden="1">'375_ft_aug_std'!$C$2:$C$81</definedName>
    <definedName name="_xlchart.v1.4" hidden="1">'375_ft_aug_std'!$F$1</definedName>
    <definedName name="_xlchart.v1.5" hidden="1">'375_ft_aug_std'!$F$2:$F$81</definedName>
    <definedName name="_xlchart.v1.6" hidden="1">'375_ft_aug_norm_PCA'!$C$2:$C$81</definedName>
    <definedName name="_xlchart.v1.7" hidden="1">'375_ft_aug_norm_PCA'!$F$1</definedName>
    <definedName name="_xlchart.v1.8" hidden="1">'375_ft_aug_norm_PCA'!$F$2:$F$81</definedName>
    <definedName name="_xlchart.v1.9" hidden="1">'375_ft_aug_std_PCA'!$C$2:$C$81</definedName>
    <definedName name="tab375aug_norm">'375_ft_aug_norm'!$B$1:$N$81</definedName>
    <definedName name="tab375aug_norm_PCA">'375_ft_aug_norm_PCA'!$B$1:$N$81</definedName>
    <definedName name="tab375aug_std">'375_ft_aug_std'!$B$1:$N$81</definedName>
    <definedName name="tab375aug_std_PCA">'375_ft_aug_std_PCA'!$B$1:$N$81</definedName>
    <definedName name="tab375ori_norm">'375_ori_norm'!$B$1:$N$81</definedName>
    <definedName name="tab375ori_norm_PCA">'375_ori_norm_PCA'!$B$1:$N$81</definedName>
    <definedName name="tab375ori_std">'375_ori_std'!$B$1:$N$81</definedName>
    <definedName name="tab375ori_std_PCA">'375_ori_std_PCA'!$B$1:$N$81</definedName>
  </definedNames>
  <calcPr calcId="191029"/>
  <pivotCaches>
    <pivotCache cacheId="9" r:id="rId11"/>
    <pivotCache cacheId="1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" i="3" l="1" a="1"/>
  <c r="R12" i="3" s="1"/>
  <c r="Q12" i="3"/>
  <c r="P12" i="3" a="1"/>
  <c r="P12" i="3" s="1"/>
  <c r="O12" i="3"/>
  <c r="N12" i="3" a="1"/>
  <c r="N12" i="3" s="1"/>
  <c r="M12" i="3"/>
  <c r="L12" i="3" a="1"/>
  <c r="L12" i="3" s="1"/>
  <c r="K12" i="3"/>
  <c r="J12" i="3" a="1"/>
  <c r="J12" i="3" s="1"/>
  <c r="I12" i="3"/>
  <c r="H12" i="3" a="1"/>
  <c r="H12" i="3" s="1"/>
  <c r="G12" i="3"/>
  <c r="F12" i="3" a="1"/>
  <c r="F12" i="3" s="1"/>
  <c r="E12" i="3"/>
  <c r="D12" i="3" a="1"/>
  <c r="D12" i="3" s="1"/>
  <c r="C12" i="3"/>
  <c r="R11" i="3" a="1"/>
  <c r="R11" i="3" s="1"/>
  <c r="Q11" i="3"/>
  <c r="P11" i="3" a="1"/>
  <c r="P11" i="3" s="1"/>
  <c r="O11" i="3"/>
  <c r="N11" i="3" a="1"/>
  <c r="N11" i="3" s="1"/>
  <c r="M11" i="3"/>
  <c r="L11" i="3" a="1"/>
  <c r="L11" i="3" s="1"/>
  <c r="K11" i="3"/>
  <c r="J11" i="3" a="1"/>
  <c r="J11" i="3" s="1"/>
  <c r="I11" i="3"/>
  <c r="H11" i="3" a="1"/>
  <c r="H11" i="3" s="1"/>
  <c r="G11" i="3"/>
  <c r="F11" i="3" a="1"/>
  <c r="F11" i="3" s="1"/>
  <c r="E11" i="3"/>
  <c r="D11" i="3" a="1"/>
  <c r="D11" i="3" s="1"/>
  <c r="C11" i="3"/>
  <c r="R10" i="3" a="1"/>
  <c r="R10" i="3" s="1"/>
  <c r="Q10" i="3"/>
  <c r="P10" i="3" a="1"/>
  <c r="P10" i="3" s="1"/>
  <c r="O10" i="3"/>
  <c r="N10" i="3" a="1"/>
  <c r="N10" i="3" s="1"/>
  <c r="M10" i="3"/>
  <c r="L10" i="3" a="1"/>
  <c r="L10" i="3" s="1"/>
  <c r="K10" i="3"/>
  <c r="J10" i="3" a="1"/>
  <c r="J10" i="3" s="1"/>
  <c r="I10" i="3"/>
  <c r="H10" i="3" a="1"/>
  <c r="H10" i="3" s="1"/>
  <c r="G10" i="3"/>
  <c r="F10" i="3" a="1"/>
  <c r="F10" i="3" s="1"/>
  <c r="E10" i="3"/>
  <c r="D10" i="3" a="1"/>
  <c r="D10" i="3" s="1"/>
  <c r="C10" i="3"/>
  <c r="R9" i="3" a="1"/>
  <c r="R9" i="3" s="1"/>
  <c r="Q9" i="3"/>
  <c r="P9" i="3" a="1"/>
  <c r="P9" i="3" s="1"/>
  <c r="O9" i="3"/>
  <c r="N9" i="3" a="1"/>
  <c r="N9" i="3" s="1"/>
  <c r="M9" i="3"/>
  <c r="L9" i="3" a="1"/>
  <c r="L9" i="3" s="1"/>
  <c r="K9" i="3"/>
  <c r="J9" i="3" a="1"/>
  <c r="J9" i="3" s="1"/>
  <c r="I9" i="3"/>
  <c r="H9" i="3" a="1"/>
  <c r="H9" i="3" s="1"/>
  <c r="G9" i="3"/>
  <c r="F9" i="3" a="1"/>
  <c r="F9" i="3" s="1"/>
  <c r="E9" i="3"/>
  <c r="D9" i="3" a="1"/>
  <c r="D9" i="3" s="1"/>
  <c r="C9" i="3"/>
  <c r="R8" i="3" a="1"/>
  <c r="R8" i="3" s="1"/>
  <c r="Q8" i="3"/>
  <c r="P8" i="3" a="1"/>
  <c r="P8" i="3" s="1"/>
  <c r="O8" i="3"/>
  <c r="N8" i="3" a="1"/>
  <c r="N8" i="3" s="1"/>
  <c r="M8" i="3"/>
  <c r="L8" i="3" a="1"/>
  <c r="L8" i="3" s="1"/>
  <c r="K8" i="3"/>
  <c r="J8" i="3" a="1"/>
  <c r="J8" i="3" s="1"/>
  <c r="I8" i="3"/>
  <c r="H8" i="3" a="1"/>
  <c r="H8" i="3" s="1"/>
  <c r="G8" i="3"/>
  <c r="F8" i="3" a="1"/>
  <c r="F8" i="3" s="1"/>
  <c r="E8" i="3"/>
  <c r="D8" i="3" a="1"/>
  <c r="D8" i="3" s="1"/>
  <c r="C8" i="3"/>
  <c r="R7" i="3" a="1"/>
  <c r="R7" i="3" s="1"/>
  <c r="Q7" i="3"/>
  <c r="P7" i="3" a="1"/>
  <c r="P7" i="3" s="1"/>
  <c r="O7" i="3"/>
  <c r="N7" i="3" a="1"/>
  <c r="N7" i="3" s="1"/>
  <c r="M7" i="3"/>
  <c r="L7" i="3" a="1"/>
  <c r="L7" i="3" s="1"/>
  <c r="K7" i="3"/>
  <c r="J7" i="3" a="1"/>
  <c r="J7" i="3" s="1"/>
  <c r="I7" i="3"/>
  <c r="H7" i="3" a="1"/>
  <c r="H7" i="3" s="1"/>
  <c r="G7" i="3"/>
  <c r="F7" i="3" a="1"/>
  <c r="F7" i="3" s="1"/>
  <c r="E7" i="3"/>
  <c r="D7" i="3" a="1"/>
  <c r="D7" i="3" s="1"/>
  <c r="C7" i="3"/>
  <c r="R6" i="3" a="1"/>
  <c r="R6" i="3" s="1"/>
  <c r="Q6" i="3"/>
  <c r="P6" i="3" a="1"/>
  <c r="P6" i="3" s="1"/>
  <c r="O6" i="3"/>
  <c r="N6" i="3" a="1"/>
  <c r="N6" i="3" s="1"/>
  <c r="M6" i="3"/>
  <c r="L6" i="3" a="1"/>
  <c r="L6" i="3" s="1"/>
  <c r="K6" i="3"/>
  <c r="J6" i="3" a="1"/>
  <c r="J6" i="3" s="1"/>
  <c r="I6" i="3"/>
  <c r="H6" i="3" a="1"/>
  <c r="H6" i="3" s="1"/>
  <c r="G6" i="3"/>
  <c r="F6" i="3" a="1"/>
  <c r="F6" i="3" s="1"/>
  <c r="E6" i="3"/>
  <c r="D6" i="3" a="1"/>
  <c r="D6" i="3" s="1"/>
  <c r="C6" i="3"/>
  <c r="R5" i="3" a="1"/>
  <c r="R5" i="3" s="1"/>
  <c r="Q5" i="3"/>
  <c r="P5" i="3" a="1"/>
  <c r="P5" i="3" s="1"/>
  <c r="O5" i="3"/>
  <c r="N5" i="3" a="1"/>
  <c r="N5" i="3" s="1"/>
  <c r="M5" i="3"/>
  <c r="L5" i="3" a="1"/>
  <c r="L5" i="3" s="1"/>
  <c r="K5" i="3"/>
  <c r="J5" i="3" a="1"/>
  <c r="J5" i="3" s="1"/>
  <c r="I5" i="3"/>
  <c r="H5" i="3" a="1"/>
  <c r="H5" i="3" s="1"/>
  <c r="G5" i="3"/>
  <c r="F5" i="3" a="1"/>
  <c r="F5" i="3" s="1"/>
  <c r="E5" i="3"/>
  <c r="D5" i="3" a="1"/>
  <c r="D5" i="3" s="1"/>
  <c r="C5" i="3"/>
  <c r="B69" i="6" a="1"/>
  <c r="B69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227DB3-C899-4411-B83A-E413549C9801}" keepAlive="1" name="Query - Combined" description="Connection to the 'Combined' query in the workbook." type="5" refreshedVersion="8" background="1">
    <dbPr connection="Provider=Microsoft.Mashup.OleDb.1;Data Source=$Workbook$;Location=Combined;Extended Properties=&quot;&quot;" command="SELECT * FROM [Combined]"/>
  </connection>
  <connection id="2" xr16:uid="{8B8A5ADE-B6EE-4D35-8EB1-C1E80A562D33}" keepAlive="1" name="Query - tab375aug_norm" description="Connection to the 'tab375aug_norm' query in the workbook." type="5" refreshedVersion="0" background="1">
    <dbPr connection="Provider=Microsoft.Mashup.OleDb.1;Data Source=$Workbook$;Location=tab375aug_norm;Extended Properties=&quot;&quot;" command="SELECT * FROM [tab375aug_norm]"/>
  </connection>
  <connection id="3" xr16:uid="{3C29C26E-3879-4948-8CD6-11EEE7402228}" keepAlive="1" name="Query - tab375aug_norm_PCA" description="Connection to the 'tab375aug_norm_PCA' query in the workbook." type="5" refreshedVersion="0" background="1">
    <dbPr connection="Provider=Microsoft.Mashup.OleDb.1;Data Source=$Workbook$;Location=tab375aug_norm_PCA;Extended Properties=&quot;&quot;" command="SELECT * FROM [tab375aug_norm_PCA]"/>
  </connection>
  <connection id="4" xr16:uid="{D300E277-0649-40E2-9385-1BA6740ED4E4}" keepAlive="1" name="Query - tab375aug_std" description="Connection to the 'tab375aug_std' query in the workbook." type="5" refreshedVersion="0" background="1">
    <dbPr connection="Provider=Microsoft.Mashup.OleDb.1;Data Source=$Workbook$;Location=tab375aug_std;Extended Properties=&quot;&quot;" command="SELECT * FROM [tab375aug_std]"/>
  </connection>
  <connection id="5" xr16:uid="{474A6AAD-688B-4E38-97BA-98C8F375004F}" keepAlive="1" name="Query - tab375aug_std_PCA" description="Connection to the 'tab375aug_std_PCA' query in the workbook." type="5" refreshedVersion="0" background="1">
    <dbPr connection="Provider=Microsoft.Mashup.OleDb.1;Data Source=$Workbook$;Location=tab375aug_std_PCA;Extended Properties=&quot;&quot;" command="SELECT * FROM [tab375aug_std_PCA]"/>
  </connection>
  <connection id="6" xr16:uid="{4198A6F1-3CC7-48B4-83A2-F8C63C4229C0}" keepAlive="1" name="Query - tab375ori_norm" description="Connection to the 'tab375ori_norm' query in the workbook." type="5" refreshedVersion="0" background="1">
    <dbPr connection="Provider=Microsoft.Mashup.OleDb.1;Data Source=$Workbook$;Location=tab375ori_norm;Extended Properties=&quot;&quot;" command="SELECT * FROM [tab375ori_norm]"/>
  </connection>
  <connection id="7" xr16:uid="{850A8D19-BFB6-469E-8111-3D7E77480A1E}" keepAlive="1" name="Query - tab375ori_norm_PCA" description="Connection to the 'tab375ori_norm_PCA' query in the workbook." type="5" refreshedVersion="0" background="1">
    <dbPr connection="Provider=Microsoft.Mashup.OleDb.1;Data Source=$Workbook$;Location=tab375ori_norm_PCA;Extended Properties=&quot;&quot;" command="SELECT * FROM [tab375ori_norm_PCA]"/>
  </connection>
  <connection id="8" xr16:uid="{66442E42-42EB-4023-8609-0056763797D8}" keepAlive="1" name="Query - tab375ori_std" description="Connection to the 'tab375ori_std' query in the workbook." type="5" refreshedVersion="0" background="1">
    <dbPr connection="Provider=Microsoft.Mashup.OleDb.1;Data Source=$Workbook$;Location=tab375ori_std;Extended Properties=&quot;&quot;" command="SELECT * FROM [tab375ori_std]"/>
  </connection>
  <connection id="9" xr16:uid="{55FE0046-F1B9-446B-954D-23C3B4914D96}" keepAlive="1" name="Query - tab375ori_std_PCA" description="Connection to the 'tab375ori_std_PCA' query in the workbook." type="5" refreshedVersion="0" background="1">
    <dbPr connection="Provider=Microsoft.Mashup.OleDb.1;Data Source=$Workbook$;Location=tab375ori_std_PCA;Extended Properties=&quot;&quot;" command="SELECT * FROM [tab375ori_std_PC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<sst xmlns="http://schemas.openxmlformats.org/spreadsheetml/2006/main" count="1513" uniqueCount="47">
  <si>
    <t>index</t>
  </si>
  <si>
    <t>Model</t>
  </si>
  <si>
    <t>Accuracy(Train)</t>
  </si>
  <si>
    <t>Accuracy(Validation)</t>
  </si>
  <si>
    <t>F1(Train)</t>
  </si>
  <si>
    <t>F1(Validation)</t>
  </si>
  <si>
    <t>Precision(Train)</t>
  </si>
  <si>
    <t>Precision(Validation)</t>
  </si>
  <si>
    <t>Recall(Train)</t>
  </si>
  <si>
    <t>Recall(Validation)</t>
  </si>
  <si>
    <t>Process_time</t>
  </si>
  <si>
    <t>Forest</t>
  </si>
  <si>
    <t>GaussianNB</t>
  </si>
  <si>
    <t>KNN</t>
  </si>
  <si>
    <t>LogisticR</t>
  </si>
  <si>
    <t>SVC</t>
  </si>
  <si>
    <t>Voting</t>
  </si>
  <si>
    <t>Mean</t>
  </si>
  <si>
    <t>Std</t>
  </si>
  <si>
    <t>Fold</t>
  </si>
  <si>
    <t>Row Labels</t>
  </si>
  <si>
    <t>Column Labels</t>
  </si>
  <si>
    <t>Average of Accuracy(Validation)</t>
  </si>
  <si>
    <t>Standard deviation</t>
  </si>
  <si>
    <t>KNN Manhattan (p=1)</t>
  </si>
  <si>
    <t>KNN Euclidian (p=2)</t>
  </si>
  <si>
    <t>375 features  (norm)</t>
  </si>
  <si>
    <t>375 features  (std)</t>
  </si>
  <si>
    <t>375 features (nomr + PCA)</t>
  </si>
  <si>
    <t>375 features (stand + PCA)</t>
  </si>
  <si>
    <t>Type</t>
  </si>
  <si>
    <t>Grand Total</t>
  </si>
  <si>
    <t>375 ft aug (norm)</t>
  </si>
  <si>
    <t>375 ft aug  (std)</t>
  </si>
  <si>
    <t>375 ft aug  (norm + PCA)</t>
  </si>
  <si>
    <t>375 ft aug  (stand + PCA)</t>
  </si>
  <si>
    <t>ANN</t>
  </si>
  <si>
    <t>CNN_1D</t>
  </si>
  <si>
    <t>US8K With 375 features and no augmentation (standardized + PCA)</t>
  </si>
  <si>
    <t>US8K_AV With 375 features with augmentation (normalized)</t>
  </si>
  <si>
    <t>US8K_AV With 375 features with augmentation (standardized)</t>
  </si>
  <si>
    <t>US8K_AV With 375 features with augmentation (normalized + PCA)</t>
  </si>
  <si>
    <t>US8K_AV With 375 features with augmentation (standardized + PCA)</t>
  </si>
  <si>
    <t>US8K_AV With 375 features and no augmentation (normalized)</t>
  </si>
  <si>
    <t>US8K_AV With 375 features and no augmentation (standardized)</t>
  </si>
  <si>
    <t>US8K_AV With 375 features and no augmentation (normalized + PCA)</t>
  </si>
  <si>
    <t>tab375aug_norm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</si>
</sst>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dashed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  <xf numFmtId="0" fontId="18" fillId="0" borderId="0" xfId="0" applyFont="1"/>
    <xf numFmtId="10" fontId="0" fillId="0" borderId="0" xfId="0" applyNumberFormat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1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0" fontId="0" fillId="0" borderId="12" xfId="0" applyNumberFormat="1" applyBorder="1" applyAlignment="1">
      <alignment horizontal="center" vertical="center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/>
    <xf numFmtId="0" fontId="18" fillId="34" borderId="11" xfId="0" applyFont="1" applyFill="1" applyBorder="1" applyAlignment="1">
      <alignment horizontal="left"/>
    </xf>
    <xf numFmtId="0" fontId="18" fillId="34" borderId="11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10" fontId="0" fillId="0" borderId="13" xfId="0" applyNumberFormat="1" applyBorder="1" applyAlignment="1">
      <alignment horizontal="center" vertical="center"/>
    </xf>
    <xf numFmtId="0" fontId="0" fillId="35" borderId="11" xfId="0" applyFill="1" applyBorder="1" applyAlignment="1">
      <alignment horizontal="left"/>
    </xf>
    <xf numFmtId="0" fontId="0" fillId="35" borderId="1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left"/>
    </xf>
    <xf numFmtId="0" fontId="0" fillId="0" borderId="0" xfId="0" pivotButton="1" applyAlignment="1">
      <alignment horizontal="center" vertical="center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19" fillId="0" borderId="0" xfId="0" applyFont="1" applyAlignment="1">
      <alignment horizontal="left" indent="1"/>
    </xf>
    <xf numFmtId="3" fontId="0" fillId="0" borderId="0" xfId="0" applyNumberFormat="1"/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6"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14" formatCode="0.00%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  <color rgb="FF7030A0"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</font>
    </dxf>
    <dxf>
      <font>
        <b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numFmt numFmtId="14" formatCode="0.00%"/>
    </dxf>
    <dxf>
      <font>
        <color auto="1"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US8K_AV (Acuracy validation results of 10 fold</a:t>
            </a:r>
            <a:r>
              <a:rPr lang="en-US" baseline="0"/>
              <a:t> cross validation)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436678203465848E-2"/>
          <c:y val="0.10002696871628911"/>
          <c:w val="0.95523100653395676"/>
          <c:h val="0.696889299235825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Comparison!$C$2:$C$4</c:f>
              <c:strCache>
                <c:ptCount val="3"/>
                <c:pt idx="0">
                  <c:v>375 ft aug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Comparison!$C$5:$C$12</c:f>
              <c:numCache>
                <c:formatCode>0.00%</c:formatCode>
                <c:ptCount val="8"/>
                <c:pt idx="0">
                  <c:v>0.7972973392603091</c:v>
                </c:pt>
                <c:pt idx="1">
                  <c:v>0.48196657163098883</c:v>
                </c:pt>
                <c:pt idx="2">
                  <c:v>0.70835647933888224</c:v>
                </c:pt>
                <c:pt idx="3">
                  <c:v>0.80453799607709553</c:v>
                </c:pt>
                <c:pt idx="4">
                  <c:v>0.81292922128597112</c:v>
                </c:pt>
                <c:pt idx="5">
                  <c:v>0.7683641959493932</c:v>
                </c:pt>
                <c:pt idx="6">
                  <c:v>0.82897412409023341</c:v>
                </c:pt>
                <c:pt idx="7">
                  <c:v>0.82549160089031459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B-4B47-A185-081874887165}"/>
            </c:ext>
          </c:extLst>
        </c:ser>
        <c:ser>
          <c:idx val="1"/>
          <c:order val="1"/>
          <c:tx>
            <c:strRef>
              <c:f>Comparison!$D$2:$D$4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Comparison!$D$5:$D$12</c:f>
              <c:numCache>
                <c:formatCode>0.00%</c:formatCode>
                <c:ptCount val="8"/>
                <c:pt idx="0">
                  <c:v>2.9799917499319852E-2</c:v>
                </c:pt>
                <c:pt idx="1">
                  <c:v>4.2724417589569942E-2</c:v>
                </c:pt>
                <c:pt idx="2">
                  <c:v>5.6384196144537838E-2</c:v>
                </c:pt>
                <c:pt idx="3">
                  <c:v>2.8490206680113914E-2</c:v>
                </c:pt>
                <c:pt idx="4">
                  <c:v>2.8557872557761908E-2</c:v>
                </c:pt>
                <c:pt idx="5">
                  <c:v>4.4711832607749746E-2</c:v>
                </c:pt>
                <c:pt idx="6">
                  <c:v>4.2736433664886317E-2</c:v>
                </c:pt>
                <c:pt idx="7">
                  <c:v>3.9265422347612683E-2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B-4B47-A185-081874887165}"/>
            </c:ext>
          </c:extLst>
        </c:ser>
        <c:ser>
          <c:idx val="2"/>
          <c:order val="2"/>
          <c:tx>
            <c:strRef>
              <c:f>Comparison!$E$2:$E$4</c:f>
              <c:strCache>
                <c:ptCount val="3"/>
                <c:pt idx="0">
                  <c:v>375 ft aug  (std)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Comparison!$E$5:$E$12</c:f>
              <c:numCache>
                <c:formatCode>0.00%</c:formatCode>
                <c:ptCount val="8"/>
                <c:pt idx="0">
                  <c:v>0.79570142875971961</c:v>
                </c:pt>
                <c:pt idx="1">
                  <c:v>0.48196657163098883</c:v>
                </c:pt>
                <c:pt idx="2">
                  <c:v>0.70661160534295786</c:v>
                </c:pt>
                <c:pt idx="3">
                  <c:v>0.79959678662626577</c:v>
                </c:pt>
                <c:pt idx="4">
                  <c:v>0.79392966363711737</c:v>
                </c:pt>
                <c:pt idx="5">
                  <c:v>0.77034779544724286</c:v>
                </c:pt>
                <c:pt idx="6">
                  <c:v>0.82485750093941079</c:v>
                </c:pt>
                <c:pt idx="7">
                  <c:v>0.82387697359176837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B-4B47-A185-081874887165}"/>
            </c:ext>
          </c:extLst>
        </c:ser>
        <c:ser>
          <c:idx val="3"/>
          <c:order val="3"/>
          <c:tx>
            <c:strRef>
              <c:f>Comparison!$F$2:$F$4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Comparison!$F$5:$F$12</c:f>
              <c:numCache>
                <c:formatCode>0.00%</c:formatCode>
                <c:ptCount val="8"/>
                <c:pt idx="0">
                  <c:v>3.2927790182258901E-2</c:v>
                </c:pt>
                <c:pt idx="1">
                  <c:v>4.2724417589569942E-2</c:v>
                </c:pt>
                <c:pt idx="2">
                  <c:v>5.2812149679155505E-2</c:v>
                </c:pt>
                <c:pt idx="3">
                  <c:v>2.9489766665659032E-2</c:v>
                </c:pt>
                <c:pt idx="4">
                  <c:v>2.6716187750093462E-2</c:v>
                </c:pt>
                <c:pt idx="5">
                  <c:v>4.4457358474735323E-2</c:v>
                </c:pt>
                <c:pt idx="6">
                  <c:v>3.2967810235262927E-2</c:v>
                </c:pt>
                <c:pt idx="7">
                  <c:v>3.6494724901016677E-2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FB-4B47-A185-081874887165}"/>
            </c:ext>
          </c:extLst>
        </c:ser>
        <c:ser>
          <c:idx val="4"/>
          <c:order val="4"/>
          <c:tx>
            <c:strRef>
              <c:f>Comparison!$G$2:$G$4</c:f>
              <c:strCache>
                <c:ptCount val="3"/>
                <c:pt idx="0">
                  <c:v>375 ft aug  (norm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Comparison!$G$5:$G$12</c:f>
              <c:numCache>
                <c:formatCode>0.00%</c:formatCode>
                <c:ptCount val="8"/>
                <c:pt idx="0">
                  <c:v>0.77779596909280413</c:v>
                </c:pt>
                <c:pt idx="1">
                  <c:v>0.54528298875660608</c:v>
                </c:pt>
                <c:pt idx="2">
                  <c:v>0.69749913126031071</c:v>
                </c:pt>
                <c:pt idx="3">
                  <c:v>0.80115620546733146</c:v>
                </c:pt>
                <c:pt idx="4">
                  <c:v>0.81099967366658343</c:v>
                </c:pt>
                <c:pt idx="5">
                  <c:v>0.77889865973726458</c:v>
                </c:pt>
                <c:pt idx="6">
                  <c:v>0.82087275091355316</c:v>
                </c:pt>
                <c:pt idx="7">
                  <c:v>0.80630205013882272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1F-4540-94B8-DF955CCEF7AD}"/>
            </c:ext>
          </c:extLst>
        </c:ser>
        <c:ser>
          <c:idx val="5"/>
          <c:order val="5"/>
          <c:tx>
            <c:strRef>
              <c:f>Comparison!$H$2:$H$4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Comparison!$H$5:$H$12</c:f>
              <c:numCache>
                <c:formatCode>0.00%</c:formatCode>
                <c:ptCount val="8"/>
                <c:pt idx="0">
                  <c:v>4.3843438436441631E-2</c:v>
                </c:pt>
                <c:pt idx="1">
                  <c:v>4.8060034448072143E-2</c:v>
                </c:pt>
                <c:pt idx="2">
                  <c:v>5.6327248608898803E-2</c:v>
                </c:pt>
                <c:pt idx="3">
                  <c:v>2.7926577722895089E-2</c:v>
                </c:pt>
                <c:pt idx="4">
                  <c:v>2.8514688114277639E-2</c:v>
                </c:pt>
                <c:pt idx="5">
                  <c:v>4.1426514744533634E-2</c:v>
                </c:pt>
                <c:pt idx="6">
                  <c:v>3.0259664592750531E-2</c:v>
                </c:pt>
                <c:pt idx="7">
                  <c:v>3.5283848724283015E-2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1F-4540-94B8-DF955CCEF7AD}"/>
            </c:ext>
          </c:extLst>
        </c:ser>
        <c:ser>
          <c:idx val="6"/>
          <c:order val="6"/>
          <c:tx>
            <c:strRef>
              <c:f>Comparison!$I$2:$I$4</c:f>
              <c:strCache>
                <c:ptCount val="3"/>
                <c:pt idx="0">
                  <c:v>375 ft aug 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Comparison!$I$5:$I$12</c:f>
              <c:numCache>
                <c:formatCode>0.00%</c:formatCode>
                <c:ptCount val="8"/>
                <c:pt idx="0">
                  <c:v>0.76575044193742869</c:v>
                </c:pt>
                <c:pt idx="1">
                  <c:v>0.4217335957075169</c:v>
                </c:pt>
                <c:pt idx="2">
                  <c:v>0.69680989336428267</c:v>
                </c:pt>
                <c:pt idx="3">
                  <c:v>0.79629022705530206</c:v>
                </c:pt>
                <c:pt idx="4">
                  <c:v>0.79502000491363878</c:v>
                </c:pt>
                <c:pt idx="5">
                  <c:v>0.76788741319815368</c:v>
                </c:pt>
                <c:pt idx="6">
                  <c:v>0.8231062972590838</c:v>
                </c:pt>
                <c:pt idx="7">
                  <c:v>0.80363044351692936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1F-4540-94B8-DF955CCEF7AD}"/>
            </c:ext>
          </c:extLst>
        </c:ser>
        <c:ser>
          <c:idx val="7"/>
          <c:order val="7"/>
          <c:tx>
            <c:strRef>
              <c:f>Comparison!$J$2:$J$4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5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Comparison!$J$5:$J$12</c:f>
              <c:numCache>
                <c:formatCode>0.00%</c:formatCode>
                <c:ptCount val="8"/>
                <c:pt idx="0">
                  <c:v>5.1004458425257179E-2</c:v>
                </c:pt>
                <c:pt idx="1">
                  <c:v>4.0239071061978299E-2</c:v>
                </c:pt>
                <c:pt idx="2">
                  <c:v>5.7403524616080184E-2</c:v>
                </c:pt>
                <c:pt idx="3">
                  <c:v>2.9314225100104077E-2</c:v>
                </c:pt>
                <c:pt idx="4">
                  <c:v>2.7012535108776787E-2</c:v>
                </c:pt>
                <c:pt idx="5">
                  <c:v>4.510405483458E-2</c:v>
                </c:pt>
                <c:pt idx="6">
                  <c:v>3.2385722470175293E-2</c:v>
                </c:pt>
                <c:pt idx="7">
                  <c:v>3.2767379348069225E-2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1F-4540-94B8-DF955CCEF7AD}"/>
            </c:ext>
          </c:extLst>
        </c:ser>
        <c:ser>
          <c:idx val="8"/>
          <c:order val="8"/>
          <c:tx>
            <c:strRef>
              <c:f>Comparison!$K$2:$K$4</c:f>
              <c:strCache>
                <c:ptCount val="3"/>
                <c:pt idx="0">
                  <c:v>375 features 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Comparison!$K$5:$K$12</c:f>
              <c:numCache>
                <c:formatCode>0.00%</c:formatCode>
                <c:ptCount val="8"/>
                <c:pt idx="0">
                  <c:v>0.80230526814991487</c:v>
                </c:pt>
                <c:pt idx="1">
                  <c:v>0.51655918028000758</c:v>
                </c:pt>
                <c:pt idx="2">
                  <c:v>0.71503138916582398</c:v>
                </c:pt>
                <c:pt idx="3">
                  <c:v>0.81657116629165638</c:v>
                </c:pt>
                <c:pt idx="4">
                  <c:v>0.82447094056786374</c:v>
                </c:pt>
                <c:pt idx="5">
                  <c:v>0.77804840898569305</c:v>
                </c:pt>
                <c:pt idx="6">
                  <c:v>0.82798850201966423</c:v>
                </c:pt>
                <c:pt idx="7">
                  <c:v>0.81892704721577125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A-42A9-812E-3D006E99C865}"/>
            </c:ext>
          </c:extLst>
        </c:ser>
        <c:ser>
          <c:idx val="9"/>
          <c:order val="9"/>
          <c:tx>
            <c:strRef>
              <c:f>Comparison!$L$2:$L$4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Comparison!$L$5:$L$12</c:f>
              <c:numCache>
                <c:formatCode>0.00%</c:formatCode>
                <c:ptCount val="8"/>
                <c:pt idx="0">
                  <c:v>3.2277797832933282E-2</c:v>
                </c:pt>
                <c:pt idx="1">
                  <c:v>4.2566272557926096E-2</c:v>
                </c:pt>
                <c:pt idx="2">
                  <c:v>5.3233424012932011E-2</c:v>
                </c:pt>
                <c:pt idx="3">
                  <c:v>3.7831455287628504E-2</c:v>
                </c:pt>
                <c:pt idx="4">
                  <c:v>2.7431632017958337E-2</c:v>
                </c:pt>
                <c:pt idx="5">
                  <c:v>4.518818495165982E-2</c:v>
                </c:pt>
                <c:pt idx="6">
                  <c:v>2.7816509226273246E-2</c:v>
                </c:pt>
                <c:pt idx="7">
                  <c:v>3.0485127006789386E-2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7A-42A9-812E-3D006E99C865}"/>
            </c:ext>
          </c:extLst>
        </c:ser>
        <c:ser>
          <c:idx val="10"/>
          <c:order val="10"/>
          <c:tx>
            <c:strRef>
              <c:f>Comparison!$M$2:$M$4</c:f>
              <c:strCache>
                <c:ptCount val="3"/>
                <c:pt idx="0">
                  <c:v>375 features  (std)</c:v>
                </c:pt>
                <c:pt idx="2">
                  <c:v>Mean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Comparison!$M$5:$M$12</c:f>
              <c:numCache>
                <c:formatCode>0.00%</c:formatCode>
                <c:ptCount val="8"/>
                <c:pt idx="0">
                  <c:v>0.80284916308191379</c:v>
                </c:pt>
                <c:pt idx="1">
                  <c:v>0.51655918028000758</c:v>
                </c:pt>
                <c:pt idx="2">
                  <c:v>0.69417022737274847</c:v>
                </c:pt>
                <c:pt idx="3">
                  <c:v>0.8174402222940369</c:v>
                </c:pt>
                <c:pt idx="4">
                  <c:v>0.78087953328819959</c:v>
                </c:pt>
                <c:pt idx="5">
                  <c:v>0.76955250646321161</c:v>
                </c:pt>
                <c:pt idx="6">
                  <c:v>0.82433886397986689</c:v>
                </c:pt>
                <c:pt idx="7">
                  <c:v>0.81604517122281928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8-4200-BAE5-23C8D0C4B26E}"/>
            </c:ext>
          </c:extLst>
        </c:ser>
        <c:ser>
          <c:idx val="11"/>
          <c:order val="11"/>
          <c:tx>
            <c:strRef>
              <c:f>Comparison!$N$2:$N$4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rgbClr val="FFC00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Comparison!$N$5:$N$12</c:f>
              <c:numCache>
                <c:formatCode>0.00%</c:formatCode>
                <c:ptCount val="8"/>
                <c:pt idx="0">
                  <c:v>3.0843059291163186E-2</c:v>
                </c:pt>
                <c:pt idx="1">
                  <c:v>4.2566272557926096E-2</c:v>
                </c:pt>
                <c:pt idx="2">
                  <c:v>5.4397783913250293E-2</c:v>
                </c:pt>
                <c:pt idx="3">
                  <c:v>2.9484859608944335E-2</c:v>
                </c:pt>
                <c:pt idx="4">
                  <c:v>2.6516433476737721E-2</c:v>
                </c:pt>
                <c:pt idx="5">
                  <c:v>4.4914344875498412E-2</c:v>
                </c:pt>
                <c:pt idx="6">
                  <c:v>3.2872041956310508E-2</c:v>
                </c:pt>
                <c:pt idx="7">
                  <c:v>2.4233727838892705E-2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58-4200-BAE5-23C8D0C4B26E}"/>
            </c:ext>
          </c:extLst>
        </c:ser>
        <c:ser>
          <c:idx val="12"/>
          <c:order val="12"/>
          <c:tx>
            <c:strRef>
              <c:f>Comparison!$O$2:$O$4</c:f>
              <c:strCache>
                <c:ptCount val="3"/>
                <c:pt idx="0">
                  <c:v>375 features (nomr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Comparison!$O$5:$O$12</c:f>
              <c:numCache>
                <c:formatCode>0.00%</c:formatCode>
                <c:ptCount val="8"/>
                <c:pt idx="0">
                  <c:v>0.77979950297539458</c:v>
                </c:pt>
                <c:pt idx="1">
                  <c:v>0.54254117333994478</c:v>
                </c:pt>
                <c:pt idx="2">
                  <c:v>0.6969102721891407</c:v>
                </c:pt>
                <c:pt idx="3">
                  <c:v>0.81740867061309852</c:v>
                </c:pt>
                <c:pt idx="4">
                  <c:v>0.82534107933470258</c:v>
                </c:pt>
                <c:pt idx="5">
                  <c:v>0.79046532617449561</c:v>
                </c:pt>
                <c:pt idx="6">
                  <c:v>0.82305569476191809</c:v>
                </c:pt>
                <c:pt idx="7">
                  <c:v>0.79265775818049022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58-4200-BAE5-23C8D0C4B26E}"/>
            </c:ext>
          </c:extLst>
        </c:ser>
        <c:ser>
          <c:idx val="13"/>
          <c:order val="13"/>
          <c:tx>
            <c:strRef>
              <c:f>Comparison!$P$2:$P$4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Comparison!$P$5:$P$12</c:f>
              <c:numCache>
                <c:formatCode>0.00%</c:formatCode>
                <c:ptCount val="8"/>
                <c:pt idx="0">
                  <c:v>5.5218356066292371E-2</c:v>
                </c:pt>
                <c:pt idx="1">
                  <c:v>5.7783405005490653E-2</c:v>
                </c:pt>
                <c:pt idx="2">
                  <c:v>5.7702162511957478E-2</c:v>
                </c:pt>
                <c:pt idx="3">
                  <c:v>3.7296872285475645E-2</c:v>
                </c:pt>
                <c:pt idx="4">
                  <c:v>3.2600408173923109E-2</c:v>
                </c:pt>
                <c:pt idx="5">
                  <c:v>4.7041701302869963E-2</c:v>
                </c:pt>
                <c:pt idx="6">
                  <c:v>2.9121991241057781E-2</c:v>
                </c:pt>
                <c:pt idx="7">
                  <c:v>4.0477131958816248E-2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58-4200-BAE5-23C8D0C4B26E}"/>
            </c:ext>
          </c:extLst>
        </c:ser>
        <c:ser>
          <c:idx val="14"/>
          <c:order val="14"/>
          <c:tx>
            <c:strRef>
              <c:f>Comparison!$Q$2:$Q$4</c:f>
              <c:strCache>
                <c:ptCount val="3"/>
                <c:pt idx="0">
                  <c:v>375 features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Comparison!$Q$5:$Q$12</c:f>
              <c:numCache>
                <c:formatCode>0.00%</c:formatCode>
                <c:ptCount val="8"/>
                <c:pt idx="0">
                  <c:v>0.7810447272677028</c:v>
                </c:pt>
                <c:pt idx="1">
                  <c:v>0.43998350335960368</c:v>
                </c:pt>
                <c:pt idx="2">
                  <c:v>0.68671476082410443</c:v>
                </c:pt>
                <c:pt idx="3">
                  <c:v>0.81169062916246904</c:v>
                </c:pt>
                <c:pt idx="4">
                  <c:v>0.78354134536428721</c:v>
                </c:pt>
                <c:pt idx="5">
                  <c:v>0.76686166085463814</c:v>
                </c:pt>
                <c:pt idx="6">
                  <c:v>0.82062371331169803</c:v>
                </c:pt>
                <c:pt idx="7">
                  <c:v>0.79634865373948471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58-4200-BAE5-23C8D0C4B26E}"/>
            </c:ext>
          </c:extLst>
        </c:ser>
        <c:ser>
          <c:idx val="15"/>
          <c:order val="15"/>
          <c:tx>
            <c:strRef>
              <c:f>Comparison!$R$2:$R$4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20000"/>
                  <a:lumOff val="8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Comparison!$R$5:$R$12</c:f>
              <c:numCache>
                <c:formatCode>0.00%</c:formatCode>
                <c:ptCount val="8"/>
                <c:pt idx="0">
                  <c:v>5.2331750312172395E-2</c:v>
                </c:pt>
                <c:pt idx="1">
                  <c:v>5.421416187773901E-2</c:v>
                </c:pt>
                <c:pt idx="2">
                  <c:v>5.4207340734806743E-2</c:v>
                </c:pt>
                <c:pt idx="3">
                  <c:v>2.96497754188964E-2</c:v>
                </c:pt>
                <c:pt idx="4">
                  <c:v>2.7252942703224495E-2</c:v>
                </c:pt>
                <c:pt idx="5">
                  <c:v>4.356121553995386E-2</c:v>
                </c:pt>
                <c:pt idx="6">
                  <c:v>3.0212403422266807E-2</c:v>
                </c:pt>
                <c:pt idx="7">
                  <c:v>3.1399630202655134E-2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58-4200-BAE5-23C8D0C4B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0"/>
        <c:overlap val="-12"/>
        <c:axId val="622130936"/>
        <c:axId val="622129856"/>
      </c:barChart>
      <c:catAx>
        <c:axId val="62213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29856"/>
        <c:crosses val="autoZero"/>
        <c:auto val="1"/>
        <c:lblAlgn val="ctr"/>
        <c:lblOffset val="100"/>
        <c:noMultiLvlLbl val="0"/>
      </c:catAx>
      <c:valAx>
        <c:axId val="6221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3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9378952699631632E-2"/>
          <c:y val="0.86813810884258924"/>
          <c:w val="0.96062104730036835"/>
          <c:h val="0.131861891157410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[US8K_AV_metrics_augmentation.xlsx]Accuracy_per_fold!PivotTable6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US8K_AV</a:t>
            </a:r>
            <a:r>
              <a:rPr lang="en-US" sz="2000"/>
              <a:t> -</a:t>
            </a:r>
            <a:r>
              <a:rPr lang="en-US" sz="2000" baseline="0"/>
              <a:t> Accuracy per fold (</a:t>
            </a:r>
            <a:r>
              <a:rPr lang="en-US"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Augmented normalized x Original normalized</a:t>
            </a:r>
            <a:r>
              <a:rPr lang="en-US" sz="2000" baseline="0"/>
              <a:t>) </a:t>
            </a:r>
            <a:endParaRPr lang="en-US" sz="2000"/>
          </a:p>
        </c:rich>
      </c:tx>
      <c:layout>
        <c:manualLayout>
          <c:xMode val="edge"/>
          <c:yMode val="edge"/>
          <c:x val="0.34368256708872619"/>
          <c:y val="1.4480972910320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Accuracy_per_fold!$C$154:$C$155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and no augmentation (normalized)</c:v>
                  </c:pt>
                  <c:pt idx="2">
                    <c:v>US8K_AV With 375 features with augmentation (normalized)</c:v>
                  </c:pt>
                  <c:pt idx="3">
                    <c:v>US8K_AV With 375 features and no augmentation (normalized)</c:v>
                  </c:pt>
                  <c:pt idx="4">
                    <c:v>US8K_AV With 375 features with augmentation (normalized)</c:v>
                  </c:pt>
                  <c:pt idx="5">
                    <c:v>US8K_AV With 375 features and no augmentation (normalized)</c:v>
                  </c:pt>
                  <c:pt idx="6">
                    <c:v>US8K_AV With 375 features with augmentation (normalized)</c:v>
                  </c:pt>
                  <c:pt idx="7">
                    <c:v>US8K_AV With 375 features and no augmentation (normalized)</c:v>
                  </c:pt>
                  <c:pt idx="8">
                    <c:v>US8K_AV With 375 features with augmentation (normalized)</c:v>
                  </c:pt>
                  <c:pt idx="9">
                    <c:v>US8K_AV With 375 features and no augmentation (normalized)</c:v>
                  </c:pt>
                  <c:pt idx="10">
                    <c:v>US8K_AV With 375 features with augmentation (normalized)</c:v>
                  </c:pt>
                  <c:pt idx="11">
                    <c:v>US8K_AV With 375 features and no augmentation (normalized)</c:v>
                  </c:pt>
                  <c:pt idx="12">
                    <c:v>US8K_AV With 375 features with augmentation (normalized)</c:v>
                  </c:pt>
                  <c:pt idx="13">
                    <c:v>US8K_AV With 375 features and no augmentation (normalized)</c:v>
                  </c:pt>
                  <c:pt idx="14">
                    <c:v>US8K_AV With 375 features with augmentation (normalized)</c:v>
                  </c:pt>
                  <c:pt idx="15">
                    <c:v>US8K_AV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Accuracy_per_fold!$C$156:$C$180</c:f>
              <c:numCache>
                <c:formatCode>0.00%</c:formatCode>
                <c:ptCount val="16"/>
                <c:pt idx="0">
                  <c:v>0.85503875968992205</c:v>
                </c:pt>
                <c:pt idx="1">
                  <c:v>0.87674418604651105</c:v>
                </c:pt>
                <c:pt idx="2">
                  <c:v>0.52596899224806204</c:v>
                </c:pt>
                <c:pt idx="3">
                  <c:v>0.55348837209302304</c:v>
                </c:pt>
                <c:pt idx="4">
                  <c:v>0.77906976744185996</c:v>
                </c:pt>
                <c:pt idx="5">
                  <c:v>0.78372093023255796</c:v>
                </c:pt>
                <c:pt idx="6">
                  <c:v>0.85852713178294504</c:v>
                </c:pt>
                <c:pt idx="7">
                  <c:v>0.88139534883720905</c:v>
                </c:pt>
                <c:pt idx="8">
                  <c:v>0.87209302325581395</c:v>
                </c:pt>
                <c:pt idx="9">
                  <c:v>0.87906976744186005</c:v>
                </c:pt>
                <c:pt idx="10">
                  <c:v>0.82751937984496104</c:v>
                </c:pt>
                <c:pt idx="11">
                  <c:v>0.837209302325581</c:v>
                </c:pt>
                <c:pt idx="12">
                  <c:v>0.86976744186046495</c:v>
                </c:pt>
                <c:pt idx="13">
                  <c:v>0.87209302325581395</c:v>
                </c:pt>
                <c:pt idx="14">
                  <c:v>0.86201550387596904</c:v>
                </c:pt>
                <c:pt idx="15">
                  <c:v>0.85116279069767398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5-4A48-A585-CFD0DBB74E25}"/>
            </c:ext>
          </c:extLst>
        </c:ser>
        <c:ser>
          <c:idx val="1"/>
          <c:order val="1"/>
          <c:tx>
            <c:strRef>
              <c:f>Accuracy_per_fold!$D$154:$D$155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and no augmentation (normalized)</c:v>
                  </c:pt>
                  <c:pt idx="2">
                    <c:v>US8K_AV With 375 features with augmentation (normalized)</c:v>
                  </c:pt>
                  <c:pt idx="3">
                    <c:v>US8K_AV With 375 features and no augmentation (normalized)</c:v>
                  </c:pt>
                  <c:pt idx="4">
                    <c:v>US8K_AV With 375 features with augmentation (normalized)</c:v>
                  </c:pt>
                  <c:pt idx="5">
                    <c:v>US8K_AV With 375 features and no augmentation (normalized)</c:v>
                  </c:pt>
                  <c:pt idx="6">
                    <c:v>US8K_AV With 375 features with augmentation (normalized)</c:v>
                  </c:pt>
                  <c:pt idx="7">
                    <c:v>US8K_AV With 375 features and no augmentation (normalized)</c:v>
                  </c:pt>
                  <c:pt idx="8">
                    <c:v>US8K_AV With 375 features with augmentation (normalized)</c:v>
                  </c:pt>
                  <c:pt idx="9">
                    <c:v>US8K_AV With 375 features and no augmentation (normalized)</c:v>
                  </c:pt>
                  <c:pt idx="10">
                    <c:v>US8K_AV With 375 features with augmentation (normalized)</c:v>
                  </c:pt>
                  <c:pt idx="11">
                    <c:v>US8K_AV With 375 features and no augmentation (normalized)</c:v>
                  </c:pt>
                  <c:pt idx="12">
                    <c:v>US8K_AV With 375 features with augmentation (normalized)</c:v>
                  </c:pt>
                  <c:pt idx="13">
                    <c:v>US8K_AV With 375 features and no augmentation (normalized)</c:v>
                  </c:pt>
                  <c:pt idx="14">
                    <c:v>US8K_AV With 375 features with augmentation (normalized)</c:v>
                  </c:pt>
                  <c:pt idx="15">
                    <c:v>US8K_AV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Accuracy_per_fold!$D$156:$D$180</c:f>
              <c:numCache>
                <c:formatCode>0.00%</c:formatCode>
                <c:ptCount val="16"/>
                <c:pt idx="0">
                  <c:v>0.80341880341880301</c:v>
                </c:pt>
                <c:pt idx="1">
                  <c:v>0.81118881118881103</c:v>
                </c:pt>
                <c:pt idx="2">
                  <c:v>0.42501942501942502</c:v>
                </c:pt>
                <c:pt idx="3">
                  <c:v>0.46386946386946298</c:v>
                </c:pt>
                <c:pt idx="4">
                  <c:v>0.64296814296814297</c:v>
                </c:pt>
                <c:pt idx="5">
                  <c:v>0.64801864801864795</c:v>
                </c:pt>
                <c:pt idx="6">
                  <c:v>0.77777777777777701</c:v>
                </c:pt>
                <c:pt idx="7">
                  <c:v>0.80652680652680597</c:v>
                </c:pt>
                <c:pt idx="8">
                  <c:v>0.79448329448329402</c:v>
                </c:pt>
                <c:pt idx="9">
                  <c:v>0.79487179487179405</c:v>
                </c:pt>
                <c:pt idx="10">
                  <c:v>0.69968919968919896</c:v>
                </c:pt>
                <c:pt idx="11">
                  <c:v>0.70163170163170097</c:v>
                </c:pt>
                <c:pt idx="12">
                  <c:v>0.81041181041180999</c:v>
                </c:pt>
                <c:pt idx="13">
                  <c:v>0.78787878787878696</c:v>
                </c:pt>
                <c:pt idx="14">
                  <c:v>0.76534576534576504</c:v>
                </c:pt>
                <c:pt idx="15">
                  <c:v>0.75291375291375295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E-44F7-8EF0-F5A8B4B2A6BD}"/>
            </c:ext>
          </c:extLst>
        </c:ser>
        <c:ser>
          <c:idx val="2"/>
          <c:order val="2"/>
          <c:tx>
            <c:strRef>
              <c:f>Accuracy_per_fold!$E$154:$E$155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and no augmentation (normalized)</c:v>
                  </c:pt>
                  <c:pt idx="2">
                    <c:v>US8K_AV With 375 features with augmentation (normalized)</c:v>
                  </c:pt>
                  <c:pt idx="3">
                    <c:v>US8K_AV With 375 features and no augmentation (normalized)</c:v>
                  </c:pt>
                  <c:pt idx="4">
                    <c:v>US8K_AV With 375 features with augmentation (normalized)</c:v>
                  </c:pt>
                  <c:pt idx="5">
                    <c:v>US8K_AV With 375 features and no augmentation (normalized)</c:v>
                  </c:pt>
                  <c:pt idx="6">
                    <c:v>US8K_AV With 375 features with augmentation (normalized)</c:v>
                  </c:pt>
                  <c:pt idx="7">
                    <c:v>US8K_AV With 375 features and no augmentation (normalized)</c:v>
                  </c:pt>
                  <c:pt idx="8">
                    <c:v>US8K_AV With 375 features with augmentation (normalized)</c:v>
                  </c:pt>
                  <c:pt idx="9">
                    <c:v>US8K_AV With 375 features and no augmentation (normalized)</c:v>
                  </c:pt>
                  <c:pt idx="10">
                    <c:v>US8K_AV With 375 features with augmentation (normalized)</c:v>
                  </c:pt>
                  <c:pt idx="11">
                    <c:v>US8K_AV With 375 features and no augmentation (normalized)</c:v>
                  </c:pt>
                  <c:pt idx="12">
                    <c:v>US8K_AV With 375 features with augmentation (normalized)</c:v>
                  </c:pt>
                  <c:pt idx="13">
                    <c:v>US8K_AV With 375 features and no augmentation (normalized)</c:v>
                  </c:pt>
                  <c:pt idx="14">
                    <c:v>US8K_AV With 375 features with augmentation (normalized)</c:v>
                  </c:pt>
                  <c:pt idx="15">
                    <c:v>US8K_AV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Accuracy_per_fold!$E$156:$E$180</c:f>
              <c:numCache>
                <c:formatCode>0.00%</c:formatCode>
                <c:ptCount val="16"/>
                <c:pt idx="0">
                  <c:v>0.82607192254495099</c:v>
                </c:pt>
                <c:pt idx="1">
                  <c:v>0.81535269709543501</c:v>
                </c:pt>
                <c:pt idx="2">
                  <c:v>0.482365145228215</c:v>
                </c:pt>
                <c:pt idx="3">
                  <c:v>0.51244813278008206</c:v>
                </c:pt>
                <c:pt idx="4">
                  <c:v>0.76556016597510301</c:v>
                </c:pt>
                <c:pt idx="5">
                  <c:v>0.75933609958506199</c:v>
                </c:pt>
                <c:pt idx="6">
                  <c:v>0.82710926694329101</c:v>
                </c:pt>
                <c:pt idx="7">
                  <c:v>0.85062240663900401</c:v>
                </c:pt>
                <c:pt idx="8">
                  <c:v>0.83367911479944601</c:v>
                </c:pt>
                <c:pt idx="9">
                  <c:v>0.85892116182572598</c:v>
                </c:pt>
                <c:pt idx="10">
                  <c:v>0.82710926694329101</c:v>
                </c:pt>
                <c:pt idx="11">
                  <c:v>0.84024896265560101</c:v>
                </c:pt>
                <c:pt idx="12">
                  <c:v>0.87067773167358198</c:v>
                </c:pt>
                <c:pt idx="13">
                  <c:v>0.87136929460580903</c:v>
                </c:pt>
                <c:pt idx="14">
                  <c:v>0.87275242047026202</c:v>
                </c:pt>
                <c:pt idx="15">
                  <c:v>0.83609958506224002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E-44F7-8EF0-F5A8B4B2A6BD}"/>
            </c:ext>
          </c:extLst>
        </c:ser>
        <c:ser>
          <c:idx val="3"/>
          <c:order val="3"/>
          <c:tx>
            <c:strRef>
              <c:f>Accuracy_per_fold!$F$154:$F$155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and no augmentation (normalized)</c:v>
                  </c:pt>
                  <c:pt idx="2">
                    <c:v>US8K_AV With 375 features with augmentation (normalized)</c:v>
                  </c:pt>
                  <c:pt idx="3">
                    <c:v>US8K_AV With 375 features and no augmentation (normalized)</c:v>
                  </c:pt>
                  <c:pt idx="4">
                    <c:v>US8K_AV With 375 features with augmentation (normalized)</c:v>
                  </c:pt>
                  <c:pt idx="5">
                    <c:v>US8K_AV With 375 features and no augmentation (normalized)</c:v>
                  </c:pt>
                  <c:pt idx="6">
                    <c:v>US8K_AV With 375 features with augmentation (normalized)</c:v>
                  </c:pt>
                  <c:pt idx="7">
                    <c:v>US8K_AV With 375 features and no augmentation (normalized)</c:v>
                  </c:pt>
                  <c:pt idx="8">
                    <c:v>US8K_AV With 375 features with augmentation (normalized)</c:v>
                  </c:pt>
                  <c:pt idx="9">
                    <c:v>US8K_AV With 375 features and no augmentation (normalized)</c:v>
                  </c:pt>
                  <c:pt idx="10">
                    <c:v>US8K_AV With 375 features with augmentation (normalized)</c:v>
                  </c:pt>
                  <c:pt idx="11">
                    <c:v>US8K_AV With 375 features and no augmentation (normalized)</c:v>
                  </c:pt>
                  <c:pt idx="12">
                    <c:v>US8K_AV With 375 features with augmentation (normalized)</c:v>
                  </c:pt>
                  <c:pt idx="13">
                    <c:v>US8K_AV With 375 features and no augmentation (normalized)</c:v>
                  </c:pt>
                  <c:pt idx="14">
                    <c:v>US8K_AV With 375 features with augmentation (normalized)</c:v>
                  </c:pt>
                  <c:pt idx="15">
                    <c:v>US8K_AV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Accuracy_per_fold!$F$156:$F$180</c:f>
              <c:numCache>
                <c:formatCode>0.00%</c:formatCode>
                <c:ptCount val="16"/>
                <c:pt idx="0">
                  <c:v>0.79313543599257796</c:v>
                </c:pt>
                <c:pt idx="1">
                  <c:v>0.78478664192949898</c:v>
                </c:pt>
                <c:pt idx="2">
                  <c:v>0.42238713667284999</c:v>
                </c:pt>
                <c:pt idx="3">
                  <c:v>0.48051948051948001</c:v>
                </c:pt>
                <c:pt idx="4">
                  <c:v>0.66975881261595505</c:v>
                </c:pt>
                <c:pt idx="5">
                  <c:v>0.69758812615955401</c:v>
                </c:pt>
                <c:pt idx="6">
                  <c:v>0.79035250463821805</c:v>
                </c:pt>
                <c:pt idx="7">
                  <c:v>0.81447124304267104</c:v>
                </c:pt>
                <c:pt idx="8">
                  <c:v>0.78726035868892996</c:v>
                </c:pt>
                <c:pt idx="9">
                  <c:v>0.81076066790352497</c:v>
                </c:pt>
                <c:pt idx="10">
                  <c:v>0.74273345701917104</c:v>
                </c:pt>
                <c:pt idx="11">
                  <c:v>0.76808905380333903</c:v>
                </c:pt>
                <c:pt idx="12">
                  <c:v>0.81230674087816901</c:v>
                </c:pt>
                <c:pt idx="13">
                  <c:v>0.81447124304267104</c:v>
                </c:pt>
                <c:pt idx="14">
                  <c:v>0.79560915275200905</c:v>
                </c:pt>
                <c:pt idx="15">
                  <c:v>0.807050092764378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E-44F7-8EF0-F5A8B4B2A6BD}"/>
            </c:ext>
          </c:extLst>
        </c:ser>
        <c:ser>
          <c:idx val="4"/>
          <c:order val="4"/>
          <c:tx>
            <c:strRef>
              <c:f>Accuracy_per_fold!$G$154:$G$155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and no augmentation (normalized)</c:v>
                  </c:pt>
                  <c:pt idx="2">
                    <c:v>US8K_AV With 375 features with augmentation (normalized)</c:v>
                  </c:pt>
                  <c:pt idx="3">
                    <c:v>US8K_AV With 375 features and no augmentation (normalized)</c:v>
                  </c:pt>
                  <c:pt idx="4">
                    <c:v>US8K_AV With 375 features with augmentation (normalized)</c:v>
                  </c:pt>
                  <c:pt idx="5">
                    <c:v>US8K_AV With 375 features and no augmentation (normalized)</c:v>
                  </c:pt>
                  <c:pt idx="6">
                    <c:v>US8K_AV With 375 features with augmentation (normalized)</c:v>
                  </c:pt>
                  <c:pt idx="7">
                    <c:v>US8K_AV With 375 features and no augmentation (normalized)</c:v>
                  </c:pt>
                  <c:pt idx="8">
                    <c:v>US8K_AV With 375 features with augmentation (normalized)</c:v>
                  </c:pt>
                  <c:pt idx="9">
                    <c:v>US8K_AV With 375 features and no augmentation (normalized)</c:v>
                  </c:pt>
                  <c:pt idx="10">
                    <c:v>US8K_AV With 375 features with augmentation (normalized)</c:v>
                  </c:pt>
                  <c:pt idx="11">
                    <c:v>US8K_AV With 375 features and no augmentation (normalized)</c:v>
                  </c:pt>
                  <c:pt idx="12">
                    <c:v>US8K_AV With 375 features with augmentation (normalized)</c:v>
                  </c:pt>
                  <c:pt idx="13">
                    <c:v>US8K_AV With 375 features and no augmentation (normalized)</c:v>
                  </c:pt>
                  <c:pt idx="14">
                    <c:v>US8K_AV With 375 features with augmentation (normalized)</c:v>
                  </c:pt>
                  <c:pt idx="15">
                    <c:v>US8K_AV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Accuracy_per_fold!$G$156:$G$180</c:f>
              <c:numCache>
                <c:formatCode>0.00%</c:formatCode>
                <c:ptCount val="16"/>
                <c:pt idx="0">
                  <c:v>0.78383190883190801</c:v>
                </c:pt>
                <c:pt idx="1">
                  <c:v>0.77777777777777701</c:v>
                </c:pt>
                <c:pt idx="2">
                  <c:v>0.49928774928774899</c:v>
                </c:pt>
                <c:pt idx="3">
                  <c:v>0.54273504273504203</c:v>
                </c:pt>
                <c:pt idx="4">
                  <c:v>0.74145299145299104</c:v>
                </c:pt>
                <c:pt idx="5">
                  <c:v>0.75641025641025605</c:v>
                </c:pt>
                <c:pt idx="6">
                  <c:v>0.77492877492877399</c:v>
                </c:pt>
                <c:pt idx="7">
                  <c:v>0.762820512820512</c:v>
                </c:pt>
                <c:pt idx="8">
                  <c:v>0.78774928774928699</c:v>
                </c:pt>
                <c:pt idx="9">
                  <c:v>0.79059829059829001</c:v>
                </c:pt>
                <c:pt idx="10">
                  <c:v>0.770299145299145</c:v>
                </c:pt>
                <c:pt idx="11">
                  <c:v>0.77136752136752096</c:v>
                </c:pt>
                <c:pt idx="12">
                  <c:v>0.84615384615384603</c:v>
                </c:pt>
                <c:pt idx="13">
                  <c:v>0.81196581196581197</c:v>
                </c:pt>
                <c:pt idx="14">
                  <c:v>0.84757834757834705</c:v>
                </c:pt>
                <c:pt idx="15">
                  <c:v>0.83333333333333304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8E-44F7-8EF0-F5A8B4B2A6BD}"/>
            </c:ext>
          </c:extLst>
        </c:ser>
        <c:ser>
          <c:idx val="5"/>
          <c:order val="5"/>
          <c:tx>
            <c:strRef>
              <c:f>Accuracy_per_fold!$H$154:$H$155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and no augmentation (normalized)</c:v>
                  </c:pt>
                  <c:pt idx="2">
                    <c:v>US8K_AV With 375 features with augmentation (normalized)</c:v>
                  </c:pt>
                  <c:pt idx="3">
                    <c:v>US8K_AV With 375 features and no augmentation (normalized)</c:v>
                  </c:pt>
                  <c:pt idx="4">
                    <c:v>US8K_AV With 375 features with augmentation (normalized)</c:v>
                  </c:pt>
                  <c:pt idx="5">
                    <c:v>US8K_AV With 375 features and no augmentation (normalized)</c:v>
                  </c:pt>
                  <c:pt idx="6">
                    <c:v>US8K_AV With 375 features with augmentation (normalized)</c:v>
                  </c:pt>
                  <c:pt idx="7">
                    <c:v>US8K_AV With 375 features and no augmentation (normalized)</c:v>
                  </c:pt>
                  <c:pt idx="8">
                    <c:v>US8K_AV With 375 features with augmentation (normalized)</c:v>
                  </c:pt>
                  <c:pt idx="9">
                    <c:v>US8K_AV With 375 features and no augmentation (normalized)</c:v>
                  </c:pt>
                  <c:pt idx="10">
                    <c:v>US8K_AV With 375 features with augmentation (normalized)</c:v>
                  </c:pt>
                  <c:pt idx="11">
                    <c:v>US8K_AV With 375 features and no augmentation (normalized)</c:v>
                  </c:pt>
                  <c:pt idx="12">
                    <c:v>US8K_AV With 375 features with augmentation (normalized)</c:v>
                  </c:pt>
                  <c:pt idx="13">
                    <c:v>US8K_AV With 375 features and no augmentation (normalized)</c:v>
                  </c:pt>
                  <c:pt idx="14">
                    <c:v>US8K_AV With 375 features with augmentation (normalized)</c:v>
                  </c:pt>
                  <c:pt idx="15">
                    <c:v>US8K_AV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Accuracy_per_fold!$H$156:$H$180</c:f>
              <c:numCache>
                <c:formatCode>0.00%</c:formatCode>
                <c:ptCount val="16"/>
                <c:pt idx="0">
                  <c:v>0.80500000000000005</c:v>
                </c:pt>
                <c:pt idx="1">
                  <c:v>0.81499999999999995</c:v>
                </c:pt>
                <c:pt idx="2">
                  <c:v>0.52541666666666598</c:v>
                </c:pt>
                <c:pt idx="3">
                  <c:v>0.54249999999999998</c:v>
                </c:pt>
                <c:pt idx="4">
                  <c:v>0.72958333333333303</c:v>
                </c:pt>
                <c:pt idx="5">
                  <c:v>0.73250000000000004</c:v>
                </c:pt>
                <c:pt idx="6">
                  <c:v>0.82291666666666596</c:v>
                </c:pt>
                <c:pt idx="7">
                  <c:v>0.84499999999999997</c:v>
                </c:pt>
                <c:pt idx="8">
                  <c:v>0.83458333333333301</c:v>
                </c:pt>
                <c:pt idx="9">
                  <c:v>0.82499999999999996</c:v>
                </c:pt>
                <c:pt idx="10">
                  <c:v>0.79249999999999998</c:v>
                </c:pt>
                <c:pt idx="11">
                  <c:v>0.8075</c:v>
                </c:pt>
                <c:pt idx="12">
                  <c:v>0.85916666666666597</c:v>
                </c:pt>
                <c:pt idx="13">
                  <c:v>0.8125</c:v>
                </c:pt>
                <c:pt idx="14">
                  <c:v>0.85</c:v>
                </c:pt>
                <c:pt idx="15">
                  <c:v>0.83499999999999996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8E-44F7-8EF0-F5A8B4B2A6BD}"/>
            </c:ext>
          </c:extLst>
        </c:ser>
        <c:ser>
          <c:idx val="6"/>
          <c:order val="6"/>
          <c:tx>
            <c:strRef>
              <c:f>Accuracy_per_fold!$I$154:$I$155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and no augmentation (normalized)</c:v>
                  </c:pt>
                  <c:pt idx="2">
                    <c:v>US8K_AV With 375 features with augmentation (normalized)</c:v>
                  </c:pt>
                  <c:pt idx="3">
                    <c:v>US8K_AV With 375 features and no augmentation (normalized)</c:v>
                  </c:pt>
                  <c:pt idx="4">
                    <c:v>US8K_AV With 375 features with augmentation (normalized)</c:v>
                  </c:pt>
                  <c:pt idx="5">
                    <c:v>US8K_AV With 375 features and no augmentation (normalized)</c:v>
                  </c:pt>
                  <c:pt idx="6">
                    <c:v>US8K_AV With 375 features with augmentation (normalized)</c:v>
                  </c:pt>
                  <c:pt idx="7">
                    <c:v>US8K_AV With 375 features and no augmentation (normalized)</c:v>
                  </c:pt>
                  <c:pt idx="8">
                    <c:v>US8K_AV With 375 features with augmentation (normalized)</c:v>
                  </c:pt>
                  <c:pt idx="9">
                    <c:v>US8K_AV With 375 features and no augmentation (normalized)</c:v>
                  </c:pt>
                  <c:pt idx="10">
                    <c:v>US8K_AV With 375 features with augmentation (normalized)</c:v>
                  </c:pt>
                  <c:pt idx="11">
                    <c:v>US8K_AV With 375 features and no augmentation (normalized)</c:v>
                  </c:pt>
                  <c:pt idx="12">
                    <c:v>US8K_AV With 375 features with augmentation (normalized)</c:v>
                  </c:pt>
                  <c:pt idx="13">
                    <c:v>US8K_AV With 375 features and no augmentation (normalized)</c:v>
                  </c:pt>
                  <c:pt idx="14">
                    <c:v>US8K_AV With 375 features with augmentation (normalized)</c:v>
                  </c:pt>
                  <c:pt idx="15">
                    <c:v>US8K_AV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Accuracy_per_fold!$I$156:$I$180</c:f>
              <c:numCache>
                <c:formatCode>0.00%</c:formatCode>
                <c:ptCount val="16"/>
                <c:pt idx="0">
                  <c:v>0.76913580246913504</c:v>
                </c:pt>
                <c:pt idx="1">
                  <c:v>0.77530864197530802</c:v>
                </c:pt>
                <c:pt idx="2">
                  <c:v>0.44403292181069898</c:v>
                </c:pt>
                <c:pt idx="3">
                  <c:v>0.47901234567901202</c:v>
                </c:pt>
                <c:pt idx="4">
                  <c:v>0.63374485596707797</c:v>
                </c:pt>
                <c:pt idx="5">
                  <c:v>0.63950617283950595</c:v>
                </c:pt>
                <c:pt idx="6">
                  <c:v>0.80452674897119303</c:v>
                </c:pt>
                <c:pt idx="7">
                  <c:v>0.79012345679012297</c:v>
                </c:pt>
                <c:pt idx="8">
                  <c:v>0.81975308641975297</c:v>
                </c:pt>
                <c:pt idx="9">
                  <c:v>0.81975308641975297</c:v>
                </c:pt>
                <c:pt idx="10">
                  <c:v>0.74773662551440301</c:v>
                </c:pt>
                <c:pt idx="11">
                  <c:v>0.75308641975308599</c:v>
                </c:pt>
                <c:pt idx="12">
                  <c:v>0.79012345679012297</c:v>
                </c:pt>
                <c:pt idx="13">
                  <c:v>0.82716049382715995</c:v>
                </c:pt>
                <c:pt idx="14">
                  <c:v>0.84238683127572</c:v>
                </c:pt>
                <c:pt idx="15">
                  <c:v>0.81481481481481399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8E-44F7-8EF0-F5A8B4B2A6BD}"/>
            </c:ext>
          </c:extLst>
        </c:ser>
        <c:ser>
          <c:idx val="7"/>
          <c:order val="7"/>
          <c:tx>
            <c:strRef>
              <c:f>Accuracy_per_fold!$J$154:$J$155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and no augmentation (normalized)</c:v>
                  </c:pt>
                  <c:pt idx="2">
                    <c:v>US8K_AV With 375 features with augmentation (normalized)</c:v>
                  </c:pt>
                  <c:pt idx="3">
                    <c:v>US8K_AV With 375 features and no augmentation (normalized)</c:v>
                  </c:pt>
                  <c:pt idx="4">
                    <c:v>US8K_AV With 375 features with augmentation (normalized)</c:v>
                  </c:pt>
                  <c:pt idx="5">
                    <c:v>US8K_AV With 375 features and no augmentation (normalized)</c:v>
                  </c:pt>
                  <c:pt idx="6">
                    <c:v>US8K_AV With 375 features with augmentation (normalized)</c:v>
                  </c:pt>
                  <c:pt idx="7">
                    <c:v>US8K_AV With 375 features and no augmentation (normalized)</c:v>
                  </c:pt>
                  <c:pt idx="8">
                    <c:v>US8K_AV With 375 features with augmentation (normalized)</c:v>
                  </c:pt>
                  <c:pt idx="9">
                    <c:v>US8K_AV With 375 features and no augmentation (normalized)</c:v>
                  </c:pt>
                  <c:pt idx="10">
                    <c:v>US8K_AV With 375 features with augmentation (normalized)</c:v>
                  </c:pt>
                  <c:pt idx="11">
                    <c:v>US8K_AV With 375 features and no augmentation (normalized)</c:v>
                  </c:pt>
                  <c:pt idx="12">
                    <c:v>US8K_AV With 375 features with augmentation (normalized)</c:v>
                  </c:pt>
                  <c:pt idx="13">
                    <c:v>US8K_AV With 375 features and no augmentation (normalized)</c:v>
                  </c:pt>
                  <c:pt idx="14">
                    <c:v>US8K_AV With 375 features with augmentation (normalized)</c:v>
                  </c:pt>
                  <c:pt idx="15">
                    <c:v>US8K_AV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Accuracy_per_fold!$J$156:$J$180</c:f>
              <c:numCache>
                <c:formatCode>0.00%</c:formatCode>
                <c:ptCount val="16"/>
                <c:pt idx="0">
                  <c:v>0.75341880341880296</c:v>
                </c:pt>
                <c:pt idx="1">
                  <c:v>0.76153846153846105</c:v>
                </c:pt>
                <c:pt idx="2">
                  <c:v>0.47521367521367502</c:v>
                </c:pt>
                <c:pt idx="3">
                  <c:v>0.512820512820512</c:v>
                </c:pt>
                <c:pt idx="4">
                  <c:v>0.66153846153846096</c:v>
                </c:pt>
                <c:pt idx="5">
                  <c:v>0.65897435897435896</c:v>
                </c:pt>
                <c:pt idx="6">
                  <c:v>0.76880341880341796</c:v>
                </c:pt>
                <c:pt idx="7">
                  <c:v>0.77179487179487105</c:v>
                </c:pt>
                <c:pt idx="8">
                  <c:v>0.78418803418803396</c:v>
                </c:pt>
                <c:pt idx="9">
                  <c:v>0.83076923076923004</c:v>
                </c:pt>
                <c:pt idx="10">
                  <c:v>0.72393162393162303</c:v>
                </c:pt>
                <c:pt idx="11">
                  <c:v>0.74358974358974295</c:v>
                </c:pt>
                <c:pt idx="12">
                  <c:v>0.74273504273504198</c:v>
                </c:pt>
                <c:pt idx="13">
                  <c:v>0.81282051282051204</c:v>
                </c:pt>
                <c:pt idx="14">
                  <c:v>0.78247863247863203</c:v>
                </c:pt>
                <c:pt idx="15">
                  <c:v>0.81538461538461504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8E-44F7-8EF0-F5A8B4B2A6BD}"/>
            </c:ext>
          </c:extLst>
        </c:ser>
        <c:ser>
          <c:idx val="8"/>
          <c:order val="8"/>
          <c:tx>
            <c:strRef>
              <c:f>Accuracy_per_fold!$K$154:$K$155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and no augmentation (normalized)</c:v>
                  </c:pt>
                  <c:pt idx="2">
                    <c:v>US8K_AV With 375 features with augmentation (normalized)</c:v>
                  </c:pt>
                  <c:pt idx="3">
                    <c:v>US8K_AV With 375 features and no augmentation (normalized)</c:v>
                  </c:pt>
                  <c:pt idx="4">
                    <c:v>US8K_AV With 375 features with augmentation (normalized)</c:v>
                  </c:pt>
                  <c:pt idx="5">
                    <c:v>US8K_AV With 375 features and no augmentation (normalized)</c:v>
                  </c:pt>
                  <c:pt idx="6">
                    <c:v>US8K_AV With 375 features with augmentation (normalized)</c:v>
                  </c:pt>
                  <c:pt idx="7">
                    <c:v>US8K_AV With 375 features and no augmentation (normalized)</c:v>
                  </c:pt>
                  <c:pt idx="8">
                    <c:v>US8K_AV With 375 features with augmentation (normalized)</c:v>
                  </c:pt>
                  <c:pt idx="9">
                    <c:v>US8K_AV With 375 features and no augmentation (normalized)</c:v>
                  </c:pt>
                  <c:pt idx="10">
                    <c:v>US8K_AV With 375 features with augmentation (normalized)</c:v>
                  </c:pt>
                  <c:pt idx="11">
                    <c:v>US8K_AV With 375 features and no augmentation (normalized)</c:v>
                  </c:pt>
                  <c:pt idx="12">
                    <c:v>US8K_AV With 375 features with augmentation (normalized)</c:v>
                  </c:pt>
                  <c:pt idx="13">
                    <c:v>US8K_AV With 375 features and no augmentation (normalized)</c:v>
                  </c:pt>
                  <c:pt idx="14">
                    <c:v>US8K_AV With 375 features with augmentation (normalized)</c:v>
                  </c:pt>
                  <c:pt idx="15">
                    <c:v>US8K_AV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Accuracy_per_fold!$K$156:$K$180</c:f>
              <c:numCache>
                <c:formatCode>0.00%</c:formatCode>
                <c:ptCount val="16"/>
                <c:pt idx="0">
                  <c:v>0.81144781144781097</c:v>
                </c:pt>
                <c:pt idx="1">
                  <c:v>0.81060606060606</c:v>
                </c:pt>
                <c:pt idx="2">
                  <c:v>0.54503367003366998</c:v>
                </c:pt>
                <c:pt idx="3">
                  <c:v>0.59848484848484795</c:v>
                </c:pt>
                <c:pt idx="4">
                  <c:v>0.77651515151515105</c:v>
                </c:pt>
                <c:pt idx="5">
                  <c:v>0.77020202020202</c:v>
                </c:pt>
                <c:pt idx="6">
                  <c:v>0.82449494949494895</c:v>
                </c:pt>
                <c:pt idx="7">
                  <c:v>0.84343434343434298</c:v>
                </c:pt>
                <c:pt idx="8">
                  <c:v>0.82154882154882103</c:v>
                </c:pt>
                <c:pt idx="9">
                  <c:v>0.82828282828282795</c:v>
                </c:pt>
                <c:pt idx="10">
                  <c:v>0.81186868686868596</c:v>
                </c:pt>
                <c:pt idx="11">
                  <c:v>0.81313131313131304</c:v>
                </c:pt>
                <c:pt idx="12">
                  <c:v>0.87415824915824902</c:v>
                </c:pt>
                <c:pt idx="13">
                  <c:v>0.85101010101010099</c:v>
                </c:pt>
                <c:pt idx="14">
                  <c:v>0.85353535353535304</c:v>
                </c:pt>
                <c:pt idx="15">
                  <c:v>0.85353535353535304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8E-44F7-8EF0-F5A8B4B2A6BD}"/>
            </c:ext>
          </c:extLst>
        </c:ser>
        <c:ser>
          <c:idx val="9"/>
          <c:order val="9"/>
          <c:tx>
            <c:strRef>
              <c:f>Accuracy_per_fold!$L$154:$L$155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and no augmentation (normalized)</c:v>
                  </c:pt>
                  <c:pt idx="2">
                    <c:v>US8K_AV With 375 features with augmentation (normalized)</c:v>
                  </c:pt>
                  <c:pt idx="3">
                    <c:v>US8K_AV With 375 features and no augmentation (normalized)</c:v>
                  </c:pt>
                  <c:pt idx="4">
                    <c:v>US8K_AV With 375 features with augmentation (normalized)</c:v>
                  </c:pt>
                  <c:pt idx="5">
                    <c:v>US8K_AV With 375 features and no augmentation (normalized)</c:v>
                  </c:pt>
                  <c:pt idx="6">
                    <c:v>US8K_AV With 375 features with augmentation (normalized)</c:v>
                  </c:pt>
                  <c:pt idx="7">
                    <c:v>US8K_AV With 375 features and no augmentation (normalized)</c:v>
                  </c:pt>
                  <c:pt idx="8">
                    <c:v>US8K_AV With 375 features with augmentation (normalized)</c:v>
                  </c:pt>
                  <c:pt idx="9">
                    <c:v>US8K_AV With 375 features and no augmentation (normalized)</c:v>
                  </c:pt>
                  <c:pt idx="10">
                    <c:v>US8K_AV With 375 features with augmentation (normalized)</c:v>
                  </c:pt>
                  <c:pt idx="11">
                    <c:v>US8K_AV With 375 features and no augmentation (normalized)</c:v>
                  </c:pt>
                  <c:pt idx="12">
                    <c:v>US8K_AV With 375 features with augmentation (normalized)</c:v>
                  </c:pt>
                  <c:pt idx="13">
                    <c:v>US8K_AV With 375 features and no augmentation (normalized)</c:v>
                  </c:pt>
                  <c:pt idx="14">
                    <c:v>US8K_AV With 375 features with augmentation (normalized)</c:v>
                  </c:pt>
                  <c:pt idx="15">
                    <c:v>US8K_AV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Accuracy_per_fold!$L$156:$L$180</c:f>
              <c:numCache>
                <c:formatCode>0.00%</c:formatCode>
                <c:ptCount val="16"/>
                <c:pt idx="0">
                  <c:v>0.77247414478917997</c:v>
                </c:pt>
                <c:pt idx="1">
                  <c:v>0.79474940334128796</c:v>
                </c:pt>
                <c:pt idx="2">
                  <c:v>0.47494033412887798</c:v>
                </c:pt>
                <c:pt idx="3">
                  <c:v>0.479713603818615</c:v>
                </c:pt>
                <c:pt idx="4">
                  <c:v>0.68337311058074701</c:v>
                </c:pt>
                <c:pt idx="5">
                  <c:v>0.70405727923627603</c:v>
                </c:pt>
                <c:pt idx="6">
                  <c:v>0.79594272076372297</c:v>
                </c:pt>
                <c:pt idx="7">
                  <c:v>0.79952267303102598</c:v>
                </c:pt>
                <c:pt idx="8">
                  <c:v>0.79395385839299903</c:v>
                </c:pt>
                <c:pt idx="9">
                  <c:v>0.806682577565632</c:v>
                </c:pt>
                <c:pt idx="10">
                  <c:v>0.74025457438345199</c:v>
                </c:pt>
                <c:pt idx="11">
                  <c:v>0.74463007159904504</c:v>
                </c:pt>
                <c:pt idx="12">
                  <c:v>0.81424025457438298</c:v>
                </c:pt>
                <c:pt idx="13">
                  <c:v>0.81861575178997603</c:v>
                </c:pt>
                <c:pt idx="14">
                  <c:v>0.783214001591089</c:v>
                </c:pt>
                <c:pt idx="15">
                  <c:v>0.78997613365155095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88E-44F7-8EF0-F5A8B4B2A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018311"/>
        <c:axId val="393016871"/>
      </c:barChart>
      <c:catAx>
        <c:axId val="393018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6871"/>
        <c:crosses val="autoZero"/>
        <c:auto val="1"/>
        <c:lblAlgn val="ctr"/>
        <c:lblOffset val="100"/>
        <c:noMultiLvlLbl val="0"/>
      </c:catAx>
      <c:valAx>
        <c:axId val="393016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8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[US8K_AV_metrics_augmentation.xlsx]Accuracy_per_fold!PivotTable1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US8K_AV</a:t>
            </a:r>
            <a:r>
              <a:rPr lang="en-US"/>
              <a:t> -  Accuracy per fold</a:t>
            </a:r>
          </a:p>
        </c:rich>
      </c:tx>
      <c:layout>
        <c:manualLayout>
          <c:xMode val="edge"/>
          <c:yMode val="edge"/>
          <c:x val="0.46033955675823957"/>
          <c:y val="1.5638533966019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alpha val="8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>
              <a:alpha val="8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>
              <a:alpha val="8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918119070368645E-2"/>
          <c:y val="0.10071009764937634"/>
          <c:w val="0.79455128339249892"/>
          <c:h val="0.725652966761287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Accuracy_per_fold!$C$2:$C$3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Accuracy_per_fold!$C$4:$C$12</c:f>
              <c:numCache>
                <c:formatCode>0.00%</c:formatCode>
                <c:ptCount val="8"/>
                <c:pt idx="0">
                  <c:v>0.85503875968992205</c:v>
                </c:pt>
                <c:pt idx="1">
                  <c:v>0.52596899224806204</c:v>
                </c:pt>
                <c:pt idx="2">
                  <c:v>0.77906976744185996</c:v>
                </c:pt>
                <c:pt idx="3">
                  <c:v>0.85852713178294504</c:v>
                </c:pt>
                <c:pt idx="4">
                  <c:v>0.87209302325581395</c:v>
                </c:pt>
                <c:pt idx="5">
                  <c:v>0.82751937984496104</c:v>
                </c:pt>
                <c:pt idx="6">
                  <c:v>0.86976744186046495</c:v>
                </c:pt>
                <c:pt idx="7">
                  <c:v>0.86201550387596904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0-42AB-9178-6DE3D54DE110}"/>
            </c:ext>
          </c:extLst>
        </c:ser>
        <c:ser>
          <c:idx val="1"/>
          <c:order val="1"/>
          <c:tx>
            <c:strRef>
              <c:f>Accuracy_per_fold!$D$2:$D$3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Accuracy_per_fold!$D$4:$D$12</c:f>
              <c:numCache>
                <c:formatCode>0.00%</c:formatCode>
                <c:ptCount val="8"/>
                <c:pt idx="0">
                  <c:v>0.80341880341880301</c:v>
                </c:pt>
                <c:pt idx="1">
                  <c:v>0.42501942501942502</c:v>
                </c:pt>
                <c:pt idx="2">
                  <c:v>0.64296814296814297</c:v>
                </c:pt>
                <c:pt idx="3">
                  <c:v>0.77777777777777701</c:v>
                </c:pt>
                <c:pt idx="4">
                  <c:v>0.79448329448329402</c:v>
                </c:pt>
                <c:pt idx="5">
                  <c:v>0.69968919968919896</c:v>
                </c:pt>
                <c:pt idx="6">
                  <c:v>0.81041181041180999</c:v>
                </c:pt>
                <c:pt idx="7">
                  <c:v>0.76534576534576504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57-4025-85AF-9137FDB28E32}"/>
            </c:ext>
          </c:extLst>
        </c:ser>
        <c:ser>
          <c:idx val="2"/>
          <c:order val="2"/>
          <c:tx>
            <c:strRef>
              <c:f>Accuracy_per_fold!$E$2:$E$3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Accuracy_per_fold!$E$4:$E$12</c:f>
              <c:numCache>
                <c:formatCode>0.00%</c:formatCode>
                <c:ptCount val="8"/>
                <c:pt idx="0">
                  <c:v>0.82607192254495099</c:v>
                </c:pt>
                <c:pt idx="1">
                  <c:v>0.482365145228215</c:v>
                </c:pt>
                <c:pt idx="2">
                  <c:v>0.76556016597510301</c:v>
                </c:pt>
                <c:pt idx="3">
                  <c:v>0.82710926694329101</c:v>
                </c:pt>
                <c:pt idx="4">
                  <c:v>0.83367911479944601</c:v>
                </c:pt>
                <c:pt idx="5">
                  <c:v>0.82710926694329101</c:v>
                </c:pt>
                <c:pt idx="6">
                  <c:v>0.87067773167358198</c:v>
                </c:pt>
                <c:pt idx="7">
                  <c:v>0.87275242047026202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57-4025-85AF-9137FDB28E32}"/>
            </c:ext>
          </c:extLst>
        </c:ser>
        <c:ser>
          <c:idx val="3"/>
          <c:order val="3"/>
          <c:tx>
            <c:strRef>
              <c:f>Accuracy_per_fold!$F$2:$F$3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Accuracy_per_fold!$F$4:$F$12</c:f>
              <c:numCache>
                <c:formatCode>0.00%</c:formatCode>
                <c:ptCount val="8"/>
                <c:pt idx="0">
                  <c:v>0.79313543599257796</c:v>
                </c:pt>
                <c:pt idx="1">
                  <c:v>0.42238713667284999</c:v>
                </c:pt>
                <c:pt idx="2">
                  <c:v>0.66975881261595505</c:v>
                </c:pt>
                <c:pt idx="3">
                  <c:v>0.79035250463821805</c:v>
                </c:pt>
                <c:pt idx="4">
                  <c:v>0.78726035868892996</c:v>
                </c:pt>
                <c:pt idx="5">
                  <c:v>0.74273345701917104</c:v>
                </c:pt>
                <c:pt idx="6">
                  <c:v>0.81230674087816901</c:v>
                </c:pt>
                <c:pt idx="7">
                  <c:v>0.79560915275200905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CE-4430-A2A2-A5EEF4B03A76}"/>
            </c:ext>
          </c:extLst>
        </c:ser>
        <c:ser>
          <c:idx val="4"/>
          <c:order val="4"/>
          <c:tx>
            <c:strRef>
              <c:f>Accuracy_per_fold!$G$2:$G$3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Accuracy_per_fold!$G$4:$G$12</c:f>
              <c:numCache>
                <c:formatCode>0.00%</c:formatCode>
                <c:ptCount val="8"/>
                <c:pt idx="0">
                  <c:v>0.78383190883190801</c:v>
                </c:pt>
                <c:pt idx="1">
                  <c:v>0.49928774928774899</c:v>
                </c:pt>
                <c:pt idx="2">
                  <c:v>0.74145299145299104</c:v>
                </c:pt>
                <c:pt idx="3">
                  <c:v>0.77492877492877399</c:v>
                </c:pt>
                <c:pt idx="4">
                  <c:v>0.78774928774928699</c:v>
                </c:pt>
                <c:pt idx="5">
                  <c:v>0.770299145299145</c:v>
                </c:pt>
                <c:pt idx="6">
                  <c:v>0.84615384615384603</c:v>
                </c:pt>
                <c:pt idx="7">
                  <c:v>0.84757834757834705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CE-4430-A2A2-A5EEF4B03A76}"/>
            </c:ext>
          </c:extLst>
        </c:ser>
        <c:ser>
          <c:idx val="5"/>
          <c:order val="5"/>
          <c:tx>
            <c:strRef>
              <c:f>Accuracy_per_fold!$H$2:$H$3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Accuracy_per_fold!$H$4:$H$12</c:f>
              <c:numCache>
                <c:formatCode>0.00%</c:formatCode>
                <c:ptCount val="8"/>
                <c:pt idx="0">
                  <c:v>0.80500000000000005</c:v>
                </c:pt>
                <c:pt idx="1">
                  <c:v>0.52541666666666598</c:v>
                </c:pt>
                <c:pt idx="2">
                  <c:v>0.72958333333333303</c:v>
                </c:pt>
                <c:pt idx="3">
                  <c:v>0.82291666666666596</c:v>
                </c:pt>
                <c:pt idx="4">
                  <c:v>0.83458333333333301</c:v>
                </c:pt>
                <c:pt idx="5">
                  <c:v>0.79249999999999998</c:v>
                </c:pt>
                <c:pt idx="6">
                  <c:v>0.85916666666666597</c:v>
                </c:pt>
                <c:pt idx="7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CE-4430-A2A2-A5EEF4B03A76}"/>
            </c:ext>
          </c:extLst>
        </c:ser>
        <c:ser>
          <c:idx val="6"/>
          <c:order val="6"/>
          <c:tx>
            <c:strRef>
              <c:f>Accuracy_per_fold!$I$2:$I$3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Accuracy_per_fold!$I$4:$I$12</c:f>
              <c:numCache>
                <c:formatCode>0.00%</c:formatCode>
                <c:ptCount val="8"/>
                <c:pt idx="0">
                  <c:v>0.76913580246913504</c:v>
                </c:pt>
                <c:pt idx="1">
                  <c:v>0.44403292181069898</c:v>
                </c:pt>
                <c:pt idx="2">
                  <c:v>0.63374485596707797</c:v>
                </c:pt>
                <c:pt idx="3">
                  <c:v>0.80452674897119303</c:v>
                </c:pt>
                <c:pt idx="4">
                  <c:v>0.81975308641975297</c:v>
                </c:pt>
                <c:pt idx="5">
                  <c:v>0.74773662551440301</c:v>
                </c:pt>
                <c:pt idx="6">
                  <c:v>0.79012345679012297</c:v>
                </c:pt>
                <c:pt idx="7">
                  <c:v>0.84238683127572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CE-4430-A2A2-A5EEF4B03A76}"/>
            </c:ext>
          </c:extLst>
        </c:ser>
        <c:ser>
          <c:idx val="7"/>
          <c:order val="7"/>
          <c:tx>
            <c:strRef>
              <c:f>Accuracy_per_fold!$J$2:$J$3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Accuracy_per_fold!$J$4:$J$12</c:f>
              <c:numCache>
                <c:formatCode>0.00%</c:formatCode>
                <c:ptCount val="8"/>
                <c:pt idx="0">
                  <c:v>0.75341880341880296</c:v>
                </c:pt>
                <c:pt idx="1">
                  <c:v>0.47521367521367502</c:v>
                </c:pt>
                <c:pt idx="2">
                  <c:v>0.66153846153846096</c:v>
                </c:pt>
                <c:pt idx="3">
                  <c:v>0.76880341880341796</c:v>
                </c:pt>
                <c:pt idx="4">
                  <c:v>0.78418803418803396</c:v>
                </c:pt>
                <c:pt idx="5">
                  <c:v>0.72393162393162303</c:v>
                </c:pt>
                <c:pt idx="6">
                  <c:v>0.74273504273504198</c:v>
                </c:pt>
                <c:pt idx="7">
                  <c:v>0.78247863247863203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CE-4430-A2A2-A5EEF4B03A76}"/>
            </c:ext>
          </c:extLst>
        </c:ser>
        <c:ser>
          <c:idx val="8"/>
          <c:order val="8"/>
          <c:tx>
            <c:strRef>
              <c:f>Accuracy_per_fold!$K$2:$K$3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Accuracy_per_fold!$K$4:$K$12</c:f>
              <c:numCache>
                <c:formatCode>0.00%</c:formatCode>
                <c:ptCount val="8"/>
                <c:pt idx="0">
                  <c:v>0.81144781144781097</c:v>
                </c:pt>
                <c:pt idx="1">
                  <c:v>0.54503367003366998</c:v>
                </c:pt>
                <c:pt idx="2">
                  <c:v>0.77651515151515105</c:v>
                </c:pt>
                <c:pt idx="3">
                  <c:v>0.82449494949494895</c:v>
                </c:pt>
                <c:pt idx="4">
                  <c:v>0.82154882154882103</c:v>
                </c:pt>
                <c:pt idx="5">
                  <c:v>0.81186868686868596</c:v>
                </c:pt>
                <c:pt idx="6">
                  <c:v>0.87415824915824902</c:v>
                </c:pt>
                <c:pt idx="7">
                  <c:v>0.85353535353535304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CE-4430-A2A2-A5EEF4B03A76}"/>
            </c:ext>
          </c:extLst>
        </c:ser>
        <c:ser>
          <c:idx val="9"/>
          <c:order val="9"/>
          <c:tx>
            <c:strRef>
              <c:f>Accuracy_per_fold!$L$2:$L$3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Accuracy_per_fold!$L$4:$L$12</c:f>
              <c:numCache>
                <c:formatCode>0.00%</c:formatCode>
                <c:ptCount val="8"/>
                <c:pt idx="0">
                  <c:v>0.77247414478917997</c:v>
                </c:pt>
                <c:pt idx="1">
                  <c:v>0.47494033412887798</c:v>
                </c:pt>
                <c:pt idx="2">
                  <c:v>0.68337311058074701</c:v>
                </c:pt>
                <c:pt idx="3">
                  <c:v>0.79594272076372297</c:v>
                </c:pt>
                <c:pt idx="4">
                  <c:v>0.79395385839299903</c:v>
                </c:pt>
                <c:pt idx="5">
                  <c:v>0.74025457438345199</c:v>
                </c:pt>
                <c:pt idx="6">
                  <c:v>0.81424025457438298</c:v>
                </c:pt>
                <c:pt idx="7">
                  <c:v>0.783214001591089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CE-4430-A2A2-A5EEF4B03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179192"/>
        <c:axId val="643177752"/>
      </c:barChart>
      <c:catAx>
        <c:axId val="643179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Classifier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7752"/>
        <c:crosses val="autoZero"/>
        <c:auto val="1"/>
        <c:lblAlgn val="ctr"/>
        <c:lblOffset val="100"/>
        <c:noMultiLvlLbl val="0"/>
      </c:catAx>
      <c:valAx>
        <c:axId val="6431777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155968087467119"/>
          <c:y val="0.21154620504965851"/>
          <c:w val="2.5395336492753148E-2"/>
          <c:h val="0.640473621015686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[US8K_AV_metrics_augmentation.xlsx]Accuracy_per_fold!PivotTable3</c:name>
    <c:fmtId val="3"/>
  </c:pivotSource>
  <c:chart>
    <c:autoTitleDeleted val="1"/>
    <c:pivotFmts>
      <c:pivotFmt>
        <c:idx val="0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8280079688570707E-2"/>
          <c:y val="0.1237835773676299"/>
          <c:w val="0.92594365056413952"/>
          <c:h val="0.67876185064169092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Accuracy_per_fold!$C$233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Accuracy_per_fold!$B$234:$B$258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and no augmentation (normalized)</c:v>
                  </c:pt>
                  <c:pt idx="2">
                    <c:v>US8K_AV With 375 features with augmentation (normalized)</c:v>
                  </c:pt>
                  <c:pt idx="3">
                    <c:v>US8K_AV With 375 features and no augmentation (normalized)</c:v>
                  </c:pt>
                  <c:pt idx="4">
                    <c:v>US8K_AV With 375 features with augmentation (normalized)</c:v>
                  </c:pt>
                  <c:pt idx="5">
                    <c:v>US8K_AV With 375 features and no augmentation (normalized)</c:v>
                  </c:pt>
                  <c:pt idx="6">
                    <c:v>US8K_AV With 375 features with augmentation (normalized)</c:v>
                  </c:pt>
                  <c:pt idx="7">
                    <c:v>US8K_AV With 375 features and no augmentation (normalized)</c:v>
                  </c:pt>
                  <c:pt idx="8">
                    <c:v>US8K_AV With 375 features with augmentation (normalized)</c:v>
                  </c:pt>
                  <c:pt idx="9">
                    <c:v>US8K_AV With 375 features and no augmentation (normalized)</c:v>
                  </c:pt>
                  <c:pt idx="10">
                    <c:v>US8K_AV With 375 features with augmentation (normalized)</c:v>
                  </c:pt>
                  <c:pt idx="11">
                    <c:v>US8K_AV With 375 features and no augmentation (normalized)</c:v>
                  </c:pt>
                  <c:pt idx="12">
                    <c:v>US8K_AV With 375 features with augmentation (normalized)</c:v>
                  </c:pt>
                  <c:pt idx="13">
                    <c:v>US8K_AV With 375 features and no augmentation (normalized)</c:v>
                  </c:pt>
                  <c:pt idx="14">
                    <c:v>US8K_AV With 375 features with augmentation (normalized)</c:v>
                  </c:pt>
                  <c:pt idx="15">
                    <c:v>US8K_AV With 375 features and no augmentation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Accuracy_per_fold!$C$234:$C$258</c:f>
              <c:numCache>
                <c:formatCode>0.00%</c:formatCode>
                <c:ptCount val="16"/>
                <c:pt idx="0">
                  <c:v>0.7972973392603091</c:v>
                </c:pt>
                <c:pt idx="1">
                  <c:v>0.80230526814991499</c:v>
                </c:pt>
                <c:pt idx="2">
                  <c:v>0.48196657163098883</c:v>
                </c:pt>
                <c:pt idx="3">
                  <c:v>0.51655918028000758</c:v>
                </c:pt>
                <c:pt idx="4">
                  <c:v>0.70835647933888224</c:v>
                </c:pt>
                <c:pt idx="5">
                  <c:v>0.71503138916582387</c:v>
                </c:pt>
                <c:pt idx="6">
                  <c:v>0.80453799607709553</c:v>
                </c:pt>
                <c:pt idx="7">
                  <c:v>0.8165711662916566</c:v>
                </c:pt>
                <c:pt idx="8">
                  <c:v>0.81292922128597112</c:v>
                </c:pt>
                <c:pt idx="9">
                  <c:v>0.82447094056786374</c:v>
                </c:pt>
                <c:pt idx="10">
                  <c:v>0.7683641959493932</c:v>
                </c:pt>
                <c:pt idx="11">
                  <c:v>0.77804840898569305</c:v>
                </c:pt>
                <c:pt idx="12">
                  <c:v>0.82897412409023341</c:v>
                </c:pt>
                <c:pt idx="13">
                  <c:v>0.82798850201966412</c:v>
                </c:pt>
                <c:pt idx="14">
                  <c:v>0.82549160089031459</c:v>
                </c:pt>
                <c:pt idx="15">
                  <c:v>0.81892704721577103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1-4D62-99E8-68F16155E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127248"/>
        <c:axId val="1178125808"/>
      </c:lineChart>
      <c:catAx>
        <c:axId val="1178127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8125808"/>
        <c:crosses val="autoZero"/>
        <c:auto val="1"/>
        <c:lblAlgn val="ctr"/>
        <c:lblOffset val="100"/>
        <c:noMultiLvlLbl val="0"/>
      </c:catAx>
      <c:valAx>
        <c:axId val="1178125808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1178127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94932627001196446"/>
          <c:y val="0.14268046877082691"/>
          <c:w val="3.0495680095488382E-2"/>
          <c:h val="3.2800224725917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[US8K_AV_metrics_augmentation.xlsx]Accuracy_per_fold!PivotTable2</c:name>
    <c:fmtId val="15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497005501155745E-2"/>
          <c:y val="3.6869254024409714E-2"/>
          <c:w val="0.79469904868171859"/>
          <c:h val="0.81907990493696992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Accuracy_per_fold!$C$17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Accuracy_per_fold!$B$18:$B$26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Accuracy_per_fold!$C$18:$C$26</c:f>
              <c:numCache>
                <c:formatCode>0.00%</c:formatCode>
                <c:ptCount val="8"/>
                <c:pt idx="0">
                  <c:v>0.7972973392603091</c:v>
                </c:pt>
                <c:pt idx="1">
                  <c:v>0.48196657163098883</c:v>
                </c:pt>
                <c:pt idx="2">
                  <c:v>0.70835647933888224</c:v>
                </c:pt>
                <c:pt idx="3">
                  <c:v>0.80453799607709553</c:v>
                </c:pt>
                <c:pt idx="4">
                  <c:v>0.81292922128597112</c:v>
                </c:pt>
                <c:pt idx="5">
                  <c:v>0.7683641959493932</c:v>
                </c:pt>
                <c:pt idx="6">
                  <c:v>0.82897412409023341</c:v>
                </c:pt>
                <c:pt idx="7">
                  <c:v>0.82549160089031459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1-4A26-90A6-001683946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250072"/>
        <c:axId val="808248272"/>
      </c:lineChart>
      <c:catAx>
        <c:axId val="8082500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08248272"/>
        <c:crosses val="autoZero"/>
        <c:auto val="1"/>
        <c:lblAlgn val="ctr"/>
        <c:lblOffset val="100"/>
        <c:noMultiLvlLbl val="0"/>
      </c:catAx>
      <c:valAx>
        <c:axId val="808248272"/>
        <c:scaling>
          <c:orientation val="minMax"/>
          <c:max val="1"/>
        </c:scaling>
        <c:delete val="1"/>
        <c:axPos val="l"/>
        <c:numFmt formatCode="0.00%" sourceLinked="1"/>
        <c:majorTickMark val="none"/>
        <c:minorTickMark val="none"/>
        <c:tickLblPos val="nextTo"/>
        <c:crossAx val="80825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701858183219229"/>
          <c:y val="5.4145106409774803E-2"/>
          <c:w val="4.2027524940561632E-2"/>
          <c:h val="5.8429369555666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with augmentation (normalized)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with augmentation (standardized)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_xlchart.v1.4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with augmentation (normalized + PCA)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_xlchart.v1.7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with augmentation (standardized + PCA)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_xlchart.v1.10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and no augmentation (normalized)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_xlchart.v1.13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and no augmentation (standardized)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_xlchart.v1.16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and no augmentation (normalized + PCA)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_xlchart.v1.19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and no augmentation (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standardized + PCA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_xlchart.v1.22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12</xdr:row>
      <xdr:rowOff>177165</xdr:rowOff>
    </xdr:from>
    <xdr:to>
      <xdr:col>11</xdr:col>
      <xdr:colOff>1276350</xdr:colOff>
      <xdr:row>41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F4724D-A7EB-D123-75F4-CD088C6CF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97790</xdr:colOff>
      <xdr:row>311</xdr:row>
      <xdr:rowOff>0</xdr:rowOff>
    </xdr:from>
    <xdr:to>
      <xdr:col>16</xdr:col>
      <xdr:colOff>320437</xdr:colOff>
      <xdr:row>347</xdr:row>
      <xdr:rowOff>60721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C1ADCB-3B79-B970-FC38-BF9E44FB3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36</xdr:row>
      <xdr:rowOff>33336</xdr:rowOff>
    </xdr:from>
    <xdr:to>
      <xdr:col>10</xdr:col>
      <xdr:colOff>194325</xdr:colOff>
      <xdr:row>58</xdr:row>
      <xdr:rowOff>162336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DEF1F-7209-8821-E738-EECFC65A5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528205</xdr:colOff>
      <xdr:row>314</xdr:row>
      <xdr:rowOff>17319</xdr:rowOff>
    </xdr:from>
    <xdr:to>
      <xdr:col>17</xdr:col>
      <xdr:colOff>155864</xdr:colOff>
      <xdr:row>347</xdr:row>
      <xdr:rowOff>55938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048798-6642-2459-502D-4822E47B5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37</xdr:row>
      <xdr:rowOff>132262</xdr:rowOff>
    </xdr:from>
    <xdr:to>
      <xdr:col>10</xdr:col>
      <xdr:colOff>163286</xdr:colOff>
      <xdr:row>57</xdr:row>
      <xdr:rowOff>158910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D8707F-3932-498C-B827-0BEDB8ACB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4CCE9E-4166-F10D-73F7-36C3A7062B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49" y="15737493"/>
              <a:ext cx="13268488" cy="4541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D90276E-91AF-411B-9701-6FBD7E7FC3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49" y="15747018"/>
              <a:ext cx="13268488" cy="4541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3CCFFC9-D94F-4C3F-BAC2-D6ADEDD755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49" y="15747018"/>
              <a:ext cx="13268488" cy="4541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0AB0E9F-A855-4FD3-B2C8-EE6A8D0331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49" y="15747018"/>
              <a:ext cx="13268488" cy="4541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586EE2D-470E-4CDA-94EA-0AF4F86CAC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49" y="15747018"/>
              <a:ext cx="13268488" cy="4541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015090B-1522-4B5A-BF7B-B096C5C7D4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49" y="15747018"/>
              <a:ext cx="13268488" cy="4541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2B3DC2-A35F-4A15-A88E-4812CB63E8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49" y="15747018"/>
              <a:ext cx="13268488" cy="4541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26B3E3E-6215-434B-A295-97774DCDD3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49" y="15747018"/>
              <a:ext cx="13268488" cy="4541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44.574408912034" createdVersion="8" refreshedVersion="8" minRefreshableVersion="3" recordCount="80" xr:uid="{F13F57C5-B770-4C89-8992-ED80C4E9E51C}">
  <cacheSource type="worksheet">
    <worksheetSource ref="B69:M149" sheet="Accuracy_per_fold"/>
  </cacheSource>
  <cacheFields count="12">
    <cacheField name="index" numFmtId="0">
      <sharedItems containsSemiMixedTypes="0" containsString="0" containsNumber="1" containsInteger="1" minValue="0" maxValue="59"/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ntainsSemiMixedTypes="0" containsString="0" containsNumber="1" containsInteger="1" minValue="1" maxValue="10" count="10">
        <n v="8"/>
        <n v="7"/>
        <n v="10"/>
        <n v="5"/>
        <n v="4"/>
        <n v="2"/>
        <n v="6"/>
        <n v="9"/>
        <n v="3"/>
        <n v="1"/>
      </sharedItems>
    </cacheField>
    <cacheField name="Accuracy(Train)" numFmtId="10">
      <sharedItems containsSemiMixedTypes="0" containsString="0" containsNumber="1" minValue="0.49482061647296599" maxValue="1"/>
    </cacheField>
    <cacheField name="Accuracy(Validation)" numFmtId="10">
      <sharedItems containsSemiMixedTypes="0" containsString="0" containsNumber="1" minValue="0.42238713667284999" maxValue="0.87415824915824902"/>
    </cacheField>
    <cacheField name="F1(Train)" numFmtId="10">
      <sharedItems containsSemiMixedTypes="0" containsString="0" containsNumber="1" minValue="0.47766419538139199" maxValue="1"/>
    </cacheField>
    <cacheField name="F1(Validation)" numFmtId="10">
      <sharedItems containsSemiMixedTypes="0" containsString="0" containsNumber="1" minValue="0.38218930273427898" maxValue="0.87325649855396004"/>
    </cacheField>
    <cacheField name="Precision(Train)" numFmtId="10">
      <sharedItems containsSemiMixedTypes="0" containsString="0" containsNumber="1" minValue="0.628578844175263" maxValue="1"/>
    </cacheField>
    <cacheField name="Precision(Validation)" numFmtId="10">
      <sharedItems containsSemiMixedTypes="0" containsString="0" containsNumber="1" minValue="0.56239585076266196" maxValue="0.87606599176692901"/>
    </cacheField>
    <cacheField name="Recall(Train)" numFmtId="10">
      <sharedItems containsSemiMixedTypes="0" containsString="0" containsNumber="1" minValue="0.49482061647296599" maxValue="1"/>
    </cacheField>
    <cacheField name="Recall(Validation)" numFmtId="10">
      <sharedItems containsSemiMixedTypes="0" containsString="0" containsNumber="1" minValue="0.42238713667284999" maxValue="0.87415824915824902"/>
    </cacheField>
    <cacheField name="Process_time" numFmtId="0">
      <sharedItems containsSemiMixedTypes="0" containsString="0" containsNumber="1" minValue="0" maxValue="491718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44.574412847222" backgroundQuery="1" createdVersion="8" refreshedVersion="8" minRefreshableVersion="3" recordCount="640" xr:uid="{9CD07F2A-E533-4D7F-9C61-078FDFFC89F7}">
  <cacheSource type="external" connectionId="1"/>
  <cacheFields count="13">
    <cacheField name="index" numFmtId="0">
      <sharedItems containsSemiMixedTypes="0" containsString="0" containsNumber="1" containsInteger="1" minValue="0" maxValue="59"/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ntainsSemiMixedTypes="0" containsString="0" containsNumber="1" containsInteger="1" minValue="1" maxValue="10" count="10">
        <n v="8"/>
        <n v="7"/>
        <n v="10"/>
        <n v="5"/>
        <n v="4"/>
        <n v="2"/>
        <n v="6"/>
        <n v="9"/>
        <n v="3"/>
        <n v="1"/>
      </sharedItems>
    </cacheField>
    <cacheField name="Accuracy(Train)" numFmtId="0">
      <sharedItems containsSemiMixedTypes="0" containsString="0" containsNumber="1" minValue="0.42571092041056702" maxValue="1"/>
    </cacheField>
    <cacheField name="Accuracy(Validation)" numFmtId="0">
      <sharedItems containsSemiMixedTypes="0" containsString="0" containsNumber="1" minValue="0.335470085470085" maxValue="0.88837209302325504"/>
    </cacheField>
    <cacheField name="F1(Train)" numFmtId="0">
      <sharedItems containsSemiMixedTypes="0" containsString="0" containsNumber="1" minValue="0.40035864846284802" maxValue="1"/>
    </cacheField>
    <cacheField name="F1(Validation)" numFmtId="0">
      <sharedItems containsSemiMixedTypes="0" containsString="0" containsNumber="1" minValue="0.30642808839225799" maxValue="0.88959359107356895"/>
    </cacheField>
    <cacheField name="Precision(Train)" numFmtId="0">
      <sharedItems containsSemiMixedTypes="0" containsString="0" containsNumber="1" minValue="0.48704997059313798" maxValue="1"/>
    </cacheField>
    <cacheField name="Precision(Validation)" numFmtId="0">
      <sharedItems containsSemiMixedTypes="0" containsString="0" containsNumber="1" minValue="0.32065411428760698" maxValue="0.89812812858134505"/>
    </cacheField>
    <cacheField name="Recall(Train)" numFmtId="0">
      <sharedItems containsSemiMixedTypes="0" containsString="0" containsNumber="1" minValue="0.42571092041056702" maxValue="1"/>
    </cacheField>
    <cacheField name="Recall(Validation)" numFmtId="0">
      <sharedItems containsSemiMixedTypes="0" containsString="0" containsNumber="1" minValue="0.335470085470085" maxValue="0.88837209302325504"/>
    </cacheField>
    <cacheField name="Process_time" numFmtId="0">
      <sharedItems containsSemiMixedTypes="0" containsString="0" containsNumber="1" minValue="0" maxValue="49171875"/>
    </cacheField>
    <cacheField name="Type" numFmtId="0">
      <sharedItems count="35">
        <s v="US8K_AV With 375 features with augmentation (normalized)"/>
        <s v="US8K_AV With 375 features with augmentation (standardized)"/>
        <s v="US8K_AV With 375 features with augmentation (normalized + PCA)"/>
        <s v="US8K_AV With 375 features with augmentation (standardized + PCA)"/>
        <s v="US8K_AV With 375 features and no augmentation (normalized)"/>
        <s v="US8K_AV With 375 features and no augmentation (standardized)"/>
        <s v="US8K_AV With 375 features and no augmentation (normalized + PCA)"/>
        <s v="US8K With 375 features and no augmentation (standardized + PCA)"/>
        <s v="US8K With 375 features with augmentation (standardized)" u="1"/>
        <s v="US8K With 375 features with augmentation (normalized)" u="1"/>
        <s v="US8K With 375 features with augmentation (normalized + PCA)" u="1"/>
        <s v="US8K With 375 features with augmentation (standardized + PCA)" u="1"/>
        <s v="US8K With 375 features and no augmentation (normalized)" u="1"/>
        <s v="US8K With 375 features and no augmentation (standardized)" u="1"/>
        <s v="US8K With 375 features and no augmentation (normalized + PCA)" u="1"/>
        <s v="BDLib2 With 375 features with augmentation (normalized)" u="1"/>
        <s v="BDLib2 With 375 features with augmentation (standardized)" u="1"/>
        <s v="BDLib2 With 375 features with augmentation (normalized + PCA)" u="1"/>
        <s v="BDLib2 With 375 features with augmentation (standardized + PCA)" u="1"/>
        <s v="BDLib2 With 375 features and no augmentation (normalized)" u="1"/>
        <s v="BDLib2 With 375 features and no augmentation (standardized)" u="1"/>
        <s v="BDLib2 With 375 features and no augmentation (normalized + PCA)" u="1"/>
        <s v="BDLib2 With 375 features and no augmentation (standardized + PCA)" u="1"/>
        <s v="ESC-10 With 375 features and no augmentation (standardized + PCA)" u="1"/>
        <s v="ESC-10 With 375 features with augmentation (normalized)" u="1"/>
        <s v="ESC-10 With 375 features with augmentation (standardized)" u="1"/>
        <s v="ESC-10 With 375 features with augmentation (normalized + PCA)" u="1"/>
        <s v="ESC-10 With 375 features with augmentation (standardized + PCA)" u="1"/>
        <s v="ESC-10 With 375 features and no augmentation (normalized)" u="1"/>
        <s v="ESC-10 With 375 features and no augmentation (standardized)" u="1"/>
        <s v="ESC-10 With 375 features and no augmentation (normalized + PCA)" u="1"/>
        <s v="ESC-10 With 323 features and no augmentation (normalized + PCA)" u="1"/>
        <s v="ESC-10 With 323 features and no augmentation (normalized)" u="1"/>
        <s v="ESC-10 With 323 features and no augmentation (standardized)" u="1"/>
        <s v="ESC-10 With 323 features and no augmentation (standardized + PCA)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n v="52"/>
    <x v="0"/>
    <x v="0"/>
    <n v="1"/>
    <n v="0.75341880341880296"/>
    <n v="1"/>
    <n v="0.76162093644084305"/>
    <n v="1"/>
    <n v="0.80810745079841995"/>
    <n v="1"/>
    <n v="0.75341880341880296"/>
    <n v="718.75"/>
  </r>
  <r>
    <n v="46"/>
    <x v="0"/>
    <x v="1"/>
    <n v="1"/>
    <n v="0.76913580246913504"/>
    <n v="1"/>
    <n v="0.76742289745022996"/>
    <n v="1"/>
    <n v="0.77682349257916405"/>
    <n v="1"/>
    <n v="0.76913580246913504"/>
    <n v="921875"/>
  </r>
  <r>
    <n v="10"/>
    <x v="0"/>
    <x v="2"/>
    <n v="1"/>
    <n v="0.77247414478917997"/>
    <n v="1"/>
    <n v="0.76767488495571701"/>
    <n v="1"/>
    <n v="0.797497207185622"/>
    <n v="1"/>
    <n v="0.77247414478917997"/>
    <n v="562.5"/>
  </r>
  <r>
    <n v="34"/>
    <x v="0"/>
    <x v="3"/>
    <n v="1"/>
    <n v="0.78383190883190801"/>
    <n v="1"/>
    <n v="0.786986369252343"/>
    <n v="1"/>
    <n v="0.81471651755663099"/>
    <n v="1"/>
    <n v="0.78383190883190801"/>
    <n v="781.25"/>
  </r>
  <r>
    <n v="28"/>
    <x v="0"/>
    <x v="4"/>
    <n v="1"/>
    <n v="0.79313543599257796"/>
    <n v="1"/>
    <n v="0.79057646829914996"/>
    <n v="1"/>
    <n v="0.80482139355461502"/>
    <n v="1"/>
    <n v="0.79313543599257796"/>
    <n v="781.25"/>
  </r>
  <r>
    <n v="16"/>
    <x v="0"/>
    <x v="5"/>
    <n v="1"/>
    <n v="0.80341880341880301"/>
    <n v="1"/>
    <n v="0.79888823350428295"/>
    <n v="1"/>
    <n v="0.81234917930875705"/>
    <n v="1"/>
    <n v="0.80341880341880301"/>
    <n v="828125"/>
  </r>
  <r>
    <n v="40"/>
    <x v="0"/>
    <x v="6"/>
    <n v="1"/>
    <n v="0.80500000000000005"/>
    <n v="1"/>
    <n v="0.80634742413537297"/>
    <n v="1"/>
    <n v="0.82131058704670901"/>
    <n v="1"/>
    <n v="0.80500000000000005"/>
    <n v="937.5"/>
  </r>
  <r>
    <n v="58"/>
    <x v="0"/>
    <x v="7"/>
    <n v="1"/>
    <n v="0.81144781144781097"/>
    <n v="1"/>
    <n v="0.808766547762933"/>
    <n v="1"/>
    <n v="0.80994028744423097"/>
    <n v="1"/>
    <n v="0.81144781144781097"/>
    <n v="625"/>
  </r>
  <r>
    <n v="22"/>
    <x v="0"/>
    <x v="8"/>
    <n v="1"/>
    <n v="0.82607192254495099"/>
    <n v="1"/>
    <n v="0.82576054443999403"/>
    <n v="1"/>
    <n v="0.83611096882285496"/>
    <n v="1"/>
    <n v="0.82607192254495099"/>
    <n v="750"/>
  </r>
  <r>
    <n v="4"/>
    <x v="0"/>
    <x v="9"/>
    <n v="1"/>
    <n v="0.85503875968992205"/>
    <n v="1"/>
    <n v="0.85468749802711597"/>
    <n v="1"/>
    <n v="0.85762609799612299"/>
    <n v="1"/>
    <n v="0.85503875968992205"/>
    <n v="578125"/>
  </r>
  <r>
    <n v="24"/>
    <x v="1"/>
    <x v="4"/>
    <n v="0.51086671903639602"/>
    <n v="0.42238713667284999"/>
    <n v="0.49276903921978499"/>
    <n v="0.43329393014432599"/>
    <n v="0.63926483043789795"/>
    <n v="0.57935456633183802"/>
    <n v="0.51086671903639602"/>
    <n v="0.42238713667284999"/>
    <n v="46875"/>
  </r>
  <r>
    <n v="12"/>
    <x v="1"/>
    <x v="5"/>
    <n v="0.50275727496394296"/>
    <n v="0.42501942501942502"/>
    <n v="0.48820397771167801"/>
    <n v="0.38218930273427898"/>
    <n v="0.64121721910426699"/>
    <n v="0.61203519436226395"/>
    <n v="0.50275727496394296"/>
    <n v="0.42501942501942502"/>
    <n v="62.5"/>
  </r>
  <r>
    <n v="42"/>
    <x v="1"/>
    <x v="1"/>
    <n v="0.50594485201113004"/>
    <n v="0.44403292181069898"/>
    <n v="0.487121412757474"/>
    <n v="0.41342688305046998"/>
    <n v="0.62956164300148998"/>
    <n v="0.575550365902603"/>
    <n v="0.50594485201113004"/>
    <n v="0.44403292181069898"/>
    <n v="46875"/>
  </r>
  <r>
    <n v="6"/>
    <x v="1"/>
    <x v="2"/>
    <n v="0.49991537615299902"/>
    <n v="0.47494033412887798"/>
    <n v="0.48156145872223599"/>
    <n v="0.45790333679998801"/>
    <n v="0.635705616071223"/>
    <n v="0.60750269098741205"/>
    <n v="0.49991537615299902"/>
    <n v="0.47494033412887798"/>
    <n v="62.5"/>
  </r>
  <r>
    <n v="48"/>
    <x v="1"/>
    <x v="0"/>
    <n v="0.49764784946236501"/>
    <n v="0.47521367521367502"/>
    <n v="0.48136774995438902"/>
    <n v="0.45930014533034103"/>
    <n v="0.630089024432404"/>
    <n v="0.56239585076266196"/>
    <n v="0.49764784946236501"/>
    <n v="0.47521367521367502"/>
    <n v="46875"/>
  </r>
  <r>
    <n v="18"/>
    <x v="1"/>
    <x v="8"/>
    <n v="0.49926900584795297"/>
    <n v="0.482365145228215"/>
    <n v="0.481152356864816"/>
    <n v="0.45965163678073401"/>
    <n v="0.62870512569180903"/>
    <n v="0.59178488193663004"/>
    <n v="0.49926900584795297"/>
    <n v="0.482365145228215"/>
    <n v="78125"/>
  </r>
  <r>
    <n v="30"/>
    <x v="1"/>
    <x v="3"/>
    <n v="0.522022279348757"/>
    <n v="0.49928774928774899"/>
    <n v="0.51592830635215903"/>
    <n v="0.46727903834728601"/>
    <n v="0.65589245509650296"/>
    <n v="0.56866058580955903"/>
    <n v="0.522022279348757"/>
    <n v="0.49928774928774899"/>
    <n v="62.5"/>
  </r>
  <r>
    <n v="36"/>
    <x v="1"/>
    <x v="6"/>
    <n v="0.49482061647296599"/>
    <n v="0.52541666666666598"/>
    <n v="0.47766419538139199"/>
    <n v="0.50636760064827802"/>
    <n v="0.628578844175263"/>
    <n v="0.63716579726471301"/>
    <n v="0.49482061647296599"/>
    <n v="0.52541666666666598"/>
    <n v="62.5"/>
  </r>
  <r>
    <n v="0"/>
    <x v="1"/>
    <x v="9"/>
    <n v="0.49537508486082799"/>
    <n v="0.52596899224806204"/>
    <n v="0.47875043616363799"/>
    <n v="0.49929082296418797"/>
    <n v="0.63140634644480897"/>
    <n v="0.62908506336746095"/>
    <n v="0.49537508486082799"/>
    <n v="0.52596899224806204"/>
    <n v="46875"/>
  </r>
  <r>
    <n v="54"/>
    <x v="1"/>
    <x v="7"/>
    <n v="0.49570923775870701"/>
    <n v="0.54503367003366998"/>
    <n v="0.48011296889016603"/>
    <n v="0.51614256871609299"/>
    <n v="0.63365103445149296"/>
    <n v="0.65842791524448596"/>
    <n v="0.49570923775870701"/>
    <n v="0.54503367003366998"/>
    <n v="46875"/>
  </r>
  <r>
    <n v="45"/>
    <x v="2"/>
    <x v="1"/>
    <n v="0.98486381651066701"/>
    <n v="0.63374485596707797"/>
    <n v="0.98487743268011096"/>
    <n v="0.63588567733955004"/>
    <n v="0.98514539296550396"/>
    <n v="0.65601843263833504"/>
    <n v="0.98486381651066701"/>
    <n v="0.63374485596707797"/>
    <n v="31328125"/>
  </r>
  <r>
    <n v="15"/>
    <x v="2"/>
    <x v="5"/>
    <n v="0.98511071519470605"/>
    <n v="0.64296814296814297"/>
    <n v="0.98513219115116701"/>
    <n v="0.63787482864689404"/>
    <n v="0.985426913319153"/>
    <n v="0.67374280420357702"/>
    <n v="0.98511071519470605"/>
    <n v="0.64296814296814297"/>
    <n v="33343.75"/>
  </r>
  <r>
    <n v="51"/>
    <x v="2"/>
    <x v="0"/>
    <n v="0.98403897849462296"/>
    <n v="0.66153846153846096"/>
    <n v="0.98405971999545505"/>
    <n v="0.66030919117563602"/>
    <n v="0.98438507133418895"/>
    <n v="0.70250528383392596"/>
    <n v="0.98403897849462296"/>
    <n v="0.66153846153846096"/>
    <n v="30171875"/>
  </r>
  <r>
    <n v="27"/>
    <x v="2"/>
    <x v="4"/>
    <n v="0.98468185388845197"/>
    <n v="0.66975881261595505"/>
    <n v="0.98470025953930196"/>
    <n v="0.68061820426511899"/>
    <n v="0.985010080215588"/>
    <n v="0.73938637841927302"/>
    <n v="0.98468185388845197"/>
    <n v="0.66975881261595505"/>
    <n v="39828125"/>
  </r>
  <r>
    <n v="9"/>
    <x v="2"/>
    <x v="2"/>
    <n v="0.98438690022848396"/>
    <n v="0.68337311058074701"/>
    <n v="0.98440307932253102"/>
    <n v="0.68712172596132104"/>
    <n v="0.98468623577020298"/>
    <n v="0.76685085860291402"/>
    <n v="0.98438690022848396"/>
    <n v="0.68337311058074701"/>
    <n v="30703125"/>
  </r>
  <r>
    <n v="39"/>
    <x v="2"/>
    <x v="6"/>
    <n v="0.98479871989220102"/>
    <n v="0.72958333333333303"/>
    <n v="0.98481885083624299"/>
    <n v="0.72972287802204805"/>
    <n v="0.98511904753249802"/>
    <n v="0.77355027692789302"/>
    <n v="0.98479871989220102"/>
    <n v="0.72958333333333303"/>
    <n v="33218.75"/>
  </r>
  <r>
    <n v="33"/>
    <x v="2"/>
    <x v="3"/>
    <n v="0.98496143958868898"/>
    <n v="0.74145299145299104"/>
    <n v="0.98497835959925095"/>
    <n v="0.74340989727283102"/>
    <n v="0.98527342415173902"/>
    <n v="0.78213735380554195"/>
    <n v="0.98496143958868898"/>
    <n v="0.74145299145299104"/>
    <n v="37843.75"/>
  </r>
  <r>
    <n v="21"/>
    <x v="2"/>
    <x v="8"/>
    <n v="0.98473512211902303"/>
    <n v="0.76556016597510301"/>
    <n v="0.98476183048299604"/>
    <n v="0.764243436582283"/>
    <n v="0.98507008804756602"/>
    <n v="0.80481196123130205"/>
    <n v="0.98473512211902303"/>
    <n v="0.76556016597510301"/>
    <n v="36718.75"/>
  </r>
  <r>
    <n v="57"/>
    <x v="2"/>
    <x v="7"/>
    <n v="0.984267205115261"/>
    <n v="0.77651515151515105"/>
    <n v="0.98429014312233398"/>
    <n v="0.77335597825273605"/>
    <n v="0.984588759656429"/>
    <n v="0.80677585516546502"/>
    <n v="0.984267205115261"/>
    <n v="0.77651515151515105"/>
    <n v="30687.5"/>
  </r>
  <r>
    <n v="3"/>
    <x v="2"/>
    <x v="9"/>
    <n v="0.984428038017651"/>
    <n v="0.77906976744185996"/>
    <n v="0.98444280752373703"/>
    <n v="0.77976556764855198"/>
    <n v="0.98472935082454305"/>
    <n v="0.82015560273004295"/>
    <n v="0.984428038017651"/>
    <n v="0.77906976744185996"/>
    <n v="30687.5"/>
  </r>
  <r>
    <n v="50"/>
    <x v="3"/>
    <x v="0"/>
    <n v="0.85891297043010695"/>
    <n v="0.76880341880341796"/>
    <n v="0.85917357899043401"/>
    <n v="0.77315760363570996"/>
    <n v="0.86181514221116895"/>
    <n v="0.80217489702227895"/>
    <n v="0.85891297043010695"/>
    <n v="0.76880341880341796"/>
    <n v="0"/>
  </r>
  <r>
    <n v="32"/>
    <x v="3"/>
    <x v="3"/>
    <n v="0.864353041988003"/>
    <n v="0.77492877492877399"/>
    <n v="0.86462400428977604"/>
    <n v="0.77326384255932901"/>
    <n v="0.86722284611126499"/>
    <n v="0.79594932718031397"/>
    <n v="0.864353041988003"/>
    <n v="0.77492877492877399"/>
    <n v="0"/>
  </r>
  <r>
    <n v="14"/>
    <x v="3"/>
    <x v="5"/>
    <n v="0.86362093832188003"/>
    <n v="0.77777777777777701"/>
    <n v="0.86384337424759094"/>
    <n v="0.77613982975774598"/>
    <n v="0.86639825453835595"/>
    <n v="0.78931075614069302"/>
    <n v="0.86362093832188003"/>
    <n v="0.77777777777777701"/>
    <n v="0"/>
  </r>
  <r>
    <n v="26"/>
    <x v="3"/>
    <x v="4"/>
    <n v="0.86789735532862"/>
    <n v="0.79035250463821805"/>
    <n v="0.86826802910360201"/>
    <n v="0.78578970329023801"/>
    <n v="0.87077799322541305"/>
    <n v="0.79353659126244502"/>
    <n v="0.86789735532862"/>
    <n v="0.79035250463821805"/>
    <n v="0"/>
  </r>
  <r>
    <n v="8"/>
    <x v="3"/>
    <x v="2"/>
    <n v="0.86219006516036201"/>
    <n v="0.79594272076372297"/>
    <n v="0.86247750903613396"/>
    <n v="0.79192008987632401"/>
    <n v="0.86476506820600796"/>
    <n v="0.81749225682346804"/>
    <n v="0.86219006516036201"/>
    <n v="0.79594272076372297"/>
    <n v="0"/>
  </r>
  <r>
    <n v="44"/>
    <x v="3"/>
    <x v="1"/>
    <n v="0.85901003457289804"/>
    <n v="0.80452674897119303"/>
    <n v="0.85936075058171302"/>
    <n v="0.80460685049512304"/>
    <n v="0.86207497680561396"/>
    <n v="0.806452412987408"/>
    <n v="0.85901003457289804"/>
    <n v="0.80452674897119303"/>
    <n v="93.75"/>
  </r>
  <r>
    <n v="38"/>
    <x v="3"/>
    <x v="6"/>
    <n v="0.85990399191510802"/>
    <n v="0.82291666666666596"/>
    <n v="0.86024117369952902"/>
    <n v="0.82307224420859404"/>
    <n v="0.86294827943257002"/>
    <n v="0.82724301898236896"/>
    <n v="0.85990399191510802"/>
    <n v="0.82291666666666596"/>
    <n v="0"/>
  </r>
  <r>
    <n v="56"/>
    <x v="3"/>
    <x v="7"/>
    <n v="0.86076055864041701"/>
    <n v="0.82449494949494895"/>
    <n v="0.86113450153826998"/>
    <n v="0.82116956935682195"/>
    <n v="0.86349059267121098"/>
    <n v="0.82506363868954102"/>
    <n v="0.86076055864041701"/>
    <n v="0.82449494949494895"/>
    <n v="0"/>
  </r>
  <r>
    <n v="20"/>
    <x v="3"/>
    <x v="8"/>
    <n v="0.86033711730306095"/>
    <n v="0.82710926694329101"/>
    <n v="0.86063465386946003"/>
    <n v="0.82698307922001002"/>
    <n v="0.86321432326459702"/>
    <n v="0.82926018839257498"/>
    <n v="0.86033711730306095"/>
    <n v="0.82710926694329101"/>
    <n v="0"/>
  </r>
  <r>
    <n v="2"/>
    <x v="3"/>
    <x v="9"/>
    <n v="0.85917345553292601"/>
    <n v="0.85852713178294504"/>
    <n v="0.85949678869174095"/>
    <n v="0.85867328032354096"/>
    <n v="0.861919690131144"/>
    <n v="0.86215532751218404"/>
    <n v="0.85917345553292601"/>
    <n v="0.85852713178294504"/>
    <n v="0"/>
  </r>
  <r>
    <n v="49"/>
    <x v="4"/>
    <x v="0"/>
    <n v="0.88365255376343999"/>
    <n v="0.78418803418803396"/>
    <n v="0.88389652207108205"/>
    <n v="0.78996523034059196"/>
    <n v="0.88679317831864501"/>
    <n v="0.81471893699172704"/>
    <n v="0.88365255376343999"/>
    <n v="0.78418803418803396"/>
    <n v="5015625"/>
  </r>
  <r>
    <n v="25"/>
    <x v="4"/>
    <x v="4"/>
    <n v="0.89163829972942299"/>
    <n v="0.78726035868892996"/>
    <n v="0.89185981103751599"/>
    <n v="0.783367269580446"/>
    <n v="0.89396169102709699"/>
    <n v="0.79385539472796596"/>
    <n v="0.89163829972942299"/>
    <n v="0.78726035868892996"/>
    <n v="6906.25"/>
  </r>
  <r>
    <n v="31"/>
    <x v="4"/>
    <x v="3"/>
    <n v="0.88611825192801996"/>
    <n v="0.78774928774928699"/>
    <n v="0.88638667441673902"/>
    <n v="0.78758978678788905"/>
    <n v="0.88913241954974698"/>
    <n v="0.80296514593930002"/>
    <n v="0.88611825192801996"/>
    <n v="0.78774928774928699"/>
    <n v="6875"/>
  </r>
  <r>
    <n v="7"/>
    <x v="4"/>
    <x v="2"/>
    <n v="0.88681560463738596"/>
    <n v="0.79395385839299903"/>
    <n v="0.88705074000580497"/>
    <n v="0.79004733792305204"/>
    <n v="0.88942485002341498"/>
    <n v="0.81305476432180501"/>
    <n v="0.88681560463738596"/>
    <n v="0.79395385839299903"/>
    <n v="5781.25"/>
  </r>
  <r>
    <n v="13"/>
    <x v="4"/>
    <x v="5"/>
    <n v="0.88457622804784897"/>
    <n v="0.79448329448329402"/>
    <n v="0.88476633517381897"/>
    <n v="0.79362816281361004"/>
    <n v="0.88728934636352197"/>
    <n v="0.80639587203028995"/>
    <n v="0.88457622804784897"/>
    <n v="0.79448329448329402"/>
    <n v="5562.5"/>
  </r>
  <r>
    <n v="43"/>
    <x v="4"/>
    <x v="1"/>
    <n v="0.88375917025044204"/>
    <n v="0.81975308641975297"/>
    <n v="0.884049378316621"/>
    <n v="0.81959427411790498"/>
    <n v="0.88677837441478502"/>
    <n v="0.82206843195873702"/>
    <n v="0.88375917025044204"/>
    <n v="0.81975308641975297"/>
    <n v="6984375"/>
  </r>
  <r>
    <n v="55"/>
    <x v="4"/>
    <x v="7"/>
    <n v="0.88419148578159101"/>
    <n v="0.82154882154882103"/>
    <n v="0.884479796687483"/>
    <n v="0.81871934645842503"/>
    <n v="0.886766000151195"/>
    <n v="0.82190058789249898"/>
    <n v="0.88419148578159101"/>
    <n v="0.82154882154882103"/>
    <n v="5359375"/>
  </r>
  <r>
    <n v="19"/>
    <x v="4"/>
    <x v="8"/>
    <n v="0.88415892672858598"/>
    <n v="0.83367911479944601"/>
    <n v="0.88434981087154396"/>
    <n v="0.83367555646959401"/>
    <n v="0.886939215302466"/>
    <n v="0.83607752832388704"/>
    <n v="0.88415892672858598"/>
    <n v="0.83367911479944601"/>
    <n v="6281.25"/>
  </r>
  <r>
    <n v="37"/>
    <x v="4"/>
    <x v="6"/>
    <n v="0.88306383695469004"/>
    <n v="0.83458333333333301"/>
    <n v="0.88335930459915901"/>
    <n v="0.83472852439414502"/>
    <n v="0.88602048628837904"/>
    <n v="0.83914973320894604"/>
    <n v="0.88306383695469004"/>
    <n v="0.83458333333333301"/>
    <n v="6750"/>
  </r>
  <r>
    <n v="1"/>
    <x v="4"/>
    <x v="9"/>
    <n v="0.88009164969450104"/>
    <n v="0.87209302325581395"/>
    <n v="0.88035097475351398"/>
    <n v="0.87231841272409205"/>
    <n v="0.88300950722954696"/>
    <n v="0.87606599176692901"/>
    <n v="0.88009164969450104"/>
    <n v="0.87209302325581395"/>
    <n v="4796875"/>
  </r>
  <r>
    <n v="17"/>
    <x v="5"/>
    <x v="5"/>
    <n v="0.92067532026809196"/>
    <n v="0.69968919968919896"/>
    <n v="0.92137317737720303"/>
    <n v="0.70062435627419295"/>
    <n v="0.92784254021163703"/>
    <n v="0.75741383922333505"/>
    <n v="0.92067532026809196"/>
    <n v="0.69968919968919896"/>
    <n v="39359375"/>
  </r>
  <r>
    <n v="53"/>
    <x v="5"/>
    <x v="0"/>
    <n v="0.91906081989247301"/>
    <n v="0.72393162393162303"/>
    <n v="0.91970439478396004"/>
    <n v="0.72826370987755096"/>
    <n v="0.92565454165517602"/>
    <n v="0.760498959582662"/>
    <n v="0.91906081989247301"/>
    <n v="0.72393162393162303"/>
    <n v="37187.5"/>
  </r>
  <r>
    <n v="11"/>
    <x v="5"/>
    <x v="2"/>
    <n v="0.92172294152492096"/>
    <n v="0.74025457438345199"/>
    <n v="0.92226134976156504"/>
    <n v="0.744314258031198"/>
    <n v="0.92820399625693795"/>
    <n v="0.81655453347051898"/>
    <n v="0.92172294152492096"/>
    <n v="0.74025457438345199"/>
    <n v="38343.75"/>
  </r>
  <r>
    <n v="29"/>
    <x v="5"/>
    <x v="4"/>
    <n v="0.92397660818713401"/>
    <n v="0.74273345701917104"/>
    <n v="0.92470101325375997"/>
    <n v="0.75011460839123001"/>
    <n v="0.93083707234885904"/>
    <n v="0.78731497835969599"/>
    <n v="0.92397660818713401"/>
    <n v="0.74273345701917104"/>
    <n v="49171875"/>
  </r>
  <r>
    <n v="47"/>
    <x v="5"/>
    <x v="1"/>
    <n v="0.91951260645922905"/>
    <n v="0.74773662551440301"/>
    <n v="0.92018332460085095"/>
    <n v="0.74915701498287002"/>
    <n v="0.92596173560012995"/>
    <n v="0.776268397824319"/>
    <n v="0.91951260645922905"/>
    <n v="0.74773662551440301"/>
    <n v="39906.25"/>
  </r>
  <r>
    <n v="35"/>
    <x v="5"/>
    <x v="3"/>
    <n v="0.91958011996572397"/>
    <n v="0.770299145299145"/>
    <n v="0.92027073252126301"/>
    <n v="0.77031445369716101"/>
    <n v="0.92620826139857204"/>
    <n v="0.80641280264481296"/>
    <n v="0.91958011996572397"/>
    <n v="0.770299145299145"/>
    <n v="46875"/>
  </r>
  <r>
    <n v="41"/>
    <x v="5"/>
    <x v="6"/>
    <n v="0.91894054236146205"/>
    <n v="0.79249999999999998"/>
    <n v="0.91968453718807097"/>
    <n v="0.79613817083274196"/>
    <n v="0.92591660790527397"/>
    <n v="0.83032353771469003"/>
    <n v="0.91894054236146205"/>
    <n v="0.79249999999999998"/>
    <n v="39765625"/>
  </r>
  <r>
    <n v="59"/>
    <x v="5"/>
    <x v="7"/>
    <n v="0.92057883223960901"/>
    <n v="0.81186868686868596"/>
    <n v="0.921350558801033"/>
    <n v="0.80855937269957001"/>
    <n v="0.92737468374262"/>
    <n v="0.835638678914707"/>
    <n v="0.92057883223960901"/>
    <n v="0.81186868686868596"/>
    <n v="36281.25"/>
  </r>
  <r>
    <n v="23"/>
    <x v="5"/>
    <x v="8"/>
    <n v="0.919289645682834"/>
    <n v="0.82710926694329101"/>
    <n v="0.91998095806101599"/>
    <n v="0.82912138620489695"/>
    <n v="0.92619458897673301"/>
    <n v="0.86305546617246898"/>
    <n v="0.919289645682834"/>
    <n v="0.82710926694329101"/>
    <n v="44171875"/>
  </r>
  <r>
    <n v="5"/>
    <x v="5"/>
    <x v="9"/>
    <n v="0.91755770536320402"/>
    <n v="0.82751937984496104"/>
    <n v="0.91828434010235205"/>
    <n v="0.82928361841662401"/>
    <n v="0.92472682623244895"/>
    <n v="0.855757099514178"/>
    <n v="0.91755770536320402"/>
    <n v="0.82751937984496104"/>
    <n v="41718.75"/>
  </r>
  <r>
    <n v="16"/>
    <x v="6"/>
    <x v="0"/>
    <n v="1"/>
    <n v="0.74273504273504198"/>
    <n v="1"/>
    <n v="0.74178873320746097"/>
    <n v="1"/>
    <n v="0.76842913453328499"/>
    <n v="1"/>
    <n v="0.74273504273504198"/>
    <n v="46875"/>
  </r>
  <r>
    <n v="14"/>
    <x v="6"/>
    <x v="1"/>
    <n v="1"/>
    <n v="0.79012345679012297"/>
    <n v="1"/>
    <n v="0.78846924570814003"/>
    <n v="1"/>
    <n v="0.78895018633441705"/>
    <n v="1"/>
    <n v="0.79012345679012297"/>
    <n v="93.75"/>
  </r>
  <r>
    <n v="4"/>
    <x v="6"/>
    <x v="5"/>
    <n v="1"/>
    <n v="0.81041181041180999"/>
    <n v="1"/>
    <n v="0.80860315700758301"/>
    <n v="1"/>
    <n v="0.80777021224032797"/>
    <n v="1"/>
    <n v="0.81041181041180999"/>
    <n v="78125"/>
  </r>
  <r>
    <n v="8"/>
    <x v="6"/>
    <x v="4"/>
    <n v="1"/>
    <n v="0.81230674087816901"/>
    <n v="1"/>
    <n v="0.80993990871041999"/>
    <n v="1"/>
    <n v="0.82182391216544703"/>
    <n v="1"/>
    <n v="0.81230674087816901"/>
    <n v="78125"/>
  </r>
  <r>
    <n v="2"/>
    <x v="6"/>
    <x v="2"/>
    <n v="0.99995298542548094"/>
    <n v="0.81424025457438298"/>
    <n v="0.99995298541699396"/>
    <n v="0.81159386007410095"/>
    <n v="0.99995299509727198"/>
    <n v="0.82750372952297302"/>
    <n v="0.99995298542548094"/>
    <n v="0.81424025457438298"/>
    <n v="109375"/>
  </r>
  <r>
    <n v="10"/>
    <x v="6"/>
    <x v="3"/>
    <n v="1"/>
    <n v="0.84615384615384603"/>
    <n v="1"/>
    <n v="0.84669745303254595"/>
    <n v="1"/>
    <n v="0.84941599658331601"/>
    <n v="1"/>
    <n v="0.84615384615384603"/>
    <n v="78125"/>
  </r>
  <r>
    <n v="12"/>
    <x v="6"/>
    <x v="6"/>
    <n v="1"/>
    <n v="0.85916666666666597"/>
    <n v="1"/>
    <n v="0.858971673405868"/>
    <n v="1"/>
    <n v="0.86046760744009299"/>
    <n v="1"/>
    <n v="0.85916666666666597"/>
    <n v="93.75"/>
  </r>
  <r>
    <n v="0"/>
    <x v="6"/>
    <x v="9"/>
    <n v="1"/>
    <n v="0.86976744186046495"/>
    <n v="1"/>
    <n v="0.86965969247765096"/>
    <n v="1"/>
    <n v="0.87032673057715804"/>
    <n v="1"/>
    <n v="0.86976744186046495"/>
    <n v="109375"/>
  </r>
  <r>
    <n v="6"/>
    <x v="6"/>
    <x v="8"/>
    <n v="1"/>
    <n v="0.87067773167358198"/>
    <n v="1"/>
    <n v="0.87042342101325998"/>
    <n v="1"/>
    <n v="0.87232677168680095"/>
    <n v="1"/>
    <n v="0.87067773167358198"/>
    <n v="93.75"/>
  </r>
  <r>
    <n v="18"/>
    <x v="6"/>
    <x v="7"/>
    <n v="1"/>
    <n v="0.87415824915824902"/>
    <n v="1"/>
    <n v="0.87325649855396004"/>
    <n v="1"/>
    <n v="0.87337836742117503"/>
    <n v="1"/>
    <n v="0.87415824915824902"/>
    <n v="78125"/>
  </r>
  <r>
    <n v="5"/>
    <x v="7"/>
    <x v="5"/>
    <n v="0.99434389140271495"/>
    <n v="0.76534576534576504"/>
    <n v="0.99434303131046098"/>
    <n v="0.75836638577549398"/>
    <n v="0.99434698914701303"/>
    <n v="0.759882718797812"/>
    <n v="0.99434389140271495"/>
    <n v="0.76534576534576504"/>
    <n v="171875"/>
  </r>
  <r>
    <n v="17"/>
    <x v="7"/>
    <x v="0"/>
    <n v="0.99341951743127799"/>
    <n v="0.78247863247863203"/>
    <n v="0.99342435678232599"/>
    <n v="0.78414459734878195"/>
    <n v="0.99344933392029799"/>
    <n v="0.81145854405402196"/>
    <n v="0.99341951743127799"/>
    <n v="0.78247863247863203"/>
    <n v="93.75"/>
  </r>
  <r>
    <n v="3"/>
    <x v="7"/>
    <x v="2"/>
    <n v="0.99285378467324803"/>
    <n v="0.783214001591089"/>
    <n v="0.99284723925079399"/>
    <n v="0.77925783496058298"/>
    <n v="0.99286336807503495"/>
    <n v="0.78332691725099102"/>
    <n v="0.99285378467324803"/>
    <n v="0.783214001591089"/>
    <n v="93.75"/>
  </r>
  <r>
    <n v="9"/>
    <x v="7"/>
    <x v="4"/>
    <n v="0.99558723693143203"/>
    <n v="0.79560915275200905"/>
    <n v="0.99559013697115395"/>
    <n v="0.79603592177629501"/>
    <n v="0.99560006510198695"/>
    <n v="0.80267674100561204"/>
    <n v="0.99558723693143203"/>
    <n v="0.79560915275200905"/>
    <n v="109375"/>
  </r>
  <r>
    <n v="15"/>
    <x v="7"/>
    <x v="1"/>
    <n v="0.994940504075705"/>
    <n v="0.84238683127572"/>
    <n v="0.99494106883873901"/>
    <n v="0.842238590950669"/>
    <n v="0.99495491042240602"/>
    <n v="0.84253909964159701"/>
    <n v="0.994940504075705"/>
    <n v="0.84238683127572"/>
    <n v="93.75"/>
  </r>
  <r>
    <n v="11"/>
    <x v="7"/>
    <x v="3"/>
    <n v="0.99433495191849897"/>
    <n v="0.84757834757834705"/>
    <n v="0.99433543955906201"/>
    <n v="0.84799978708198898"/>
    <n v="0.99437389473691196"/>
    <n v="0.85010623640709304"/>
    <n v="0.99433495191849897"/>
    <n v="0.84757834757834705"/>
    <n v="171875"/>
  </r>
  <r>
    <n v="13"/>
    <x v="7"/>
    <x v="6"/>
    <n v="0.99396434754129004"/>
    <n v="0.85"/>
    <n v="0.99396063688643399"/>
    <n v="0.85018215507672401"/>
    <n v="0.99396956674988801"/>
    <n v="0.85219185768435801"/>
    <n v="0.99396434754129004"/>
    <n v="0.85"/>
    <n v="109375"/>
  </r>
  <r>
    <n v="19"/>
    <x v="7"/>
    <x v="7"/>
    <n v="0.99275497803122303"/>
    <n v="0.85353535353535304"/>
    <n v="0.992765547839072"/>
    <n v="0.85073087989809903"/>
    <n v="0.99284681941744402"/>
    <n v="0.85425827272353905"/>
    <n v="0.99275497803122303"/>
    <n v="0.85353535353535304"/>
    <n v="156.25"/>
  </r>
  <r>
    <n v="1"/>
    <x v="7"/>
    <x v="9"/>
    <n v="0.99434255810664196"/>
    <n v="0.86201550387596904"/>
    <n v="0.99434278853454805"/>
    <n v="0.86258213727010202"/>
    <n v="0.99436400493056898"/>
    <n v="0.865783801399721"/>
    <n v="0.99434255810664196"/>
    <n v="0.86201550387596904"/>
    <n v="109375"/>
  </r>
  <r>
    <n v="7"/>
    <x v="7"/>
    <x v="8"/>
    <n v="0.99608217869087401"/>
    <n v="0.87275242047026202"/>
    <n v="0.99608291048919695"/>
    <n v="0.87276213562525795"/>
    <n v="0.99608606869846605"/>
    <n v="0.87392354338006695"/>
    <n v="0.99608217869087401"/>
    <n v="0.87275242047026202"/>
    <n v="1093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0">
  <r>
    <n v="52"/>
    <x v="0"/>
    <x v="0"/>
    <n v="1"/>
    <n v="0.75341880341880296"/>
    <n v="1"/>
    <n v="0.76162093644084305"/>
    <n v="1"/>
    <n v="0.80810745079841995"/>
    <n v="1"/>
    <n v="0.75341880341880296"/>
    <n v="718.75"/>
    <x v="0"/>
  </r>
  <r>
    <n v="46"/>
    <x v="0"/>
    <x v="1"/>
    <n v="1"/>
    <n v="0.76913580246913504"/>
    <n v="1"/>
    <n v="0.76742289745022996"/>
    <n v="1"/>
    <n v="0.77682349257916405"/>
    <n v="1"/>
    <n v="0.76913580246913504"/>
    <n v="921875"/>
    <x v="0"/>
  </r>
  <r>
    <n v="10"/>
    <x v="0"/>
    <x v="2"/>
    <n v="1"/>
    <n v="0.77247414478917997"/>
    <n v="1"/>
    <n v="0.76767488495571701"/>
    <n v="1"/>
    <n v="0.797497207185622"/>
    <n v="1"/>
    <n v="0.77247414478917997"/>
    <n v="562.5"/>
    <x v="0"/>
  </r>
  <r>
    <n v="34"/>
    <x v="0"/>
    <x v="3"/>
    <n v="1"/>
    <n v="0.78383190883190801"/>
    <n v="1"/>
    <n v="0.786986369252343"/>
    <n v="1"/>
    <n v="0.81471651755663099"/>
    <n v="1"/>
    <n v="0.78383190883190801"/>
    <n v="781.25"/>
    <x v="0"/>
  </r>
  <r>
    <n v="28"/>
    <x v="0"/>
    <x v="4"/>
    <n v="1"/>
    <n v="0.79313543599257796"/>
    <n v="1"/>
    <n v="0.79057646829914996"/>
    <n v="1"/>
    <n v="0.80482139355461502"/>
    <n v="1"/>
    <n v="0.79313543599257796"/>
    <n v="781.25"/>
    <x v="0"/>
  </r>
  <r>
    <n v="16"/>
    <x v="0"/>
    <x v="5"/>
    <n v="1"/>
    <n v="0.80341880341880301"/>
    <n v="1"/>
    <n v="0.79888823350428295"/>
    <n v="1"/>
    <n v="0.81234917930875705"/>
    <n v="1"/>
    <n v="0.80341880341880301"/>
    <n v="828125"/>
    <x v="0"/>
  </r>
  <r>
    <n v="40"/>
    <x v="0"/>
    <x v="6"/>
    <n v="1"/>
    <n v="0.80500000000000005"/>
    <n v="1"/>
    <n v="0.80634742413537297"/>
    <n v="1"/>
    <n v="0.82131058704670901"/>
    <n v="1"/>
    <n v="0.80500000000000005"/>
    <n v="937.5"/>
    <x v="0"/>
  </r>
  <r>
    <n v="58"/>
    <x v="0"/>
    <x v="7"/>
    <n v="1"/>
    <n v="0.81144781144781097"/>
    <n v="1"/>
    <n v="0.808766547762933"/>
    <n v="1"/>
    <n v="0.80994028744423097"/>
    <n v="1"/>
    <n v="0.81144781144781097"/>
    <n v="625"/>
    <x v="0"/>
  </r>
  <r>
    <n v="22"/>
    <x v="0"/>
    <x v="8"/>
    <n v="1"/>
    <n v="0.82607192254495099"/>
    <n v="1"/>
    <n v="0.82576054443999403"/>
    <n v="1"/>
    <n v="0.83611096882285496"/>
    <n v="1"/>
    <n v="0.82607192254495099"/>
    <n v="750"/>
    <x v="0"/>
  </r>
  <r>
    <n v="4"/>
    <x v="0"/>
    <x v="9"/>
    <n v="1"/>
    <n v="0.85503875968992205"/>
    <n v="1"/>
    <n v="0.85468749802711597"/>
    <n v="1"/>
    <n v="0.85762609799612299"/>
    <n v="1"/>
    <n v="0.85503875968992205"/>
    <n v="578125"/>
    <x v="0"/>
  </r>
  <r>
    <n v="24"/>
    <x v="1"/>
    <x v="4"/>
    <n v="0.51086671903639602"/>
    <n v="0.42238713667284999"/>
    <n v="0.49276903921978499"/>
    <n v="0.43329393014432599"/>
    <n v="0.63926483043789795"/>
    <n v="0.57935456633183802"/>
    <n v="0.51086671903639602"/>
    <n v="0.42238713667284999"/>
    <n v="46875"/>
    <x v="0"/>
  </r>
  <r>
    <n v="12"/>
    <x v="1"/>
    <x v="5"/>
    <n v="0.50275727496394296"/>
    <n v="0.42501942501942502"/>
    <n v="0.48820397771167801"/>
    <n v="0.38218930273427898"/>
    <n v="0.64121721910426699"/>
    <n v="0.61203519436226395"/>
    <n v="0.50275727496394296"/>
    <n v="0.42501942501942502"/>
    <n v="62.5"/>
    <x v="0"/>
  </r>
  <r>
    <n v="42"/>
    <x v="1"/>
    <x v="1"/>
    <n v="0.50594485201113004"/>
    <n v="0.44403292181069898"/>
    <n v="0.487121412757474"/>
    <n v="0.41342688305046998"/>
    <n v="0.62956164300148998"/>
    <n v="0.575550365902603"/>
    <n v="0.50594485201113004"/>
    <n v="0.44403292181069898"/>
    <n v="46875"/>
    <x v="0"/>
  </r>
  <r>
    <n v="6"/>
    <x v="1"/>
    <x v="2"/>
    <n v="0.49991537615299902"/>
    <n v="0.47494033412887798"/>
    <n v="0.48156145872223599"/>
    <n v="0.45790333679998801"/>
    <n v="0.635705616071223"/>
    <n v="0.60750269098741205"/>
    <n v="0.49991537615299902"/>
    <n v="0.47494033412887798"/>
    <n v="62.5"/>
    <x v="0"/>
  </r>
  <r>
    <n v="48"/>
    <x v="1"/>
    <x v="0"/>
    <n v="0.49764784946236501"/>
    <n v="0.47521367521367502"/>
    <n v="0.48136774995438902"/>
    <n v="0.45930014533034103"/>
    <n v="0.630089024432404"/>
    <n v="0.56239585076266196"/>
    <n v="0.49764784946236501"/>
    <n v="0.47521367521367502"/>
    <n v="46875"/>
    <x v="0"/>
  </r>
  <r>
    <n v="18"/>
    <x v="1"/>
    <x v="8"/>
    <n v="0.49926900584795297"/>
    <n v="0.482365145228215"/>
    <n v="0.481152356864816"/>
    <n v="0.45965163678073401"/>
    <n v="0.62870512569180903"/>
    <n v="0.59178488193663004"/>
    <n v="0.49926900584795297"/>
    <n v="0.482365145228215"/>
    <n v="78125"/>
    <x v="0"/>
  </r>
  <r>
    <n v="30"/>
    <x v="1"/>
    <x v="3"/>
    <n v="0.522022279348757"/>
    <n v="0.49928774928774899"/>
    <n v="0.51592830635215903"/>
    <n v="0.46727903834728601"/>
    <n v="0.65589245509650296"/>
    <n v="0.56866058580955903"/>
    <n v="0.522022279348757"/>
    <n v="0.49928774928774899"/>
    <n v="62.5"/>
    <x v="0"/>
  </r>
  <r>
    <n v="36"/>
    <x v="1"/>
    <x v="6"/>
    <n v="0.49482061647296599"/>
    <n v="0.52541666666666598"/>
    <n v="0.47766419538139199"/>
    <n v="0.50636760064827802"/>
    <n v="0.628578844175263"/>
    <n v="0.63716579726471301"/>
    <n v="0.49482061647296599"/>
    <n v="0.52541666666666598"/>
    <n v="62.5"/>
    <x v="0"/>
  </r>
  <r>
    <n v="0"/>
    <x v="1"/>
    <x v="9"/>
    <n v="0.49537508486082799"/>
    <n v="0.52596899224806204"/>
    <n v="0.47875043616363799"/>
    <n v="0.49929082296418797"/>
    <n v="0.63140634644480897"/>
    <n v="0.62908506336746095"/>
    <n v="0.49537508486082799"/>
    <n v="0.52596899224806204"/>
    <n v="46875"/>
    <x v="0"/>
  </r>
  <r>
    <n v="54"/>
    <x v="1"/>
    <x v="7"/>
    <n v="0.49570923775870701"/>
    <n v="0.54503367003366998"/>
    <n v="0.48011296889016603"/>
    <n v="0.51614256871609299"/>
    <n v="0.63365103445149296"/>
    <n v="0.65842791524448596"/>
    <n v="0.49570923775870701"/>
    <n v="0.54503367003366998"/>
    <n v="46875"/>
    <x v="0"/>
  </r>
  <r>
    <n v="45"/>
    <x v="2"/>
    <x v="1"/>
    <n v="0.98486381651066701"/>
    <n v="0.63374485596707797"/>
    <n v="0.98487743268011096"/>
    <n v="0.63588567733955004"/>
    <n v="0.98514539296550396"/>
    <n v="0.65601843263833504"/>
    <n v="0.98486381651066701"/>
    <n v="0.63374485596707797"/>
    <n v="31328125"/>
    <x v="0"/>
  </r>
  <r>
    <n v="15"/>
    <x v="2"/>
    <x v="5"/>
    <n v="0.98511071519470605"/>
    <n v="0.64296814296814297"/>
    <n v="0.98513219115116701"/>
    <n v="0.63787482864689404"/>
    <n v="0.985426913319153"/>
    <n v="0.67374280420357702"/>
    <n v="0.98511071519470605"/>
    <n v="0.64296814296814297"/>
    <n v="33343.75"/>
    <x v="0"/>
  </r>
  <r>
    <n v="51"/>
    <x v="2"/>
    <x v="0"/>
    <n v="0.98403897849462296"/>
    <n v="0.66153846153846096"/>
    <n v="0.98405971999545505"/>
    <n v="0.66030919117563602"/>
    <n v="0.98438507133418895"/>
    <n v="0.70250528383392596"/>
    <n v="0.98403897849462296"/>
    <n v="0.66153846153846096"/>
    <n v="30171875"/>
    <x v="0"/>
  </r>
  <r>
    <n v="27"/>
    <x v="2"/>
    <x v="4"/>
    <n v="0.98468185388845197"/>
    <n v="0.66975881261595505"/>
    <n v="0.98470025953930196"/>
    <n v="0.68061820426511899"/>
    <n v="0.985010080215588"/>
    <n v="0.73938637841927302"/>
    <n v="0.98468185388845197"/>
    <n v="0.66975881261595505"/>
    <n v="39828125"/>
    <x v="0"/>
  </r>
  <r>
    <n v="9"/>
    <x v="2"/>
    <x v="2"/>
    <n v="0.98438690022848396"/>
    <n v="0.68337311058074701"/>
    <n v="0.98440307932253102"/>
    <n v="0.68712172596132104"/>
    <n v="0.98468623577020298"/>
    <n v="0.76685085860291402"/>
    <n v="0.98438690022848396"/>
    <n v="0.68337311058074701"/>
    <n v="30703125"/>
    <x v="0"/>
  </r>
  <r>
    <n v="39"/>
    <x v="2"/>
    <x v="6"/>
    <n v="0.98479871989220102"/>
    <n v="0.72958333333333303"/>
    <n v="0.98481885083624299"/>
    <n v="0.72972287802204805"/>
    <n v="0.98511904753249802"/>
    <n v="0.77355027692789302"/>
    <n v="0.98479871989220102"/>
    <n v="0.72958333333333303"/>
    <n v="33218.75"/>
    <x v="0"/>
  </r>
  <r>
    <n v="33"/>
    <x v="2"/>
    <x v="3"/>
    <n v="0.98496143958868898"/>
    <n v="0.74145299145299104"/>
    <n v="0.98497835959925095"/>
    <n v="0.74340989727283102"/>
    <n v="0.98527342415173902"/>
    <n v="0.78213735380554195"/>
    <n v="0.98496143958868898"/>
    <n v="0.74145299145299104"/>
    <n v="37843.75"/>
    <x v="0"/>
  </r>
  <r>
    <n v="21"/>
    <x v="2"/>
    <x v="8"/>
    <n v="0.98473512211902303"/>
    <n v="0.76556016597510301"/>
    <n v="0.98476183048299604"/>
    <n v="0.764243436582283"/>
    <n v="0.98507008804756602"/>
    <n v="0.80481196123130205"/>
    <n v="0.98473512211902303"/>
    <n v="0.76556016597510301"/>
    <n v="36718.75"/>
    <x v="0"/>
  </r>
  <r>
    <n v="57"/>
    <x v="2"/>
    <x v="7"/>
    <n v="0.984267205115261"/>
    <n v="0.77651515151515105"/>
    <n v="0.98429014312233398"/>
    <n v="0.77335597825273605"/>
    <n v="0.984588759656429"/>
    <n v="0.80677585516546502"/>
    <n v="0.984267205115261"/>
    <n v="0.77651515151515105"/>
    <n v="30687.5"/>
    <x v="0"/>
  </r>
  <r>
    <n v="3"/>
    <x v="2"/>
    <x v="9"/>
    <n v="0.984428038017651"/>
    <n v="0.77906976744185996"/>
    <n v="0.98444280752373703"/>
    <n v="0.77976556764855198"/>
    <n v="0.98472935082454305"/>
    <n v="0.82015560273004295"/>
    <n v="0.984428038017651"/>
    <n v="0.77906976744185996"/>
    <n v="30687.5"/>
    <x v="0"/>
  </r>
  <r>
    <n v="50"/>
    <x v="3"/>
    <x v="0"/>
    <n v="0.85891297043010695"/>
    <n v="0.76880341880341796"/>
    <n v="0.85917357899043401"/>
    <n v="0.77315760363570996"/>
    <n v="0.86181514221116895"/>
    <n v="0.80217489702227895"/>
    <n v="0.85891297043010695"/>
    <n v="0.76880341880341796"/>
    <n v="0"/>
    <x v="0"/>
  </r>
  <r>
    <n v="32"/>
    <x v="3"/>
    <x v="3"/>
    <n v="0.864353041988003"/>
    <n v="0.77492877492877399"/>
    <n v="0.86462400428977604"/>
    <n v="0.77326384255932901"/>
    <n v="0.86722284611126499"/>
    <n v="0.79594932718031397"/>
    <n v="0.864353041988003"/>
    <n v="0.77492877492877399"/>
    <n v="0"/>
    <x v="0"/>
  </r>
  <r>
    <n v="14"/>
    <x v="3"/>
    <x v="5"/>
    <n v="0.86362093832188003"/>
    <n v="0.77777777777777701"/>
    <n v="0.86384337424759094"/>
    <n v="0.77613982975774598"/>
    <n v="0.86639825453835595"/>
    <n v="0.78931075614069302"/>
    <n v="0.86362093832188003"/>
    <n v="0.77777777777777701"/>
    <n v="0"/>
    <x v="0"/>
  </r>
  <r>
    <n v="26"/>
    <x v="3"/>
    <x v="4"/>
    <n v="0.86789735532862"/>
    <n v="0.79035250463821805"/>
    <n v="0.86826802910360201"/>
    <n v="0.78578970329023801"/>
    <n v="0.87077799322541305"/>
    <n v="0.79353659126244502"/>
    <n v="0.86789735532862"/>
    <n v="0.79035250463821805"/>
    <n v="0"/>
    <x v="0"/>
  </r>
  <r>
    <n v="8"/>
    <x v="3"/>
    <x v="2"/>
    <n v="0.86219006516036201"/>
    <n v="0.79594272076372297"/>
    <n v="0.86247750903613396"/>
    <n v="0.79192008987632401"/>
    <n v="0.86476506820600796"/>
    <n v="0.81749225682346804"/>
    <n v="0.86219006516036201"/>
    <n v="0.79594272076372297"/>
    <n v="0"/>
    <x v="0"/>
  </r>
  <r>
    <n v="44"/>
    <x v="3"/>
    <x v="1"/>
    <n v="0.85901003457289804"/>
    <n v="0.80452674897119303"/>
    <n v="0.85936075058171302"/>
    <n v="0.80460685049512304"/>
    <n v="0.86207497680561396"/>
    <n v="0.806452412987408"/>
    <n v="0.85901003457289804"/>
    <n v="0.80452674897119303"/>
    <n v="93.75"/>
    <x v="0"/>
  </r>
  <r>
    <n v="38"/>
    <x v="3"/>
    <x v="6"/>
    <n v="0.85990399191510802"/>
    <n v="0.82291666666666596"/>
    <n v="0.86024117369952902"/>
    <n v="0.82307224420859404"/>
    <n v="0.86294827943257002"/>
    <n v="0.82724301898236896"/>
    <n v="0.85990399191510802"/>
    <n v="0.82291666666666596"/>
    <n v="0"/>
    <x v="0"/>
  </r>
  <r>
    <n v="56"/>
    <x v="3"/>
    <x v="7"/>
    <n v="0.86076055864041701"/>
    <n v="0.82449494949494895"/>
    <n v="0.86113450153826998"/>
    <n v="0.82116956935682195"/>
    <n v="0.86349059267121098"/>
    <n v="0.82506363868954102"/>
    <n v="0.86076055864041701"/>
    <n v="0.82449494949494895"/>
    <n v="0"/>
    <x v="0"/>
  </r>
  <r>
    <n v="20"/>
    <x v="3"/>
    <x v="8"/>
    <n v="0.86033711730306095"/>
    <n v="0.82710926694329101"/>
    <n v="0.86063465386946003"/>
    <n v="0.82698307922001002"/>
    <n v="0.86321432326459702"/>
    <n v="0.82926018839257498"/>
    <n v="0.86033711730306095"/>
    <n v="0.82710926694329101"/>
    <n v="0"/>
    <x v="0"/>
  </r>
  <r>
    <n v="2"/>
    <x v="3"/>
    <x v="9"/>
    <n v="0.85917345553292601"/>
    <n v="0.85852713178294504"/>
    <n v="0.85949678869174095"/>
    <n v="0.85867328032354096"/>
    <n v="0.861919690131144"/>
    <n v="0.86215532751218404"/>
    <n v="0.85917345553292601"/>
    <n v="0.85852713178294504"/>
    <n v="0"/>
    <x v="0"/>
  </r>
  <r>
    <n v="49"/>
    <x v="4"/>
    <x v="0"/>
    <n v="0.88365255376343999"/>
    <n v="0.78418803418803396"/>
    <n v="0.88389652207108205"/>
    <n v="0.78996523034059196"/>
    <n v="0.88679317831864501"/>
    <n v="0.81471893699172704"/>
    <n v="0.88365255376343999"/>
    <n v="0.78418803418803396"/>
    <n v="5015625"/>
    <x v="0"/>
  </r>
  <r>
    <n v="25"/>
    <x v="4"/>
    <x v="4"/>
    <n v="0.89163829972942299"/>
    <n v="0.78726035868892996"/>
    <n v="0.89185981103751599"/>
    <n v="0.783367269580446"/>
    <n v="0.89396169102709699"/>
    <n v="0.79385539472796596"/>
    <n v="0.89163829972942299"/>
    <n v="0.78726035868892996"/>
    <n v="6906.25"/>
    <x v="0"/>
  </r>
  <r>
    <n v="31"/>
    <x v="4"/>
    <x v="3"/>
    <n v="0.88611825192801996"/>
    <n v="0.78774928774928699"/>
    <n v="0.88638667441673902"/>
    <n v="0.78758978678788905"/>
    <n v="0.88913241954974698"/>
    <n v="0.80296514593930002"/>
    <n v="0.88611825192801996"/>
    <n v="0.78774928774928699"/>
    <n v="6875"/>
    <x v="0"/>
  </r>
  <r>
    <n v="7"/>
    <x v="4"/>
    <x v="2"/>
    <n v="0.88681560463738596"/>
    <n v="0.79395385839299903"/>
    <n v="0.88705074000580497"/>
    <n v="0.79004733792305204"/>
    <n v="0.88942485002341498"/>
    <n v="0.81305476432180501"/>
    <n v="0.88681560463738596"/>
    <n v="0.79395385839299903"/>
    <n v="5781.25"/>
    <x v="0"/>
  </r>
  <r>
    <n v="13"/>
    <x v="4"/>
    <x v="5"/>
    <n v="0.88457622804784897"/>
    <n v="0.79448329448329402"/>
    <n v="0.88476633517381897"/>
    <n v="0.79362816281361004"/>
    <n v="0.88728934636352197"/>
    <n v="0.80639587203028995"/>
    <n v="0.88457622804784897"/>
    <n v="0.79448329448329402"/>
    <n v="5562.5"/>
    <x v="0"/>
  </r>
  <r>
    <n v="43"/>
    <x v="4"/>
    <x v="1"/>
    <n v="0.88375917025044204"/>
    <n v="0.81975308641975297"/>
    <n v="0.884049378316621"/>
    <n v="0.81959427411790498"/>
    <n v="0.88677837441478502"/>
    <n v="0.82206843195873702"/>
    <n v="0.88375917025044204"/>
    <n v="0.81975308641975297"/>
    <n v="6984375"/>
    <x v="0"/>
  </r>
  <r>
    <n v="55"/>
    <x v="4"/>
    <x v="7"/>
    <n v="0.88419148578159101"/>
    <n v="0.82154882154882103"/>
    <n v="0.884479796687483"/>
    <n v="0.81871934645842503"/>
    <n v="0.886766000151195"/>
    <n v="0.82190058789249898"/>
    <n v="0.88419148578159101"/>
    <n v="0.82154882154882103"/>
    <n v="5359375"/>
    <x v="0"/>
  </r>
  <r>
    <n v="19"/>
    <x v="4"/>
    <x v="8"/>
    <n v="0.88415892672858598"/>
    <n v="0.83367911479944601"/>
    <n v="0.88434981087154396"/>
    <n v="0.83367555646959401"/>
    <n v="0.886939215302466"/>
    <n v="0.83607752832388704"/>
    <n v="0.88415892672858598"/>
    <n v="0.83367911479944601"/>
    <n v="6281.25"/>
    <x v="0"/>
  </r>
  <r>
    <n v="37"/>
    <x v="4"/>
    <x v="6"/>
    <n v="0.88306383695469004"/>
    <n v="0.83458333333333301"/>
    <n v="0.88335930459915901"/>
    <n v="0.83472852439414502"/>
    <n v="0.88602048628837904"/>
    <n v="0.83914973320894604"/>
    <n v="0.88306383695469004"/>
    <n v="0.83458333333333301"/>
    <n v="6750"/>
    <x v="0"/>
  </r>
  <r>
    <n v="1"/>
    <x v="4"/>
    <x v="9"/>
    <n v="0.88009164969450104"/>
    <n v="0.87209302325581395"/>
    <n v="0.88035097475351398"/>
    <n v="0.87231841272409205"/>
    <n v="0.88300950722954696"/>
    <n v="0.87606599176692901"/>
    <n v="0.88009164969450104"/>
    <n v="0.87209302325581395"/>
    <n v="4796875"/>
    <x v="0"/>
  </r>
  <r>
    <n v="17"/>
    <x v="5"/>
    <x v="5"/>
    <n v="0.92067532026809196"/>
    <n v="0.69968919968919896"/>
    <n v="0.92137317737720303"/>
    <n v="0.70062435627419295"/>
    <n v="0.92784254021163703"/>
    <n v="0.75741383922333505"/>
    <n v="0.92067532026809196"/>
    <n v="0.69968919968919896"/>
    <n v="39359375"/>
    <x v="0"/>
  </r>
  <r>
    <n v="53"/>
    <x v="5"/>
    <x v="0"/>
    <n v="0.91906081989247301"/>
    <n v="0.72393162393162303"/>
    <n v="0.91970439478396004"/>
    <n v="0.72826370987755096"/>
    <n v="0.92565454165517602"/>
    <n v="0.760498959582662"/>
    <n v="0.91906081989247301"/>
    <n v="0.72393162393162303"/>
    <n v="37187.5"/>
    <x v="0"/>
  </r>
  <r>
    <n v="11"/>
    <x v="5"/>
    <x v="2"/>
    <n v="0.92172294152492096"/>
    <n v="0.74025457438345199"/>
    <n v="0.92226134976156504"/>
    <n v="0.744314258031198"/>
    <n v="0.92820399625693795"/>
    <n v="0.81655453347051898"/>
    <n v="0.92172294152492096"/>
    <n v="0.74025457438345199"/>
    <n v="38343.75"/>
    <x v="0"/>
  </r>
  <r>
    <n v="29"/>
    <x v="5"/>
    <x v="4"/>
    <n v="0.92397660818713401"/>
    <n v="0.74273345701917104"/>
    <n v="0.92470101325375997"/>
    <n v="0.75011460839123001"/>
    <n v="0.93083707234885904"/>
    <n v="0.78731497835969599"/>
    <n v="0.92397660818713401"/>
    <n v="0.74273345701917104"/>
    <n v="49171875"/>
    <x v="0"/>
  </r>
  <r>
    <n v="47"/>
    <x v="5"/>
    <x v="1"/>
    <n v="0.91951260645922905"/>
    <n v="0.74773662551440301"/>
    <n v="0.92018332460085095"/>
    <n v="0.74915701498287002"/>
    <n v="0.92596173560012995"/>
    <n v="0.776268397824319"/>
    <n v="0.91951260645922905"/>
    <n v="0.74773662551440301"/>
    <n v="39906.25"/>
    <x v="0"/>
  </r>
  <r>
    <n v="35"/>
    <x v="5"/>
    <x v="3"/>
    <n v="0.91958011996572397"/>
    <n v="0.770299145299145"/>
    <n v="0.92027073252126301"/>
    <n v="0.77031445369716101"/>
    <n v="0.92620826139857204"/>
    <n v="0.80641280264481296"/>
    <n v="0.91958011996572397"/>
    <n v="0.770299145299145"/>
    <n v="46875"/>
    <x v="0"/>
  </r>
  <r>
    <n v="41"/>
    <x v="5"/>
    <x v="6"/>
    <n v="0.91894054236146205"/>
    <n v="0.79249999999999998"/>
    <n v="0.91968453718807097"/>
    <n v="0.79613817083274196"/>
    <n v="0.92591660790527397"/>
    <n v="0.83032353771469003"/>
    <n v="0.91894054236146205"/>
    <n v="0.79249999999999998"/>
    <n v="39765625"/>
    <x v="0"/>
  </r>
  <r>
    <n v="59"/>
    <x v="5"/>
    <x v="7"/>
    <n v="0.92057883223960901"/>
    <n v="0.81186868686868596"/>
    <n v="0.921350558801033"/>
    <n v="0.80855937269957001"/>
    <n v="0.92737468374262"/>
    <n v="0.835638678914707"/>
    <n v="0.92057883223960901"/>
    <n v="0.81186868686868596"/>
    <n v="36281.25"/>
    <x v="0"/>
  </r>
  <r>
    <n v="23"/>
    <x v="5"/>
    <x v="8"/>
    <n v="0.919289645682834"/>
    <n v="0.82710926694329101"/>
    <n v="0.91998095806101599"/>
    <n v="0.82912138620489695"/>
    <n v="0.92619458897673301"/>
    <n v="0.86305546617246898"/>
    <n v="0.919289645682834"/>
    <n v="0.82710926694329101"/>
    <n v="44171875"/>
    <x v="0"/>
  </r>
  <r>
    <n v="5"/>
    <x v="5"/>
    <x v="9"/>
    <n v="0.91755770536320402"/>
    <n v="0.82751937984496104"/>
    <n v="0.91828434010235205"/>
    <n v="0.82928361841662401"/>
    <n v="0.92472682623244895"/>
    <n v="0.855757099514178"/>
    <n v="0.91755770536320402"/>
    <n v="0.82751937984496104"/>
    <n v="41718.75"/>
    <x v="0"/>
  </r>
  <r>
    <n v="16"/>
    <x v="6"/>
    <x v="0"/>
    <n v="1"/>
    <n v="0.74273504273504198"/>
    <n v="1"/>
    <n v="0.74178873320746097"/>
    <n v="1"/>
    <n v="0.76842913453328499"/>
    <n v="1"/>
    <n v="0.74273504273504198"/>
    <n v="46875"/>
    <x v="0"/>
  </r>
  <r>
    <n v="14"/>
    <x v="6"/>
    <x v="1"/>
    <n v="1"/>
    <n v="0.79012345679012297"/>
    <n v="1"/>
    <n v="0.78846924570814003"/>
    <n v="1"/>
    <n v="0.78895018633441705"/>
    <n v="1"/>
    <n v="0.79012345679012297"/>
    <n v="93.75"/>
    <x v="0"/>
  </r>
  <r>
    <n v="4"/>
    <x v="6"/>
    <x v="5"/>
    <n v="1"/>
    <n v="0.81041181041180999"/>
    <n v="1"/>
    <n v="0.80860315700758301"/>
    <n v="1"/>
    <n v="0.80777021224032797"/>
    <n v="1"/>
    <n v="0.81041181041180999"/>
    <n v="78125"/>
    <x v="0"/>
  </r>
  <r>
    <n v="8"/>
    <x v="6"/>
    <x v="4"/>
    <n v="1"/>
    <n v="0.81230674087816901"/>
    <n v="1"/>
    <n v="0.80993990871041999"/>
    <n v="1"/>
    <n v="0.82182391216544703"/>
    <n v="1"/>
    <n v="0.81230674087816901"/>
    <n v="78125"/>
    <x v="0"/>
  </r>
  <r>
    <n v="2"/>
    <x v="6"/>
    <x v="2"/>
    <n v="0.99995298542548094"/>
    <n v="0.81424025457438298"/>
    <n v="0.99995298541699396"/>
    <n v="0.81159386007410095"/>
    <n v="0.99995299509727198"/>
    <n v="0.82750372952297302"/>
    <n v="0.99995298542548094"/>
    <n v="0.81424025457438298"/>
    <n v="109375"/>
    <x v="0"/>
  </r>
  <r>
    <n v="10"/>
    <x v="6"/>
    <x v="3"/>
    <n v="1"/>
    <n v="0.84615384615384603"/>
    <n v="1"/>
    <n v="0.84669745303254595"/>
    <n v="1"/>
    <n v="0.84941599658331601"/>
    <n v="1"/>
    <n v="0.84615384615384603"/>
    <n v="78125"/>
    <x v="0"/>
  </r>
  <r>
    <n v="12"/>
    <x v="6"/>
    <x v="6"/>
    <n v="1"/>
    <n v="0.85916666666666597"/>
    <n v="1"/>
    <n v="0.858971673405868"/>
    <n v="1"/>
    <n v="0.86046760744009299"/>
    <n v="1"/>
    <n v="0.85916666666666597"/>
    <n v="93.75"/>
    <x v="0"/>
  </r>
  <r>
    <n v="0"/>
    <x v="6"/>
    <x v="9"/>
    <n v="1"/>
    <n v="0.86976744186046495"/>
    <n v="1"/>
    <n v="0.86965969247765096"/>
    <n v="1"/>
    <n v="0.87032673057715804"/>
    <n v="1"/>
    <n v="0.86976744186046495"/>
    <n v="109375"/>
    <x v="0"/>
  </r>
  <r>
    <n v="6"/>
    <x v="6"/>
    <x v="8"/>
    <n v="1"/>
    <n v="0.87067773167358198"/>
    <n v="1"/>
    <n v="0.87042342101325998"/>
    <n v="1"/>
    <n v="0.87232677168680095"/>
    <n v="1"/>
    <n v="0.87067773167358198"/>
    <n v="93.75"/>
    <x v="0"/>
  </r>
  <r>
    <n v="18"/>
    <x v="6"/>
    <x v="7"/>
    <n v="1"/>
    <n v="0.87415824915824902"/>
    <n v="1"/>
    <n v="0.87325649855396004"/>
    <n v="1"/>
    <n v="0.87337836742117503"/>
    <n v="1"/>
    <n v="0.87415824915824902"/>
    <n v="78125"/>
    <x v="0"/>
  </r>
  <r>
    <n v="5"/>
    <x v="7"/>
    <x v="5"/>
    <n v="0.99434389140271495"/>
    <n v="0.76534576534576504"/>
    <n v="0.99434303131046098"/>
    <n v="0.75836638577549398"/>
    <n v="0.99434698914701303"/>
    <n v="0.759882718797812"/>
    <n v="0.99434389140271495"/>
    <n v="0.76534576534576504"/>
    <n v="171875"/>
    <x v="0"/>
  </r>
  <r>
    <n v="17"/>
    <x v="7"/>
    <x v="0"/>
    <n v="0.99341951743127799"/>
    <n v="0.78247863247863203"/>
    <n v="0.99342435678232599"/>
    <n v="0.78414459734878195"/>
    <n v="0.99344933392029799"/>
    <n v="0.81145854405402196"/>
    <n v="0.99341951743127799"/>
    <n v="0.78247863247863203"/>
    <n v="93.75"/>
    <x v="0"/>
  </r>
  <r>
    <n v="3"/>
    <x v="7"/>
    <x v="2"/>
    <n v="0.99285378467324803"/>
    <n v="0.783214001591089"/>
    <n v="0.99284723925079399"/>
    <n v="0.77925783496058298"/>
    <n v="0.99286336807503495"/>
    <n v="0.78332691725099102"/>
    <n v="0.99285378467324803"/>
    <n v="0.783214001591089"/>
    <n v="93.75"/>
    <x v="0"/>
  </r>
  <r>
    <n v="9"/>
    <x v="7"/>
    <x v="4"/>
    <n v="0.99558723693143203"/>
    <n v="0.79560915275200905"/>
    <n v="0.99559013697115395"/>
    <n v="0.79603592177629501"/>
    <n v="0.99560006510198695"/>
    <n v="0.80267674100561204"/>
    <n v="0.99558723693143203"/>
    <n v="0.79560915275200905"/>
    <n v="109375"/>
    <x v="0"/>
  </r>
  <r>
    <n v="15"/>
    <x v="7"/>
    <x v="1"/>
    <n v="0.994940504075705"/>
    <n v="0.84238683127572"/>
    <n v="0.99494106883873901"/>
    <n v="0.842238590950669"/>
    <n v="0.99495491042240602"/>
    <n v="0.84253909964159701"/>
    <n v="0.994940504075705"/>
    <n v="0.84238683127572"/>
    <n v="93.75"/>
    <x v="0"/>
  </r>
  <r>
    <n v="11"/>
    <x v="7"/>
    <x v="3"/>
    <n v="0.99433495191849897"/>
    <n v="0.84757834757834705"/>
    <n v="0.99433543955906201"/>
    <n v="0.84799978708198898"/>
    <n v="0.99437389473691196"/>
    <n v="0.85010623640709304"/>
    <n v="0.99433495191849897"/>
    <n v="0.84757834757834705"/>
    <n v="171875"/>
    <x v="0"/>
  </r>
  <r>
    <n v="13"/>
    <x v="7"/>
    <x v="6"/>
    <n v="0.99396434754129004"/>
    <n v="0.85"/>
    <n v="0.99396063688643399"/>
    <n v="0.85018215507672401"/>
    <n v="0.99396956674988801"/>
    <n v="0.85219185768435801"/>
    <n v="0.99396434754129004"/>
    <n v="0.85"/>
    <n v="109375"/>
    <x v="0"/>
  </r>
  <r>
    <n v="19"/>
    <x v="7"/>
    <x v="7"/>
    <n v="0.99275497803122303"/>
    <n v="0.85353535353535304"/>
    <n v="0.992765547839072"/>
    <n v="0.85073087989809903"/>
    <n v="0.99284681941744402"/>
    <n v="0.85425827272353905"/>
    <n v="0.99275497803122303"/>
    <n v="0.85353535353535304"/>
    <n v="156.25"/>
    <x v="0"/>
  </r>
  <r>
    <n v="1"/>
    <x v="7"/>
    <x v="9"/>
    <n v="0.99434255810664196"/>
    <n v="0.86201550387596904"/>
    <n v="0.99434278853454805"/>
    <n v="0.86258213727010202"/>
    <n v="0.99436400493056898"/>
    <n v="0.865783801399721"/>
    <n v="0.99434255810664196"/>
    <n v="0.86201550387596904"/>
    <n v="109375"/>
    <x v="0"/>
  </r>
  <r>
    <n v="7"/>
    <x v="7"/>
    <x v="8"/>
    <n v="0.99608217869087401"/>
    <n v="0.87275242047026202"/>
    <n v="0.99608291048919695"/>
    <n v="0.87276213562525795"/>
    <n v="0.99608606869846605"/>
    <n v="0.87392354338006695"/>
    <n v="0.99608217869087401"/>
    <n v="0.87275242047026202"/>
    <n v="109375"/>
    <x v="0"/>
  </r>
  <r>
    <n v="52"/>
    <x v="0"/>
    <x v="0"/>
    <n v="1"/>
    <n v="0.747435897435897"/>
    <n v="1"/>
    <n v="0.75592077155891901"/>
    <n v="1"/>
    <n v="0.80187777148001604"/>
    <n v="1"/>
    <n v="0.747435897435897"/>
    <n v="265625"/>
    <x v="1"/>
  </r>
  <r>
    <n v="46"/>
    <x v="0"/>
    <x v="1"/>
    <n v="1"/>
    <n v="0.76131687242798296"/>
    <n v="1"/>
    <n v="0.75938725652683703"/>
    <n v="1"/>
    <n v="0.77086347346169704"/>
    <n v="1"/>
    <n v="0.76131687242798296"/>
    <n v="390625"/>
    <x v="1"/>
  </r>
  <r>
    <n v="10"/>
    <x v="0"/>
    <x v="2"/>
    <n v="1"/>
    <n v="0.77366746221161498"/>
    <n v="1"/>
    <n v="0.76948945447862904"/>
    <n v="1"/>
    <n v="0.798100050606254"/>
    <n v="1"/>
    <n v="0.77366746221161498"/>
    <n v="343.75"/>
    <x v="1"/>
  </r>
  <r>
    <n v="34"/>
    <x v="0"/>
    <x v="3"/>
    <n v="1"/>
    <n v="0.77670940170940095"/>
    <n v="1"/>
    <n v="0.77998019812295005"/>
    <n v="1"/>
    <n v="0.808088198113456"/>
    <n v="1"/>
    <n v="0.77670940170940095"/>
    <n v="406.25"/>
    <x v="1"/>
  </r>
  <r>
    <n v="28"/>
    <x v="0"/>
    <x v="4"/>
    <n v="1"/>
    <n v="0.79066171923314699"/>
    <n v="1"/>
    <n v="0.78763333129987001"/>
    <n v="1"/>
    <n v="0.80193028236694697"/>
    <n v="1"/>
    <n v="0.79066171923314699"/>
    <n v="406.25"/>
    <x v="1"/>
  </r>
  <r>
    <n v="16"/>
    <x v="0"/>
    <x v="5"/>
    <n v="1"/>
    <n v="0.79797979797979801"/>
    <n v="1"/>
    <n v="0.79272648910952703"/>
    <n v="1"/>
    <n v="0.80527727823378603"/>
    <n v="1"/>
    <n v="0.79797979797979801"/>
    <n v="390625"/>
    <x v="1"/>
  </r>
  <r>
    <n v="40"/>
    <x v="0"/>
    <x v="6"/>
    <n v="1"/>
    <n v="0.81083333333333296"/>
    <n v="1"/>
    <n v="0.81240703850815998"/>
    <n v="1"/>
    <n v="0.82818701068356904"/>
    <n v="1"/>
    <n v="0.81083333333333296"/>
    <n v="390625"/>
    <x v="1"/>
  </r>
  <r>
    <n v="58"/>
    <x v="0"/>
    <x v="7"/>
    <n v="1"/>
    <n v="0.81523569023568998"/>
    <n v="1"/>
    <n v="0.81293289572247096"/>
    <n v="1"/>
    <n v="0.81443745500694098"/>
    <n v="1"/>
    <n v="0.81523569023568998"/>
    <n v="437.5"/>
    <x v="1"/>
  </r>
  <r>
    <n v="22"/>
    <x v="0"/>
    <x v="8"/>
    <n v="1"/>
    <n v="0.82503457814661096"/>
    <n v="1"/>
    <n v="0.824595447370015"/>
    <n v="1"/>
    <n v="0.83680006728687994"/>
    <n v="1"/>
    <n v="0.82503457814661096"/>
    <n v="609375"/>
    <x v="1"/>
  </r>
  <r>
    <n v="4"/>
    <x v="0"/>
    <x v="9"/>
    <n v="1"/>
    <n v="0.85813953488372097"/>
    <n v="1"/>
    <n v="0.85786538711335703"/>
    <n v="1"/>
    <n v="0.86153975500595104"/>
    <n v="1"/>
    <n v="0.85813953488372097"/>
    <n v="359375"/>
    <x v="1"/>
  </r>
  <r>
    <n v="24"/>
    <x v="1"/>
    <x v="4"/>
    <n v="0.51086671903639602"/>
    <n v="0.42238713667284999"/>
    <n v="0.49276903921978499"/>
    <n v="0.43329393014432599"/>
    <n v="0.63926483043789795"/>
    <n v="0.57935456633183802"/>
    <n v="0.51086671903639602"/>
    <n v="0.42238713667284999"/>
    <n v="46875"/>
    <x v="1"/>
  </r>
  <r>
    <n v="12"/>
    <x v="1"/>
    <x v="5"/>
    <n v="0.50275727496394296"/>
    <n v="0.42501942501942502"/>
    <n v="0.48820397771167801"/>
    <n v="0.38218930273427898"/>
    <n v="0.64121721910426699"/>
    <n v="0.61203519436226395"/>
    <n v="0.50275727496394296"/>
    <n v="0.42501942501942502"/>
    <n v="31.25"/>
    <x v="1"/>
  </r>
  <r>
    <n v="42"/>
    <x v="1"/>
    <x v="1"/>
    <n v="0.50594485201113004"/>
    <n v="0.44403292181069898"/>
    <n v="0.487121412757474"/>
    <n v="0.41340918396309601"/>
    <n v="0.62956164300148998"/>
    <n v="0.57544694597086998"/>
    <n v="0.50594485201113004"/>
    <n v="0.44403292181069898"/>
    <n v="46875"/>
    <x v="1"/>
  </r>
  <r>
    <n v="6"/>
    <x v="1"/>
    <x v="2"/>
    <n v="0.49991537615299902"/>
    <n v="0.47494033412887798"/>
    <n v="0.48156145872223599"/>
    <n v="0.45790333679998801"/>
    <n v="0.635705616071223"/>
    <n v="0.60750269098741205"/>
    <n v="0.49991537615299902"/>
    <n v="0.47494033412887798"/>
    <n v="46875"/>
    <x v="1"/>
  </r>
  <r>
    <n v="48"/>
    <x v="1"/>
    <x v="0"/>
    <n v="0.497521841397849"/>
    <n v="0.47521367521367502"/>
    <n v="0.48123288587353003"/>
    <n v="0.45930014533034103"/>
    <n v="0.62988173094661204"/>
    <n v="0.56239585076266196"/>
    <n v="0.497521841397849"/>
    <n v="0.47521367521367502"/>
    <n v="31.25"/>
    <x v="1"/>
  </r>
  <r>
    <n v="18"/>
    <x v="1"/>
    <x v="8"/>
    <n v="0.49926900584795297"/>
    <n v="0.482365145228215"/>
    <n v="0.481152356864816"/>
    <n v="0.45965163678073401"/>
    <n v="0.62870512569180903"/>
    <n v="0.59178488193663004"/>
    <n v="0.49926900584795297"/>
    <n v="0.482365145228215"/>
    <n v="31.25"/>
    <x v="1"/>
  </r>
  <r>
    <n v="30"/>
    <x v="1"/>
    <x v="3"/>
    <n v="0.522022279348757"/>
    <n v="0.49928774928774899"/>
    <n v="0.51592830635215903"/>
    <n v="0.46727903834728601"/>
    <n v="0.65589245509650296"/>
    <n v="0.56866058580955903"/>
    <n v="0.522022279348757"/>
    <n v="0.49928774928774899"/>
    <n v="46875"/>
    <x v="1"/>
  </r>
  <r>
    <n v="36"/>
    <x v="1"/>
    <x v="6"/>
    <n v="0.49482061647296599"/>
    <n v="0.52541666666666598"/>
    <n v="0.47766419538139199"/>
    <n v="0.50636760064827802"/>
    <n v="0.628578844175263"/>
    <n v="0.63716579726471301"/>
    <n v="0.49482061647296599"/>
    <n v="0.52541666666666598"/>
    <n v="46875"/>
    <x v="1"/>
  </r>
  <r>
    <n v="0"/>
    <x v="1"/>
    <x v="9"/>
    <n v="0.49537508486082799"/>
    <n v="0.52596899224806204"/>
    <n v="0.47875043616363799"/>
    <n v="0.49929082296418797"/>
    <n v="0.63140634644480897"/>
    <n v="0.62908506336746095"/>
    <n v="0.49537508486082799"/>
    <n v="0.52596899224806204"/>
    <n v="62.5"/>
    <x v="1"/>
  </r>
  <r>
    <n v="54"/>
    <x v="1"/>
    <x v="7"/>
    <n v="0.49575130405519002"/>
    <n v="0.54503367003366998"/>
    <n v="0.48015557170378198"/>
    <n v="0.51614256871609299"/>
    <n v="0.63369418764461505"/>
    <n v="0.65842791524448596"/>
    <n v="0.49575130405519002"/>
    <n v="0.54503367003366998"/>
    <n v="31.25"/>
    <x v="1"/>
  </r>
  <r>
    <n v="45"/>
    <x v="2"/>
    <x v="1"/>
    <n v="0.98608651656969304"/>
    <n v="0.63909465020576095"/>
    <n v="0.98610151669692603"/>
    <n v="0.64002410635421503"/>
    <n v="0.98635261374939098"/>
    <n v="0.67027406746757301"/>
    <n v="0.98608651656969304"/>
    <n v="0.63909465020576095"/>
    <n v="20765625"/>
    <x v="1"/>
  </r>
  <r>
    <n v="15"/>
    <x v="2"/>
    <x v="5"/>
    <n v="0.98600152710613298"/>
    <n v="0.64568764568764503"/>
    <n v="0.986020538625204"/>
    <n v="0.64024312779420101"/>
    <n v="0.98628640451513205"/>
    <n v="0.67538314976438696"/>
    <n v="0.98600152710613298"/>
    <n v="0.64568764568764503"/>
    <n v="22203125"/>
    <x v="1"/>
  </r>
  <r>
    <n v="27"/>
    <x v="2"/>
    <x v="4"/>
    <n v="0.98577288993628298"/>
    <n v="0.65615337043908395"/>
    <n v="0.98579472110165201"/>
    <n v="0.66851769068745504"/>
    <n v="0.98610071608272498"/>
    <n v="0.73935227123426595"/>
    <n v="0.98577288993628298"/>
    <n v="0.65615337043908395"/>
    <n v="25812.5"/>
    <x v="1"/>
  </r>
  <r>
    <n v="51"/>
    <x v="2"/>
    <x v="0"/>
    <n v="0.98555107526881702"/>
    <n v="0.68076923076923002"/>
    <n v="0.985566498546109"/>
    <n v="0.68057716949577796"/>
    <n v="0.98585055132477994"/>
    <n v="0.72325268434082501"/>
    <n v="0.98555107526881702"/>
    <n v="0.68076923076923002"/>
    <n v="20000"/>
    <x v="1"/>
  </r>
  <r>
    <n v="9"/>
    <x v="2"/>
    <x v="2"/>
    <n v="0.98586781755098496"/>
    <n v="0.68297533810660305"/>
    <n v="0.98588446351806502"/>
    <n v="0.68763383468766404"/>
    <n v="0.98615844210404202"/>
    <n v="0.76248194516965895"/>
    <n v="0.98586781755098496"/>
    <n v="0.68297533810660305"/>
    <n v="21312.5"/>
    <x v="1"/>
  </r>
  <r>
    <n v="33"/>
    <x v="2"/>
    <x v="3"/>
    <n v="0.985818337617823"/>
    <n v="0.72329059829059805"/>
    <n v="0.98583807521618405"/>
    <n v="0.72495159939485299"/>
    <n v="0.98614837136298705"/>
    <n v="0.78010169102471105"/>
    <n v="0.985818337617823"/>
    <n v="0.72329059829059805"/>
    <n v="24328125"/>
    <x v="1"/>
  </r>
  <r>
    <n v="39"/>
    <x v="2"/>
    <x v="6"/>
    <n v="0.98648307225871601"/>
    <n v="0.72750000000000004"/>
    <n v="0.98650428279575497"/>
    <n v="0.72523825365581895"/>
    <n v="0.98677888564424598"/>
    <n v="0.76810687295105096"/>
    <n v="0.98648307225871601"/>
    <n v="0.72750000000000004"/>
    <n v="20843.75"/>
    <x v="1"/>
  </r>
  <r>
    <n v="21"/>
    <x v="2"/>
    <x v="8"/>
    <n v="0.98568111455108298"/>
    <n v="0.76244813278008206"/>
    <n v="0.98570516950555398"/>
    <n v="0.76004011109110803"/>
    <n v="0.98601829480041203"/>
    <n v="0.800164050914142"/>
    <n v="0.98568111455108298"/>
    <n v="0.76244813278008206"/>
    <n v="25562.5"/>
    <x v="1"/>
  </r>
  <r>
    <n v="57"/>
    <x v="2"/>
    <x v="7"/>
    <n v="0.985445061416792"/>
    <n v="0.76641414141414099"/>
    <n v="0.98547075700838604"/>
    <n v="0.76271825553504902"/>
    <n v="0.98578672796838596"/>
    <n v="0.80577059484469105"/>
    <n v="0.985445061416792"/>
    <n v="0.76641414141414099"/>
    <n v="26109375"/>
    <x v="1"/>
  </r>
  <r>
    <n v="3"/>
    <x v="2"/>
    <x v="9"/>
    <n v="0.98587067209775903"/>
    <n v="0.78178294573643403"/>
    <n v="0.98588623185392399"/>
    <n v="0.78325013167473101"/>
    <n v="0.98615873860152603"/>
    <n v="0.82389287269364098"/>
    <n v="0.98587067209775903"/>
    <n v="0.78178294573643403"/>
    <n v="22265625"/>
    <x v="1"/>
  </r>
  <r>
    <n v="50"/>
    <x v="3"/>
    <x v="0"/>
    <n v="0.87655409946236496"/>
    <n v="0.76495726495726402"/>
    <n v="0.87673605315418401"/>
    <n v="0.76965062949626395"/>
    <n v="0.87814253408632803"/>
    <n v="0.796091414094242"/>
    <n v="0.87655409946236496"/>
    <n v="0.76495726495726402"/>
    <n v="0"/>
    <x v="1"/>
  </r>
  <r>
    <n v="32"/>
    <x v="3"/>
    <x v="3"/>
    <n v="0.88256212510711196"/>
    <n v="0.76566951566951502"/>
    <n v="0.88275504060945897"/>
    <n v="0.76367660883710098"/>
    <n v="0.88405498901803403"/>
    <n v="0.78330595023510197"/>
    <n v="0.88256212510711196"/>
    <n v="0.76566951566951502"/>
    <n v="0"/>
    <x v="1"/>
  </r>
  <r>
    <n v="26"/>
    <x v="3"/>
    <x v="4"/>
    <n v="0.88688138256087901"/>
    <n v="0.77179962894248599"/>
    <n v="0.88710560836107499"/>
    <n v="0.76769526773667296"/>
    <n v="0.88840348224938603"/>
    <n v="0.77646277655519702"/>
    <n v="0.88688138256087901"/>
    <n v="0.77179962894248599"/>
    <n v="93.75"/>
    <x v="1"/>
  </r>
  <r>
    <n v="14"/>
    <x v="3"/>
    <x v="5"/>
    <n v="0.87982523118690004"/>
    <n v="0.77855477855477795"/>
    <n v="0.87997533064775202"/>
    <n v="0.77643088538816896"/>
    <n v="0.88121788689341596"/>
    <n v="0.786269637808231"/>
    <n v="0.87982523118690004"/>
    <n v="0.77855477855477795"/>
    <n v="0"/>
    <x v="1"/>
  </r>
  <r>
    <n v="8"/>
    <x v="3"/>
    <x v="2"/>
    <n v="0.87903021071337895"/>
    <n v="0.79992044550517105"/>
    <n v="0.87920946228188501"/>
    <n v="0.79571681685741802"/>
    <n v="0.88042020493483797"/>
    <n v="0.81553477815350395"/>
    <n v="0.87903021071337895"/>
    <n v="0.79992044550517105"/>
    <n v="0"/>
    <x v="1"/>
  </r>
  <r>
    <n v="44"/>
    <x v="3"/>
    <x v="1"/>
    <n v="0.87836242516232399"/>
    <n v="0.80452674897119303"/>
    <n v="0.87859807106841703"/>
    <n v="0.80424856330318395"/>
    <n v="0.88001457282997897"/>
    <n v="0.804869716202818"/>
    <n v="0.87836242516232399"/>
    <n v="0.80452674897119303"/>
    <n v="0"/>
    <x v="1"/>
  </r>
  <r>
    <n v="56"/>
    <x v="3"/>
    <x v="7"/>
    <n v="0.87851253575635202"/>
    <n v="0.81691919191919105"/>
    <n v="0.87872354337190495"/>
    <n v="0.81408066247395094"/>
    <n v="0.87995275794619199"/>
    <n v="0.81822509226347995"/>
    <n v="0.87851253575635202"/>
    <n v="0.81691919191919105"/>
    <n v="0"/>
    <x v="1"/>
  </r>
  <r>
    <n v="38"/>
    <x v="3"/>
    <x v="6"/>
    <n v="0.87847397675593697"/>
    <n v="0.81791666666666596"/>
    <n v="0.87866258748196102"/>
    <n v="0.81799932279666998"/>
    <n v="0.88005633494732505"/>
    <n v="0.82064622195803605"/>
    <n v="0.87847397675593697"/>
    <n v="0.81791666666666596"/>
    <n v="0"/>
    <x v="1"/>
  </r>
  <r>
    <n v="20"/>
    <x v="3"/>
    <x v="8"/>
    <n v="0.87564499484004099"/>
    <n v="0.81950207468879599"/>
    <n v="0.87583296867015703"/>
    <n v="0.81910348354819595"/>
    <n v="0.87731012789267104"/>
    <n v="0.82048692094541698"/>
    <n v="0.87564499484004099"/>
    <n v="0.81950207468879599"/>
    <n v="0"/>
    <x v="1"/>
  </r>
  <r>
    <n v="2"/>
    <x v="3"/>
    <x v="9"/>
    <n v="0.87576374745417496"/>
    <n v="0.85620155038759604"/>
    <n v="0.87596589330240904"/>
    <n v="0.85616933725238398"/>
    <n v="0.87720706947792704"/>
    <n v="0.86019785410109295"/>
    <n v="0.87576374745417496"/>
    <n v="0.85620155038759604"/>
    <n v="0"/>
    <x v="1"/>
  </r>
  <r>
    <n v="25"/>
    <x v="4"/>
    <x v="4"/>
    <n v="0.933839574059526"/>
    <n v="0.76561533704390805"/>
    <n v="0.93394909822494598"/>
    <n v="0.76178114651385198"/>
    <n v="0.93455128882391303"/>
    <n v="0.77728429868609406"/>
    <n v="0.933839574059526"/>
    <n v="0.76561533704390805"/>
    <n v="3218.75"/>
    <x v="1"/>
  </r>
  <r>
    <n v="31"/>
    <x v="4"/>
    <x v="3"/>
    <n v="0.92793487574978495"/>
    <n v="0.76602564102564097"/>
    <n v="0.92809983541151797"/>
    <n v="0.76758977320182498"/>
    <n v="0.92890203441545804"/>
    <n v="0.77970403312893499"/>
    <n v="0.92793487574978495"/>
    <n v="0.76602564102564097"/>
    <n v="2718.75"/>
    <x v="1"/>
  </r>
  <r>
    <n v="49"/>
    <x v="4"/>
    <x v="0"/>
    <n v="0.92502520161290303"/>
    <n v="0.76752136752136702"/>
    <n v="0.92516266981443795"/>
    <n v="0.77103076069055299"/>
    <n v="0.92603057302326797"/>
    <n v="0.78675583449151199"/>
    <n v="0.92502520161290303"/>
    <n v="0.76752136752136702"/>
    <n v="2375"/>
    <x v="1"/>
  </r>
  <r>
    <n v="43"/>
    <x v="4"/>
    <x v="1"/>
    <n v="0.926764482671388"/>
    <n v="0.77489711934156302"/>
    <n v="0.92691259426309303"/>
    <n v="0.77365185751833498"/>
    <n v="0.927771505637905"/>
    <n v="0.77530466326065695"/>
    <n v="0.926764482671388"/>
    <n v="0.77489711934156302"/>
    <n v="2453125"/>
    <x v="1"/>
  </r>
  <r>
    <n v="13"/>
    <x v="4"/>
    <x v="5"/>
    <n v="0.92415372868414303"/>
    <n v="0.78826728826728798"/>
    <n v="0.92429149795633903"/>
    <n v="0.78792357350903097"/>
    <n v="0.92513772560417795"/>
    <n v="0.79520428145288002"/>
    <n v="0.92415372868414303"/>
    <n v="0.78826728826728798"/>
    <n v="2625"/>
    <x v="1"/>
  </r>
  <r>
    <n v="7"/>
    <x v="4"/>
    <x v="2"/>
    <n v="0.92586951002792495"/>
    <n v="0.79514717581543304"/>
    <n v="0.92602166345423098"/>
    <n v="0.78909935431752898"/>
    <n v="0.92687666584386497"/>
    <n v="0.80859151688790099"/>
    <n v="0.92586951002792495"/>
    <n v="0.79514717581543304"/>
    <n v="2546875"/>
    <x v="1"/>
  </r>
  <r>
    <n v="55"/>
    <x v="4"/>
    <x v="7"/>
    <n v="0.92718324078748104"/>
    <n v="0.80218855218855201"/>
    <n v="0.92738912726880296"/>
    <n v="0.79996068882023696"/>
    <n v="0.92834116061678396"/>
    <n v="0.80189613006726601"/>
    <n v="0.92718324078748104"/>
    <n v="0.80218855218855201"/>
    <n v="2671875"/>
    <x v="1"/>
  </r>
  <r>
    <n v="37"/>
    <x v="4"/>
    <x v="6"/>
    <n v="0.92403570827017001"/>
    <n v="0.81625000000000003"/>
    <n v="0.924219287929536"/>
    <n v="0.81654334226037895"/>
    <n v="0.92515722743439799"/>
    <n v="0.82476183245045898"/>
    <n v="0.92403570827017001"/>
    <n v="0.81625000000000003"/>
    <n v="2500"/>
    <x v="1"/>
  </r>
  <r>
    <n v="19"/>
    <x v="4"/>
    <x v="8"/>
    <n v="0.92733058135534896"/>
    <n v="0.81881051175656905"/>
    <n v="0.92744669467622098"/>
    <n v="0.81955027733705899"/>
    <n v="0.92825710212403401"/>
    <n v="0.82213263345643395"/>
    <n v="0.92733058135534896"/>
    <n v="0.81881051175656905"/>
    <n v="3187.5"/>
    <x v="1"/>
  </r>
  <r>
    <n v="1"/>
    <x v="4"/>
    <x v="9"/>
    <n v="0.92218262050237598"/>
    <n v="0.84457364341085195"/>
    <n v="0.92230372769534497"/>
    <n v="0.84481575963830102"/>
    <n v="0.92302037479054999"/>
    <n v="0.84735464773100899"/>
    <n v="0.92218262050237598"/>
    <n v="0.84457364341085195"/>
    <n v="2703125"/>
    <x v="1"/>
  </r>
  <r>
    <n v="17"/>
    <x v="5"/>
    <x v="5"/>
    <n v="0.94069737846780299"/>
    <n v="0.71406371406371405"/>
    <n v="0.94123642697915599"/>
    <n v="0.71325889011436505"/>
    <n v="0.94578164805242804"/>
    <n v="0.75563736805237403"/>
    <n v="0.94069737846780299"/>
    <n v="0.71406371406371405"/>
    <n v="25984375"/>
    <x v="1"/>
  </r>
  <r>
    <n v="53"/>
    <x v="5"/>
    <x v="0"/>
    <n v="0.94027217741935398"/>
    <n v="0.72606837606837604"/>
    <n v="0.94073236777462999"/>
    <n v="0.73001454828608103"/>
    <n v="0.94507295129481494"/>
    <n v="0.76166073169595605"/>
    <n v="0.94027217741935398"/>
    <n v="0.72606837606837604"/>
    <n v="23875"/>
    <x v="1"/>
  </r>
  <r>
    <n v="29"/>
    <x v="5"/>
    <x v="4"/>
    <n v="0.94409531290913795"/>
    <n v="0.72665429808286897"/>
    <n v="0.94454221683307504"/>
    <n v="0.73262091836932097"/>
    <n v="0.94863289752733504"/>
    <n v="0.77524353412290603"/>
    <n v="0.94409531290913795"/>
    <n v="0.72665429808286897"/>
    <n v="29750"/>
    <x v="1"/>
  </r>
  <r>
    <n v="47"/>
    <x v="5"/>
    <x v="1"/>
    <n v="0.94261742136773696"/>
    <n v="0.750617283950617"/>
    <n v="0.94309930461097302"/>
    <n v="0.75208614020532105"/>
    <n v="0.94703621495318602"/>
    <n v="0.78273464401883297"/>
    <n v="0.94261742136773696"/>
    <n v="0.750617283950617"/>
    <n v="24734375"/>
    <x v="1"/>
  </r>
  <r>
    <n v="11"/>
    <x v="5"/>
    <x v="2"/>
    <n v="0.941228738258441"/>
    <n v="0.75457438345266503"/>
    <n v="0.94166233115361697"/>
    <n v="0.75845389704952204"/>
    <n v="0.94600452071641505"/>
    <n v="0.82050761467329403"/>
    <n v="0.941228738258441"/>
    <n v="0.75457438345266503"/>
    <n v="25593.75"/>
    <x v="1"/>
  </r>
  <r>
    <n v="35"/>
    <x v="5"/>
    <x v="3"/>
    <n v="0.94310197086546699"/>
    <n v="0.75641025641025605"/>
    <n v="0.94360336028173997"/>
    <n v="0.75596695147940596"/>
    <n v="0.94732978432422199"/>
    <n v="0.793226828707988"/>
    <n v="0.94310197086546699"/>
    <n v="0.75641025641025605"/>
    <n v="28093.75"/>
    <x v="1"/>
  </r>
  <r>
    <n v="41"/>
    <x v="5"/>
    <x v="6"/>
    <n v="0.93995283813373698"/>
    <n v="0.80249999999999999"/>
    <n v="0.94050658115798902"/>
    <n v="0.805763956393998"/>
    <n v="0.94491535366430701"/>
    <n v="0.83981636682103999"/>
    <n v="0.93995283813373698"/>
    <n v="0.80249999999999999"/>
    <n v="24578125"/>
    <x v="1"/>
  </r>
  <r>
    <n v="59"/>
    <x v="5"/>
    <x v="7"/>
    <n v="0.94194851085310405"/>
    <n v="0.81313131313131304"/>
    <n v="0.942469292148989"/>
    <n v="0.80983330844656098"/>
    <n v="0.94645458201035904"/>
    <n v="0.83698697562806001"/>
    <n v="0.94194851085310405"/>
    <n v="0.81313131313131304"/>
    <n v="29546875"/>
    <x v="1"/>
  </r>
  <r>
    <n v="23"/>
    <x v="5"/>
    <x v="8"/>
    <n v="0.94173546611627101"/>
    <n v="0.82883817427385897"/>
    <n v="0.94220606641454596"/>
    <n v="0.82987761684133898"/>
    <n v="0.94620153773480897"/>
    <n v="0.86062830807631896"/>
    <n v="0.94173546611627101"/>
    <n v="0.82883817427385897"/>
    <n v="28984375"/>
    <x v="1"/>
  </r>
  <r>
    <n v="5"/>
    <x v="5"/>
    <x v="9"/>
    <n v="0.93966395112016299"/>
    <n v="0.83062015503875897"/>
    <n v="0.94015157166741503"/>
    <n v="0.83282193012904304"/>
    <n v="0.94451152602723898"/>
    <n v="0.85633196614752205"/>
    <n v="0.93966395112016299"/>
    <n v="0.83062015503875897"/>
    <n v="26281.25"/>
    <x v="1"/>
  </r>
  <r>
    <n v="4"/>
    <x v="6"/>
    <x v="5"/>
    <n v="1"/>
    <n v="0.78787878787878696"/>
    <n v="1"/>
    <n v="0.78449512162260204"/>
    <n v="1"/>
    <n v="0.78549661058470899"/>
    <n v="1"/>
    <n v="0.78787878787878696"/>
    <n v="187.5"/>
    <x v="1"/>
  </r>
  <r>
    <n v="14"/>
    <x v="6"/>
    <x v="1"/>
    <n v="1"/>
    <n v="0.78930041152263297"/>
    <n v="1"/>
    <n v="0.78804496045358197"/>
    <n v="1"/>
    <n v="0.790931932852455"/>
    <n v="1"/>
    <n v="0.78930041152263297"/>
    <n v="156.25"/>
    <x v="1"/>
  </r>
  <r>
    <n v="16"/>
    <x v="6"/>
    <x v="0"/>
    <n v="1"/>
    <n v="0.79145299145299097"/>
    <n v="1"/>
    <n v="0.79082801281095005"/>
    <n v="1"/>
    <n v="0.80061312348715996"/>
    <n v="1"/>
    <n v="0.79145299145299097"/>
    <n v="78125"/>
    <x v="1"/>
  </r>
  <r>
    <n v="8"/>
    <x v="6"/>
    <x v="4"/>
    <n v="1"/>
    <n v="0.80303030303030298"/>
    <n v="1"/>
    <n v="0.80142704837960899"/>
    <n v="1"/>
    <n v="0.81172235359454203"/>
    <n v="1"/>
    <n v="0.80303030303030298"/>
    <n v="109375"/>
    <x v="1"/>
  </r>
  <r>
    <n v="2"/>
    <x v="6"/>
    <x v="2"/>
    <n v="1"/>
    <n v="0.80946698488464597"/>
    <n v="1"/>
    <n v="0.806574614078029"/>
    <n v="1"/>
    <n v="0.81929024451659904"/>
    <n v="1"/>
    <n v="0.80946698488464597"/>
    <n v="140625"/>
    <x v="1"/>
  </r>
  <r>
    <n v="10"/>
    <x v="6"/>
    <x v="3"/>
    <n v="1"/>
    <n v="0.82692307692307598"/>
    <n v="1"/>
    <n v="0.82721514454523104"/>
    <n v="1"/>
    <n v="0.83442357021324798"/>
    <n v="1"/>
    <n v="0.82692307692307598"/>
    <n v="109375"/>
    <x v="1"/>
  </r>
  <r>
    <n v="12"/>
    <x v="6"/>
    <x v="6"/>
    <n v="1"/>
    <n v="0.84958333333333302"/>
    <n v="1"/>
    <n v="0.84963455781602004"/>
    <n v="1"/>
    <n v="0.85119555181553896"/>
    <n v="1"/>
    <n v="0.84958333333333302"/>
    <n v="140625"/>
    <x v="1"/>
  </r>
  <r>
    <n v="6"/>
    <x v="6"/>
    <x v="8"/>
    <n v="1"/>
    <n v="0.85408022130013805"/>
    <n v="1"/>
    <n v="0.85441937301037196"/>
    <n v="1"/>
    <n v="0.85696232533449102"/>
    <n v="1"/>
    <n v="0.85408022130013805"/>
    <n v="109375"/>
    <x v="1"/>
  </r>
  <r>
    <n v="18"/>
    <x v="6"/>
    <x v="7"/>
    <n v="1"/>
    <n v="0.86321548821548799"/>
    <n v="1"/>
    <n v="0.86109812178217104"/>
    <n v="1"/>
    <n v="0.86345866054762899"/>
    <n v="1"/>
    <n v="0.86321548821548799"/>
    <n v="156.25"/>
    <x v="1"/>
  </r>
  <r>
    <n v="0"/>
    <x v="6"/>
    <x v="9"/>
    <n v="1"/>
    <n v="0.87364341085271302"/>
    <n v="1"/>
    <n v="0.87365383791527496"/>
    <n v="1"/>
    <n v="0.87439315351367297"/>
    <n v="1"/>
    <n v="0.87364341085271302"/>
    <n v="171875"/>
    <x v="1"/>
  </r>
  <r>
    <n v="5"/>
    <x v="7"/>
    <x v="5"/>
    <n v="1"/>
    <n v="0.75524475524475498"/>
    <n v="1"/>
    <n v="0.750863369270518"/>
    <n v="1"/>
    <n v="0.754154530665192"/>
    <n v="1"/>
    <n v="0.75524475524475498"/>
    <n v="265625"/>
    <x v="1"/>
  </r>
  <r>
    <n v="17"/>
    <x v="7"/>
    <x v="0"/>
    <n v="0.99995332991085994"/>
    <n v="0.79145299145299097"/>
    <n v="0.99995332991036601"/>
    <n v="0.79243395306686604"/>
    <n v="0.999953339511783"/>
    <n v="0.809543251029469"/>
    <n v="0.99995332991085994"/>
    <n v="0.79145299145299097"/>
    <n v="171875"/>
    <x v="1"/>
  </r>
  <r>
    <n v="9"/>
    <x v="7"/>
    <x v="4"/>
    <n v="0.99995150809814703"/>
    <n v="0.79251700680272097"/>
    <n v="0.999951508097634"/>
    <n v="0.79246556527530498"/>
    <n v="0.99995151807385196"/>
    <n v="0.79855342663816198"/>
    <n v="0.99995150809814703"/>
    <n v="0.79251700680272097"/>
    <n v="187.5"/>
    <x v="1"/>
  </r>
  <r>
    <n v="3"/>
    <x v="7"/>
    <x v="2"/>
    <n v="0.99995298542548094"/>
    <n v="0.80469371519490795"/>
    <n v="0.99995298557954504"/>
    <n v="0.80020220328176195"/>
    <n v="0.99995299571538598"/>
    <n v="0.80645222269343397"/>
    <n v="0.99995298542548094"/>
    <n v="0.80469371519490795"/>
    <n v="171875"/>
    <x v="1"/>
  </r>
  <r>
    <n v="15"/>
    <x v="7"/>
    <x v="1"/>
    <n v="1"/>
    <n v="0.82962962962962905"/>
    <n v="1"/>
    <n v="0.82866266984138404"/>
    <n v="1"/>
    <n v="0.83128075381993705"/>
    <n v="1"/>
    <n v="0.82962962962962905"/>
    <n v="171875"/>
    <x v="1"/>
  </r>
  <r>
    <n v="11"/>
    <x v="7"/>
    <x v="3"/>
    <n v="1"/>
    <n v="0.83547008547008506"/>
    <n v="1"/>
    <n v="0.83619240704918896"/>
    <n v="1"/>
    <n v="0.84132760736213597"/>
    <n v="1"/>
    <n v="0.83547008547008506"/>
    <n v="171875"/>
    <x v="1"/>
  </r>
  <r>
    <n v="13"/>
    <x v="7"/>
    <x v="6"/>
    <n v="1"/>
    <n v="0.84916666666666596"/>
    <n v="1"/>
    <n v="0.84880922978425399"/>
    <n v="1"/>
    <n v="0.85011802362479505"/>
    <n v="1"/>
    <n v="0.84916666666666596"/>
    <n v="203125"/>
    <x v="1"/>
  </r>
  <r>
    <n v="19"/>
    <x v="7"/>
    <x v="7"/>
    <n v="1"/>
    <n v="0.854797979797979"/>
    <n v="1"/>
    <n v="0.85203416983068203"/>
    <n v="1"/>
    <n v="0.85467049688249297"/>
    <n v="1"/>
    <n v="0.854797979797979"/>
    <n v="187.5"/>
    <x v="1"/>
  </r>
  <r>
    <n v="7"/>
    <x v="7"/>
    <x v="8"/>
    <n v="1"/>
    <n v="0.85719225449515901"/>
    <n v="1"/>
    <n v="0.85675608549542503"/>
    <n v="1"/>
    <n v="0.85854872860758202"/>
    <n v="1"/>
    <n v="0.85719225449515901"/>
    <n v="281.25"/>
    <x v="1"/>
  </r>
  <r>
    <n v="1"/>
    <x v="7"/>
    <x v="9"/>
    <n v="0.99981141860355405"/>
    <n v="0.86860465116278995"/>
    <n v="0.99981142804450396"/>
    <n v="0.86927643949512601"/>
    <n v="0.99981150585589695"/>
    <n v="0.87432338792012099"/>
    <n v="0.99981141860355405"/>
    <n v="0.86860465116278995"/>
    <n v="140625"/>
    <x v="1"/>
  </r>
  <r>
    <n v="52"/>
    <x v="0"/>
    <x v="0"/>
    <n v="1"/>
    <n v="0.72350427350427304"/>
    <n v="1"/>
    <n v="0.72429947535974104"/>
    <n v="1"/>
    <n v="0.73836549352638103"/>
    <n v="1"/>
    <n v="0.72350427350427304"/>
    <n v="453125"/>
    <x v="2"/>
  </r>
  <r>
    <n v="10"/>
    <x v="0"/>
    <x v="2"/>
    <n v="1"/>
    <n v="0.743834526650755"/>
    <n v="1"/>
    <n v="0.73858173992578902"/>
    <n v="1"/>
    <n v="0.76245053375122795"/>
    <n v="1"/>
    <n v="0.743834526650755"/>
    <n v="718.75"/>
    <x v="2"/>
  </r>
  <r>
    <n v="28"/>
    <x v="0"/>
    <x v="4"/>
    <n v="1"/>
    <n v="0.747062461348175"/>
    <n v="1"/>
    <n v="0.74678160141226302"/>
    <n v="1"/>
    <n v="0.769374271599233"/>
    <n v="1"/>
    <n v="0.747062461348175"/>
    <n v="671875"/>
    <x v="2"/>
  </r>
  <r>
    <n v="34"/>
    <x v="0"/>
    <x v="3"/>
    <n v="1"/>
    <n v="0.75106837606837595"/>
    <n v="1"/>
    <n v="0.74995254462972505"/>
    <n v="1"/>
    <n v="0.77811419330717702"/>
    <n v="1"/>
    <n v="0.75106837606837595"/>
    <n v="703125"/>
    <x v="2"/>
  </r>
  <r>
    <n v="46"/>
    <x v="0"/>
    <x v="1"/>
    <n v="1"/>
    <n v="0.75144032921810699"/>
    <n v="1"/>
    <n v="0.74697855385732104"/>
    <n v="1"/>
    <n v="0.76097152606748097"/>
    <n v="1"/>
    <n v="0.75144032921810699"/>
    <n v="406.25"/>
    <x v="2"/>
  </r>
  <r>
    <n v="40"/>
    <x v="0"/>
    <x v="6"/>
    <n v="1"/>
    <n v="0.77083333333333304"/>
    <n v="1"/>
    <n v="0.77143115705891596"/>
    <n v="1"/>
    <n v="0.77993800929317003"/>
    <n v="1"/>
    <n v="0.77083333333333304"/>
    <n v="500"/>
    <x v="2"/>
  </r>
  <r>
    <n v="16"/>
    <x v="0"/>
    <x v="5"/>
    <n v="1"/>
    <n v="0.77777777777777701"/>
    <n v="1"/>
    <n v="0.77660203340579403"/>
    <n v="1"/>
    <n v="0.79542899884558604"/>
    <n v="1"/>
    <n v="0.77777777777777701"/>
    <n v="578125"/>
    <x v="2"/>
  </r>
  <r>
    <n v="58"/>
    <x v="0"/>
    <x v="7"/>
    <n v="1"/>
    <n v="0.82912457912457904"/>
    <n v="1"/>
    <n v="0.82623724676778099"/>
    <n v="1"/>
    <n v="0.83072588558970495"/>
    <n v="1"/>
    <n v="0.82912457912457904"/>
    <n v="500"/>
    <x v="2"/>
  </r>
  <r>
    <n v="22"/>
    <x v="0"/>
    <x v="8"/>
    <n v="1"/>
    <n v="0.83990318118948804"/>
    <n v="1"/>
    <n v="0.83940146746061095"/>
    <n v="1"/>
    <n v="0.84425745396531005"/>
    <n v="1"/>
    <n v="0.83990318118948804"/>
    <n v="750"/>
    <x v="2"/>
  </r>
  <r>
    <n v="4"/>
    <x v="0"/>
    <x v="9"/>
    <n v="1"/>
    <n v="0.84341085271317795"/>
    <n v="1"/>
    <n v="0.84394617141777595"/>
    <n v="1"/>
    <n v="0.85015399151306803"/>
    <n v="1"/>
    <n v="0.84341085271317795"/>
    <n v="828125"/>
    <x v="2"/>
  </r>
  <r>
    <n v="24"/>
    <x v="1"/>
    <x v="4"/>
    <n v="0.57371039539146296"/>
    <n v="0.45856524427952999"/>
    <n v="0.57077176581350397"/>
    <n v="0.47283280786926002"/>
    <n v="0.62678106011094104"/>
    <n v="0.57900239720666402"/>
    <n v="0.57371039539146296"/>
    <n v="0.45856524427952999"/>
    <n v="31.25"/>
    <x v="2"/>
  </r>
  <r>
    <n v="30"/>
    <x v="1"/>
    <x v="3"/>
    <n v="0.56722365038560396"/>
    <n v="0.47756410256410198"/>
    <n v="0.56792015923968597"/>
    <n v="0.46157260106862202"/>
    <n v="0.63214059611052398"/>
    <n v="0.49317533092103399"/>
    <n v="0.56722365038560396"/>
    <n v="0.47756410256410198"/>
    <n v="15625"/>
    <x v="2"/>
  </r>
  <r>
    <n v="42"/>
    <x v="1"/>
    <x v="1"/>
    <n v="0.57622902436967705"/>
    <n v="0.52345679012345603"/>
    <n v="0.57655336568461102"/>
    <n v="0.51409806178544204"/>
    <n v="0.63755353571148099"/>
    <n v="0.561721653921613"/>
    <n v="0.57622902436967705"/>
    <n v="0.52345679012345603"/>
    <n v="15625"/>
    <x v="2"/>
  </r>
  <r>
    <n v="48"/>
    <x v="1"/>
    <x v="0"/>
    <n v="0.56649025537634401"/>
    <n v="0.54401709401709397"/>
    <n v="0.56509796468245399"/>
    <n v="0.54732061233616203"/>
    <n v="0.624324244043854"/>
    <n v="0.635856064289953"/>
    <n v="0.56649025537634401"/>
    <n v="0.54401709401709397"/>
    <n v="31.25"/>
    <x v="2"/>
  </r>
  <r>
    <n v="18"/>
    <x v="1"/>
    <x v="8"/>
    <n v="0.57176642586859305"/>
    <n v="0.54737206085753798"/>
    <n v="0.57068031919880702"/>
    <n v="0.53024123999428097"/>
    <n v="0.626866400815276"/>
    <n v="0.65018046834580301"/>
    <n v="0.57176642586859305"/>
    <n v="0.54737206085753798"/>
    <n v="31.25"/>
    <x v="2"/>
  </r>
  <r>
    <n v="6"/>
    <x v="1"/>
    <x v="2"/>
    <n v="0.56816450875856805"/>
    <n v="0.54852824184566396"/>
    <n v="0.56882766244354999"/>
    <n v="0.53179048084017699"/>
    <n v="0.63044751795382004"/>
    <n v="0.59215737942660496"/>
    <n v="0.56816450875856805"/>
    <n v="0.54852824184566396"/>
    <n v="15625"/>
    <x v="2"/>
  </r>
  <r>
    <n v="36"/>
    <x v="1"/>
    <x v="6"/>
    <n v="0.56775307394306795"/>
    <n v="0.57541666666666602"/>
    <n v="0.56689678096604201"/>
    <n v="0.57096835562441195"/>
    <n v="0.62372875336901101"/>
    <n v="0.62640012915860399"/>
    <n v="0.56775307394306795"/>
    <n v="0.57541666666666602"/>
    <n v="15625"/>
    <x v="2"/>
  </r>
  <r>
    <n v="12"/>
    <x v="1"/>
    <x v="5"/>
    <n v="0.57291931789259298"/>
    <n v="0.57692307692307598"/>
    <n v="0.57337570479747202"/>
    <n v="0.55658244972802395"/>
    <n v="0.63242527383652003"/>
    <n v="0.63757079974575503"/>
    <n v="0.57291931789259298"/>
    <n v="0.57692307692307598"/>
    <n v="15625"/>
    <x v="2"/>
  </r>
  <r>
    <n v="54"/>
    <x v="1"/>
    <x v="7"/>
    <n v="0.56234225138818705"/>
    <n v="0.59090909090909005"/>
    <n v="0.56015523197455397"/>
    <n v="0.58497394086494403"/>
    <n v="0.61600335770682701"/>
    <n v="0.61764186743721305"/>
    <n v="0.56234225138818705"/>
    <n v="0.59090909090909005"/>
    <n v="15625"/>
    <x v="2"/>
  </r>
  <r>
    <n v="0"/>
    <x v="1"/>
    <x v="9"/>
    <n v="0.55991174473862804"/>
    <n v="0.610077519379845"/>
    <n v="0.55835569630897297"/>
    <n v="0.61129336339517704"/>
    <n v="0.61813244727196903"/>
    <n v="0.68429073106173399"/>
    <n v="0.55991174473862804"/>
    <n v="0.610077519379845"/>
    <n v="46875"/>
    <x v="2"/>
  </r>
  <r>
    <n v="45"/>
    <x v="2"/>
    <x v="1"/>
    <n v="0.97929842313854398"/>
    <n v="0.625925925925925"/>
    <n v="0.97934062580010295"/>
    <n v="0.63037005856624695"/>
    <n v="0.97981962072532902"/>
    <n v="0.65395774393931905"/>
    <n v="0.97929842313854398"/>
    <n v="0.625925925925925"/>
    <n v="2109375"/>
    <x v="2"/>
  </r>
  <r>
    <n v="15"/>
    <x v="2"/>
    <x v="5"/>
    <n v="0.97912954950369002"/>
    <n v="0.62898212898212902"/>
    <n v="0.97917992613931704"/>
    <n v="0.62599666106273499"/>
    <n v="0.97969159932380401"/>
    <n v="0.66886516182834199"/>
    <n v="0.97912954950369002"/>
    <n v="0.62898212898212902"/>
    <n v="2625"/>
    <x v="2"/>
  </r>
  <r>
    <n v="51"/>
    <x v="2"/>
    <x v="0"/>
    <n v="0.97866263440860202"/>
    <n v="0.65128205128205097"/>
    <n v="0.97871115457992097"/>
    <n v="0.64959830232403104"/>
    <n v="0.97923021647601804"/>
    <n v="0.69335803635881099"/>
    <n v="0.97866263440860202"/>
    <n v="0.65128205128205097"/>
    <n v="2078125"/>
    <x v="2"/>
  </r>
  <r>
    <n v="27"/>
    <x v="2"/>
    <x v="4"/>
    <n v="0.97813563760146605"/>
    <n v="0.66697588126159502"/>
    <n v="0.97819492292474797"/>
    <n v="0.67937891675801299"/>
    <n v="0.978784159754715"/>
    <n v="0.73737628504017405"/>
    <n v="0.97813563760146605"/>
    <n v="0.66697588126159502"/>
    <n v="2343.75"/>
    <x v="2"/>
  </r>
  <r>
    <n v="9"/>
    <x v="2"/>
    <x v="2"/>
    <n v="0.978209359397478"/>
    <n v="0.67064439140811405"/>
    <n v="0.978248533420913"/>
    <n v="0.67024173205593596"/>
    <n v="0.978784724124517"/>
    <n v="0.75578347213757202"/>
    <n v="0.978209359397478"/>
    <n v="0.67064439140811405"/>
    <n v="3046875"/>
    <x v="2"/>
  </r>
  <r>
    <n v="39"/>
    <x v="2"/>
    <x v="6"/>
    <n v="0.97932457470102696"/>
    <n v="0.71541666666666603"/>
    <n v="0.97937480662570198"/>
    <n v="0.71681657586309799"/>
    <n v="0.97987374535864102"/>
    <n v="0.76178859881123295"/>
    <n v="0.97932457470102696"/>
    <n v="0.71541666666666603"/>
    <n v="1843.75"/>
    <x v="2"/>
  </r>
  <r>
    <n v="33"/>
    <x v="2"/>
    <x v="3"/>
    <n v="0.97930591259640098"/>
    <n v="0.72329059829059805"/>
    <n v="0.97934165428983899"/>
    <n v="0.72609566861947505"/>
    <n v="0.97982566772825297"/>
    <n v="0.764066847057703"/>
    <n v="0.97930591259640098"/>
    <n v="0.72329059829059805"/>
    <n v="2218.75"/>
    <x v="2"/>
  </r>
  <r>
    <n v="21"/>
    <x v="2"/>
    <x v="8"/>
    <n v="0.97888716890264804"/>
    <n v="0.74688796680497904"/>
    <n v="0.97893448291512997"/>
    <n v="0.74655839422805303"/>
    <n v="0.97943024056712602"/>
    <n v="0.79439756515667004"/>
    <n v="0.97888716890264804"/>
    <n v="0.74688796680497904"/>
    <n v="2671875"/>
    <x v="2"/>
  </r>
  <r>
    <n v="3"/>
    <x v="2"/>
    <x v="9"/>
    <n v="0.97725729803122796"/>
    <n v="0.76317829457364295"/>
    <n v="0.97730641900108794"/>
    <n v="0.76488103465517998"/>
    <n v="0.97785764659974606"/>
    <n v="0.79407149785129805"/>
    <n v="0.97725729803122796"/>
    <n v="0.76317829457364295"/>
    <n v="2640625"/>
    <x v="2"/>
  </r>
  <r>
    <n v="57"/>
    <x v="2"/>
    <x v="7"/>
    <n v="0.97833585731112205"/>
    <n v="0.782407407407407"/>
    <n v="0.97839203014397302"/>
    <n v="0.78068234749009902"/>
    <n v="0.97893044460844403"/>
    <n v="0.80105170337486997"/>
    <n v="0.97833585731112205"/>
    <n v="0.782407407407407"/>
    <n v="2093.75"/>
    <x v="2"/>
  </r>
  <r>
    <n v="50"/>
    <x v="3"/>
    <x v="0"/>
    <n v="0.85336861559139698"/>
    <n v="0.767948717948718"/>
    <n v="0.85361094039618002"/>
    <n v="0.77193045547128303"/>
    <n v="0.85626654899444499"/>
    <n v="0.79959809554044803"/>
    <n v="0.85336861559139698"/>
    <n v="0.767948717948718"/>
    <n v="0"/>
    <x v="2"/>
  </r>
  <r>
    <n v="32"/>
    <x v="3"/>
    <x v="3"/>
    <n v="0.85839760068551796"/>
    <n v="0.769586894586894"/>
    <n v="0.85866213980079797"/>
    <n v="0.76780751718663898"/>
    <n v="0.86114089641723002"/>
    <n v="0.79244525892474504"/>
    <n v="0.85839760068551796"/>
    <n v="0.769586894586894"/>
    <n v="0"/>
    <x v="2"/>
  </r>
  <r>
    <n v="14"/>
    <x v="3"/>
    <x v="5"/>
    <n v="0.85653686264528694"/>
    <n v="0.77622377622377603"/>
    <n v="0.85675030337971503"/>
    <n v="0.77448479402152604"/>
    <n v="0.85927011899291705"/>
    <n v="0.78822592919642298"/>
    <n v="0.85653686264528694"/>
    <n v="0.77622377622377603"/>
    <n v="0"/>
    <x v="2"/>
  </r>
  <r>
    <n v="8"/>
    <x v="3"/>
    <x v="2"/>
    <n v="0.85698569856985696"/>
    <n v="0.78997613365155095"/>
    <n v="0.85722479876971402"/>
    <n v="0.78620731391916898"/>
    <n v="0.85947901259433002"/>
    <n v="0.81038075988445801"/>
    <n v="0.85698569856985696"/>
    <n v="0.78997613365155095"/>
    <n v="0"/>
    <x v="2"/>
  </r>
  <r>
    <n v="26"/>
    <x v="3"/>
    <x v="4"/>
    <n v="0.86082744173867498"/>
    <n v="0.79189857761286297"/>
    <n v="0.86115706914280099"/>
    <n v="0.78781266385171"/>
    <n v="0.86353509125497396"/>
    <n v="0.79635363008483395"/>
    <n v="0.86082744173867498"/>
    <n v="0.79189857761286297"/>
    <n v="0"/>
    <x v="2"/>
  </r>
  <r>
    <n v="44"/>
    <x v="3"/>
    <x v="1"/>
    <n v="0.85285437220676197"/>
    <n v="0.80082304526748904"/>
    <n v="0.853189470900651"/>
    <n v="0.80078683387708405"/>
    <n v="0.85589207925641597"/>
    <n v="0.80241329608577905"/>
    <n v="0.85285437220676197"/>
    <n v="0.80082304526748904"/>
    <n v="0"/>
    <x v="2"/>
  </r>
  <r>
    <n v="56"/>
    <x v="3"/>
    <x v="7"/>
    <n v="0.85369342083123001"/>
    <n v="0.81481481481481399"/>
    <n v="0.85404626442658904"/>
    <n v="0.81156203144802297"/>
    <n v="0.856421023370737"/>
    <n v="0.81541721247197996"/>
    <n v="0.85369342083123001"/>
    <n v="0.81481481481481399"/>
    <n v="0"/>
    <x v="2"/>
  </r>
  <r>
    <n v="38"/>
    <x v="3"/>
    <x v="6"/>
    <n v="0.85282971197574498"/>
    <n v="0.81874999999999998"/>
    <n v="0.85313951563704205"/>
    <n v="0.81890200117152201"/>
    <n v="0.85585074674933204"/>
    <n v="0.82336353214123803"/>
    <n v="0.85282971197574498"/>
    <n v="0.81874999999999998"/>
    <n v="0"/>
    <x v="2"/>
  </r>
  <r>
    <n v="20"/>
    <x v="3"/>
    <x v="8"/>
    <n v="0.85436016511867896"/>
    <n v="0.82572614107883802"/>
    <n v="0.85464890304879604"/>
    <n v="0.82576570397927296"/>
    <n v="0.85747657952151302"/>
    <n v="0.82815567875235097"/>
    <n v="0.85436016511867896"/>
    <n v="0.82572614107883802"/>
    <n v="0"/>
    <x v="2"/>
  </r>
  <r>
    <n v="2"/>
    <x v="3"/>
    <x v="9"/>
    <n v="0.85221486761710796"/>
    <n v="0.85581395348837197"/>
    <n v="0.85253575584178098"/>
    <n v="0.85600127244319602"/>
    <n v="0.85497052438517196"/>
    <n v="0.85938919801735403"/>
    <n v="0.85221486761710796"/>
    <n v="0.85581395348837197"/>
    <n v="0"/>
    <x v="2"/>
  </r>
  <r>
    <n v="49"/>
    <x v="4"/>
    <x v="0"/>
    <n v="0.87588205645161199"/>
    <n v="0.78119658119658097"/>
    <n v="0.87608692006340705"/>
    <n v="0.78622170113405498"/>
    <n v="0.87892068716035199"/>
    <n v="0.80893112067039397"/>
    <n v="0.87588205645161199"/>
    <n v="0.78119658119658097"/>
    <n v="2453125"/>
    <x v="2"/>
  </r>
  <r>
    <n v="13"/>
    <x v="4"/>
    <x v="5"/>
    <n v="0.87711037583778695"/>
    <n v="0.78710178710178702"/>
    <n v="0.877317396456053"/>
    <n v="0.78563657499356798"/>
    <n v="0.88005935351865605"/>
    <n v="0.79878133454406597"/>
    <n v="0.87711037583778695"/>
    <n v="0.78710178710178702"/>
    <n v="3015625"/>
    <x v="2"/>
  </r>
  <r>
    <n v="31"/>
    <x v="4"/>
    <x v="3"/>
    <n v="0.87917737789202999"/>
    <n v="0.78881766381766305"/>
    <n v="0.87945224971576597"/>
    <n v="0.78843854167129701"/>
    <n v="0.88237531601241503"/>
    <n v="0.80427133526064098"/>
    <n v="0.87917737789202999"/>
    <n v="0.78881766381766305"/>
    <n v="2546875"/>
    <x v="2"/>
  </r>
  <r>
    <n v="25"/>
    <x v="4"/>
    <x v="4"/>
    <n v="0.88421925460417194"/>
    <n v="0.79128014842300498"/>
    <n v="0.88442452564404095"/>
    <n v="0.78805281713164499"/>
    <n v="0.88664749103924101"/>
    <n v="0.79736141533639504"/>
    <n v="0.88421925460417194"/>
    <n v="0.79128014842300498"/>
    <n v="2968.75"/>
    <x v="2"/>
  </r>
  <r>
    <n v="7"/>
    <x v="4"/>
    <x v="2"/>
    <n v="0.87958026571887904"/>
    <n v="0.79594272076372297"/>
    <n v="0.87980400198407804"/>
    <n v="0.79158544308544998"/>
    <n v="0.88225035060827595"/>
    <n v="0.81589477582589798"/>
    <n v="0.87958026571887904"/>
    <n v="0.79594272076372297"/>
    <n v="2953125"/>
    <x v="2"/>
  </r>
  <r>
    <n v="55"/>
    <x v="4"/>
    <x v="7"/>
    <n v="0.87615682315328902"/>
    <n v="0.81355218855218803"/>
    <n v="0.87645445366535601"/>
    <n v="0.81078180735994398"/>
    <n v="0.87884799948120795"/>
    <n v="0.81335079682047196"/>
    <n v="0.87615682315328902"/>
    <n v="0.81355218855218803"/>
    <n v="3796875"/>
    <x v="2"/>
  </r>
  <r>
    <n v="43"/>
    <x v="4"/>
    <x v="1"/>
    <n v="0.87612783539927397"/>
    <n v="0.81975308641975297"/>
    <n v="0.87639288953910499"/>
    <n v="0.81929511945327604"/>
    <n v="0.87916389109979698"/>
    <n v="0.82185358410023901"/>
    <n v="0.87612783539927397"/>
    <n v="0.81975308641975297"/>
    <n v="2109375"/>
    <x v="2"/>
  </r>
  <r>
    <n v="37"/>
    <x v="4"/>
    <x v="6"/>
    <n v="0.87674751558025898"/>
    <n v="0.82874999999999999"/>
    <n v="0.87696509643241605"/>
    <n v="0.82862484648272705"/>
    <n v="0.879609433244947"/>
    <n v="0.83300088499144098"/>
    <n v="0.87674751558025898"/>
    <n v="0.82874999999999999"/>
    <n v="1656.25"/>
    <x v="2"/>
  </r>
  <r>
    <n v="19"/>
    <x v="4"/>
    <x v="8"/>
    <n v="0.87650498796009602"/>
    <n v="0.82918395573997195"/>
    <n v="0.87668357614836601"/>
    <n v="0.82931377725283495"/>
    <n v="0.87936213098835803"/>
    <n v="0.83205355936178205"/>
    <n v="0.87650498796009602"/>
    <n v="0.82918395573997195"/>
    <n v="3718.75"/>
    <x v="2"/>
  </r>
  <r>
    <n v="1"/>
    <x v="4"/>
    <x v="9"/>
    <n v="0.87300577053632"/>
    <n v="0.87441860465116195"/>
    <n v="0.87325967792982895"/>
    <n v="0.87446518507377502"/>
    <n v="0.87605470467886704"/>
    <n v="0.87740179279236896"/>
    <n v="0.87300577053632"/>
    <n v="0.87441860465116195"/>
    <n v="4203125"/>
    <x v="2"/>
  </r>
  <r>
    <n v="17"/>
    <x v="5"/>
    <x v="5"/>
    <n v="0.91558496648850396"/>
    <n v="0.72533022533022495"/>
    <n v="0.916060025289956"/>
    <n v="0.72543030942111297"/>
    <n v="0.92027896026936895"/>
    <n v="0.78010407860279296"/>
    <n v="0.91558496648850396"/>
    <n v="0.72533022533022495"/>
    <n v="6296875"/>
    <x v="2"/>
  </r>
  <r>
    <n v="29"/>
    <x v="5"/>
    <x v="4"/>
    <n v="0.91895784236711098"/>
    <n v="0.74953617810760598"/>
    <n v="0.91943275407191505"/>
    <n v="0.75300543149832999"/>
    <n v="0.92367505773171799"/>
    <n v="0.78307710602527203"/>
    <n v="0.91895784236711098"/>
    <n v="0.74953617810760598"/>
    <n v="6015625"/>
    <x v="2"/>
  </r>
  <r>
    <n v="11"/>
    <x v="5"/>
    <x v="2"/>
    <n v="0.91469916222391401"/>
    <n v="0.75059665871121695"/>
    <n v="0.91515259694713502"/>
    <n v="0.74909811293456297"/>
    <n v="0.91929101606415997"/>
    <n v="0.80881196982247805"/>
    <n v="0.91469916222391401"/>
    <n v="0.75059665871121695"/>
    <n v="5906.25"/>
    <x v="2"/>
  </r>
  <r>
    <n v="53"/>
    <x v="5"/>
    <x v="0"/>
    <n v="0.91351646505376305"/>
    <n v="0.75427350427350404"/>
    <n v="0.91393277524883598"/>
    <n v="0.75668600505453698"/>
    <n v="0.91796436300085904"/>
    <n v="0.78696720697149203"/>
    <n v="0.91351646505376305"/>
    <n v="0.75427350427350404"/>
    <n v="6015625"/>
    <x v="2"/>
  </r>
  <r>
    <n v="47"/>
    <x v="5"/>
    <x v="1"/>
    <n v="0.91445315793911797"/>
    <n v="0.75637860082304498"/>
    <n v="0.91499044328397905"/>
    <n v="0.75569120526078604"/>
    <n v="0.91938304047504704"/>
    <n v="0.77754659715205698"/>
    <n v="0.91445315793911797"/>
    <n v="0.75637860082304498"/>
    <n v="5218.75"/>
    <x v="2"/>
  </r>
  <r>
    <n v="35"/>
    <x v="5"/>
    <x v="3"/>
    <n v="0.91482433590402701"/>
    <n v="0.76139601139601099"/>
    <n v="0.91527019044136604"/>
    <n v="0.76109642157450197"/>
    <n v="0.91916967515278303"/>
    <n v="0.79771210681621696"/>
    <n v="0.91482433590402701"/>
    <n v="0.76139601139601099"/>
    <n v="5031.25"/>
    <x v="2"/>
  </r>
  <r>
    <n v="41"/>
    <x v="5"/>
    <x v="6"/>
    <n v="0.912708438605356"/>
    <n v="0.79166666666666596"/>
    <n v="0.91324529766176799"/>
    <n v="0.79394161810284603"/>
    <n v="0.91768165721005601"/>
    <n v="0.82070338701934098"/>
    <n v="0.912708438605356"/>
    <n v="0.79166666666666596"/>
    <n v="4953125"/>
    <x v="2"/>
  </r>
  <r>
    <n v="59"/>
    <x v="5"/>
    <x v="7"/>
    <n v="0.91355376072690497"/>
    <n v="0.82365319865319797"/>
    <n v="0.91408958204574497"/>
    <n v="0.82127163051502805"/>
    <n v="0.91836303088730398"/>
    <n v="0.83229219374350505"/>
    <n v="0.91355376072690497"/>
    <n v="0.82365319865319797"/>
    <n v="6359375"/>
    <x v="2"/>
  </r>
  <r>
    <n v="23"/>
    <x v="5"/>
    <x v="8"/>
    <n v="0.91249570003439895"/>
    <n v="0.82538035961272405"/>
    <n v="0.91302399909463705"/>
    <n v="0.82840549678986397"/>
    <n v="0.91747893363349897"/>
    <n v="0.85846586351125298"/>
    <n v="0.91249570003439895"/>
    <n v="0.82538035961272405"/>
    <n v="7140625"/>
    <x v="2"/>
  </r>
  <r>
    <n v="5"/>
    <x v="5"/>
    <x v="9"/>
    <n v="0.91187202987101101"/>
    <n v="0.85077519379844901"/>
    <n v="0.91232750145213903"/>
    <n v="0.85222529120651103"/>
    <n v="0.91665925486480904"/>
    <n v="0.86734590195081096"/>
    <n v="0.91187202987101101"/>
    <n v="0.85077519379844901"/>
    <n v="6390625"/>
    <x v="2"/>
  </r>
  <r>
    <n v="4"/>
    <x v="6"/>
    <x v="5"/>
    <n v="1"/>
    <n v="0.77855477855477795"/>
    <n v="1"/>
    <n v="0.77424371260282099"/>
    <n v="1"/>
    <n v="0.77563541663666202"/>
    <n v="1"/>
    <n v="0.77855477855477795"/>
    <n v="93.75"/>
    <x v="2"/>
  </r>
  <r>
    <n v="16"/>
    <x v="6"/>
    <x v="0"/>
    <n v="0.99995332991085994"/>
    <n v="0.78076923076922999"/>
    <n v="0.99995332991036601"/>
    <n v="0.77965643228691595"/>
    <n v="0.999953339511783"/>
    <n v="0.78860647660273997"/>
    <n v="0.99995332991085994"/>
    <n v="0.78076923076922999"/>
    <n v="46875"/>
    <x v="2"/>
  </r>
  <r>
    <n v="2"/>
    <x v="6"/>
    <x v="2"/>
    <n v="1"/>
    <n v="0.80151153540175002"/>
    <n v="1"/>
    <n v="0.79789999785662502"/>
    <n v="1"/>
    <n v="0.81202404253220395"/>
    <n v="1"/>
    <n v="0.80151153540175002"/>
    <n v="62.5"/>
    <x v="2"/>
  </r>
  <r>
    <n v="14"/>
    <x v="6"/>
    <x v="1"/>
    <n v="1"/>
    <n v="0.80781893004115202"/>
    <n v="1"/>
    <n v="0.80738516630396095"/>
    <n v="1"/>
    <n v="0.80964903691885903"/>
    <n v="1"/>
    <n v="0.80781893004115202"/>
    <n v="62.5"/>
    <x v="2"/>
  </r>
  <r>
    <n v="8"/>
    <x v="6"/>
    <x v="4"/>
    <n v="1"/>
    <n v="0.81076066790352497"/>
    <n v="1"/>
    <n v="0.80872179077405804"/>
    <n v="1"/>
    <n v="0.81809536498915703"/>
    <n v="1"/>
    <n v="0.81076066790352497"/>
    <n v="78125"/>
    <x v="2"/>
  </r>
  <r>
    <n v="6"/>
    <x v="6"/>
    <x v="8"/>
    <n v="1"/>
    <n v="0.82503457814661096"/>
    <n v="1"/>
    <n v="0.82511542872217303"/>
    <n v="1"/>
    <n v="0.82769911197659896"/>
    <n v="1"/>
    <n v="0.82503457814661096"/>
    <n v="109375"/>
    <x v="2"/>
  </r>
  <r>
    <n v="10"/>
    <x v="6"/>
    <x v="3"/>
    <n v="1"/>
    <n v="0.83511396011396"/>
    <n v="1"/>
    <n v="0.83520717752577001"/>
    <n v="1"/>
    <n v="0.84106367594306897"/>
    <n v="1"/>
    <n v="0.83511396011396"/>
    <n v="78125"/>
    <x v="2"/>
  </r>
  <r>
    <n v="12"/>
    <x v="6"/>
    <x v="6"/>
    <n v="1"/>
    <n v="0.84541666666666604"/>
    <n v="1"/>
    <n v="0.84515230425891796"/>
    <n v="1"/>
    <n v="0.84562111625911995"/>
    <n v="1"/>
    <n v="0.84541666666666604"/>
    <n v="125"/>
    <x v="2"/>
  </r>
  <r>
    <n v="0"/>
    <x v="6"/>
    <x v="9"/>
    <n v="1"/>
    <n v="0.85968992248062004"/>
    <n v="1"/>
    <n v="0.85989183925403601"/>
    <n v="1"/>
    <n v="0.86431898069500002"/>
    <n v="1"/>
    <n v="0.85968992248062004"/>
    <n v="62.5"/>
    <x v="2"/>
  </r>
  <r>
    <n v="18"/>
    <x v="6"/>
    <x v="7"/>
    <n v="1"/>
    <n v="0.86405723905723897"/>
    <n v="1"/>
    <n v="0.86244028075766299"/>
    <n v="1"/>
    <n v="0.86359278133683404"/>
    <n v="1"/>
    <n v="0.86405723905723897"/>
    <n v="125"/>
    <x v="2"/>
  </r>
  <r>
    <n v="15"/>
    <x v="7"/>
    <x v="1"/>
    <n v="0.998688278834442"/>
    <n v="0.76337448559670695"/>
    <n v="0.99868916804368701"/>
    <n v="0.760364311107111"/>
    <n v="0.99869430942572701"/>
    <n v="0.76715138232097102"/>
    <n v="0.998688278834442"/>
    <n v="0.76337448559670695"/>
    <n v="218.75"/>
    <x v="2"/>
  </r>
  <r>
    <n v="17"/>
    <x v="7"/>
    <x v="0"/>
    <n v="0.99948662901946095"/>
    <n v="0.76752136752136702"/>
    <n v="0.99948657182583001"/>
    <n v="0.766342492359946"/>
    <n v="0.99948689019967396"/>
    <n v="0.78282338791372896"/>
    <n v="0.99948662901946095"/>
    <n v="0.76752136752136702"/>
    <n v="140625"/>
    <x v="2"/>
  </r>
  <r>
    <n v="5"/>
    <x v="7"/>
    <x v="5"/>
    <n v="0.99891591251885303"/>
    <n v="0.77661227661227605"/>
    <n v="0.99891597675673105"/>
    <n v="0.770335571941131"/>
    <n v="0.99891713966955997"/>
    <n v="0.77804380898012504"/>
    <n v="0.99891591251885303"/>
    <n v="0.77661227661227605"/>
    <n v="234375"/>
    <x v="2"/>
  </r>
  <r>
    <n v="3"/>
    <x v="7"/>
    <x v="2"/>
    <n v="0.99873060648801104"/>
    <n v="0.78838504375497198"/>
    <n v="0.99873081342804604"/>
    <n v="0.78333720807757701"/>
    <n v="0.99873233845326004"/>
    <n v="0.80462933710364704"/>
    <n v="0.99873060648801104"/>
    <n v="0.78838504375497198"/>
    <n v="203125"/>
    <x v="2"/>
  </r>
  <r>
    <n v="9"/>
    <x v="7"/>
    <x v="4"/>
    <n v="0.99907865386480399"/>
    <n v="0.79097093382807604"/>
    <n v="0.99907863046217404"/>
    <n v="0.787511110660022"/>
    <n v="0.99907871392337499"/>
    <n v="0.80594212878295102"/>
    <n v="0.99907865386480399"/>
    <n v="0.79097093382807604"/>
    <n v="171875"/>
    <x v="2"/>
  </r>
  <r>
    <n v="11"/>
    <x v="7"/>
    <x v="3"/>
    <n v="0.99952394553936896"/>
    <n v="0.81160968660968602"/>
    <n v="0.99952388701824901"/>
    <n v="0.812166811388214"/>
    <n v="0.99952407358471795"/>
    <n v="0.82450557361372101"/>
    <n v="0.99952394553936896"/>
    <n v="0.81160968660968602"/>
    <n v="203125"/>
    <x v="2"/>
  </r>
  <r>
    <n v="13"/>
    <x v="7"/>
    <x v="6"/>
    <n v="0.999111027932438"/>
    <n v="0.81208333333333305"/>
    <n v="0.99911098860251701"/>
    <n v="0.81226157671057497"/>
    <n v="0.999112498582723"/>
    <n v="0.81558225905478199"/>
    <n v="0.999111027932438"/>
    <n v="0.81208333333333305"/>
    <n v="109375"/>
    <x v="2"/>
  </r>
  <r>
    <n v="7"/>
    <x v="7"/>
    <x v="8"/>
    <n v="0.99942666029622496"/>
    <n v="0.83679114799446697"/>
    <n v="0.99942667475922498"/>
    <n v="0.83689899228783804"/>
    <n v="0.99942669915670901"/>
    <n v="0.84053922541467796"/>
    <n v="0.99942666029622496"/>
    <n v="0.83679114799446697"/>
    <n v="234375"/>
    <x v="2"/>
  </r>
  <r>
    <n v="19"/>
    <x v="7"/>
    <x v="7"/>
    <n v="0.99883144806955204"/>
    <n v="0.85016835016835002"/>
    <n v="0.99883165813711605"/>
    <n v="0.84856500501408505"/>
    <n v="0.99883339116602199"/>
    <n v="0.84959433009517504"/>
    <n v="0.99883144806955204"/>
    <n v="0.85016835016835002"/>
    <n v="140625"/>
    <x v="2"/>
  </r>
  <r>
    <n v="1"/>
    <x v="7"/>
    <x v="9"/>
    <n v="0.99976427325444295"/>
    <n v="0.86550387596899203"/>
    <n v="0.99976426840210197"/>
    <n v="0.86563248099233403"/>
    <n v="0.999764273246459"/>
    <n v="0.86822363768279598"/>
    <n v="0.99976427325444295"/>
    <n v="0.86550387596899203"/>
    <n v="250"/>
    <x v="2"/>
  </r>
  <r>
    <n v="34"/>
    <x v="0"/>
    <x v="3"/>
    <n v="1"/>
    <n v="0.70726495726495697"/>
    <n v="1"/>
    <n v="0.70511060071597698"/>
    <n v="1"/>
    <n v="0.74427141043100797"/>
    <n v="1"/>
    <n v="0.70726495726495697"/>
    <n v="390625"/>
    <x v="3"/>
  </r>
  <r>
    <n v="52"/>
    <x v="0"/>
    <x v="0"/>
    <n v="1"/>
    <n v="0.71752136752136697"/>
    <n v="1"/>
    <n v="0.72326774754575296"/>
    <n v="1"/>
    <n v="0.75514389235116097"/>
    <n v="1"/>
    <n v="0.71752136752136697"/>
    <n v="359375"/>
    <x v="3"/>
  </r>
  <r>
    <n v="46"/>
    <x v="0"/>
    <x v="1"/>
    <n v="1"/>
    <n v="0.72098765432098699"/>
    <n v="1"/>
    <n v="0.71714763865492503"/>
    <n v="1"/>
    <n v="0.727595208542266"/>
    <n v="1"/>
    <n v="0.72098765432098699"/>
    <n v="296875"/>
    <x v="3"/>
  </r>
  <r>
    <n v="28"/>
    <x v="0"/>
    <x v="4"/>
    <n v="1"/>
    <n v="0.72139764996907796"/>
    <n v="1"/>
    <n v="0.72291345760396297"/>
    <n v="1"/>
    <n v="0.753801001072956"/>
    <n v="1"/>
    <n v="0.72139764996907796"/>
    <n v="453125"/>
    <x v="3"/>
  </r>
  <r>
    <n v="10"/>
    <x v="0"/>
    <x v="2"/>
    <n v="1"/>
    <n v="0.74303898170246596"/>
    <n v="1"/>
    <n v="0.74276251105844604"/>
    <n v="1"/>
    <n v="0.76744195493018896"/>
    <n v="1"/>
    <n v="0.74303898170246596"/>
    <n v="421875"/>
    <x v="3"/>
  </r>
  <r>
    <n v="40"/>
    <x v="0"/>
    <x v="6"/>
    <n v="1"/>
    <n v="0.77708333333333302"/>
    <n v="1"/>
    <n v="0.77868032984302005"/>
    <n v="1"/>
    <n v="0.78722429317811804"/>
    <n v="1"/>
    <n v="0.77708333333333302"/>
    <n v="453125"/>
    <x v="3"/>
  </r>
  <r>
    <n v="16"/>
    <x v="0"/>
    <x v="5"/>
    <n v="1"/>
    <n v="0.779331779331779"/>
    <n v="1"/>
    <n v="0.77546502555415997"/>
    <n v="1"/>
    <n v="0.79672482282158497"/>
    <n v="1"/>
    <n v="0.779331779331779"/>
    <n v="500"/>
    <x v="3"/>
  </r>
  <r>
    <n v="58"/>
    <x v="0"/>
    <x v="7"/>
    <n v="1"/>
    <n v="0.81481481481481399"/>
    <n v="1"/>
    <n v="0.81318894451614498"/>
    <n v="1"/>
    <n v="0.81965014455013097"/>
    <n v="1"/>
    <n v="0.81481481481481399"/>
    <n v="281.25"/>
    <x v="3"/>
  </r>
  <r>
    <n v="22"/>
    <x v="0"/>
    <x v="8"/>
    <n v="1"/>
    <n v="0.83575380359612705"/>
    <n v="1"/>
    <n v="0.83554667737505195"/>
    <n v="1"/>
    <n v="0.83865562673310901"/>
    <n v="1"/>
    <n v="0.83575380359612705"/>
    <n v="421875"/>
    <x v="3"/>
  </r>
  <r>
    <n v="4"/>
    <x v="0"/>
    <x v="9"/>
    <n v="1"/>
    <n v="0.84031007751937903"/>
    <n v="1"/>
    <n v="0.84047018961206998"/>
    <n v="1"/>
    <n v="0.84096931638293904"/>
    <n v="1"/>
    <n v="0.84031007751937903"/>
    <n v="609375"/>
    <x v="3"/>
  </r>
  <r>
    <n v="24"/>
    <x v="1"/>
    <x v="4"/>
    <n v="0.46316662302522399"/>
    <n v="0.35003092145949199"/>
    <n v="0.44227171973799601"/>
    <n v="0.34964376585349899"/>
    <n v="0.525416317174493"/>
    <n v="0.46006574297333902"/>
    <n v="0.46316662302522399"/>
    <n v="0.35003092145949199"/>
    <n v="31.25"/>
    <x v="3"/>
  </r>
  <r>
    <n v="30"/>
    <x v="1"/>
    <x v="3"/>
    <n v="0.44515852613538898"/>
    <n v="0.35292022792022698"/>
    <n v="0.423009586063404"/>
    <n v="0.32047581325787799"/>
    <n v="0.51140184314391701"/>
    <n v="0.359414038725208"/>
    <n v="0.44515852613538898"/>
    <n v="0.35292022792022698"/>
    <n v="15625"/>
    <x v="3"/>
  </r>
  <r>
    <n v="42"/>
    <x v="1"/>
    <x v="1"/>
    <n v="0.42731258959439999"/>
    <n v="0.41893004115226301"/>
    <n v="0.40035864846284802"/>
    <n v="0.39925875534722699"/>
    <n v="0.49057445056425802"/>
    <n v="0.47639705087487899"/>
    <n v="0.42731258959439999"/>
    <n v="0.41893004115226301"/>
    <n v="15625"/>
    <x v="3"/>
  </r>
  <r>
    <n v="18"/>
    <x v="1"/>
    <x v="8"/>
    <n v="0.42883556931544498"/>
    <n v="0.41908713692945998"/>
    <n v="0.40510220930073898"/>
    <n v="0.37580075722543899"/>
    <n v="0.50124782518477695"/>
    <n v="0.49863834286199499"/>
    <n v="0.42883556931544498"/>
    <n v="0.41908713692945998"/>
    <n v="31.25"/>
    <x v="3"/>
  </r>
  <r>
    <n v="6"/>
    <x v="1"/>
    <x v="2"/>
    <n v="0.43365490395193301"/>
    <n v="0.43078758949880602"/>
    <n v="0.41118353832986299"/>
    <n v="0.40086713915122801"/>
    <n v="0.51163497684575598"/>
    <n v="0.51625200653932501"/>
    <n v="0.43365490395193301"/>
    <n v="0.43078758949880602"/>
    <n v="31.25"/>
    <x v="3"/>
  </r>
  <r>
    <n v="48"/>
    <x v="1"/>
    <x v="0"/>
    <n v="0.42817540322580599"/>
    <n v="0.436324786324786"/>
    <n v="0.40308382842535301"/>
    <n v="0.41910523077945699"/>
    <n v="0.49579422868974299"/>
    <n v="0.49542328066950903"/>
    <n v="0.42817540322580599"/>
    <n v="0.436324786324786"/>
    <n v="15625"/>
    <x v="3"/>
  </r>
  <r>
    <n v="12"/>
    <x v="1"/>
    <x v="5"/>
    <n v="0.43866123695596798"/>
    <n v="0.43783993783993702"/>
    <n v="0.41942674598829"/>
    <n v="0.39950773581341498"/>
    <n v="0.52070487015365097"/>
    <n v="0.47803656677559803"/>
    <n v="0.43866123695596798"/>
    <n v="0.43783993783993702"/>
    <n v="31.25"/>
    <x v="3"/>
  </r>
  <r>
    <n v="54"/>
    <x v="1"/>
    <x v="7"/>
    <n v="0.42571092041056702"/>
    <n v="0.44191919191919099"/>
    <n v="0.40264957797580198"/>
    <n v="0.41605805459531098"/>
    <n v="0.50059334343175499"/>
    <n v="0.48974103554551501"/>
    <n v="0.42571092041056702"/>
    <n v="0.44191919191919099"/>
    <n v="15625"/>
    <x v="3"/>
  </r>
  <r>
    <n v="36"/>
    <x v="1"/>
    <x v="6"/>
    <n v="0.42593060468249899"/>
    <n v="0.461666666666666"/>
    <n v="0.40116767488142402"/>
    <n v="0.43340908256480998"/>
    <n v="0.48704997059313798"/>
    <n v="0.53443382370539805"/>
    <n v="0.42593060468249899"/>
    <n v="0.461666666666666"/>
    <n v="31.25"/>
    <x v="3"/>
  </r>
  <r>
    <n v="0"/>
    <x v="1"/>
    <x v="9"/>
    <n v="0.43283265444670699"/>
    <n v="0.46782945736434101"/>
    <n v="0.41128077573432198"/>
    <n v="0.45020190466455501"/>
    <n v="0.50546984378553095"/>
    <n v="0.55284762026150103"/>
    <n v="0.43283265444670699"/>
    <n v="0.46782945736434101"/>
    <n v="46875"/>
    <x v="3"/>
  </r>
  <r>
    <n v="45"/>
    <x v="2"/>
    <x v="1"/>
    <n v="0.97761194029850695"/>
    <n v="0.61604938271604903"/>
    <n v="0.97764025063617799"/>
    <n v="0.61855534768305798"/>
    <n v="0.97815795208323797"/>
    <n v="0.63997646415569898"/>
    <n v="0.97761194029850695"/>
    <n v="0.61604938271604903"/>
    <n v="2343.75"/>
    <x v="3"/>
  </r>
  <r>
    <n v="27"/>
    <x v="2"/>
    <x v="4"/>
    <n v="0.97638997992493604"/>
    <n v="0.63790970933827995"/>
    <n v="0.97643761812084895"/>
    <n v="0.65101802708763001"/>
    <n v="0.97704944707943997"/>
    <n v="0.71476480627082895"/>
    <n v="0.97638997992493604"/>
    <n v="0.63790970933827995"/>
    <n v="3203125"/>
    <x v="3"/>
  </r>
  <r>
    <n v="15"/>
    <x v="2"/>
    <x v="5"/>
    <n v="0.97560872147280897"/>
    <n v="0.64879564879564799"/>
    <n v="0.97566509358687803"/>
    <n v="0.645568293654189"/>
    <n v="0.97629013500783701"/>
    <n v="0.68134155144404196"/>
    <n v="0.97560872147280897"/>
    <n v="0.64879564879564799"/>
    <n v="2812.5"/>
    <x v="3"/>
  </r>
  <r>
    <n v="51"/>
    <x v="2"/>
    <x v="0"/>
    <n v="0.97618447580645096"/>
    <n v="0.66068376068376"/>
    <n v="0.97623120356023796"/>
    <n v="0.661222673797904"/>
    <n v="0.97684230813185702"/>
    <n v="0.69995634467041101"/>
    <n v="0.97618447580645096"/>
    <n v="0.66068376068376"/>
    <n v="2343.75"/>
    <x v="3"/>
  </r>
  <r>
    <n v="9"/>
    <x v="2"/>
    <x v="2"/>
    <n v="0.97664381822797597"/>
    <n v="0.68178202068416804"/>
    <n v="0.97668191485859501"/>
    <n v="0.68466852357875696"/>
    <n v="0.97724978790390205"/>
    <n v="0.74997500160754105"/>
    <n v="0.97664381822797597"/>
    <n v="0.68178202068416804"/>
    <n v="2718.75"/>
    <x v="3"/>
  </r>
  <r>
    <n v="39"/>
    <x v="2"/>
    <x v="6"/>
    <n v="0.97646117567795099"/>
    <n v="0.70583333333333298"/>
    <n v="0.97650875789422498"/>
    <n v="0.70419143326317102"/>
    <n v="0.97710438704348601"/>
    <n v="0.749546902642373"/>
    <n v="0.97646117567795099"/>
    <n v="0.70583333333333298"/>
    <n v="2437.5"/>
    <x v="3"/>
  </r>
  <r>
    <n v="33"/>
    <x v="2"/>
    <x v="3"/>
    <n v="0.97622107969151595"/>
    <n v="0.71616809116809099"/>
    <n v="0.97626346625043503"/>
    <n v="0.71799712530527204"/>
    <n v="0.97688511483644702"/>
    <n v="0.76579494839836704"/>
    <n v="0.97622107969151595"/>
    <n v="0.71616809116809099"/>
    <n v="2953125"/>
    <x v="3"/>
  </r>
  <r>
    <n v="21"/>
    <x v="2"/>
    <x v="8"/>
    <n v="0.97587719298245601"/>
    <n v="0.75"/>
    <n v="0.97592847734223298"/>
    <n v="0.74959197508929598"/>
    <n v="0.97653082672196201"/>
    <n v="0.78796350933824799"/>
    <n v="0.97587719298245601"/>
    <n v="0.75"/>
    <n v="2781.25"/>
    <x v="3"/>
  </r>
  <r>
    <n v="57"/>
    <x v="2"/>
    <x v="7"/>
    <n v="0.975811879522126"/>
    <n v="0.765993265993266"/>
    <n v="0.97585795576003698"/>
    <n v="0.76265004990728102"/>
    <n v="0.976454014181246"/>
    <n v="0.79366621965847095"/>
    <n v="0.975811879522126"/>
    <n v="0.765993265993266"/>
    <n v="2437.5"/>
    <x v="3"/>
  </r>
  <r>
    <n v="3"/>
    <x v="2"/>
    <x v="9"/>
    <n v="0.97547522063815295"/>
    <n v="0.78488372093023195"/>
    <n v="0.975514334702831"/>
    <n v="0.78726111573608004"/>
    <n v="0.97612264170757002"/>
    <n v="0.81931963386561102"/>
    <n v="0.97547522063815295"/>
    <n v="0.78488372093023195"/>
    <n v="2750"/>
    <x v="3"/>
  </r>
  <r>
    <n v="32"/>
    <x v="3"/>
    <x v="3"/>
    <n v="0.87185089974292995"/>
    <n v="0.75819088319088301"/>
    <n v="0.87204606812462204"/>
    <n v="0.75543740021261097"/>
    <n v="0.87351859268753695"/>
    <n v="0.78034616364685905"/>
    <n v="0.87185089974292995"/>
    <n v="0.75819088319088301"/>
    <n v="0"/>
    <x v="3"/>
  </r>
  <r>
    <n v="50"/>
    <x v="3"/>
    <x v="0"/>
    <n v="0.86727150537634401"/>
    <n v="0.767948717948718"/>
    <n v="0.86742194971892495"/>
    <n v="0.77268708666712005"/>
    <n v="0.86886126984680201"/>
    <n v="0.79752679780754898"/>
    <n v="0.86727150537634401"/>
    <n v="0.767948717948718"/>
    <n v="0"/>
    <x v="3"/>
  </r>
  <r>
    <n v="26"/>
    <x v="3"/>
    <x v="4"/>
    <n v="0.87487998603473804"/>
    <n v="0.77149041434755705"/>
    <n v="0.87507722306176505"/>
    <n v="0.76750853152522602"/>
    <n v="0.87627368109203096"/>
    <n v="0.77583765555094797"/>
    <n v="0.87487998603473804"/>
    <n v="0.77149041434755705"/>
    <n v="0"/>
    <x v="3"/>
  </r>
  <r>
    <n v="14"/>
    <x v="3"/>
    <x v="5"/>
    <n v="0.86773564096038003"/>
    <n v="0.77428127428127402"/>
    <n v="0.867885969296741"/>
    <n v="0.77039661343280197"/>
    <n v="0.86933863847312598"/>
    <n v="0.78090929208827997"/>
    <n v="0.86773564096038003"/>
    <n v="0.77428127428127402"/>
    <n v="0"/>
    <x v="3"/>
  </r>
  <r>
    <n v="8"/>
    <x v="3"/>
    <x v="2"/>
    <n v="0.86895997292036897"/>
    <n v="0.79276054097056403"/>
    <n v="0.86910029284045898"/>
    <n v="0.78870359373487897"/>
    <n v="0.870387667395362"/>
    <n v="0.81048042813866905"/>
    <n v="0.86895997292036897"/>
    <n v="0.79276054097056403"/>
    <n v="0"/>
    <x v="3"/>
  </r>
  <r>
    <n v="44"/>
    <x v="3"/>
    <x v="1"/>
    <n v="0.86697866599207296"/>
    <n v="0.79835390946502005"/>
    <n v="0.86719401472808699"/>
    <n v="0.79781046870609496"/>
    <n v="0.86882609507993702"/>
    <n v="0.79878612137333205"/>
    <n v="0.86697866599207296"/>
    <n v="0.79835390946502005"/>
    <n v="0"/>
    <x v="3"/>
  </r>
  <r>
    <n v="56"/>
    <x v="3"/>
    <x v="7"/>
    <n v="0.86812216052498703"/>
    <n v="0.81228956228956195"/>
    <n v="0.86832692854374804"/>
    <n v="0.80926006232754499"/>
    <n v="0.86966960936165405"/>
    <n v="0.81434663798804097"/>
    <n v="0.86812216052498703"/>
    <n v="0.81228956228956195"/>
    <n v="0"/>
    <x v="3"/>
  </r>
  <r>
    <n v="20"/>
    <x v="3"/>
    <x v="8"/>
    <n v="0.86665806673546597"/>
    <n v="0.81362378976486804"/>
    <n v="0.86686475645837702"/>
    <n v="0.81336646025303005"/>
    <n v="0.86859484973705003"/>
    <n v="0.815188497120235"/>
    <n v="0.86665806673546597"/>
    <n v="0.81362378976486804"/>
    <n v="0"/>
    <x v="3"/>
  </r>
  <r>
    <n v="38"/>
    <x v="3"/>
    <x v="6"/>
    <n v="0.86760990399191495"/>
    <n v="0.82125000000000004"/>
    <n v="0.86779001065344197"/>
    <n v="0.82123136895634896"/>
    <n v="0.86927711416716003"/>
    <n v="0.82395544039409596"/>
    <n v="0.86760990399191495"/>
    <n v="0.82125000000000004"/>
    <n v="0"/>
    <x v="3"/>
  </r>
  <r>
    <n v="2"/>
    <x v="3"/>
    <x v="9"/>
    <n v="0.86388323150033897"/>
    <n v="0.85271317829457305"/>
    <n v="0.86406994179249197"/>
    <n v="0.85261822993049396"/>
    <n v="0.86550788626282604"/>
    <n v="0.85657679387855501"/>
    <n v="0.86388323150033897"/>
    <n v="0.85271317829457305"/>
    <n v="0"/>
    <x v="3"/>
  </r>
  <r>
    <n v="31"/>
    <x v="4"/>
    <x v="3"/>
    <n v="0.90831191088260499"/>
    <n v="0.76602564102564097"/>
    <n v="0.90857648287897197"/>
    <n v="0.76591972339659598"/>
    <n v="0.90998378809802405"/>
    <n v="0.78086464283052703"/>
    <n v="0.90831191088260499"/>
    <n v="0.76602564102564097"/>
    <n v="1656.25"/>
    <x v="3"/>
  </r>
  <r>
    <n v="25"/>
    <x v="4"/>
    <x v="4"/>
    <n v="0.91319717203456396"/>
    <n v="0.76747062461348103"/>
    <n v="0.91334317580834501"/>
    <n v="0.763290952883664"/>
    <n v="0.91420995796849802"/>
    <n v="0.77509514536575896"/>
    <n v="0.91319717203456396"/>
    <n v="0.76747062461348103"/>
    <n v="1765625"/>
    <x v="3"/>
  </r>
  <r>
    <n v="49"/>
    <x v="4"/>
    <x v="0"/>
    <n v="0.90318380376343999"/>
    <n v="0.77692307692307605"/>
    <n v="0.90342106721698601"/>
    <n v="0.78191983578776503"/>
    <n v="0.90505025801497896"/>
    <n v="0.80235520196073995"/>
    <n v="0.90318380376343999"/>
    <n v="0.77692307692307605"/>
    <n v="1796875"/>
    <x v="3"/>
  </r>
  <r>
    <n v="13"/>
    <x v="4"/>
    <x v="5"/>
    <n v="0.90251972512089595"/>
    <n v="0.77777777777777701"/>
    <n v="0.90274346844616005"/>
    <n v="0.77568061865640703"/>
    <n v="0.90429156707231995"/>
    <n v="0.78536282136221003"/>
    <n v="0.90251972512089595"/>
    <n v="0.77777777777777701"/>
    <n v="2203125"/>
    <x v="3"/>
  </r>
  <r>
    <n v="43"/>
    <x v="4"/>
    <x v="1"/>
    <n v="0.90446074711189794"/>
    <n v="0.77901234567901201"/>
    <n v="0.90466982899361903"/>
    <n v="0.77841616494190402"/>
    <n v="0.90609210676568597"/>
    <n v="0.78237526639597099"/>
    <n v="0.90446074711189794"/>
    <n v="0.77901234567901201"/>
    <n v="1421875"/>
    <x v="3"/>
  </r>
  <r>
    <n v="7"/>
    <x v="4"/>
    <x v="2"/>
    <n v="0.90479817212490399"/>
    <n v="0.79276054097056403"/>
    <n v="0.90505509754643099"/>
    <n v="0.78698805534224103"/>
    <n v="0.90655895062674197"/>
    <n v="0.80581115372713297"/>
    <n v="0.90479817212490399"/>
    <n v="0.79276054097056403"/>
    <n v="2781.25"/>
    <x v="3"/>
  </r>
  <r>
    <n v="55"/>
    <x v="4"/>
    <x v="7"/>
    <n v="0.90564529698805296"/>
    <n v="0.80934343434343403"/>
    <n v="0.90586329796096998"/>
    <n v="0.80749678716861495"/>
    <n v="0.90706976948510498"/>
    <n v="0.81234683758187298"/>
    <n v="0.90564529698805296"/>
    <n v="0.80934343434343403"/>
    <n v="1390625"/>
    <x v="3"/>
  </r>
  <r>
    <n v="19"/>
    <x v="4"/>
    <x v="8"/>
    <n v="0.90471276229790099"/>
    <n v="0.81085753803596095"/>
    <n v="0.904911743943563"/>
    <n v="0.81125048148303003"/>
    <n v="0.90637252684789904"/>
    <n v="0.81422215126841901"/>
    <n v="0.90471276229790099"/>
    <n v="0.81085753803596095"/>
    <n v="1750"/>
    <x v="3"/>
  </r>
  <r>
    <n v="37"/>
    <x v="4"/>
    <x v="6"/>
    <n v="0.90340239178035997"/>
    <n v="0.82041666666666602"/>
    <n v="0.90364401150167795"/>
    <n v="0.82021864153606805"/>
    <n v="0.90519904488848502"/>
    <n v="0.82536098308869199"/>
    <n v="0.90340239178035997"/>
    <n v="0.82041666666666602"/>
    <n v="1437.5"/>
    <x v="3"/>
  </r>
  <r>
    <n v="1"/>
    <x v="4"/>
    <x v="9"/>
    <n v="0.90105227427019596"/>
    <n v="0.84961240310077502"/>
    <n v="0.90126322392878699"/>
    <n v="0.84968114208152001"/>
    <n v="0.90252608137868995"/>
    <n v="0.85096377115551003"/>
    <n v="0.90105227427019596"/>
    <n v="0.84961240310077502"/>
    <n v="2859375"/>
    <x v="3"/>
  </r>
  <r>
    <n v="17"/>
    <x v="5"/>
    <x v="5"/>
    <n v="0.92610503096631802"/>
    <n v="0.71561771561771503"/>
    <n v="0.92682135907652397"/>
    <n v="0.71465495236982601"/>
    <n v="0.93233221332857996"/>
    <n v="0.75546994243989196"/>
    <n v="0.92610503096631802"/>
    <n v="0.71561771561771503"/>
    <n v="6031.25"/>
    <x v="3"/>
  </r>
  <r>
    <n v="29"/>
    <x v="5"/>
    <x v="4"/>
    <n v="0.93056646591603298"/>
    <n v="0.71830550401978899"/>
    <n v="0.931164654623031"/>
    <n v="0.72615279917706699"/>
    <n v="0.936059179687037"/>
    <n v="0.76610979992552997"/>
    <n v="0.93056646591603298"/>
    <n v="0.71830550401978899"/>
    <n v="5828125"/>
    <x v="3"/>
  </r>
  <r>
    <n v="47"/>
    <x v="5"/>
    <x v="1"/>
    <n v="0.92798718273041503"/>
    <n v="0.73744855967078105"/>
    <n v="0.92861036064268998"/>
    <n v="0.73659093701339895"/>
    <n v="0.93335740666413802"/>
    <n v="0.75978448341319904"/>
    <n v="0.92798718273041503"/>
    <n v="0.73744855967078105"/>
    <n v="4812.5"/>
    <x v="3"/>
  </r>
  <r>
    <n v="53"/>
    <x v="5"/>
    <x v="0"/>
    <n v="0.92561323924731098"/>
    <n v="0.74145299145299104"/>
    <n v="0.92623672282946801"/>
    <n v="0.74485999240316902"/>
    <n v="0.931279804381834"/>
    <n v="0.77020352777767997"/>
    <n v="0.92561323924731098"/>
    <n v="0.74145299145299104"/>
    <n v="4640625"/>
    <x v="3"/>
  </r>
  <r>
    <n v="35"/>
    <x v="5"/>
    <x v="3"/>
    <n v="0.92909168808911702"/>
    <n v="0.74786324786324698"/>
    <n v="0.92973933131459396"/>
    <n v="0.74790238838769896"/>
    <n v="0.93423991464968004"/>
    <n v="0.78406566894863705"/>
    <n v="0.92909168808911702"/>
    <n v="0.74786324786324698"/>
    <n v="5281.25"/>
    <x v="3"/>
  </r>
  <r>
    <n v="11"/>
    <x v="5"/>
    <x v="2"/>
    <n v="0.92705424388592705"/>
    <n v="0.75139220365950599"/>
    <n v="0.92763476592682803"/>
    <n v="0.75546684462144398"/>
    <n v="0.932867055722858"/>
    <n v="0.81773124739424397"/>
    <n v="0.92705424388592705"/>
    <n v="0.75139220365950599"/>
    <n v="5781.25"/>
    <x v="3"/>
  </r>
  <r>
    <n v="41"/>
    <x v="5"/>
    <x v="6"/>
    <n v="0.924877884453427"/>
    <n v="0.79666666666666597"/>
    <n v="0.92552748174715005"/>
    <n v="0.79963538010743795"/>
    <n v="0.93065512805240402"/>
    <n v="0.83544240047340101"/>
    <n v="0.924877884453427"/>
    <n v="0.79666666666666597"/>
    <n v="4796875"/>
    <x v="3"/>
  </r>
  <r>
    <n v="59"/>
    <x v="5"/>
    <x v="7"/>
    <n v="0.92789836782769597"/>
    <n v="0.806397306397306"/>
    <n v="0.92856120350851401"/>
    <n v="0.80302728990523897"/>
    <n v="0.93363545728904296"/>
    <n v="0.82383884047452105"/>
    <n v="0.92789836782769597"/>
    <n v="0.806397306397306"/>
    <n v="4906.25"/>
    <x v="3"/>
  </r>
  <r>
    <n v="23"/>
    <x v="5"/>
    <x v="8"/>
    <n v="0.92664258685930501"/>
    <n v="0.81915629322268302"/>
    <n v="0.927255743174768"/>
    <n v="0.82175206965407499"/>
    <n v="0.932241323632788"/>
    <n v="0.85230958663520495"/>
    <n v="0.92664258685930501"/>
    <n v="0.81915629322268302"/>
    <n v="5484375"/>
    <x v="3"/>
  </r>
  <r>
    <n v="5"/>
    <x v="5"/>
    <x v="9"/>
    <n v="0.92561948404616401"/>
    <n v="0.84457364341085195"/>
    <n v="0.92621729273365005"/>
    <n v="0.84643140426739305"/>
    <n v="0.93129048823294702"/>
    <n v="0.86521839167036296"/>
    <n v="0.92561948404616401"/>
    <n v="0.84457364341085195"/>
    <n v="6265625"/>
    <x v="3"/>
  </r>
  <r>
    <n v="4"/>
    <x v="6"/>
    <x v="5"/>
    <n v="1"/>
    <n v="0.78360528360528303"/>
    <n v="1"/>
    <n v="0.77844759730689295"/>
    <n v="1"/>
    <n v="0.78070132806808501"/>
    <n v="1"/>
    <n v="0.78360528360528303"/>
    <n v="93.75"/>
    <x v="3"/>
  </r>
  <r>
    <n v="16"/>
    <x v="6"/>
    <x v="0"/>
    <n v="1"/>
    <n v="0.79444444444444395"/>
    <n v="1"/>
    <n v="0.794801296857505"/>
    <n v="1"/>
    <n v="0.80729293633555399"/>
    <n v="1"/>
    <n v="0.79444444444444395"/>
    <n v="62.5"/>
    <x v="3"/>
  </r>
  <r>
    <n v="14"/>
    <x v="6"/>
    <x v="1"/>
    <n v="1"/>
    <n v="0.79588477366255095"/>
    <n v="1"/>
    <n v="0.793874265601486"/>
    <n v="1"/>
    <n v="0.79852835034269598"/>
    <n v="1"/>
    <n v="0.79588477366255095"/>
    <n v="46875"/>
    <x v="3"/>
  </r>
  <r>
    <n v="8"/>
    <x v="6"/>
    <x v="4"/>
    <n v="1"/>
    <n v="0.801175015460729"/>
    <n v="1"/>
    <n v="0.79915666079132996"/>
    <n v="1"/>
    <n v="0.80856547684930102"/>
    <n v="1"/>
    <n v="0.801175015460729"/>
    <n v="93.75"/>
    <x v="3"/>
  </r>
  <r>
    <n v="2"/>
    <x v="6"/>
    <x v="2"/>
    <n v="1"/>
    <n v="0.81026252983293501"/>
    <n v="1"/>
    <n v="0.80660244192601405"/>
    <n v="1"/>
    <n v="0.82094306457713395"/>
    <n v="1"/>
    <n v="0.81026252983293501"/>
    <n v="78125"/>
    <x v="3"/>
  </r>
  <r>
    <n v="10"/>
    <x v="6"/>
    <x v="3"/>
    <n v="1"/>
    <n v="0.81588319088318995"/>
    <n v="1"/>
    <n v="0.81555682401193896"/>
    <n v="1"/>
    <n v="0.82289542434711305"/>
    <n v="1"/>
    <n v="0.81588319088318995"/>
    <n v="62.5"/>
    <x v="3"/>
  </r>
  <r>
    <n v="12"/>
    <x v="6"/>
    <x v="6"/>
    <n v="1"/>
    <n v="0.84458333333333302"/>
    <n v="1"/>
    <n v="0.84462458583948696"/>
    <n v="1"/>
    <n v="0.84694039018581602"/>
    <n v="1"/>
    <n v="0.84458333333333302"/>
    <n v="140625"/>
    <x v="3"/>
  </r>
  <r>
    <n v="6"/>
    <x v="6"/>
    <x v="8"/>
    <n v="1"/>
    <n v="0.84958506224066299"/>
    <n v="1"/>
    <n v="0.84989341690027198"/>
    <n v="1"/>
    <n v="0.85135883519805999"/>
    <n v="1"/>
    <n v="0.84958506224066299"/>
    <n v="93.75"/>
    <x v="3"/>
  </r>
  <r>
    <n v="18"/>
    <x v="6"/>
    <x v="7"/>
    <n v="1"/>
    <n v="0.85269360269360195"/>
    <n v="1"/>
    <n v="0.85082099454556603"/>
    <n v="1"/>
    <n v="0.85358944978028795"/>
    <n v="1"/>
    <n v="0.85269360269360195"/>
    <n v="62.5"/>
    <x v="3"/>
  </r>
  <r>
    <n v="0"/>
    <x v="6"/>
    <x v="9"/>
    <n v="1"/>
    <n v="0.88294573643410801"/>
    <n v="1"/>
    <n v="0.88304880350453896"/>
    <n v="1"/>
    <n v="0.88383684934195805"/>
    <n v="1"/>
    <n v="0.88294573643410801"/>
    <n v="140625"/>
    <x v="3"/>
  </r>
  <r>
    <n v="15"/>
    <x v="7"/>
    <x v="1"/>
    <n v="0.999625222524126"/>
    <n v="0.76584362139917594"/>
    <n v="0.99962522729568604"/>
    <n v="0.76178072381680495"/>
    <n v="0.99962541520781301"/>
    <n v="0.768405357441449"/>
    <n v="0.999625222524126"/>
    <n v="0.76584362139917594"/>
    <n v="343.75"/>
    <x v="3"/>
  </r>
  <r>
    <n v="5"/>
    <x v="7"/>
    <x v="5"/>
    <n v="1"/>
    <n v="0.76961926961926896"/>
    <n v="1"/>
    <n v="0.76720452683068996"/>
    <n v="1"/>
    <n v="0.77296366738082101"/>
    <n v="1"/>
    <n v="0.76961926961926896"/>
    <n v="265625"/>
    <x v="3"/>
  </r>
  <r>
    <n v="17"/>
    <x v="7"/>
    <x v="0"/>
    <n v="1"/>
    <n v="0.77905982905982896"/>
    <n v="1"/>
    <n v="0.78035496863764997"/>
    <n v="1"/>
    <n v="0.79288199078169797"/>
    <n v="1"/>
    <n v="0.77905982905982896"/>
    <n v="203125"/>
    <x v="3"/>
  </r>
  <r>
    <n v="9"/>
    <x v="7"/>
    <x v="4"/>
    <n v="0.99980603239259003"/>
    <n v="0.77952999381570798"/>
    <n v="0.99980602335896995"/>
    <n v="0.77671386556962496"/>
    <n v="0.99980609223861305"/>
    <n v="0.79603051914865197"/>
    <n v="0.99980603239259003"/>
    <n v="0.77952999381570798"/>
    <n v="187.5"/>
    <x v="3"/>
  </r>
  <r>
    <n v="3"/>
    <x v="7"/>
    <x v="2"/>
    <n v="0.99995298542548094"/>
    <n v="0.78520286396181305"/>
    <n v="0.99995298542498401"/>
    <n v="0.78051717464535397"/>
    <n v="0.99995299509727198"/>
    <n v="0.79431482433831102"/>
    <n v="0.99995298542548094"/>
    <n v="0.78520286396181305"/>
    <n v="234375"/>
    <x v="3"/>
  </r>
  <r>
    <n v="11"/>
    <x v="7"/>
    <x v="3"/>
    <n v="1"/>
    <n v="0.79700854700854695"/>
    <n v="1"/>
    <n v="0.79793840847174102"/>
    <n v="1"/>
    <n v="0.80489925035034504"/>
    <n v="1"/>
    <n v="0.79700854700854695"/>
    <n v="234375"/>
    <x v="3"/>
  </r>
  <r>
    <n v="13"/>
    <x v="7"/>
    <x v="6"/>
    <n v="1"/>
    <n v="0.82750000000000001"/>
    <n v="1"/>
    <n v="0.82766483286626502"/>
    <n v="1"/>
    <n v="0.82965166993291894"/>
    <n v="1"/>
    <n v="0.82750000000000001"/>
    <n v="125"/>
    <x v="3"/>
  </r>
  <r>
    <n v="19"/>
    <x v="7"/>
    <x v="7"/>
    <n v="0.99985977376834601"/>
    <n v="0.84301346801346799"/>
    <n v="0.99985978295395705"/>
    <n v="0.84078652835690204"/>
    <n v="0.99985985858259896"/>
    <n v="0.84501775401674195"/>
    <n v="0.99985977376834601"/>
    <n v="0.84301346801346799"/>
    <n v="171875"/>
    <x v="3"/>
  </r>
  <r>
    <n v="7"/>
    <x v="7"/>
    <x v="8"/>
    <n v="0.99990444338270401"/>
    <n v="0.84301521438450899"/>
    <n v="0.99990444337865803"/>
    <n v="0.84285827162179205"/>
    <n v="0.99990448269023902"/>
    <n v="0.843951763707674"/>
    <n v="0.99990444338270401"/>
    <n v="0.84301521438450899"/>
    <n v="203125"/>
    <x v="3"/>
  </r>
  <r>
    <n v="1"/>
    <x v="7"/>
    <x v="9"/>
    <n v="0.99981141860355405"/>
    <n v="0.84651162790697598"/>
    <n v="0.99981141548098595"/>
    <n v="0.84697937099654996"/>
    <n v="0.99981151564115001"/>
    <n v="0.84988831804527398"/>
    <n v="0.99981141860355405"/>
    <n v="0.84651162790697598"/>
    <n v="218.75"/>
    <x v="3"/>
  </r>
  <r>
    <n v="52"/>
    <x v="0"/>
    <x v="0"/>
    <n v="1"/>
    <n v="0.76153846153846105"/>
    <n v="1"/>
    <n v="0.76868017760066498"/>
    <n v="1"/>
    <n v="0.81062104199359097"/>
    <n v="1"/>
    <n v="0.76153846153846105"/>
    <n v="250"/>
    <x v="4"/>
  </r>
  <r>
    <n v="46"/>
    <x v="0"/>
    <x v="1"/>
    <n v="1"/>
    <n v="0.77530864197530802"/>
    <n v="1"/>
    <n v="0.77447139402102505"/>
    <n v="1"/>
    <n v="0.78241327061469901"/>
    <n v="1"/>
    <n v="0.77530864197530802"/>
    <n v="234375"/>
    <x v="4"/>
  </r>
  <r>
    <n v="34"/>
    <x v="0"/>
    <x v="3"/>
    <n v="1"/>
    <n v="0.77777777777777701"/>
    <n v="1"/>
    <n v="0.78188469162640994"/>
    <n v="1"/>
    <n v="0.81969928579496998"/>
    <n v="1"/>
    <n v="0.77777777777777701"/>
    <n v="187.5"/>
    <x v="4"/>
  </r>
  <r>
    <n v="28"/>
    <x v="0"/>
    <x v="4"/>
    <n v="1"/>
    <n v="0.78478664192949898"/>
    <n v="1"/>
    <n v="0.78343851226438399"/>
    <n v="1"/>
    <n v="0.80766205172019201"/>
    <n v="1"/>
    <n v="0.78478664192949898"/>
    <n v="265625"/>
    <x v="4"/>
  </r>
  <r>
    <n v="10"/>
    <x v="0"/>
    <x v="2"/>
    <n v="1"/>
    <n v="0.79474940334128796"/>
    <n v="1"/>
    <n v="0.79168339073951899"/>
    <n v="1"/>
    <n v="0.82628391261666101"/>
    <n v="1"/>
    <n v="0.79474940334128796"/>
    <n v="250"/>
    <x v="4"/>
  </r>
  <r>
    <n v="58"/>
    <x v="0"/>
    <x v="7"/>
    <n v="1"/>
    <n v="0.81060606060606"/>
    <n v="1"/>
    <n v="0.808756338728848"/>
    <n v="1"/>
    <n v="0.81152324737390003"/>
    <n v="1"/>
    <n v="0.81060606060606"/>
    <n v="281.25"/>
    <x v="4"/>
  </r>
  <r>
    <n v="16"/>
    <x v="0"/>
    <x v="5"/>
    <n v="1"/>
    <n v="0.81118881118881103"/>
    <n v="1"/>
    <n v="0.80549639290506103"/>
    <n v="1"/>
    <n v="0.82195153666018805"/>
    <n v="1"/>
    <n v="0.81118881118881103"/>
    <n v="171875"/>
    <x v="4"/>
  </r>
  <r>
    <n v="40"/>
    <x v="0"/>
    <x v="6"/>
    <n v="1"/>
    <n v="0.81499999999999995"/>
    <n v="1"/>
    <n v="0.81664657079660596"/>
    <n v="1"/>
    <n v="0.82913245452916795"/>
    <n v="1"/>
    <n v="0.81499999999999995"/>
    <n v="218.75"/>
    <x v="4"/>
  </r>
  <r>
    <n v="22"/>
    <x v="0"/>
    <x v="8"/>
    <n v="1"/>
    <n v="0.81535269709543501"/>
    <n v="1"/>
    <n v="0.814299188627021"/>
    <n v="1"/>
    <n v="0.83050066817769097"/>
    <n v="1"/>
    <n v="0.81535269709543501"/>
    <n v="265625"/>
    <x v="4"/>
  </r>
  <r>
    <n v="4"/>
    <x v="0"/>
    <x v="9"/>
    <n v="1"/>
    <n v="0.87674418604651105"/>
    <n v="1"/>
    <n v="0.87656953467623"/>
    <n v="1"/>
    <n v="0.87997064313562801"/>
    <n v="1"/>
    <n v="0.87674418604651105"/>
    <n v="187.5"/>
    <x v="4"/>
  </r>
  <r>
    <n v="12"/>
    <x v="1"/>
    <x v="5"/>
    <n v="0.55128531432934502"/>
    <n v="0.46386946386946298"/>
    <n v="0.54439103380398801"/>
    <n v="0.43069884003798797"/>
    <n v="0.67485096816864099"/>
    <n v="0.61308642313218897"/>
    <n v="0.55128531432934502"/>
    <n v="0.46386946386946298"/>
    <n v="15625"/>
    <x v="4"/>
  </r>
  <r>
    <n v="42"/>
    <x v="1"/>
    <x v="1"/>
    <n v="0.55679230963824899"/>
    <n v="0.47901234567901202"/>
    <n v="0.54516248922460997"/>
    <n v="0.45769139570329698"/>
    <n v="0.66713004002013399"/>
    <n v="0.60934693860804401"/>
    <n v="0.55679230963824899"/>
    <n v="0.47901234567901202"/>
    <n v="15625"/>
    <x v="4"/>
  </r>
  <r>
    <n v="6"/>
    <x v="1"/>
    <x v="2"/>
    <n v="0.55674028941355602"/>
    <n v="0.479713603818615"/>
    <n v="0.54807242930639799"/>
    <n v="0.46406579603946602"/>
    <n v="0.67972765245427702"/>
    <n v="0.59613011615996303"/>
    <n v="0.55674028941355602"/>
    <n v="0.479713603818615"/>
    <n v="0"/>
    <x v="4"/>
  </r>
  <r>
    <n v="24"/>
    <x v="1"/>
    <x v="4"/>
    <n v="0.56140350877192902"/>
    <n v="0.48051948051948001"/>
    <n v="0.55257483411684405"/>
    <n v="0.49456974732054199"/>
    <n v="0.67356582734714199"/>
    <n v="0.606429454018654"/>
    <n v="0.56140350877192902"/>
    <n v="0.48051948051948001"/>
    <n v="0"/>
    <x v="4"/>
  </r>
  <r>
    <n v="18"/>
    <x v="1"/>
    <x v="8"/>
    <n v="0.54643962848297201"/>
    <n v="0.51244813278008206"/>
    <n v="0.53594483400307502"/>
    <n v="0.49691221234323002"/>
    <n v="0.66183328834047495"/>
    <n v="0.59415579222332904"/>
    <n v="0.54643962848297201"/>
    <n v="0.51244813278008206"/>
    <n v="15625"/>
    <x v="4"/>
  </r>
  <r>
    <n v="48"/>
    <x v="1"/>
    <x v="0"/>
    <n v="0.54964717741935398"/>
    <n v="0.512820512820512"/>
    <n v="0.54143241007552001"/>
    <n v="0.50151509597202404"/>
    <n v="0.66432440726340403"/>
    <n v="0.58249480813583299"/>
    <n v="0.54964717741935398"/>
    <n v="0.512820512820512"/>
    <n v="0"/>
    <x v="4"/>
  </r>
  <r>
    <n v="36"/>
    <x v="1"/>
    <x v="6"/>
    <n v="0.54977261243052"/>
    <n v="0.54249999999999998"/>
    <n v="0.54296940645898495"/>
    <n v="0.52762465094838296"/>
    <n v="0.67212041220141705"/>
    <n v="0.626352125923611"/>
    <n v="0.54977261243052"/>
    <n v="0.54249999999999998"/>
    <n v="15625"/>
    <x v="4"/>
  </r>
  <r>
    <n v="30"/>
    <x v="1"/>
    <x v="3"/>
    <n v="0.56066838046272405"/>
    <n v="0.54273504273504203"/>
    <n v="0.55864946741927701"/>
    <n v="0.51948313768366505"/>
    <n v="0.67692603283842701"/>
    <n v="0.61507224772217595"/>
    <n v="0.56066838046272405"/>
    <n v="0.54273504273504203"/>
    <n v="15625"/>
    <x v="4"/>
  </r>
  <r>
    <n v="0"/>
    <x v="1"/>
    <x v="9"/>
    <n v="0.54989816700610905"/>
    <n v="0.55348837209302304"/>
    <n v="0.542855344838029"/>
    <n v="0.53178494626625605"/>
    <n v="0.67035786371278105"/>
    <n v="0.62981022735223502"/>
    <n v="0.54989816700610905"/>
    <n v="0.55348837209302304"/>
    <n v="15625"/>
    <x v="4"/>
  </r>
  <r>
    <n v="54"/>
    <x v="1"/>
    <x v="7"/>
    <n v="0.54517920242301798"/>
    <n v="0.59848484848484795"/>
    <n v="0.53667591292662398"/>
    <n v="0.58095220342084697"/>
    <n v="0.66634512507734001"/>
    <n v="0.718478171870645"/>
    <n v="0.54517920242301798"/>
    <n v="0.59848484848484795"/>
    <n v="15625"/>
    <x v="4"/>
  </r>
  <r>
    <n v="45"/>
    <x v="2"/>
    <x v="1"/>
    <n v="0.95320010118897003"/>
    <n v="0.63950617283950595"/>
    <n v="0.95346271236615798"/>
    <n v="0.63973495108754797"/>
    <n v="0.95655070994643798"/>
    <n v="0.66336403253268195"/>
    <n v="0.95320010118897003"/>
    <n v="0.63950617283950595"/>
    <n v="1484375"/>
    <x v="4"/>
  </r>
  <r>
    <n v="15"/>
    <x v="2"/>
    <x v="5"/>
    <n v="0.95393229829473103"/>
    <n v="0.64801864801864795"/>
    <n v="0.95419320531267005"/>
    <n v="0.64401282916845204"/>
    <n v="0.95715060298727095"/>
    <n v="0.69739541115651704"/>
    <n v="0.95393229829473103"/>
    <n v="0.64801864801864795"/>
    <n v="1296875"/>
    <x v="4"/>
  </r>
  <r>
    <n v="51"/>
    <x v="2"/>
    <x v="0"/>
    <n v="0.95262096774193505"/>
    <n v="0.65897435897435896"/>
    <n v="0.95292486228772399"/>
    <n v="0.65638443786918399"/>
    <n v="0.95624270181916005"/>
    <n v="0.71323189391721897"/>
    <n v="0.95262096774193505"/>
    <n v="0.65897435897435896"/>
    <n v="1093.75"/>
    <x v="4"/>
  </r>
  <r>
    <n v="27"/>
    <x v="2"/>
    <x v="4"/>
    <n v="0.95417648599109695"/>
    <n v="0.69758812615955401"/>
    <n v="0.95439517166030097"/>
    <n v="0.70643791806675704"/>
    <n v="0.957515687005418"/>
    <n v="0.76739129955753405"/>
    <n v="0.95417648599109695"/>
    <n v="0.69758812615955401"/>
    <n v="1734375"/>
    <x v="4"/>
  </r>
  <r>
    <n v="9"/>
    <x v="2"/>
    <x v="2"/>
    <n v="0.95074892104594999"/>
    <n v="0.70405727923627603"/>
    <n v="0.95093463867991401"/>
    <n v="0.71111760560014703"/>
    <n v="0.954213376723827"/>
    <n v="0.79954997242807302"/>
    <n v="0.95074892104594999"/>
    <n v="0.70405727923627603"/>
    <n v="1109375"/>
    <x v="4"/>
  </r>
  <r>
    <n v="39"/>
    <x v="2"/>
    <x v="6"/>
    <n v="0.95553309752400195"/>
    <n v="0.73250000000000004"/>
    <n v="0.955768642316696"/>
    <n v="0.734118756243756"/>
    <n v="0.95871073015689101"/>
    <n v="0.79736056707154901"/>
    <n v="0.95553309752400195"/>
    <n v="0.73250000000000004"/>
    <n v="1187.5"/>
    <x v="4"/>
  </r>
  <r>
    <n v="33"/>
    <x v="2"/>
    <x v="3"/>
    <n v="0.95552699228791704"/>
    <n v="0.75641025641025605"/>
    <n v="0.95572157700678595"/>
    <n v="0.75725665557284805"/>
    <n v="0.95836553226279098"/>
    <n v="0.81624058841848801"/>
    <n v="0.95552699228791704"/>
    <n v="0.75641025641025605"/>
    <n v="1375"/>
    <x v="4"/>
  </r>
  <r>
    <n v="21"/>
    <x v="2"/>
    <x v="8"/>
    <n v="0.953302373581011"/>
    <n v="0.75933609958506199"/>
    <n v="0.95353451112766896"/>
    <n v="0.75644851977527605"/>
    <n v="0.95633622207531899"/>
    <n v="0.80759362435154103"/>
    <n v="0.953302373581011"/>
    <n v="0.75933609958506199"/>
    <n v="1484375"/>
    <x v="4"/>
  </r>
  <r>
    <n v="57"/>
    <x v="2"/>
    <x v="7"/>
    <n v="0.95305401312468396"/>
    <n v="0.77020202020202"/>
    <n v="0.95332947542558599"/>
    <n v="0.76419864588699904"/>
    <n v="0.95668035711091604"/>
    <n v="0.81570453925396802"/>
    <n v="0.95305401312468396"/>
    <n v="0.77020202020202"/>
    <n v="1187.5"/>
    <x v="4"/>
  </r>
  <r>
    <n v="3"/>
    <x v="2"/>
    <x v="9"/>
    <n v="0.95290224032586501"/>
    <n v="0.78372093023255796"/>
    <n v="0.95306948470166597"/>
    <n v="0.78551556472101702"/>
    <n v="0.95606013156890501"/>
    <n v="0.82564418265113904"/>
    <n v="0.95290224032586501"/>
    <n v="0.78372093023255796"/>
    <n v="1375"/>
    <x v="4"/>
  </r>
  <r>
    <n v="32"/>
    <x v="3"/>
    <x v="3"/>
    <n v="0.89280205655526901"/>
    <n v="0.762820512820512"/>
    <n v="0.89330407713960602"/>
    <n v="0.76118575730470495"/>
    <n v="0.89634101045044501"/>
    <n v="0.78855822176036405"/>
    <n v="0.89280205655526901"/>
    <n v="0.762820512820512"/>
    <n v="0"/>
    <x v="4"/>
  </r>
  <r>
    <n v="50"/>
    <x v="3"/>
    <x v="0"/>
    <n v="0.883820564516129"/>
    <n v="0.77179487179487105"/>
    <n v="0.88434209476185699"/>
    <n v="0.77259554903785599"/>
    <n v="0.887964837641114"/>
    <n v="0.80452916056191204"/>
    <n v="0.883820564516129"/>
    <n v="0.77179487179487105"/>
    <n v="0"/>
    <x v="4"/>
  </r>
  <r>
    <n v="44"/>
    <x v="3"/>
    <x v="1"/>
    <n v="0.888439160131545"/>
    <n v="0.79012345679012297"/>
    <n v="0.88900079453291703"/>
    <n v="0.78984355838176701"/>
    <n v="0.89251054564672505"/>
    <n v="0.79658075650087201"/>
    <n v="0.888439160131545"/>
    <n v="0.79012345679012297"/>
    <n v="0"/>
    <x v="4"/>
  </r>
  <r>
    <n v="8"/>
    <x v="3"/>
    <x v="2"/>
    <n v="0.88778877887788699"/>
    <n v="0.79952267303102598"/>
    <n v="0.88832578978084598"/>
    <n v="0.797523082913971"/>
    <n v="0.89151483748331295"/>
    <n v="0.82641784053191103"/>
    <n v="0.88778877887788699"/>
    <n v="0.79952267303102598"/>
    <n v="0"/>
    <x v="4"/>
  </r>
  <r>
    <n v="14"/>
    <x v="3"/>
    <x v="5"/>
    <n v="0.88775769916009095"/>
    <n v="0.80652680652680597"/>
    <n v="0.888174474760697"/>
    <n v="0.80468490575933405"/>
    <n v="0.89138513223475602"/>
    <n v="0.82660331813582499"/>
    <n v="0.88775769916009095"/>
    <n v="0.80652680652680597"/>
    <n v="0"/>
    <x v="4"/>
  </r>
  <r>
    <n v="26"/>
    <x v="3"/>
    <x v="4"/>
    <n v="0.89211835559046804"/>
    <n v="0.81447124304267104"/>
    <n v="0.89254436258252601"/>
    <n v="0.81235728792172002"/>
    <n v="0.89531107572985202"/>
    <n v="0.82631782096853501"/>
    <n v="0.89211835559046804"/>
    <n v="0.81447124304267104"/>
    <n v="93.75"/>
    <x v="4"/>
  </r>
  <r>
    <n v="56"/>
    <x v="3"/>
    <x v="7"/>
    <n v="0.88995456839979803"/>
    <n v="0.84343434343434298"/>
    <n v="0.89045129511795096"/>
    <n v="0.84035122020925002"/>
    <n v="0.89324721351164704"/>
    <n v="0.84854173206233097"/>
    <n v="0.88995456839979803"/>
    <n v="0.84343434343434298"/>
    <n v="0"/>
    <x v="4"/>
  </r>
  <r>
    <n v="38"/>
    <x v="3"/>
    <x v="6"/>
    <n v="0.88933804951995898"/>
    <n v="0.84499999999999997"/>
    <n v="0.88983977146075"/>
    <n v="0.84465338445649596"/>
    <n v="0.89334662016753796"/>
    <n v="0.85012878691494298"/>
    <n v="0.88933804951995898"/>
    <n v="0.84499999999999997"/>
    <n v="93.75"/>
    <x v="4"/>
  </r>
  <r>
    <n v="20"/>
    <x v="3"/>
    <x v="8"/>
    <n v="0.88441692466460198"/>
    <n v="0.85062240663900401"/>
    <n v="0.88498787250400901"/>
    <n v="0.85058719124645799"/>
    <n v="0.88824220268543197"/>
    <n v="0.85792807935247295"/>
    <n v="0.88441692466460198"/>
    <n v="0.85062240663900401"/>
    <n v="0"/>
    <x v="4"/>
  </r>
  <r>
    <n v="2"/>
    <x v="3"/>
    <x v="9"/>
    <n v="0.88492871690427699"/>
    <n v="0.88139534883720905"/>
    <n v="0.88544639535935699"/>
    <n v="0.88220477503688699"/>
    <n v="0.88842111910739696"/>
    <n v="0.88907662382350705"/>
    <n v="0.88492871690427699"/>
    <n v="0.88139534883720905"/>
    <n v="0"/>
    <x v="4"/>
  </r>
  <r>
    <n v="31"/>
    <x v="4"/>
    <x v="3"/>
    <n v="0.91748071979434398"/>
    <n v="0.79059829059829001"/>
    <n v="0.91796072718048705"/>
    <n v="0.78908266697157303"/>
    <n v="0.92041573681936995"/>
    <n v="0.81187423987454499"/>
    <n v="0.91748071979434398"/>
    <n v="0.79059829059829001"/>
    <n v="109375"/>
    <x v="4"/>
  </r>
  <r>
    <n v="13"/>
    <x v="4"/>
    <x v="5"/>
    <n v="0.91244591499109096"/>
    <n v="0.79487179487179405"/>
    <n v="0.91280617235717998"/>
    <n v="0.79449168273630999"/>
    <n v="0.91564617359985601"/>
    <n v="0.81442841964138801"/>
    <n v="0.91244591499109096"/>
    <n v="0.79487179487179405"/>
    <n v="125"/>
    <x v="4"/>
  </r>
  <r>
    <n v="7"/>
    <x v="4"/>
    <x v="2"/>
    <n v="0.91114496064991102"/>
    <n v="0.806682577565632"/>
    <n v="0.91154091806447701"/>
    <n v="0.80432294726841402"/>
    <n v="0.91400825864059199"/>
    <n v="0.83543280200416703"/>
    <n v="0.91114496064991102"/>
    <n v="0.806682577565632"/>
    <n v="296875"/>
    <x v="4"/>
  </r>
  <r>
    <n v="25"/>
    <x v="4"/>
    <x v="4"/>
    <n v="0.91673212882953603"/>
    <n v="0.81076066790352497"/>
    <n v="0.91705063923542995"/>
    <n v="0.81115377286133195"/>
    <n v="0.91928138413149396"/>
    <n v="0.82484495443238304"/>
    <n v="0.91673212882953603"/>
    <n v="0.81076066790352497"/>
    <n v="125"/>
    <x v="4"/>
  </r>
  <r>
    <n v="43"/>
    <x v="4"/>
    <x v="1"/>
    <n v="0.90867695421199002"/>
    <n v="0.81975308641975297"/>
    <n v="0.90913416969888305"/>
    <n v="0.81936301784149701"/>
    <n v="0.91222433569019501"/>
    <n v="0.82283439409043202"/>
    <n v="0.90867695421199002"/>
    <n v="0.81975308641975297"/>
    <n v="93.75"/>
    <x v="4"/>
  </r>
  <r>
    <n v="37"/>
    <x v="4"/>
    <x v="6"/>
    <n v="0.91081354219302602"/>
    <n v="0.82499999999999996"/>
    <n v="0.91118418932648204"/>
    <n v="0.82487452251688897"/>
    <n v="0.91418651816622198"/>
    <n v="0.83163359788359803"/>
    <n v="0.91081354219302602"/>
    <n v="0.82499999999999996"/>
    <n v="109375"/>
    <x v="4"/>
  </r>
  <r>
    <n v="55"/>
    <x v="4"/>
    <x v="7"/>
    <n v="0.91166077738515905"/>
    <n v="0.82828282828282795"/>
    <n v="0.91211270462868499"/>
    <n v="0.82336431544305"/>
    <n v="0.91477627539996897"/>
    <n v="0.83140376798668403"/>
    <n v="0.91166077738515905"/>
    <n v="0.82828282828282795"/>
    <n v="125"/>
    <x v="4"/>
  </r>
  <r>
    <n v="49"/>
    <x v="4"/>
    <x v="0"/>
    <n v="0.91255040322580605"/>
    <n v="0.83076923076923004"/>
    <n v="0.91300094868259696"/>
    <n v="0.83351416281465895"/>
    <n v="0.91589612130581299"/>
    <n v="0.84682354760985001"/>
    <n v="0.91255040322580605"/>
    <n v="0.83076923076923004"/>
    <n v="78125"/>
    <x v="4"/>
  </r>
  <r>
    <n v="19"/>
    <x v="4"/>
    <x v="8"/>
    <n v="0.91124871001031904"/>
    <n v="0.85892116182572598"/>
    <n v="0.91164527271559304"/>
    <n v="0.85878046805826702"/>
    <n v="0.91439926814229799"/>
    <n v="0.86912442348799201"/>
    <n v="0.91124871001031904"/>
    <n v="0.85892116182572598"/>
    <n v="109375"/>
    <x v="4"/>
  </r>
  <r>
    <n v="1"/>
    <x v="4"/>
    <x v="9"/>
    <n v="0.90860488798370598"/>
    <n v="0.87906976744186005"/>
    <n v="0.90891259378203404"/>
    <n v="0.88064778351524797"/>
    <n v="0.91148547965724402"/>
    <n v="0.89150971242357202"/>
    <n v="0.90860488798370598"/>
    <n v="0.87906976744186005"/>
    <n v="109375"/>
    <x v="4"/>
  </r>
  <r>
    <n v="17"/>
    <x v="5"/>
    <x v="5"/>
    <n v="0.91600916263680299"/>
    <n v="0.70163170163170097"/>
    <n v="0.91724366383909195"/>
    <n v="0.70086537493255197"/>
    <n v="0.92589847166561301"/>
    <n v="0.75538011591960597"/>
    <n v="0.91600916263680299"/>
    <n v="0.70163170163170097"/>
    <n v="2609375"/>
    <x v="4"/>
  </r>
  <r>
    <n v="53"/>
    <x v="5"/>
    <x v="0"/>
    <n v="0.91683467741935398"/>
    <n v="0.74358974358974295"/>
    <n v="0.91789874013112505"/>
    <n v="0.74694614378253099"/>
    <n v="0.92554602544188902"/>
    <n v="0.77930700994341295"/>
    <n v="0.91683467741935398"/>
    <n v="0.74358974358974295"/>
    <n v="2687.5"/>
    <x v="4"/>
  </r>
  <r>
    <n v="11"/>
    <x v="5"/>
    <x v="2"/>
    <n v="0.91495303376491499"/>
    <n v="0.74463007159904504"/>
    <n v="0.91592313675678205"/>
    <n v="0.75045302764361099"/>
    <n v="0.92411351557907595"/>
    <n v="0.82040033382515398"/>
    <n v="0.91495303376491499"/>
    <n v="0.74463007159904504"/>
    <n v="2687.5"/>
    <x v="4"/>
  </r>
  <r>
    <n v="47"/>
    <x v="5"/>
    <x v="1"/>
    <n v="0.91550720971414101"/>
    <n v="0.75308641975308599"/>
    <n v="0.91650555530605404"/>
    <n v="0.75063770320061696"/>
    <n v="0.92385470355121002"/>
    <n v="0.77560051376412198"/>
    <n v="0.91550720971414101"/>
    <n v="0.75308641975308599"/>
    <n v="2890625"/>
    <x v="4"/>
  </r>
  <r>
    <n v="29"/>
    <x v="5"/>
    <x v="4"/>
    <n v="0.923540193768002"/>
    <n v="0.76808905380333903"/>
    <n v="0.92463390654879996"/>
    <n v="0.77327975982491504"/>
    <n v="0.93208679867238398"/>
    <n v="0.80703918477661396"/>
    <n v="0.923540193768002"/>
    <n v="0.76808905380333903"/>
    <n v="2906.25"/>
    <x v="4"/>
  </r>
  <r>
    <n v="35"/>
    <x v="5"/>
    <x v="3"/>
    <n v="0.92185089974293"/>
    <n v="0.77136752136752096"/>
    <n v="0.92290854738424699"/>
    <n v="0.77127425630410595"/>
    <n v="0.92970409982853996"/>
    <n v="0.81502664106984202"/>
    <n v="0.92185089974293"/>
    <n v="0.77136752136752096"/>
    <n v="2671875"/>
    <x v="4"/>
  </r>
  <r>
    <n v="41"/>
    <x v="5"/>
    <x v="6"/>
    <n v="0.91334007074279899"/>
    <n v="0.8075"/>
    <n v="0.91440296031409596"/>
    <n v="0.81167329304094005"/>
    <n v="0.922487660020474"/>
    <n v="0.84377606172099995"/>
    <n v="0.91334007074279899"/>
    <n v="0.8075"/>
    <n v="2765625"/>
    <x v="4"/>
  </r>
  <r>
    <n v="59"/>
    <x v="5"/>
    <x v="7"/>
    <n v="0.91822311963654701"/>
    <n v="0.81313131313131304"/>
    <n v="0.91932716853587504"/>
    <n v="0.80647036995513599"/>
    <n v="0.92686731630603003"/>
    <n v="0.839763897416135"/>
    <n v="0.91822311963654701"/>
    <n v="0.81313131313131304"/>
    <n v="2640625"/>
    <x v="4"/>
  </r>
  <r>
    <n v="5"/>
    <x v="5"/>
    <x v="9"/>
    <n v="0.91471486761710796"/>
    <n v="0.837209302325581"/>
    <n v="0.91580284935062495"/>
    <n v="0.84071951999823602"/>
    <n v="0.92360034548831205"/>
    <n v="0.87173108147634604"/>
    <n v="0.91471486761710796"/>
    <n v="0.837209302325581"/>
    <n v="2156.25"/>
    <x v="4"/>
  </r>
  <r>
    <n v="23"/>
    <x v="5"/>
    <x v="8"/>
    <n v="0.91924664602683104"/>
    <n v="0.84024896265560101"/>
    <n v="0.92011816529361801"/>
    <n v="0.84160284427330401"/>
    <n v="0.92699076614462494"/>
    <n v="0.87053575071950196"/>
    <n v="0.91924664602683104"/>
    <n v="0.84024896265560101"/>
    <n v="2875"/>
    <x v="4"/>
  </r>
  <r>
    <n v="4"/>
    <x v="6"/>
    <x v="5"/>
    <n v="0.99802036199095001"/>
    <n v="0.78787878787878696"/>
    <n v="0.998020360264674"/>
    <n v="0.78294133533989096"/>
    <n v="0.99802452424150001"/>
    <n v="0.78229094016343403"/>
    <n v="0.99802036199095001"/>
    <n v="0.78787878787878696"/>
    <n v="31.25"/>
    <x v="4"/>
  </r>
  <r>
    <n v="10"/>
    <x v="6"/>
    <x v="3"/>
    <n v="0.99228791773778902"/>
    <n v="0.81196581196581197"/>
    <n v="0.99228926710505105"/>
    <n v="0.81079018504501099"/>
    <n v="0.99238179380848701"/>
    <n v="0.82646907628456601"/>
    <n v="0.99228791773778902"/>
    <n v="0.81196581196581197"/>
    <n v="15625"/>
    <x v="4"/>
  </r>
  <r>
    <n v="12"/>
    <x v="6"/>
    <x v="6"/>
    <n v="0.99803481190342502"/>
    <n v="0.8125"/>
    <n v="0.998034460289422"/>
    <n v="0.812174516158649"/>
    <n v="0.99804136865708104"/>
    <n v="0.81834429695264699"/>
    <n v="0.99803481190342502"/>
    <n v="0.8125"/>
    <n v="15625"/>
    <x v="4"/>
  </r>
  <r>
    <n v="16"/>
    <x v="6"/>
    <x v="0"/>
    <n v="0.98879865583869997"/>
    <n v="0.81282051282051204"/>
    <n v="0.98879998159390303"/>
    <n v="0.81444939137949901"/>
    <n v="0.98891412277634705"/>
    <n v="0.82875748753888301"/>
    <n v="0.98879865583869997"/>
    <n v="0.81282051282051204"/>
    <n v="15625"/>
    <x v="4"/>
  </r>
  <r>
    <n v="8"/>
    <x v="6"/>
    <x v="4"/>
    <n v="0.99941809717777097"/>
    <n v="0.81447124304267104"/>
    <n v="0.99941827475700096"/>
    <n v="0.81236288740245899"/>
    <n v="0.999419530435954"/>
    <n v="0.81407965875767396"/>
    <n v="0.99941809717777097"/>
    <n v="0.81447124304267104"/>
    <n v="46875"/>
    <x v="4"/>
  </r>
  <r>
    <n v="2"/>
    <x v="6"/>
    <x v="2"/>
    <n v="0.99689703808180496"/>
    <n v="0.81861575178997603"/>
    <n v="0.99689801579770299"/>
    <n v="0.81763919769828297"/>
    <n v="0.99692641567358498"/>
    <n v="0.83730595025948895"/>
    <n v="0.99689703808180496"/>
    <n v="0.81861575178997603"/>
    <n v="46875"/>
    <x v="4"/>
  </r>
  <r>
    <n v="14"/>
    <x v="6"/>
    <x v="1"/>
    <n v="0.99971886421141398"/>
    <n v="0.82716049382715995"/>
    <n v="0.99971886410429001"/>
    <n v="0.82624549019944604"/>
    <n v="0.99971921086466697"/>
    <n v="0.83154363220653205"/>
    <n v="0.99971886421141398"/>
    <n v="0.82716049382715995"/>
    <n v="31.25"/>
    <x v="4"/>
  </r>
  <r>
    <n v="18"/>
    <x v="6"/>
    <x v="7"/>
    <n v="1"/>
    <n v="0.85101010101010099"/>
    <n v="1"/>
    <n v="0.847599059918827"/>
    <n v="1"/>
    <n v="0.85011244897193305"/>
    <n v="1"/>
    <n v="0.85101010101010099"/>
    <n v="62.5"/>
    <x v="4"/>
  </r>
  <r>
    <n v="6"/>
    <x v="6"/>
    <x v="8"/>
    <n v="0.99942660550458695"/>
    <n v="0.87136929460580903"/>
    <n v="0.999426605395344"/>
    <n v="0.87136096030332399"/>
    <n v="0.99942695901537304"/>
    <n v="0.87618379925491197"/>
    <n v="0.99942660550458695"/>
    <n v="0.87136929460580903"/>
    <n v="46875"/>
    <x v="4"/>
  </r>
  <r>
    <n v="0"/>
    <x v="6"/>
    <x v="9"/>
    <n v="1"/>
    <n v="0.87209302325581395"/>
    <n v="1"/>
    <n v="0.87152115826682597"/>
    <n v="1"/>
    <n v="0.87288052276394801"/>
    <n v="1"/>
    <n v="0.87209302325581395"/>
    <n v="15625"/>
    <x v="4"/>
  </r>
  <r>
    <n v="5"/>
    <x v="7"/>
    <x v="5"/>
    <n v="0.98161764705882304"/>
    <n v="0.75291375291375295"/>
    <n v="0.98156321278323"/>
    <n v="0.74868731674158595"/>
    <n v="0.98193148796379004"/>
    <n v="0.74646530335380601"/>
    <n v="0.98161764705882304"/>
    <n v="0.75291375291375295"/>
    <n v="62.5"/>
    <x v="4"/>
  </r>
  <r>
    <n v="3"/>
    <x v="7"/>
    <x v="2"/>
    <n v="0.99802538787023898"/>
    <n v="0.78997613365155095"/>
    <n v="0.99802607578773195"/>
    <n v="0.78738134201207099"/>
    <n v="0.99803231876574605"/>
    <n v="0.797637106830557"/>
    <n v="0.99802538787023898"/>
    <n v="0.78997613365155095"/>
    <n v="62.5"/>
    <x v="4"/>
  </r>
  <r>
    <n v="9"/>
    <x v="7"/>
    <x v="4"/>
    <n v="0.99912714576665695"/>
    <n v="0.807050092764378"/>
    <n v="0.99912749709899096"/>
    <n v="0.80657557423325998"/>
    <n v="0.99913036663098598"/>
    <n v="0.81348228739295603"/>
    <n v="0.99912714576665695"/>
    <n v="0.807050092764378"/>
    <n v="78125"/>
    <x v="4"/>
  </r>
  <r>
    <n v="15"/>
    <x v="7"/>
    <x v="1"/>
    <n v="0.98819229687939203"/>
    <n v="0.81481481481481399"/>
    <n v="0.98826318350743103"/>
    <n v="0.812909202325935"/>
    <n v="0.98867626920977503"/>
    <n v="0.82411296465006501"/>
    <n v="0.98819229687939203"/>
    <n v="0.81481481481481399"/>
    <n v="46875"/>
    <x v="4"/>
  </r>
  <r>
    <n v="17"/>
    <x v="7"/>
    <x v="0"/>
    <n v="0.99047885746289499"/>
    <n v="0.81538461538461504"/>
    <n v="0.99048767641807001"/>
    <n v="0.81492215956664105"/>
    <n v="0.99067242057110405"/>
    <n v="0.81573290925048603"/>
    <n v="0.99047885746289499"/>
    <n v="0.81538461538461504"/>
    <n v="62.5"/>
    <x v="4"/>
  </r>
  <r>
    <n v="11"/>
    <x v="7"/>
    <x v="3"/>
    <n v="0.99514424450157102"/>
    <n v="0.83333333333333304"/>
    <n v="0.99514441791837405"/>
    <n v="0.83236778608266404"/>
    <n v="0.99515787921992604"/>
    <n v="0.83877581417825198"/>
    <n v="0.99514424450157102"/>
    <n v="0.83333333333333304"/>
    <n v="62.5"/>
    <x v="4"/>
  </r>
  <r>
    <n v="13"/>
    <x v="7"/>
    <x v="6"/>
    <n v="0.98877035373385702"/>
    <n v="0.83499999999999996"/>
    <n v="0.98877440614775602"/>
    <n v="0.83432904573014299"/>
    <n v="0.988872494808966"/>
    <n v="0.83544449160535705"/>
    <n v="0.98877035373385702"/>
    <n v="0.83499999999999996"/>
    <n v="15625"/>
    <x v="4"/>
  </r>
  <r>
    <n v="7"/>
    <x v="7"/>
    <x v="8"/>
    <n v="0.940080275229357"/>
    <n v="0.83609958506224002"/>
    <n v="0.940083208012092"/>
    <n v="0.83622489936675604"/>
    <n v="0.94151942872379402"/>
    <n v="0.84563185653276296"/>
    <n v="0.940080275229357"/>
    <n v="0.83609958506224002"/>
    <n v="109375"/>
    <x v="4"/>
  </r>
  <r>
    <n v="1"/>
    <x v="7"/>
    <x v="9"/>
    <n v="0.991513437057991"/>
    <n v="0.85116279069767398"/>
    <n v="0.99153773829770298"/>
    <n v="0.85193075998351497"/>
    <n v="0.99169333418461703"/>
    <n v="0.861618241205515"/>
    <n v="0.991513437057991"/>
    <n v="0.85116279069767398"/>
    <n v="46875"/>
    <x v="4"/>
  </r>
  <r>
    <n v="19"/>
    <x v="7"/>
    <x v="7"/>
    <n v="0.95736325385694199"/>
    <n v="0.85353535353535304"/>
    <n v="0.95749000646207505"/>
    <n v="0.85023372155433197"/>
    <n v="0.95913683013829198"/>
    <n v="0.85827189116662705"/>
    <n v="0.95736325385694199"/>
    <n v="0.85353535353535304"/>
    <n v="46875"/>
    <x v="4"/>
  </r>
  <r>
    <n v="52"/>
    <x v="0"/>
    <x v="0"/>
    <n v="1"/>
    <n v="0.76666666666666605"/>
    <n v="1"/>
    <n v="0.77558763791629803"/>
    <n v="1"/>
    <n v="0.82257002887863895"/>
    <n v="1"/>
    <n v="0.76666666666666605"/>
    <n v="218.75"/>
    <x v="5"/>
  </r>
  <r>
    <n v="46"/>
    <x v="0"/>
    <x v="1"/>
    <n v="1"/>
    <n v="0.77283950617283903"/>
    <n v="1"/>
    <n v="0.77123479727336697"/>
    <n v="1"/>
    <n v="0.78090904587245602"/>
    <n v="1"/>
    <n v="0.77283950617283903"/>
    <n v="234375"/>
    <x v="5"/>
  </r>
  <r>
    <n v="34"/>
    <x v="0"/>
    <x v="3"/>
    <n v="1"/>
    <n v="0.77350427350427298"/>
    <n v="1"/>
    <n v="0.77767409719327496"/>
    <n v="1"/>
    <n v="0.82002647633824799"/>
    <n v="1"/>
    <n v="0.77350427350427298"/>
    <n v="234375"/>
    <x v="5"/>
  </r>
  <r>
    <n v="28"/>
    <x v="0"/>
    <x v="4"/>
    <n v="1"/>
    <n v="0.79591836734693799"/>
    <n v="1"/>
    <n v="0.79250943705039201"/>
    <n v="1"/>
    <n v="0.81384702503964601"/>
    <n v="1"/>
    <n v="0.79591836734693799"/>
    <n v="234375"/>
    <x v="5"/>
  </r>
  <r>
    <n v="10"/>
    <x v="0"/>
    <x v="2"/>
    <n v="1"/>
    <n v="0.79713603818615697"/>
    <n v="1"/>
    <n v="0.795469396888415"/>
    <n v="1"/>
    <n v="0.82231644115000901"/>
    <n v="1"/>
    <n v="0.79713603818615697"/>
    <n v="156.25"/>
    <x v="5"/>
  </r>
  <r>
    <n v="16"/>
    <x v="0"/>
    <x v="5"/>
    <n v="1"/>
    <n v="0.80652680652680597"/>
    <n v="1"/>
    <n v="0.801498481719778"/>
    <n v="1"/>
    <n v="0.82410897094797697"/>
    <n v="1"/>
    <n v="0.80652680652680597"/>
    <n v="218.75"/>
    <x v="5"/>
  </r>
  <r>
    <n v="58"/>
    <x v="0"/>
    <x v="7"/>
    <n v="1"/>
    <n v="0.80808080808080796"/>
    <n v="1"/>
    <n v="0.80628403055804398"/>
    <n v="1"/>
    <n v="0.80780364131938898"/>
    <n v="1"/>
    <n v="0.80808080808080796"/>
    <n v="218.75"/>
    <x v="5"/>
  </r>
  <r>
    <n v="40"/>
    <x v="0"/>
    <x v="6"/>
    <n v="1"/>
    <n v="0.81"/>
    <n v="1"/>
    <n v="0.81157047052017794"/>
    <n v="1"/>
    <n v="0.825323264049174"/>
    <n v="1"/>
    <n v="0.81"/>
    <n v="156.25"/>
    <x v="5"/>
  </r>
  <r>
    <n v="22"/>
    <x v="0"/>
    <x v="8"/>
    <n v="1"/>
    <n v="0.82572614107883802"/>
    <n v="1"/>
    <n v="0.82559746865126604"/>
    <n v="1"/>
    <n v="0.83999066580537296"/>
    <n v="1"/>
    <n v="0.82572614107883802"/>
    <n v="250"/>
    <x v="5"/>
  </r>
  <r>
    <n v="4"/>
    <x v="0"/>
    <x v="9"/>
    <n v="1"/>
    <n v="0.87209302325581395"/>
    <n v="1"/>
    <n v="0.87204810105803998"/>
    <n v="1"/>
    <n v="0.87430354345106598"/>
    <n v="1"/>
    <n v="0.87209302325581395"/>
    <n v="265625"/>
    <x v="5"/>
  </r>
  <r>
    <n v="12"/>
    <x v="1"/>
    <x v="5"/>
    <n v="0.55128531432934502"/>
    <n v="0.46386946386946298"/>
    <n v="0.54439103380398801"/>
    <n v="0.43069884003798797"/>
    <n v="0.67485096816864099"/>
    <n v="0.61308642313218897"/>
    <n v="0.55128531432934502"/>
    <n v="0.46386946386946298"/>
    <n v="15625"/>
    <x v="5"/>
  </r>
  <r>
    <n v="42"/>
    <x v="1"/>
    <x v="1"/>
    <n v="0.55679230963824899"/>
    <n v="0.47901234567901202"/>
    <n v="0.54516248922460997"/>
    <n v="0.45769139570329698"/>
    <n v="0.66713004002013399"/>
    <n v="0.60934693860804401"/>
    <n v="0.55679230963824899"/>
    <n v="0.47901234567901202"/>
    <n v="0"/>
    <x v="5"/>
  </r>
  <r>
    <n v="6"/>
    <x v="1"/>
    <x v="2"/>
    <n v="0.55674028941355602"/>
    <n v="0.479713603818615"/>
    <n v="0.54807242930639799"/>
    <n v="0.46406579603946602"/>
    <n v="0.67972765245427702"/>
    <n v="0.59613011615996303"/>
    <n v="0.55674028941355602"/>
    <n v="0.479713603818615"/>
    <n v="15625"/>
    <x v="5"/>
  </r>
  <r>
    <n v="24"/>
    <x v="1"/>
    <x v="4"/>
    <n v="0.56140350877192902"/>
    <n v="0.48051948051948001"/>
    <n v="0.55257483411684405"/>
    <n v="0.49456974732054199"/>
    <n v="0.67356582734714199"/>
    <n v="0.606429454018654"/>
    <n v="0.56140350877192902"/>
    <n v="0.48051948051948001"/>
    <n v="0"/>
    <x v="5"/>
  </r>
  <r>
    <n v="18"/>
    <x v="1"/>
    <x v="8"/>
    <n v="0.54643962848297201"/>
    <n v="0.51244813278008206"/>
    <n v="0.53594483400307502"/>
    <n v="0.49691221234323002"/>
    <n v="0.66183328834047495"/>
    <n v="0.59415579222332904"/>
    <n v="0.54643962848297201"/>
    <n v="0.51244813278008206"/>
    <n v="15625"/>
    <x v="5"/>
  </r>
  <r>
    <n v="48"/>
    <x v="1"/>
    <x v="0"/>
    <n v="0.54964717741935398"/>
    <n v="0.512820512820512"/>
    <n v="0.54143241007552001"/>
    <n v="0.50151509597202404"/>
    <n v="0.66432440726340403"/>
    <n v="0.58249480813583299"/>
    <n v="0.54964717741935398"/>
    <n v="0.512820512820512"/>
    <n v="0"/>
    <x v="5"/>
  </r>
  <r>
    <n v="36"/>
    <x v="1"/>
    <x v="6"/>
    <n v="0.54977261243052"/>
    <n v="0.54249999999999998"/>
    <n v="0.54296940645898495"/>
    <n v="0.52762465094838296"/>
    <n v="0.67212041220141705"/>
    <n v="0.626352125923611"/>
    <n v="0.54977261243052"/>
    <n v="0.54249999999999998"/>
    <n v="0"/>
    <x v="5"/>
  </r>
  <r>
    <n v="30"/>
    <x v="1"/>
    <x v="3"/>
    <n v="0.56066838046272405"/>
    <n v="0.54273504273504203"/>
    <n v="0.55864946741927701"/>
    <n v="0.51948313768366505"/>
    <n v="0.67692603283842701"/>
    <n v="0.61507224772217595"/>
    <n v="0.56066838046272405"/>
    <n v="0.54273504273504203"/>
    <n v="0"/>
    <x v="5"/>
  </r>
  <r>
    <n v="0"/>
    <x v="1"/>
    <x v="9"/>
    <n v="0.54989816700610905"/>
    <n v="0.55348837209302304"/>
    <n v="0.542855344838029"/>
    <n v="0.53178494626625605"/>
    <n v="0.67035786371278105"/>
    <n v="0.62981022735223502"/>
    <n v="0.54989816700610905"/>
    <n v="0.55348837209302304"/>
    <n v="0"/>
    <x v="5"/>
  </r>
  <r>
    <n v="54"/>
    <x v="1"/>
    <x v="7"/>
    <n v="0.54517920242301798"/>
    <n v="0.59848484848484795"/>
    <n v="0.53667591292662398"/>
    <n v="0.58095220342084697"/>
    <n v="0.66634512507734001"/>
    <n v="0.718478171870645"/>
    <n v="0.54517920242301798"/>
    <n v="0.59848484848484795"/>
    <n v="15625"/>
    <x v="5"/>
  </r>
  <r>
    <n v="15"/>
    <x v="2"/>
    <x v="5"/>
    <n v="0.95367778060575203"/>
    <n v="0.60606060606060597"/>
    <n v="0.95397024414892995"/>
    <n v="0.59955315303523704"/>
    <n v="0.957059413456125"/>
    <n v="0.64783169391414297"/>
    <n v="0.95367778060575203"/>
    <n v="0.60606060606060597"/>
    <n v="1078125"/>
    <x v="5"/>
  </r>
  <r>
    <n v="45"/>
    <x v="2"/>
    <x v="1"/>
    <n v="0.953453073614976"/>
    <n v="0.63456790123456697"/>
    <n v="0.95365670200078601"/>
    <n v="0.63229862108758905"/>
    <n v="0.95646048744393697"/>
    <n v="0.66585906071257395"/>
    <n v="0.953453073614976"/>
    <n v="0.63456790123456697"/>
    <n v="1078125"/>
    <x v="5"/>
  </r>
  <r>
    <n v="51"/>
    <x v="2"/>
    <x v="0"/>
    <n v="0.95110887096774099"/>
    <n v="0.64871794871794797"/>
    <n v="0.95131102273347601"/>
    <n v="0.64259308674097904"/>
    <n v="0.95440191879914904"/>
    <n v="0.71518940614181603"/>
    <n v="0.95110887096774099"/>
    <n v="0.64871794871794797"/>
    <n v="1093.75"/>
    <x v="5"/>
  </r>
  <r>
    <n v="27"/>
    <x v="2"/>
    <x v="4"/>
    <n v="0.95155799947630204"/>
    <n v="0.67717996289424798"/>
    <n v="0.95177445216282996"/>
    <n v="0.68463311605330901"/>
    <n v="0.95511136444278699"/>
    <n v="0.75335827221714502"/>
    <n v="0.95155799947630204"/>
    <n v="0.67717996289424798"/>
    <n v="1468.75"/>
    <x v="5"/>
  </r>
  <r>
    <n v="9"/>
    <x v="2"/>
    <x v="2"/>
    <n v="0.94973343488194895"/>
    <n v="0.67780429594271996"/>
    <n v="0.95000854579161897"/>
    <n v="0.68419152250812898"/>
    <n v="0.95354974672701198"/>
    <n v="0.76820820446382898"/>
    <n v="0.94973343488194895"/>
    <n v="0.67780429594271996"/>
    <n v="1171875"/>
    <x v="5"/>
  </r>
  <r>
    <n v="39"/>
    <x v="2"/>
    <x v="6"/>
    <n v="0.95098534613441099"/>
    <n v="0.70499999999999996"/>
    <n v="0.951257308281792"/>
    <n v="0.70105037035847695"/>
    <n v="0.95448168499265196"/>
    <n v="0.76997875457875398"/>
    <n v="0.95098534613441099"/>
    <n v="0.70499999999999996"/>
    <n v="1171875"/>
    <x v="5"/>
  </r>
  <r>
    <n v="33"/>
    <x v="2"/>
    <x v="3"/>
    <n v="0.95089974293059099"/>
    <n v="0.72222222222222199"/>
    <n v="0.95106186876898202"/>
    <n v="0.72226167633637395"/>
    <n v="0.95434153143302802"/>
    <n v="0.79027201141827796"/>
    <n v="0.95089974293059099"/>
    <n v="0.72222222222222199"/>
    <n v="1171875"/>
    <x v="5"/>
  </r>
  <r>
    <n v="3"/>
    <x v="2"/>
    <x v="9"/>
    <n v="0.94959266802443898"/>
    <n v="0.751162790697674"/>
    <n v="0.94983959822727204"/>
    <n v="0.75370456172462197"/>
    <n v="0.95312147080811305"/>
    <n v="0.79976322374943998"/>
    <n v="0.94959266802443898"/>
    <n v="0.751162790697674"/>
    <n v="1171875"/>
    <x v="5"/>
  </r>
  <r>
    <n v="57"/>
    <x v="2"/>
    <x v="7"/>
    <n v="0.95229681978798497"/>
    <n v="0.75757575757575701"/>
    <n v="0.95258965614596303"/>
    <n v="0.74955372806323595"/>
    <n v="0.95611416869848498"/>
    <n v="0.810383323310225"/>
    <n v="0.95229681978798497"/>
    <n v="0.75757575757575701"/>
    <n v="1000"/>
    <x v="5"/>
  </r>
  <r>
    <n v="21"/>
    <x v="2"/>
    <x v="8"/>
    <n v="0.95252837977296101"/>
    <n v="0.76141078838174203"/>
    <n v="0.95275897364139395"/>
    <n v="0.75818086588200795"/>
    <n v="0.95560780153361502"/>
    <n v="0.80527283098751701"/>
    <n v="0.95252837977296101"/>
    <n v="0.76141078838174203"/>
    <n v="1359375"/>
    <x v="5"/>
  </r>
  <r>
    <n v="32"/>
    <x v="3"/>
    <x v="3"/>
    <n v="0.93264781491002502"/>
    <n v="0.76923076923076905"/>
    <n v="0.93283236217134502"/>
    <n v="0.76450037398580994"/>
    <n v="0.93346462176531997"/>
    <n v="0.79551614536756898"/>
    <n v="0.93264781491002502"/>
    <n v="0.76923076923076905"/>
    <n v="0"/>
    <x v="5"/>
  </r>
  <r>
    <n v="44"/>
    <x v="3"/>
    <x v="1"/>
    <n v="0.92259043764229698"/>
    <n v="0.8"/>
    <n v="0.92275276289713504"/>
    <n v="0.79939233396626197"/>
    <n v="0.92370354264145604"/>
    <n v="0.80189707941816202"/>
    <n v="0.92259043764229698"/>
    <n v="0.8"/>
    <n v="0"/>
    <x v="5"/>
  </r>
  <r>
    <n v="26"/>
    <x v="3"/>
    <x v="4"/>
    <n v="0.92694422623723405"/>
    <n v="0.80148423005565805"/>
    <n v="0.92711906227694596"/>
    <n v="0.79908719613996404"/>
    <n v="0.92801825265020399"/>
    <n v="0.81423304539194696"/>
    <n v="0.92694422623723405"/>
    <n v="0.80148423005565805"/>
    <n v="0"/>
    <x v="5"/>
  </r>
  <r>
    <n v="14"/>
    <x v="3"/>
    <x v="5"/>
    <n v="0.92211758717230796"/>
    <n v="0.80186480186480102"/>
    <n v="0.92224579089929604"/>
    <n v="0.79994542302549099"/>
    <n v="0.92306383636657396"/>
    <n v="0.81035487669921702"/>
    <n v="0.92211758717230796"/>
    <n v="0.80186480186480102"/>
    <n v="0"/>
    <x v="5"/>
  </r>
  <r>
    <n v="50"/>
    <x v="3"/>
    <x v="0"/>
    <n v="0.92389112903225801"/>
    <n v="0.80512820512820504"/>
    <n v="0.92404666507077404"/>
    <n v="0.80705095489953704"/>
    <n v="0.92488635937853703"/>
    <n v="0.82537378212651302"/>
    <n v="0.92389112903225801"/>
    <n v="0.80512820512820504"/>
    <n v="0"/>
    <x v="5"/>
  </r>
  <r>
    <n v="8"/>
    <x v="3"/>
    <x v="2"/>
    <n v="0.92028433612591998"/>
    <n v="0.81384248210023802"/>
    <n v="0.92047705441814298"/>
    <n v="0.81180703767683104"/>
    <n v="0.92152349631797603"/>
    <n v="0.83287868709100299"/>
    <n v="0.92028433612591998"/>
    <n v="0.81384248210023802"/>
    <n v="0"/>
    <x v="5"/>
  </r>
  <r>
    <n v="38"/>
    <x v="3"/>
    <x v="6"/>
    <n v="0.92521475492673"/>
    <n v="0.83"/>
    <n v="0.92542543456130599"/>
    <n v="0.82919095714856905"/>
    <n v="0.92634024212313104"/>
    <n v="0.830575132954957"/>
    <n v="0.92521475492673"/>
    <n v="0.83"/>
    <n v="0"/>
    <x v="5"/>
  </r>
  <r>
    <n v="56"/>
    <x v="3"/>
    <x v="7"/>
    <n v="0.923271075214538"/>
    <n v="0.83585858585858497"/>
    <n v="0.92343663935071096"/>
    <n v="0.83238886312930604"/>
    <n v="0.92407619593026902"/>
    <n v="0.83935219946595896"/>
    <n v="0.923271075214538"/>
    <n v="0.83585858585858497"/>
    <n v="0"/>
    <x v="5"/>
  </r>
  <r>
    <n v="20"/>
    <x v="3"/>
    <x v="8"/>
    <n v="0.91950464396284803"/>
    <n v="0.84024896265560101"/>
    <n v="0.91961654389597602"/>
    <n v="0.84026135441928596"/>
    <n v="0.920312150204327"/>
    <n v="0.84494792235486604"/>
    <n v="0.91950464396284803"/>
    <n v="0.84024896265560101"/>
    <n v="0"/>
    <x v="5"/>
  </r>
  <r>
    <n v="2"/>
    <x v="3"/>
    <x v="9"/>
    <n v="0.92286150712830906"/>
    <n v="0.87674418604651105"/>
    <n v="0.92302594325582099"/>
    <n v="0.87724157637540601"/>
    <n v="0.92375433608874602"/>
    <n v="0.88309500930365703"/>
    <n v="0.92286150712830906"/>
    <n v="0.87674418604651105"/>
    <n v="0"/>
    <x v="5"/>
  </r>
  <r>
    <n v="25"/>
    <x v="4"/>
    <x v="4"/>
    <n v="0.98769311338046595"/>
    <n v="0.73098330241187304"/>
    <n v="0.98771572744502001"/>
    <n v="0.73172714782201298"/>
    <n v="0.98779991626775998"/>
    <n v="0.74379704708780903"/>
    <n v="0.98769311338046595"/>
    <n v="0.73098330241187304"/>
    <n v="46875"/>
    <x v="5"/>
  </r>
  <r>
    <n v="49"/>
    <x v="4"/>
    <x v="0"/>
    <n v="0.98387096774193505"/>
    <n v="0.75641025641025605"/>
    <n v="0.98388191516260703"/>
    <n v="0.75730445475733299"/>
    <n v="0.98394708226125305"/>
    <n v="0.76628596052968301"/>
    <n v="0.98387096774193505"/>
    <n v="0.75641025641025605"/>
    <n v="46875"/>
    <x v="5"/>
  </r>
  <r>
    <n v="13"/>
    <x v="4"/>
    <x v="5"/>
    <n v="0.985237974039195"/>
    <n v="0.76689976689976602"/>
    <n v="0.98523985270853698"/>
    <n v="0.76809844030420804"/>
    <n v="0.98524966185196805"/>
    <n v="0.78346115399199701"/>
    <n v="0.985237974039195"/>
    <n v="0.76689976689976602"/>
    <n v="46875"/>
    <x v="5"/>
  </r>
  <r>
    <n v="43"/>
    <x v="4"/>
    <x v="1"/>
    <n v="0.98684543384770995"/>
    <n v="0.77037037037037004"/>
    <n v="0.98684828080251696"/>
    <n v="0.76996604543313896"/>
    <n v="0.98687147475153103"/>
    <n v="0.77654320987654302"/>
    <n v="0.98684543384770995"/>
    <n v="0.77037037037037004"/>
    <n v="46875"/>
    <x v="5"/>
  </r>
  <r>
    <n v="31"/>
    <x v="4"/>
    <x v="3"/>
    <n v="0.98817480719794304"/>
    <n v="0.77564102564102499"/>
    <n v="0.98816926994103105"/>
    <n v="0.77496877430475997"/>
    <n v="0.98817747044176196"/>
    <n v="0.79751927627217201"/>
    <n v="0.98817480719794304"/>
    <n v="0.77564102564102499"/>
    <n v="46875"/>
    <x v="5"/>
  </r>
  <r>
    <n v="37"/>
    <x v="4"/>
    <x v="6"/>
    <n v="0.98610409297625001"/>
    <n v="0.78749999999999998"/>
    <n v="0.98610872616920697"/>
    <n v="0.78770191624653096"/>
    <n v="0.98612517987924897"/>
    <n v="0.79283216567585102"/>
    <n v="0.98610409297625001"/>
    <n v="0.78749999999999998"/>
    <n v="46875"/>
    <x v="5"/>
  </r>
  <r>
    <n v="7"/>
    <x v="4"/>
    <x v="2"/>
    <n v="0.98527545062198496"/>
    <n v="0.78997613365155095"/>
    <n v="0.98528643080335099"/>
    <n v="0.78510237441113095"/>
    <n v="0.98535424673230598"/>
    <n v="0.80045027342757002"/>
    <n v="0.98527545062198496"/>
    <n v="0.78997613365155095"/>
    <n v="46875"/>
    <x v="5"/>
  </r>
  <r>
    <n v="55"/>
    <x v="4"/>
    <x v="7"/>
    <n v="0.98763250883392195"/>
    <n v="0.80303030303030298"/>
    <n v="0.98765318210140696"/>
    <n v="0.79901935876541597"/>
    <n v="0.98771753940808105"/>
    <n v="0.807664897951473"/>
    <n v="0.98763250883392195"/>
    <n v="0.80303030303030298"/>
    <n v="62.5"/>
    <x v="5"/>
  </r>
  <r>
    <n v="19"/>
    <x v="4"/>
    <x v="8"/>
    <n v="0.98632610939112397"/>
    <n v="0.80705394190871305"/>
    <n v="0.98633501401497503"/>
    <n v="0.80748211301339201"/>
    <n v="0.98638846360164101"/>
    <n v="0.81347860995960697"/>
    <n v="0.98632610939112397"/>
    <n v="0.80705394190871305"/>
    <n v="46875"/>
    <x v="5"/>
  </r>
  <r>
    <n v="1"/>
    <x v="4"/>
    <x v="9"/>
    <n v="0.98319755600814596"/>
    <n v="0.82093023255813902"/>
    <n v="0.98320789526053998"/>
    <n v="0.82181103984711101"/>
    <n v="0.98326309118878197"/>
    <n v="0.83242756159784403"/>
    <n v="0.98319755600814596"/>
    <n v="0.82093023255813902"/>
    <n v="93.75"/>
    <x v="5"/>
  </r>
  <r>
    <n v="17"/>
    <x v="5"/>
    <x v="5"/>
    <n v="0.95062356833799899"/>
    <n v="0.70629370629370603"/>
    <n v="0.95131262084059498"/>
    <n v="0.70546358497721195"/>
    <n v="0.95606536647148999"/>
    <n v="0.75121246618058801"/>
    <n v="0.95062356833799899"/>
    <n v="0.70629370629370603"/>
    <n v="2765625"/>
    <x v="5"/>
  </r>
  <r>
    <n v="53"/>
    <x v="5"/>
    <x v="0"/>
    <n v="0.94480846774193505"/>
    <n v="0.72564102564102495"/>
    <n v="0.94558620819931405"/>
    <n v="0.72890217491381804"/>
    <n v="0.95139402463973499"/>
    <n v="0.76531727646278702"/>
    <n v="0.94480846774193505"/>
    <n v="0.72564102564102495"/>
    <n v="2734375"/>
    <x v="5"/>
  </r>
  <r>
    <n v="47"/>
    <x v="5"/>
    <x v="1"/>
    <n v="0.95218821148494803"/>
    <n v="0.74320987654320902"/>
    <n v="0.952741371857877"/>
    <n v="0.74339509633466405"/>
    <n v="0.95693158050566896"/>
    <n v="0.78540457088732696"/>
    <n v="0.95218821148494803"/>
    <n v="0.74320987654320902"/>
    <n v="2640625"/>
    <x v="5"/>
  </r>
  <r>
    <n v="29"/>
    <x v="5"/>
    <x v="4"/>
    <n v="0.95312909138517898"/>
    <n v="0.74582560296846001"/>
    <n v="0.953708807018675"/>
    <n v="0.75047543370719505"/>
    <n v="0.95784167940117404"/>
    <n v="0.78634443055508596"/>
    <n v="0.95312909138517898"/>
    <n v="0.74582560296846001"/>
    <n v="3078125"/>
    <x v="5"/>
  </r>
  <r>
    <n v="11"/>
    <x v="5"/>
    <x v="2"/>
    <n v="0.94871794871794801"/>
    <n v="0.74701670644391405"/>
    <n v="0.94920611730026405"/>
    <n v="0.75235281704335999"/>
    <n v="0.95412978960946204"/>
    <n v="0.82259354827414699"/>
    <n v="0.94871794871794801"/>
    <n v="0.74701670644391405"/>
    <n v="2796875"/>
    <x v="5"/>
  </r>
  <r>
    <n v="35"/>
    <x v="5"/>
    <x v="3"/>
    <n v="0.95758354755784003"/>
    <n v="0.75427350427350404"/>
    <n v="0.95813594665942003"/>
    <n v="0.75277422048577802"/>
    <n v="0.96179300868808704"/>
    <n v="0.801646006970547"/>
    <n v="0.95758354755784003"/>
    <n v="0.75427350427350404"/>
    <n v="2546875"/>
    <x v="5"/>
  </r>
  <r>
    <n v="41"/>
    <x v="5"/>
    <x v="6"/>
    <n v="0.94921677614957001"/>
    <n v="0.79749999999999999"/>
    <n v="0.94985134059810705"/>
    <n v="0.80057138729605504"/>
    <n v="0.95470121841761502"/>
    <n v="0.84445909035995304"/>
    <n v="0.94921677614957001"/>
    <n v="0.79749999999999999"/>
    <n v="2671875"/>
    <x v="5"/>
  </r>
  <r>
    <n v="59"/>
    <x v="5"/>
    <x v="7"/>
    <n v="0.95153962645128698"/>
    <n v="0.81565656565656497"/>
    <n v="0.95221565855033696"/>
    <n v="0.80966918920342001"/>
    <n v="0.95668994391617601"/>
    <n v="0.83990582938993097"/>
    <n v="0.95153962645128698"/>
    <n v="0.81565656565656497"/>
    <n v="2734375"/>
    <x v="5"/>
  </r>
  <r>
    <n v="23"/>
    <x v="5"/>
    <x v="8"/>
    <n v="0.95072239422084603"/>
    <n v="0.829875518672199"/>
    <n v="0.95135202928720597"/>
    <n v="0.82926607178989598"/>
    <n v="0.95593064894744095"/>
    <n v="0.86078914988385502"/>
    <n v="0.95072239422084603"/>
    <n v="0.829875518672199"/>
    <n v="2937.5"/>
    <x v="5"/>
  </r>
  <r>
    <n v="5"/>
    <x v="5"/>
    <x v="9"/>
    <n v="0.95035641547861505"/>
    <n v="0.830232558139534"/>
    <n v="0.95101676789957201"/>
    <n v="0.83350126334244301"/>
    <n v="0.95577051707011895"/>
    <n v="0.86364058625992501"/>
    <n v="0.95035641547861505"/>
    <n v="0.830232558139534"/>
    <n v="2812.5"/>
    <x v="5"/>
  </r>
  <r>
    <n v="4"/>
    <x v="6"/>
    <x v="5"/>
    <n v="1"/>
    <n v="0.773892773892773"/>
    <n v="1"/>
    <n v="0.77029619906584501"/>
    <n v="1"/>
    <n v="0.76951019865458303"/>
    <n v="1"/>
    <n v="0.773892773892773"/>
    <n v="46875"/>
    <x v="5"/>
  </r>
  <r>
    <n v="12"/>
    <x v="6"/>
    <x v="6"/>
    <n v="1"/>
    <n v="0.79749999999999999"/>
    <n v="1"/>
    <n v="0.79611773142488795"/>
    <n v="1"/>
    <n v="0.796540636241022"/>
    <n v="1"/>
    <n v="0.79749999999999999"/>
    <n v="46875"/>
    <x v="5"/>
  </r>
  <r>
    <n v="10"/>
    <x v="6"/>
    <x v="3"/>
    <n v="1"/>
    <n v="0.80341880341880301"/>
    <n v="1"/>
    <n v="0.80207621889069602"/>
    <n v="1"/>
    <n v="0.81745368780972505"/>
    <n v="1"/>
    <n v="0.80341880341880301"/>
    <n v="46875"/>
    <x v="5"/>
  </r>
  <r>
    <n v="2"/>
    <x v="6"/>
    <x v="2"/>
    <n v="0.99661495063469596"/>
    <n v="0.806682577565632"/>
    <n v="0.99661535738076701"/>
    <n v="0.80535110098998697"/>
    <n v="0.99661945436821198"/>
    <n v="0.82327323854932299"/>
    <n v="0.99661495063469596"/>
    <n v="0.806682577565632"/>
    <n v="46875"/>
    <x v="5"/>
  </r>
  <r>
    <n v="8"/>
    <x v="6"/>
    <x v="4"/>
    <n v="1"/>
    <n v="0.81261595547309795"/>
    <n v="1"/>
    <n v="0.81151876288736002"/>
    <n v="1"/>
    <n v="0.81954978193943395"/>
    <n v="1"/>
    <n v="0.81261595547309795"/>
    <n v="31.25"/>
    <x v="5"/>
  </r>
  <r>
    <n v="6"/>
    <x v="6"/>
    <x v="8"/>
    <n v="0.99770642201834803"/>
    <n v="0.83195020746887904"/>
    <n v="0.99770598960533796"/>
    <n v="0.83179727898820399"/>
    <n v="0.997710338026773"/>
    <n v="0.83597259118895195"/>
    <n v="0.99770642201834803"/>
    <n v="0.83195020746887904"/>
    <n v="109375"/>
    <x v="5"/>
  </r>
  <r>
    <n v="16"/>
    <x v="6"/>
    <x v="0"/>
    <n v="1"/>
    <n v="0.83333333333333304"/>
    <n v="1"/>
    <n v="0.83250004984515502"/>
    <n v="1"/>
    <n v="0.84155673104237805"/>
    <n v="1"/>
    <n v="0.83333333333333304"/>
    <n v="15625"/>
    <x v="5"/>
  </r>
  <r>
    <n v="14"/>
    <x v="6"/>
    <x v="1"/>
    <n v="1"/>
    <n v="0.83703703703703702"/>
    <n v="1"/>
    <n v="0.83501828853453097"/>
    <n v="1"/>
    <n v="0.84260171985583099"/>
    <n v="1"/>
    <n v="0.83703703703703702"/>
    <n v="15625"/>
    <x v="5"/>
  </r>
  <r>
    <n v="18"/>
    <x v="6"/>
    <x v="7"/>
    <n v="0.99971949509116398"/>
    <n v="0.85858585858585801"/>
    <n v="0.99971950043092195"/>
    <n v="0.85464041478582098"/>
    <n v="0.99971986272538205"/>
    <n v="0.85957521071377596"/>
    <n v="0.99971949509116398"/>
    <n v="0.85858585858585801"/>
    <n v="31.25"/>
    <x v="5"/>
  </r>
  <r>
    <n v="0"/>
    <x v="6"/>
    <x v="9"/>
    <n v="1"/>
    <n v="0.88837209302325504"/>
    <n v="1"/>
    <n v="0.88848363203513603"/>
    <n v="1"/>
    <n v="0.88933777728679397"/>
    <n v="1"/>
    <n v="0.88837209302325504"/>
    <n v="31.25"/>
    <x v="5"/>
  </r>
  <r>
    <n v="5"/>
    <x v="7"/>
    <x v="5"/>
    <n v="1"/>
    <n v="0.76923076923076905"/>
    <n v="1"/>
    <n v="0.76616254223387903"/>
    <n v="1"/>
    <n v="0.77515338641832798"/>
    <n v="1"/>
    <n v="0.76923076923076905"/>
    <n v="78125"/>
    <x v="5"/>
  </r>
  <r>
    <n v="3"/>
    <x v="7"/>
    <x v="2"/>
    <n v="1"/>
    <n v="0.79474940334128796"/>
    <n v="1"/>
    <n v="0.79333457615493697"/>
    <n v="1"/>
    <n v="0.80667712652932"/>
    <n v="1"/>
    <n v="0.79474940334128796"/>
    <n v="62.5"/>
    <x v="5"/>
  </r>
  <r>
    <n v="9"/>
    <x v="7"/>
    <x v="4"/>
    <n v="1"/>
    <n v="0.80333951762523104"/>
    <n v="1"/>
    <n v="0.80515600345746996"/>
    <n v="1"/>
    <n v="0.81826931975439499"/>
    <n v="1"/>
    <n v="0.80333951762523104"/>
    <n v="62.5"/>
    <x v="5"/>
  </r>
  <r>
    <n v="11"/>
    <x v="7"/>
    <x v="3"/>
    <n v="1"/>
    <n v="0.80769230769230704"/>
    <n v="1"/>
    <n v="0.80791847084192803"/>
    <n v="1"/>
    <n v="0.81387682176664999"/>
    <n v="1"/>
    <n v="0.80769230769230704"/>
    <n v="46875"/>
    <x v="5"/>
  </r>
  <r>
    <n v="13"/>
    <x v="7"/>
    <x v="6"/>
    <n v="1"/>
    <n v="0.8125"/>
    <n v="1"/>
    <n v="0.81182211542111105"/>
    <n v="1"/>
    <n v="0.81480774186460903"/>
    <n v="1"/>
    <n v="0.8125"/>
    <n v="31.25"/>
    <x v="5"/>
  </r>
  <r>
    <n v="17"/>
    <x v="7"/>
    <x v="0"/>
    <n v="1"/>
    <n v="0.81538461538461504"/>
    <n v="1"/>
    <n v="0.81535987464355897"/>
    <n v="1"/>
    <n v="0.82747430050394699"/>
    <n v="1"/>
    <n v="0.81538461538461504"/>
    <n v="78125"/>
    <x v="5"/>
  </r>
  <r>
    <n v="15"/>
    <x v="7"/>
    <x v="1"/>
    <n v="1"/>
    <n v="0.82716049382715995"/>
    <n v="1"/>
    <n v="0.82570103274631501"/>
    <n v="1"/>
    <n v="0.83131497599294202"/>
    <n v="1"/>
    <n v="0.82716049382715995"/>
    <n v="46875"/>
    <x v="5"/>
  </r>
  <r>
    <n v="7"/>
    <x v="7"/>
    <x v="8"/>
    <n v="1"/>
    <n v="0.84024896265560101"/>
    <n v="1"/>
    <n v="0.84035388907669395"/>
    <n v="1"/>
    <n v="0.84222283173159296"/>
    <n v="1"/>
    <n v="0.84024896265560101"/>
    <n v="140625"/>
    <x v="5"/>
  </r>
  <r>
    <n v="1"/>
    <x v="7"/>
    <x v="9"/>
    <n v="0.99971711456859902"/>
    <n v="0.84418604651162699"/>
    <n v="0.99971711369875305"/>
    <n v="0.84649140467544903"/>
    <n v="0.99971746337924206"/>
    <n v="0.86276364764861502"/>
    <n v="0.99971711456859902"/>
    <n v="0.84418604651162699"/>
    <n v="109375"/>
    <x v="5"/>
  </r>
  <r>
    <n v="19"/>
    <x v="7"/>
    <x v="7"/>
    <n v="1"/>
    <n v="0.84595959595959502"/>
    <n v="1"/>
    <n v="0.84256730340656705"/>
    <n v="1"/>
    <n v="0.84979919070828103"/>
    <n v="1"/>
    <n v="0.84595959595959502"/>
    <n v="31.25"/>
    <x v="5"/>
  </r>
  <r>
    <n v="46"/>
    <x v="0"/>
    <x v="1"/>
    <n v="1"/>
    <n v="0.71111111111111103"/>
    <n v="1"/>
    <n v="0.69619414477174302"/>
    <n v="1"/>
    <n v="0.71029875450717495"/>
    <n v="1"/>
    <n v="0.71111111111111103"/>
    <n v="109375"/>
    <x v="6"/>
  </r>
  <r>
    <n v="34"/>
    <x v="0"/>
    <x v="3"/>
    <n v="1"/>
    <n v="0.73504273504273498"/>
    <n v="1"/>
    <n v="0.73114889081765799"/>
    <n v="1"/>
    <n v="0.77752856126137904"/>
    <n v="1"/>
    <n v="0.73504273504273498"/>
    <n v="125"/>
    <x v="6"/>
  </r>
  <r>
    <n v="52"/>
    <x v="0"/>
    <x v="0"/>
    <n v="1"/>
    <n v="0.73846153846153795"/>
    <n v="1"/>
    <n v="0.74124239349284105"/>
    <n v="1"/>
    <n v="0.76127644827910002"/>
    <n v="1"/>
    <n v="0.73846153846153795"/>
    <n v="156.25"/>
    <x v="6"/>
  </r>
  <r>
    <n v="10"/>
    <x v="0"/>
    <x v="2"/>
    <n v="1"/>
    <n v="0.74463007159904504"/>
    <n v="1"/>
    <n v="0.74168700058702397"/>
    <n v="1"/>
    <n v="0.758580779713803"/>
    <n v="1"/>
    <n v="0.74463007159904504"/>
    <n v="78125"/>
    <x v="6"/>
  </r>
  <r>
    <n v="28"/>
    <x v="0"/>
    <x v="4"/>
    <n v="1"/>
    <n v="0.74953617810760598"/>
    <n v="1"/>
    <n v="0.75012323712451701"/>
    <n v="1"/>
    <n v="0.77264803023025097"/>
    <n v="1"/>
    <n v="0.74953617810760598"/>
    <n v="187.5"/>
    <x v="6"/>
  </r>
  <r>
    <n v="16"/>
    <x v="0"/>
    <x v="5"/>
    <n v="1"/>
    <n v="0.773892773892773"/>
    <n v="1"/>
    <n v="0.768485695585434"/>
    <n v="1"/>
    <n v="0.78932773301291403"/>
    <n v="1"/>
    <n v="0.773892773892773"/>
    <n v="125"/>
    <x v="6"/>
  </r>
  <r>
    <n v="40"/>
    <x v="0"/>
    <x v="6"/>
    <n v="1"/>
    <n v="0.78249999999999997"/>
    <n v="1"/>
    <n v="0.78387699373811004"/>
    <n v="1"/>
    <n v="0.79201440255212696"/>
    <n v="1"/>
    <n v="0.78249999999999997"/>
    <n v="109375"/>
    <x v="6"/>
  </r>
  <r>
    <n v="58"/>
    <x v="0"/>
    <x v="7"/>
    <n v="1"/>
    <n v="0.84343434343434298"/>
    <n v="1"/>
    <n v="0.84096169602446902"/>
    <n v="1"/>
    <n v="0.84698989292799798"/>
    <n v="1"/>
    <n v="0.84343434343434298"/>
    <n v="140625"/>
    <x v="6"/>
  </r>
  <r>
    <n v="22"/>
    <x v="0"/>
    <x v="8"/>
    <n v="1"/>
    <n v="0.85892116182572598"/>
    <n v="1"/>
    <n v="0.858204900596515"/>
    <n v="1"/>
    <n v="0.86295596510158001"/>
    <n v="1"/>
    <n v="0.85892116182572598"/>
    <n v="125"/>
    <x v="6"/>
  </r>
  <r>
    <n v="4"/>
    <x v="0"/>
    <x v="9"/>
    <n v="1"/>
    <n v="0.86046511627906896"/>
    <n v="1"/>
    <n v="0.860611837540183"/>
    <n v="1"/>
    <n v="0.86203328545420699"/>
    <n v="1"/>
    <n v="0.86046511627906896"/>
    <n v="171875"/>
    <x v="6"/>
  </r>
  <r>
    <n v="30"/>
    <x v="1"/>
    <x v="3"/>
    <n v="0.57660668380462698"/>
    <n v="0.42521367521367498"/>
    <n v="0.57737645348397304"/>
    <n v="0.398781312872937"/>
    <n v="0.63710846472831495"/>
    <n v="0.40969225276500798"/>
    <n v="0.57660668380462698"/>
    <n v="0.42521367521367498"/>
    <n v="0"/>
    <x v="6"/>
  </r>
  <r>
    <n v="24"/>
    <x v="1"/>
    <x v="4"/>
    <n v="0.60094265514532597"/>
    <n v="0.46382189239332"/>
    <n v="0.60127711354214797"/>
    <n v="0.47537772036713899"/>
    <n v="0.64691707195787396"/>
    <n v="0.55280682502168699"/>
    <n v="0.60094265514532597"/>
    <n v="0.46382189239332"/>
    <n v="0"/>
    <x v="6"/>
  </r>
  <r>
    <n v="42"/>
    <x v="1"/>
    <x v="1"/>
    <n v="0.59094358714899997"/>
    <n v="0.530864197530864"/>
    <n v="0.59147745470457702"/>
    <n v="0.50541073906925804"/>
    <n v="0.64693493117095902"/>
    <n v="0.54845408305716403"/>
    <n v="0.59094358714899997"/>
    <n v="0.530864197530864"/>
    <n v="78125"/>
    <x v="6"/>
  </r>
  <r>
    <n v="18"/>
    <x v="1"/>
    <x v="8"/>
    <n v="0.60036119711042302"/>
    <n v="0.54149377593360903"/>
    <n v="0.60122442828651002"/>
    <n v="0.52496487101568701"/>
    <n v="0.64831720219538802"/>
    <n v="0.65619408151803105"/>
    <n v="0.60036119711042302"/>
    <n v="0.54149377593360903"/>
    <n v="0"/>
    <x v="6"/>
  </r>
  <r>
    <n v="6"/>
    <x v="1"/>
    <x v="2"/>
    <n v="0.59152069053059098"/>
    <n v="0.54176610978520201"/>
    <n v="0.59359145574394501"/>
    <n v="0.51799349984564802"/>
    <n v="0.647707995150964"/>
    <n v="0.60855996919641198"/>
    <n v="0.59152069053059098"/>
    <n v="0.54176610978520201"/>
    <n v="0"/>
    <x v="6"/>
  </r>
  <r>
    <n v="54"/>
    <x v="1"/>
    <x v="7"/>
    <n v="0.58101968702675399"/>
    <n v="0.56565656565656497"/>
    <n v="0.58022735904181499"/>
    <n v="0.546381916223042"/>
    <n v="0.63682526505783599"/>
    <n v="0.58770892116241702"/>
    <n v="0.58101968702675399"/>
    <n v="0.56565656565656497"/>
    <n v="0"/>
    <x v="6"/>
  </r>
  <r>
    <n v="48"/>
    <x v="1"/>
    <x v="0"/>
    <n v="0.57636088709677402"/>
    <n v="0.56666666666666599"/>
    <n v="0.57587617003446401"/>
    <n v="0.56864990391311798"/>
    <n v="0.62780964216759205"/>
    <n v="0.63879217747066197"/>
    <n v="0.57636088709677402"/>
    <n v="0.56666666666666599"/>
    <n v="0"/>
    <x v="6"/>
  </r>
  <r>
    <n v="0"/>
    <x v="1"/>
    <x v="9"/>
    <n v="0.58961303462321701"/>
    <n v="0.59302325581395299"/>
    <n v="0.59081448956868199"/>
    <n v="0.58485786094578995"/>
    <n v="0.64127446009613498"/>
    <n v="0.67120363399433103"/>
    <n v="0.58961303462321701"/>
    <n v="0.59302325581395299"/>
    <n v="0"/>
    <x v="6"/>
  </r>
  <r>
    <n v="12"/>
    <x v="1"/>
    <x v="5"/>
    <n v="0.582081954695851"/>
    <n v="0.59440559440559404"/>
    <n v="0.58326326459323197"/>
    <n v="0.57553951398252801"/>
    <n v="0.63515586967035198"/>
    <n v="0.66916650067869698"/>
    <n v="0.582081954695851"/>
    <n v="0.59440559440559404"/>
    <n v="0"/>
    <x v="6"/>
  </r>
  <r>
    <n v="36"/>
    <x v="1"/>
    <x v="6"/>
    <n v="0.58211217786760905"/>
    <n v="0.60250000000000004"/>
    <n v="0.58205532780102698"/>
    <n v="0.598676035719514"/>
    <n v="0.63461649186426805"/>
    <n v="0.65455289014040197"/>
    <n v="0.58211217786760905"/>
    <n v="0.60250000000000004"/>
    <n v="0"/>
    <x v="6"/>
  </r>
  <r>
    <n v="45"/>
    <x v="2"/>
    <x v="1"/>
    <n v="0.946622818112825"/>
    <n v="0.595061728395061"/>
    <n v="0.94688844003414596"/>
    <n v="0.60079028482868402"/>
    <n v="0.95043994752830696"/>
    <n v="0.62606188764964699"/>
    <n v="0.946622818112825"/>
    <n v="0.595061728395061"/>
    <n v="437.5"/>
    <x v="6"/>
  </r>
  <r>
    <n v="15"/>
    <x v="2"/>
    <x v="5"/>
    <n v="0.94502417918045301"/>
    <n v="0.643356643356643"/>
    <n v="0.94530981352837995"/>
    <n v="0.64092120436394295"/>
    <n v="0.94902013548380104"/>
    <n v="0.69165888868820202"/>
    <n v="0.94502417918045301"/>
    <n v="0.643356643356643"/>
    <n v="453125"/>
    <x v="6"/>
  </r>
  <r>
    <n v="51"/>
    <x v="2"/>
    <x v="0"/>
    <n v="0.94329637096774099"/>
    <n v="0.65128205128205097"/>
    <n v="0.94365087174433104"/>
    <n v="0.651177295987175"/>
    <n v="0.94784600114059503"/>
    <n v="0.69863503097817403"/>
    <n v="0.94329637096774099"/>
    <n v="0.65128205128205097"/>
    <n v="515625"/>
    <x v="6"/>
  </r>
  <r>
    <n v="39"/>
    <x v="2"/>
    <x v="6"/>
    <n v="0.94820616472966102"/>
    <n v="0.68500000000000005"/>
    <n v="0.94851457223512003"/>
    <n v="0.68730411454593598"/>
    <n v="0.95196005515437199"/>
    <n v="0.75208900937012801"/>
    <n v="0.94820616472966102"/>
    <n v="0.68500000000000005"/>
    <n v="359375"/>
    <x v="6"/>
  </r>
  <r>
    <n v="27"/>
    <x v="2"/>
    <x v="4"/>
    <n v="0.94920136161298696"/>
    <n v="0.69202226345083395"/>
    <n v="0.94944476489919705"/>
    <n v="0.70076002768887702"/>
    <n v="0.95270341705144501"/>
    <n v="0.76091231811354298"/>
    <n v="0.94920136161298696"/>
    <n v="0.69202226345083395"/>
    <n v="453125"/>
    <x v="6"/>
  </r>
  <r>
    <n v="9"/>
    <x v="2"/>
    <x v="2"/>
    <n v="0.94338664635694303"/>
    <n v="0.692124105011933"/>
    <n v="0.943679984539464"/>
    <n v="0.69513968737619902"/>
    <n v="0.947666090751482"/>
    <n v="0.78503523760831795"/>
    <n v="0.94338664635694303"/>
    <n v="0.692124105011933"/>
    <n v="375"/>
    <x v="6"/>
  </r>
  <r>
    <n v="21"/>
    <x v="2"/>
    <x v="8"/>
    <n v="0.94453044375644901"/>
    <n v="0.72614107883817403"/>
    <n v="0.94482203253040198"/>
    <n v="0.72547545133225999"/>
    <n v="0.94863692084284201"/>
    <n v="0.77935323090411102"/>
    <n v="0.94453044375644901"/>
    <n v="0.72614107883817403"/>
    <n v="515625"/>
    <x v="6"/>
  </r>
  <r>
    <n v="33"/>
    <x v="2"/>
    <x v="3"/>
    <n v="0.946015424164524"/>
    <n v="0.73504273504273498"/>
    <n v="0.94626494164359798"/>
    <n v="0.73567050118947597"/>
    <n v="0.94962664714083"/>
    <n v="0.78779829428791603"/>
    <n v="0.946015424164524"/>
    <n v="0.73504273504273498"/>
    <n v="390625"/>
    <x v="6"/>
  </r>
  <r>
    <n v="57"/>
    <x v="2"/>
    <x v="7"/>
    <n v="0.94472488642099905"/>
    <n v="0.76767676767676696"/>
    <n v="0.94499784959726796"/>
    <n v="0.766201114295474"/>
    <n v="0.94882382604121995"/>
    <n v="0.80667515726477201"/>
    <n v="0.94472488642099905"/>
    <n v="0.76767676767676696"/>
    <n v="468.75"/>
    <x v="6"/>
  </r>
  <r>
    <n v="3"/>
    <x v="2"/>
    <x v="9"/>
    <n v="0.94348268839103799"/>
    <n v="0.78139534883720896"/>
    <n v="0.94379834030661902"/>
    <n v="0.78549403208326496"/>
    <n v="0.94788340379511704"/>
    <n v="0.81903190428986405"/>
    <n v="0.94348268839103799"/>
    <n v="0.78139534883720896"/>
    <n v="468.75"/>
    <x v="6"/>
  </r>
  <r>
    <n v="32"/>
    <x v="3"/>
    <x v="3"/>
    <n v="0.89023136246786605"/>
    <n v="0.76709401709401703"/>
    <n v="0.89072640890960497"/>
    <n v="0.76471641524777501"/>
    <n v="0.89375082477017398"/>
    <n v="0.79369639326769204"/>
    <n v="0.89023136246786605"/>
    <n v="0.76709401709401703"/>
    <n v="0"/>
    <x v="6"/>
  </r>
  <r>
    <n v="50"/>
    <x v="3"/>
    <x v="0"/>
    <n v="0.88104838709677402"/>
    <n v="0.77435897435897405"/>
    <n v="0.88159469196630103"/>
    <n v="0.77546870188460504"/>
    <n v="0.88527692164718097"/>
    <n v="0.80646709778135395"/>
    <n v="0.88104838709677402"/>
    <n v="0.77435897435897405"/>
    <n v="0"/>
    <x v="6"/>
  </r>
  <r>
    <n v="44"/>
    <x v="3"/>
    <x v="1"/>
    <n v="0.88515051859347305"/>
    <n v="0.79259259259259196"/>
    <n v="0.88568375152985002"/>
    <n v="0.79244285174948303"/>
    <n v="0.88903204772218503"/>
    <n v="0.799053859351741"/>
    <n v="0.88515051859347305"/>
    <n v="0.79259259259259196"/>
    <n v="0"/>
    <x v="6"/>
  </r>
  <r>
    <n v="8"/>
    <x v="3"/>
    <x v="2"/>
    <n v="0.88398070576288401"/>
    <n v="0.79952267303102598"/>
    <n v="0.88452926979829405"/>
    <n v="0.79736367169928501"/>
    <n v="0.88754027064184704"/>
    <n v="0.82702061715846698"/>
    <n v="0.88398070576288401"/>
    <n v="0.79952267303102598"/>
    <n v="0"/>
    <x v="6"/>
  </r>
  <r>
    <n v="14"/>
    <x v="3"/>
    <x v="5"/>
    <n v="0.88673962840417397"/>
    <n v="0.80186480186480102"/>
    <n v="0.88720115867350602"/>
    <n v="0.80014074915821698"/>
    <n v="0.89055820983313805"/>
    <n v="0.82357447891973801"/>
    <n v="0.88673962840417397"/>
    <n v="0.80186480186480102"/>
    <n v="0"/>
    <x v="6"/>
  </r>
  <r>
    <n v="26"/>
    <x v="3"/>
    <x v="4"/>
    <n v="0.88845247446975595"/>
    <n v="0.81632653061224403"/>
    <n v="0.88888804401197397"/>
    <n v="0.81438662455946698"/>
    <n v="0.891834141254228"/>
    <n v="0.82775408728143995"/>
    <n v="0.88845247446975595"/>
    <n v="0.81632653061224403"/>
    <n v="0"/>
    <x v="6"/>
  </r>
  <r>
    <n v="56"/>
    <x v="3"/>
    <x v="7"/>
    <n v="0.88642099949520403"/>
    <n v="0.84090909090909005"/>
    <n v="0.88694246617354"/>
    <n v="0.83785456123277402"/>
    <n v="0.88991014330945395"/>
    <n v="0.84506304676546395"/>
    <n v="0.88642099949520403"/>
    <n v="0.84090909090909005"/>
    <n v="0"/>
    <x v="6"/>
  </r>
  <r>
    <n v="38"/>
    <x v="3"/>
    <x v="6"/>
    <n v="0.88580090955027702"/>
    <n v="0.84499999999999997"/>
    <n v="0.88626515391275096"/>
    <n v="0.84440052336724103"/>
    <n v="0.88966447494718803"/>
    <n v="0.85019340916586195"/>
    <n v="0.88580090955027702"/>
    <n v="0.84499999999999997"/>
    <n v="0"/>
    <x v="6"/>
  </r>
  <r>
    <n v="20"/>
    <x v="3"/>
    <x v="8"/>
    <n v="0.87822497420020595"/>
    <n v="0.85269709543568395"/>
    <n v="0.878855486932693"/>
    <n v="0.85254571923650302"/>
    <n v="0.88242206478422802"/>
    <n v="0.85895137420510903"/>
    <n v="0.87822497420020595"/>
    <n v="0.85269709543568395"/>
    <n v="0"/>
    <x v="6"/>
  </r>
  <r>
    <n v="2"/>
    <x v="3"/>
    <x v="9"/>
    <n v="0.88187372708757605"/>
    <n v="0.88372093023255804"/>
    <n v="0.88242097498064997"/>
    <n v="0.88449817540586395"/>
    <n v="0.88557597773664098"/>
    <n v="0.89090166375900104"/>
    <n v="0.88187372708757605"/>
    <n v="0.88372093023255804"/>
    <n v="0"/>
    <x v="6"/>
  </r>
  <r>
    <n v="31"/>
    <x v="4"/>
    <x v="3"/>
    <n v="0.91208226221079602"/>
    <n v="0.78205128205128205"/>
    <n v="0.912527438775805"/>
    <n v="0.78040423208966903"/>
    <n v="0.91506794935889102"/>
    <n v="0.80282698860579305"/>
    <n v="0.91208226221079602"/>
    <n v="0.78205128205128205"/>
    <n v="31.25"/>
    <x v="6"/>
  </r>
  <r>
    <n v="13"/>
    <x v="4"/>
    <x v="5"/>
    <n v="0.90710104352252396"/>
    <n v="0.78554778554778504"/>
    <n v="0.907381204374059"/>
    <n v="0.78563325976531795"/>
    <n v="0.91015215518914805"/>
    <n v="0.80568273987359995"/>
    <n v="0.90710104352252396"/>
    <n v="0.78554778554778504"/>
    <n v="46875"/>
    <x v="6"/>
  </r>
  <r>
    <n v="25"/>
    <x v="4"/>
    <x v="4"/>
    <n v="0.90992406389106995"/>
    <n v="0.80890538033395099"/>
    <n v="0.91024316053464505"/>
    <n v="0.80931456286589198"/>
    <n v="0.91262577701942105"/>
    <n v="0.82169465215357795"/>
    <n v="0.90992406389106995"/>
    <n v="0.80890538033395099"/>
    <n v="46875"/>
    <x v="6"/>
  </r>
  <r>
    <n v="7"/>
    <x v="4"/>
    <x v="2"/>
    <n v="0.906321401370906"/>
    <n v="0.809069212410501"/>
    <n v="0.90678757792518305"/>
    <n v="0.80681446064650197"/>
    <n v="0.90981284172194399"/>
    <n v="0.83827382233212"/>
    <n v="0.906321401370906"/>
    <n v="0.809069212410501"/>
    <n v="46875"/>
    <x v="6"/>
  </r>
  <r>
    <n v="43"/>
    <x v="4"/>
    <x v="1"/>
    <n v="0.90159372628383505"/>
    <n v="0.81975308641975297"/>
    <n v="0.90208959190270699"/>
    <n v="0.81925162439076604"/>
    <n v="0.90550408135437199"/>
    <n v="0.82268643275595799"/>
    <n v="0.90159372628383505"/>
    <n v="0.81975308641975297"/>
    <n v="31.25"/>
    <x v="6"/>
  </r>
  <r>
    <n v="55"/>
    <x v="4"/>
    <x v="7"/>
    <n v="0.90812720848056505"/>
    <n v="0.83080808080808"/>
    <n v="0.90855075007858199"/>
    <n v="0.82599986195427599"/>
    <n v="0.91120794076815403"/>
    <n v="0.83509106368669195"/>
    <n v="0.90812720848056505"/>
    <n v="0.83080808080808"/>
    <n v="46875"/>
    <x v="6"/>
  </r>
  <r>
    <n v="37"/>
    <x v="4"/>
    <x v="6"/>
    <n v="0.90853966649823104"/>
    <n v="0.83250000000000002"/>
    <n v="0.90889249338120903"/>
    <n v="0.83214893847147398"/>
    <n v="0.91189657600846097"/>
    <n v="0.84008466642087298"/>
    <n v="0.90853966649823104"/>
    <n v="0.83250000000000002"/>
    <n v="46875"/>
    <x v="6"/>
  </r>
  <r>
    <n v="49"/>
    <x v="4"/>
    <x v="0"/>
    <n v="0.907258064516129"/>
    <n v="0.83333333333333304"/>
    <n v="0.90773005155710795"/>
    <n v="0.83575838691422999"/>
    <n v="0.91066730934847795"/>
    <n v="0.84784132011258495"/>
    <n v="0.907258064516129"/>
    <n v="0.83333333333333304"/>
    <n v="31.25"/>
    <x v="6"/>
  </r>
  <r>
    <n v="19"/>
    <x v="4"/>
    <x v="8"/>
    <n v="0.90557275541795601"/>
    <n v="0.86307053941908696"/>
    <n v="0.90597377426757197"/>
    <n v="0.86322146977943703"/>
    <n v="0.909269161915227"/>
    <n v="0.87274823628967102"/>
    <n v="0.90557275541795601"/>
    <n v="0.86307053941908696"/>
    <n v="46875"/>
    <x v="6"/>
  </r>
  <r>
    <n v="1"/>
    <x v="4"/>
    <x v="9"/>
    <n v="0.90605906313645601"/>
    <n v="0.88837209302325504"/>
    <n v="0.90643440663121"/>
    <n v="0.88959359107356895"/>
    <n v="0.90968059523641298"/>
    <n v="0.89812812858134505"/>
    <n v="0.90605906313645601"/>
    <n v="0.88837209302325504"/>
    <n v="31.25"/>
    <x v="6"/>
  </r>
  <r>
    <n v="17"/>
    <x v="5"/>
    <x v="5"/>
    <n v="0.915500127258844"/>
    <n v="0.72727272727272696"/>
    <n v="0.916460199162344"/>
    <n v="0.72928016774515902"/>
    <n v="0.92315667023172698"/>
    <n v="0.78505375755929996"/>
    <n v="0.915500127258844"/>
    <n v="0.72727272727272696"/>
    <n v="1140625"/>
    <x v="6"/>
  </r>
  <r>
    <n v="11"/>
    <x v="5"/>
    <x v="2"/>
    <n v="0.91444529068291402"/>
    <n v="0.74463007159904504"/>
    <n v="0.91538868763403503"/>
    <n v="0.74658372620628199"/>
    <n v="0.92228793554059196"/>
    <n v="0.81655849261372504"/>
    <n v="0.91444529068291402"/>
    <n v="0.74463007159904504"/>
    <n v="1406.25"/>
    <x v="6"/>
  </r>
  <r>
    <n v="35"/>
    <x v="5"/>
    <x v="3"/>
    <n v="0.92082262210796895"/>
    <n v="0.75213675213675202"/>
    <n v="0.92174580049317401"/>
    <n v="0.75169064102232097"/>
    <n v="0.92744941044608098"/>
    <n v="0.79461422379763302"/>
    <n v="0.92082262210796895"/>
    <n v="0.75213675213675202"/>
    <n v="1515625"/>
    <x v="6"/>
  </r>
  <r>
    <n v="47"/>
    <x v="5"/>
    <x v="1"/>
    <n v="0.91474829243612399"/>
    <n v="0.75555555555555498"/>
    <n v="0.91571408164560197"/>
    <n v="0.748434483023104"/>
    <n v="0.92202047196713699"/>
    <n v="0.76991176364221303"/>
    <n v="0.91474829243612399"/>
    <n v="0.75555555555555498"/>
    <n v="1281.25"/>
    <x v="6"/>
  </r>
  <r>
    <n v="53"/>
    <x v="5"/>
    <x v="0"/>
    <n v="0.91431451612903203"/>
    <n v="0.78205128205128205"/>
    <n v="0.91535115217234897"/>
    <n v="0.78391799237922299"/>
    <n v="0.92188191504075101"/>
    <n v="0.80892728220575405"/>
    <n v="0.91431451612903203"/>
    <n v="0.78205128205128205"/>
    <n v="1375"/>
    <x v="6"/>
  </r>
  <r>
    <n v="29"/>
    <x v="5"/>
    <x v="4"/>
    <n v="0.92092170725320699"/>
    <n v="0.782931354359925"/>
    <n v="0.92179375927463203"/>
    <n v="0.78774127490005597"/>
    <n v="0.92797744898790402"/>
    <n v="0.80929559491162395"/>
    <n v="0.92092170725320699"/>
    <n v="0.782931354359925"/>
    <n v="1000"/>
    <x v="6"/>
  </r>
  <r>
    <n v="41"/>
    <x v="5"/>
    <x v="6"/>
    <n v="0.91334007074279899"/>
    <n v="0.8175"/>
    <n v="0.91433751415726205"/>
    <n v="0.82117480504293305"/>
    <n v="0.92111131819520198"/>
    <n v="0.85267680750864105"/>
    <n v="0.91334007074279899"/>
    <n v="0.8175"/>
    <n v="1296875"/>
    <x v="6"/>
  </r>
  <r>
    <n v="23"/>
    <x v="5"/>
    <x v="8"/>
    <n v="0.91744066047471595"/>
    <n v="0.83402489626555998"/>
    <n v="0.918307543233149"/>
    <n v="0.83744317053488704"/>
    <n v="0.92437505867958603"/>
    <n v="0.86998847040478899"/>
    <n v="0.91744066047471595"/>
    <n v="0.83402489626555998"/>
    <n v="1437.5"/>
    <x v="6"/>
  </r>
  <r>
    <n v="59"/>
    <x v="5"/>
    <x v="7"/>
    <n v="0.91847551741544597"/>
    <n v="0.84343434343434298"/>
    <n v="0.91943226907523601"/>
    <n v="0.84148511051844799"/>
    <n v="0.92536473565581701"/>
    <n v="0.85974819805057601"/>
    <n v="0.91847551741544597"/>
    <n v="0.84343434343434298"/>
    <n v="1390625"/>
    <x v="6"/>
  </r>
  <r>
    <n v="5"/>
    <x v="5"/>
    <x v="9"/>
    <n v="0.91624236252545799"/>
    <n v="0.86511627906976696"/>
    <n v="0.91723347193256699"/>
    <n v="0.86805370010299399"/>
    <n v="0.92370527151928195"/>
    <n v="0.889147253540986"/>
    <n v="0.91624236252545799"/>
    <n v="0.86511627906976696"/>
    <n v="1234375"/>
    <x v="6"/>
  </r>
  <r>
    <n v="4"/>
    <x v="6"/>
    <x v="5"/>
    <n v="0.99971719457013497"/>
    <n v="0.76923076923076905"/>
    <n v="0.99971719403398096"/>
    <n v="0.76217096217296199"/>
    <n v="0.99971754157066295"/>
    <n v="0.76051852768864403"/>
    <n v="0.99971719457013497"/>
    <n v="0.76923076923076905"/>
    <n v="46875"/>
    <x v="6"/>
  </r>
  <r>
    <n v="12"/>
    <x v="6"/>
    <x v="6"/>
    <n v="0.99719258843346403"/>
    <n v="0.8075"/>
    <n v="0.99719274742580899"/>
    <n v="0.80614996689442198"/>
    <n v="0.99719326138504605"/>
    <n v="0.80928253372075698"/>
    <n v="0.99719258843346403"/>
    <n v="0.8075"/>
    <n v="31.25"/>
    <x v="6"/>
  </r>
  <r>
    <n v="14"/>
    <x v="6"/>
    <x v="1"/>
    <n v="0.99690750632555503"/>
    <n v="0.80987654320987601"/>
    <n v="0.99690765964952299"/>
    <n v="0.80879756707523298"/>
    <n v="0.99691023819296698"/>
    <n v="0.81681744722680305"/>
    <n v="0.99690750632555503"/>
    <n v="0.80987654320987601"/>
    <n v="31.25"/>
    <x v="6"/>
  </r>
  <r>
    <n v="2"/>
    <x v="6"/>
    <x v="2"/>
    <n v="1"/>
    <n v="0.81384248210023802"/>
    <n v="1"/>
    <n v="0.81273244943143497"/>
    <n v="1"/>
    <n v="0.82401125542458398"/>
    <n v="1"/>
    <n v="0.81384248210023802"/>
    <n v="31.25"/>
    <x v="6"/>
  </r>
  <r>
    <n v="16"/>
    <x v="6"/>
    <x v="0"/>
    <n v="1"/>
    <n v="0.81794871794871704"/>
    <n v="1"/>
    <n v="0.81727865237797404"/>
    <n v="1"/>
    <n v="0.82309829322679096"/>
    <n v="1"/>
    <n v="0.81794871794871704"/>
    <n v="31.25"/>
    <x v="6"/>
  </r>
  <r>
    <n v="8"/>
    <x v="6"/>
    <x v="4"/>
    <n v="0.99854524294442804"/>
    <n v="0.81818181818181801"/>
    <n v="0.99854548348664296"/>
    <n v="0.81769703299305196"/>
    <n v="0.99854778656745902"/>
    <n v="0.82518279287341401"/>
    <n v="0.99854524294442804"/>
    <n v="0.81818181818181801"/>
    <n v="46875"/>
    <x v="6"/>
  </r>
  <r>
    <n v="10"/>
    <x v="6"/>
    <x v="3"/>
    <n v="0.99685804055983995"/>
    <n v="0.81837606837606802"/>
    <n v="0.99685759857182199"/>
    <n v="0.81778097061057398"/>
    <n v="0.99687000495487599"/>
    <n v="0.82950488041669601"/>
    <n v="0.99685804055983995"/>
    <n v="0.81837606837606802"/>
    <n v="31.25"/>
    <x v="6"/>
  </r>
  <r>
    <n v="18"/>
    <x v="6"/>
    <x v="7"/>
    <n v="0.99523141654978897"/>
    <n v="0.84848484848484795"/>
    <n v="0.99523351838966501"/>
    <n v="0.84631657694287499"/>
    <n v="0.99524850181912805"/>
    <n v="0.84864946237495198"/>
    <n v="0.99523141654978897"/>
    <n v="0.84848484848484795"/>
    <n v="62.5"/>
    <x v="6"/>
  </r>
  <r>
    <n v="6"/>
    <x v="6"/>
    <x v="8"/>
    <n v="0.98193807339449501"/>
    <n v="0.85269709543568395"/>
    <n v="0.98195438454221595"/>
    <n v="0.85253768078210801"/>
    <n v="0.98203943270428695"/>
    <n v="0.85648540497302605"/>
    <n v="0.98193807339449501"/>
    <n v="0.85269709543568395"/>
    <n v="31.25"/>
    <x v="6"/>
  </r>
  <r>
    <n v="0"/>
    <x v="6"/>
    <x v="9"/>
    <n v="1"/>
    <n v="0.87441860465116195"/>
    <n v="1"/>
    <n v="0.87477760811648697"/>
    <n v="1"/>
    <n v="0.87818825404869805"/>
    <n v="1"/>
    <n v="0.87441860465116195"/>
    <n v="46875"/>
    <x v="6"/>
  </r>
  <r>
    <n v="5"/>
    <x v="7"/>
    <x v="5"/>
    <n v="0.97624434389140202"/>
    <n v="0.72960372960372899"/>
    <n v="0.97639112595386601"/>
    <n v="0.72480476734130295"/>
    <n v="0.97738562326421097"/>
    <n v="0.73191550572040198"/>
    <n v="0.97624434389140202"/>
    <n v="0.72960372960372899"/>
    <n v="156.25"/>
    <x v="6"/>
  </r>
  <r>
    <n v="15"/>
    <x v="7"/>
    <x v="1"/>
    <n v="1"/>
    <n v="0.74814814814814801"/>
    <n v="1"/>
    <n v="0.74461799029584597"/>
    <n v="1"/>
    <n v="0.75605963479995697"/>
    <n v="1"/>
    <n v="0.74814814814814801"/>
    <n v="609375"/>
    <x v="6"/>
  </r>
  <r>
    <n v="11"/>
    <x v="7"/>
    <x v="3"/>
    <n v="1"/>
    <n v="0.76068376068375998"/>
    <n v="1"/>
    <n v="0.75959007121714905"/>
    <n v="1"/>
    <n v="0.779207791999591"/>
    <n v="1"/>
    <n v="0.76068376068375998"/>
    <n v="156.25"/>
    <x v="6"/>
  </r>
  <r>
    <n v="17"/>
    <x v="7"/>
    <x v="0"/>
    <n v="0.98543825259031004"/>
    <n v="0.77692307692307605"/>
    <n v="0.98545312347964797"/>
    <n v="0.771237642752022"/>
    <n v="0.98560252822156702"/>
    <n v="0.78363270131651896"/>
    <n v="0.98543825259031004"/>
    <n v="0.77692307692307605"/>
    <n v="187.5"/>
    <x v="6"/>
  </r>
  <r>
    <n v="3"/>
    <x v="7"/>
    <x v="2"/>
    <n v="0.99717912552891397"/>
    <n v="0.78520286396181305"/>
    <n v="0.997177085137261"/>
    <n v="0.78188744988730996"/>
    <n v="0.99719238269553701"/>
    <n v="0.80502771839767595"/>
    <n v="0.99717912552891397"/>
    <n v="0.78520286396181305"/>
    <n v="125"/>
    <x v="6"/>
  </r>
  <r>
    <n v="9"/>
    <x v="7"/>
    <x v="4"/>
    <n v="1"/>
    <n v="0.79591836734693799"/>
    <n v="1"/>
    <n v="0.79444725076349298"/>
    <n v="1"/>
    <n v="0.80716677903716105"/>
    <n v="1"/>
    <n v="0.79591836734693799"/>
    <n v="203125"/>
    <x v="6"/>
  </r>
  <r>
    <n v="13"/>
    <x v="7"/>
    <x v="6"/>
    <n v="1"/>
    <n v="0.8075"/>
    <n v="1"/>
    <n v="0.80506494506096105"/>
    <n v="1"/>
    <n v="0.80825931632711201"/>
    <n v="1"/>
    <n v="0.8075"/>
    <n v="62.5"/>
    <x v="6"/>
  </r>
  <r>
    <n v="7"/>
    <x v="7"/>
    <x v="8"/>
    <n v="1"/>
    <n v="0.82780082987551795"/>
    <n v="1"/>
    <n v="0.82731091685051605"/>
    <n v="1"/>
    <n v="0.83660730825478102"/>
    <n v="1"/>
    <n v="0.82780082987551795"/>
    <n v="171875"/>
    <x v="6"/>
  </r>
  <r>
    <n v="19"/>
    <x v="7"/>
    <x v="7"/>
    <n v="1"/>
    <n v="0.84595959595959502"/>
    <n v="1"/>
    <n v="0.84386685976131304"/>
    <n v="1"/>
    <n v="0.84483601039538903"/>
    <n v="1"/>
    <n v="0.84595959595959502"/>
    <n v="312.5"/>
    <x v="6"/>
  </r>
  <r>
    <n v="1"/>
    <x v="7"/>
    <x v="9"/>
    <n v="0.97934936350777901"/>
    <n v="0.84883720930232498"/>
    <n v="0.979337469080096"/>
    <n v="0.84911260954317702"/>
    <n v="0.97937668640404296"/>
    <n v="0.85912376010314895"/>
    <n v="0.97934936350777901"/>
    <n v="0.84883720930232498"/>
    <n v="140625"/>
    <x v="6"/>
  </r>
  <r>
    <n v="34"/>
    <x v="0"/>
    <x v="3"/>
    <n v="1"/>
    <n v="0.71794871794871795"/>
    <n v="1"/>
    <n v="0.71818756377579895"/>
    <n v="1"/>
    <n v="0.76530021304465501"/>
    <n v="1"/>
    <n v="0.71794871794871795"/>
    <n v="390625"/>
    <x v="7"/>
  </r>
  <r>
    <n v="46"/>
    <x v="0"/>
    <x v="1"/>
    <n v="1"/>
    <n v="0.718518518518518"/>
    <n v="1"/>
    <n v="0.71371745072389403"/>
    <n v="1"/>
    <n v="0.73374676360440105"/>
    <n v="1"/>
    <n v="0.718518518518518"/>
    <n v="125"/>
    <x v="7"/>
  </r>
  <r>
    <n v="28"/>
    <x v="0"/>
    <x v="4"/>
    <n v="1"/>
    <n v="0.74025974025973995"/>
    <n v="1"/>
    <n v="0.73775038298838203"/>
    <n v="1"/>
    <n v="0.76353263978337305"/>
    <n v="1"/>
    <n v="0.74025974025973995"/>
    <n v="328125"/>
    <x v="7"/>
  </r>
  <r>
    <n v="10"/>
    <x v="0"/>
    <x v="2"/>
    <n v="1"/>
    <n v="0.74463007159904504"/>
    <n v="1"/>
    <n v="0.74332883440641195"/>
    <n v="1"/>
    <n v="0.76631412297089296"/>
    <n v="1"/>
    <n v="0.74463007159904504"/>
    <n v="140625"/>
    <x v="7"/>
  </r>
  <r>
    <n v="16"/>
    <x v="0"/>
    <x v="5"/>
    <n v="1"/>
    <n v="0.76223776223776196"/>
    <n v="1"/>
    <n v="0.75281969029923201"/>
    <n v="1"/>
    <n v="0.77996574716635703"/>
    <n v="1"/>
    <n v="0.76223776223776196"/>
    <n v="93.75"/>
    <x v="7"/>
  </r>
  <r>
    <n v="52"/>
    <x v="0"/>
    <x v="0"/>
    <n v="1"/>
    <n v="0.79230769230769205"/>
    <n v="1"/>
    <n v="0.79462036575820105"/>
    <n v="1"/>
    <n v="0.80535233996772404"/>
    <n v="1"/>
    <n v="0.79230769230769205"/>
    <n v="218.75"/>
    <x v="7"/>
  </r>
  <r>
    <n v="40"/>
    <x v="0"/>
    <x v="6"/>
    <n v="1"/>
    <n v="0.79749999999999999"/>
    <n v="1"/>
    <n v="0.79958854378273203"/>
    <n v="1"/>
    <n v="0.80942507540460695"/>
    <n v="1"/>
    <n v="0.79749999999999999"/>
    <n v="203125"/>
    <x v="7"/>
  </r>
  <r>
    <n v="58"/>
    <x v="0"/>
    <x v="7"/>
    <n v="1"/>
    <n v="0.82828282828282795"/>
    <n v="1"/>
    <n v="0.82715611137506095"/>
    <n v="1"/>
    <n v="0.835942946576956"/>
    <n v="1"/>
    <n v="0.82828282828282795"/>
    <n v="328125"/>
    <x v="7"/>
  </r>
  <r>
    <n v="22"/>
    <x v="0"/>
    <x v="8"/>
    <n v="1"/>
    <n v="0.85062240663900401"/>
    <n v="1"/>
    <n v="0.85096960527837295"/>
    <n v="1"/>
    <n v="0.85340758350470802"/>
    <n v="1"/>
    <n v="0.85062240663900401"/>
    <n v="187.5"/>
    <x v="7"/>
  </r>
  <r>
    <n v="4"/>
    <x v="0"/>
    <x v="9"/>
    <n v="1"/>
    <n v="0.85813953488372097"/>
    <n v="1"/>
    <n v="0.85782925770797402"/>
    <n v="1"/>
    <n v="0.85857846933428295"/>
    <n v="1"/>
    <n v="0.85813953488372097"/>
    <n v="125"/>
    <x v="7"/>
  </r>
  <r>
    <n v="30"/>
    <x v="1"/>
    <x v="3"/>
    <n v="0.475835475578406"/>
    <n v="0.335470085470085"/>
    <n v="0.45807649942001299"/>
    <n v="0.30642808839225799"/>
    <n v="0.53764107782400405"/>
    <n v="0.32065411428760698"/>
    <n v="0.475835475578406"/>
    <n v="0.335470085470085"/>
    <n v="93.75"/>
    <x v="7"/>
  </r>
  <r>
    <n v="24"/>
    <x v="1"/>
    <x v="4"/>
    <n v="0.49541764859910897"/>
    <n v="0.36734693877551"/>
    <n v="0.48264110072146998"/>
    <n v="0.37438705489066199"/>
    <n v="0.55196840456477403"/>
    <n v="0.46948483302466298"/>
    <n v="0.49541764859910897"/>
    <n v="0.36734693877551"/>
    <n v="0"/>
    <x v="7"/>
  </r>
  <r>
    <n v="42"/>
    <x v="1"/>
    <x v="1"/>
    <n v="0.47103465722236199"/>
    <n v="0.422222222222222"/>
    <n v="0.45405864634096199"/>
    <n v="0.39814656488885602"/>
    <n v="0.53275882711115996"/>
    <n v="0.44182924319837502"/>
    <n v="0.47103465722236199"/>
    <n v="0.422222222222222"/>
    <n v="0"/>
    <x v="7"/>
  </r>
  <r>
    <n v="6"/>
    <x v="1"/>
    <x v="2"/>
    <n v="0.47093170855547001"/>
    <n v="0.43675417661097798"/>
    <n v="0.45789967806639398"/>
    <n v="0.40291500732812702"/>
    <n v="0.539720285307414"/>
    <n v="0.49959443415418497"/>
    <n v="0.47093170855547001"/>
    <n v="0.43675417661097798"/>
    <n v="0"/>
    <x v="7"/>
  </r>
  <r>
    <n v="48"/>
    <x v="1"/>
    <x v="0"/>
    <n v="0.47253024193548299"/>
    <n v="0.43846153846153801"/>
    <n v="0.458863905955397"/>
    <n v="0.424251554103727"/>
    <n v="0.53333092419806805"/>
    <n v="0.486346870798325"/>
    <n v="0.47253024193548299"/>
    <n v="0.43846153846153801"/>
    <n v="0"/>
    <x v="7"/>
  </r>
  <r>
    <n v="54"/>
    <x v="1"/>
    <x v="7"/>
    <n v="0.45911155981827301"/>
    <n v="0.44696969696969602"/>
    <n v="0.44306856210080398"/>
    <n v="0.425112026880824"/>
    <n v="0.52262499697290399"/>
    <n v="0.45698149157141499"/>
    <n v="0.45911155981827301"/>
    <n v="0.44696969696969602"/>
    <n v="0"/>
    <x v="7"/>
  </r>
  <r>
    <n v="18"/>
    <x v="1"/>
    <x v="8"/>
    <n v="0.47574819401444701"/>
    <n v="0.475103734439834"/>
    <n v="0.46398774852376701"/>
    <n v="0.447969647376807"/>
    <n v="0.53733696625488403"/>
    <n v="0.58955423322643197"/>
    <n v="0.47574819401444701"/>
    <n v="0.475103734439834"/>
    <n v="93.75"/>
    <x v="7"/>
  </r>
  <r>
    <n v="12"/>
    <x v="1"/>
    <x v="5"/>
    <n v="0.47823873759226199"/>
    <n v="0.477855477855477"/>
    <n v="0.46736999893727399"/>
    <n v="0.44870349062827602"/>
    <n v="0.54978153852931599"/>
    <n v="0.54190510849076501"/>
    <n v="0.47823873759226199"/>
    <n v="0.477855477855477"/>
    <n v="0"/>
    <x v="7"/>
  </r>
  <r>
    <n v="36"/>
    <x v="1"/>
    <x v="6"/>
    <n v="0.46740778170793301"/>
    <n v="0.495"/>
    <n v="0.453902155739622"/>
    <n v="0.476912922858512"/>
    <n v="0.53133879885947299"/>
    <n v="0.54518667585332803"/>
    <n v="0.46740778170793301"/>
    <n v="0.495"/>
    <n v="0"/>
    <x v="7"/>
  </r>
  <r>
    <n v="0"/>
    <x v="1"/>
    <x v="9"/>
    <n v="0.483452138492871"/>
    <n v="0.50465116279069699"/>
    <n v="0.47308430276876801"/>
    <n v="0.49731600116464703"/>
    <n v="0.54986557578111395"/>
    <n v="0.582247733240704"/>
    <n v="0.483452138492871"/>
    <n v="0.50465116279069699"/>
    <n v="0"/>
    <x v="7"/>
  </r>
  <r>
    <n v="45"/>
    <x v="2"/>
    <x v="1"/>
    <n v="0.93776878320263002"/>
    <n v="0.61728395061728303"/>
    <n v="0.93806589124995798"/>
    <n v="0.61893349494233996"/>
    <n v="0.94225578662150999"/>
    <n v="0.63576948738542804"/>
    <n v="0.93776878320263002"/>
    <n v="0.61728395061728303"/>
    <n v="671875"/>
    <x v="7"/>
  </r>
  <r>
    <n v="51"/>
    <x v="2"/>
    <x v="0"/>
    <n v="0.93472782258064502"/>
    <n v="0.62564102564102497"/>
    <n v="0.93504196985059096"/>
    <n v="0.62102445664649797"/>
    <n v="0.94027072638335496"/>
    <n v="0.66366398993959796"/>
    <n v="0.93472782258064502"/>
    <n v="0.62564102564102497"/>
    <n v="546875"/>
    <x v="7"/>
  </r>
  <r>
    <n v="27"/>
    <x v="2"/>
    <x v="4"/>
    <n v="0.93846556690232996"/>
    <n v="0.64564007421150205"/>
    <n v="0.93874929888949399"/>
    <n v="0.65181315986531596"/>
    <n v="0.94365594476048098"/>
    <n v="0.70679841860333703"/>
    <n v="0.93846556690232996"/>
    <n v="0.64564007421150205"/>
    <n v="640625"/>
    <x v="7"/>
  </r>
  <r>
    <n v="15"/>
    <x v="2"/>
    <x v="5"/>
    <n v="0.93866123695596804"/>
    <n v="0.64801864801864795"/>
    <n v="0.93894567695110898"/>
    <n v="0.64471731851154801"/>
    <n v="0.94313670577424802"/>
    <n v="0.68890614946851003"/>
    <n v="0.93866123695596804"/>
    <n v="0.64801864801864795"/>
    <n v="531.25"/>
    <x v="7"/>
  </r>
  <r>
    <n v="9"/>
    <x v="2"/>
    <x v="2"/>
    <n v="0.93729372937293698"/>
    <n v="0.66825775656324504"/>
    <n v="0.93754957248577897"/>
    <n v="0.672752847670121"/>
    <n v="0.94279515281274695"/>
    <n v="0.74873836350501599"/>
    <n v="0.93729372937293698"/>
    <n v="0.66825775656324504"/>
    <n v="515625"/>
    <x v="7"/>
  </r>
  <r>
    <n v="39"/>
    <x v="2"/>
    <x v="6"/>
    <n v="0.93860535624052499"/>
    <n v="0.6925"/>
    <n v="0.93890548691009301"/>
    <n v="0.69050743050196295"/>
    <n v="0.94345871305387097"/>
    <n v="0.75851783500594805"/>
    <n v="0.93860535624052499"/>
    <n v="0.6925"/>
    <n v="625"/>
    <x v="7"/>
  </r>
  <r>
    <n v="33"/>
    <x v="2"/>
    <x v="3"/>
    <n v="0.93727506426735196"/>
    <n v="0.70512820512820495"/>
    <n v="0.93757048125355802"/>
    <n v="0.70704304709912102"/>
    <n v="0.94251020852613698"/>
    <n v="0.76454648600075803"/>
    <n v="0.93727506426735196"/>
    <n v="0.70512820512820495"/>
    <n v="562.5"/>
    <x v="7"/>
  </r>
  <r>
    <n v="21"/>
    <x v="2"/>
    <x v="8"/>
    <n v="0.94066047471620196"/>
    <n v="0.74896265560165898"/>
    <n v="0.94095714295620503"/>
    <n v="0.74831427287451002"/>
    <n v="0.94486219909242297"/>
    <n v="0.79941410394807999"/>
    <n v="0.94066047471620196"/>
    <n v="0.74896265560165898"/>
    <n v="437.5"/>
    <x v="7"/>
  </r>
  <r>
    <n v="57"/>
    <x v="2"/>
    <x v="7"/>
    <n v="0.93311458859162"/>
    <n v="0.75757575757575701"/>
    <n v="0.93360911010485703"/>
    <n v="0.74894409897445502"/>
    <n v="0.93920952225044896"/>
    <n v="0.79230274314313398"/>
    <n v="0.93311458859162"/>
    <n v="0.75757575757575701"/>
    <n v="531.25"/>
    <x v="7"/>
  </r>
  <r>
    <n v="3"/>
    <x v="2"/>
    <x v="9"/>
    <n v="0.93660896130346205"/>
    <n v="0.75813953488371999"/>
    <n v="0.93699643479416805"/>
    <n v="0.75962824654068395"/>
    <n v="0.94234364501024204"/>
    <n v="0.80161165434780401"/>
    <n v="0.93660896130346205"/>
    <n v="0.75813953488371999"/>
    <n v="453125"/>
    <x v="7"/>
  </r>
  <r>
    <n v="32"/>
    <x v="3"/>
    <x v="3"/>
    <n v="0.92365038560411294"/>
    <n v="0.75641025641025605"/>
    <n v="0.92383398934596495"/>
    <n v="0.75207844895368103"/>
    <n v="0.92451659073793802"/>
    <n v="0.78051685214430799"/>
    <n v="0.92365038560411294"/>
    <n v="0.75641025641025605"/>
    <n v="0"/>
    <x v="7"/>
  </r>
  <r>
    <n v="14"/>
    <x v="3"/>
    <x v="5"/>
    <n v="0.91702723339271996"/>
    <n v="0.79254079254079202"/>
    <n v="0.91717718264609305"/>
    <n v="0.790567123778669"/>
    <n v="0.91801951380524904"/>
    <n v="0.80520189177213897"/>
    <n v="0.91702723339271996"/>
    <n v="0.79254079254079202"/>
    <n v="0"/>
    <x v="7"/>
  </r>
  <r>
    <n v="44"/>
    <x v="3"/>
    <x v="1"/>
    <n v="0.91120667847204595"/>
    <n v="0.8"/>
    <n v="0.91136420552914399"/>
    <n v="0.79948837646888204"/>
    <n v="0.91231805549392897"/>
    <n v="0.80173409184835498"/>
    <n v="0.91120667847204595"/>
    <n v="0.8"/>
    <n v="0"/>
    <x v="7"/>
  </r>
  <r>
    <n v="26"/>
    <x v="3"/>
    <x v="4"/>
    <n v="0.92118355590468703"/>
    <n v="0.80148423005565805"/>
    <n v="0.92133981205719495"/>
    <n v="0.79927742208415098"/>
    <n v="0.92222490360348097"/>
    <n v="0.81284939911327103"/>
    <n v="0.92118355590468703"/>
    <n v="0.80148423005565805"/>
    <n v="0"/>
    <x v="7"/>
  </r>
  <r>
    <n v="50"/>
    <x v="3"/>
    <x v="0"/>
    <n v="0.91683467741935398"/>
    <n v="0.80256410256410204"/>
    <n v="0.91698647278089196"/>
    <n v="0.80438138662217695"/>
    <n v="0.91795284519592701"/>
    <n v="0.82421778841117199"/>
    <n v="0.91683467741935398"/>
    <n v="0.80256410256410204"/>
    <n v="0"/>
    <x v="7"/>
  </r>
  <r>
    <n v="8"/>
    <x v="3"/>
    <x v="2"/>
    <n v="0.91495303376491499"/>
    <n v="0.806682577565632"/>
    <n v="0.91510965418680201"/>
    <n v="0.80437003039222399"/>
    <n v="0.91602785653919705"/>
    <n v="0.825955964072005"/>
    <n v="0.91495303376491499"/>
    <n v="0.806682577565632"/>
    <n v="0"/>
    <x v="7"/>
  </r>
  <r>
    <n v="56"/>
    <x v="3"/>
    <x v="7"/>
    <n v="0.91797072185764705"/>
    <n v="0.82575757575757502"/>
    <n v="0.91814417500543899"/>
    <n v="0.82246007039270896"/>
    <n v="0.91883047303310705"/>
    <n v="0.83059775339298003"/>
    <n v="0.91797072185764705"/>
    <n v="0.82575757575757502"/>
    <n v="0"/>
    <x v="7"/>
  </r>
  <r>
    <n v="38"/>
    <x v="3"/>
    <x v="6"/>
    <n v="0.91687721071248096"/>
    <n v="0.83"/>
    <n v="0.91710581459694496"/>
    <n v="0.82938125701999299"/>
    <n v="0.91813830642100902"/>
    <n v="0.83058077564369104"/>
    <n v="0.91687721071248096"/>
    <n v="0.83"/>
    <n v="0"/>
    <x v="7"/>
  </r>
  <r>
    <n v="20"/>
    <x v="3"/>
    <x v="8"/>
    <n v="0.91357069143446801"/>
    <n v="0.83402489626555998"/>
    <n v="0.91369270005583902"/>
    <n v="0.833709406083045"/>
    <n v="0.91439638267294199"/>
    <n v="0.83649546605789504"/>
    <n v="0.91357069143446801"/>
    <n v="0.83402489626555998"/>
    <n v="0"/>
    <x v="7"/>
  </r>
  <r>
    <n v="2"/>
    <x v="3"/>
    <x v="9"/>
    <n v="0.91420570264765699"/>
    <n v="0.86744186046511595"/>
    <n v="0.91436749282720797"/>
    <n v="0.86812016201868003"/>
    <n v="0.91510167261181696"/>
    <n v="0.87494790474553596"/>
    <n v="0.91420570264765699"/>
    <n v="0.86744186046511595"/>
    <n v="0"/>
    <x v="7"/>
  </r>
  <r>
    <n v="25"/>
    <x v="4"/>
    <x v="4"/>
    <n v="0.97617177271537003"/>
    <n v="0.74953617810760598"/>
    <n v="0.97620669760798096"/>
    <n v="0.75135851697479605"/>
    <n v="0.976283613091946"/>
    <n v="0.76283341465813104"/>
    <n v="0.97617177271537003"/>
    <n v="0.74953617810760598"/>
    <n v="46875"/>
    <x v="7"/>
  </r>
  <r>
    <n v="31"/>
    <x v="4"/>
    <x v="3"/>
    <n v="0.97609254498714604"/>
    <n v="0.75427350427350404"/>
    <n v="0.97610355551611205"/>
    <n v="0.75289728402413103"/>
    <n v="0.97614460256203395"/>
    <n v="0.77375892960302495"/>
    <n v="0.97609254498714604"/>
    <n v="0.75427350427350404"/>
    <n v="46875"/>
    <x v="7"/>
  </r>
  <r>
    <n v="13"/>
    <x v="4"/>
    <x v="5"/>
    <n v="0.97556630185797899"/>
    <n v="0.76456876456876399"/>
    <n v="0.97559918259714395"/>
    <n v="0.763855342132573"/>
    <n v="0.97570187772626105"/>
    <n v="0.78571448305650005"/>
    <n v="0.97556630185797899"/>
    <n v="0.76456876456876399"/>
    <n v="31.25"/>
    <x v="7"/>
  </r>
  <r>
    <n v="43"/>
    <x v="4"/>
    <x v="1"/>
    <n v="0.97293195041740399"/>
    <n v="0.76543209876543195"/>
    <n v="0.97295647854855805"/>
    <n v="0.76428123178691498"/>
    <n v="0.973091848181171"/>
    <n v="0.76677281353778304"/>
    <n v="0.97293195041740399"/>
    <n v="0.76543209876543195"/>
    <n v="31.25"/>
    <x v="7"/>
  </r>
  <r>
    <n v="49"/>
    <x v="4"/>
    <x v="0"/>
    <n v="0.97353830645161199"/>
    <n v="0.77179487179487105"/>
    <n v="0.97357832942912803"/>
    <n v="0.77556727946916504"/>
    <n v="0.97370378092273402"/>
    <n v="0.78557883486924096"/>
    <n v="0.97353830645161199"/>
    <n v="0.77179487179487105"/>
    <n v="78125"/>
    <x v="7"/>
  </r>
  <r>
    <n v="7"/>
    <x v="4"/>
    <x v="2"/>
    <n v="0.97283574511297199"/>
    <n v="0.77804295942720703"/>
    <n v="0.97284391683461802"/>
    <n v="0.77169629853153898"/>
    <n v="0.97288819518976699"/>
    <n v="0.78514809001380603"/>
    <n v="0.97283574511297199"/>
    <n v="0.77804295942720703"/>
    <n v="31.25"/>
    <x v="7"/>
  </r>
  <r>
    <n v="37"/>
    <x v="4"/>
    <x v="6"/>
    <n v="0.97347145022738701"/>
    <n v="0.79749999999999999"/>
    <n v="0.97353882726698804"/>
    <n v="0.79609320175438503"/>
    <n v="0.97376450479667698"/>
    <n v="0.80131431123837904"/>
    <n v="0.97347145022738701"/>
    <n v="0.79749999999999999"/>
    <n v="46875"/>
    <x v="7"/>
  </r>
  <r>
    <n v="19"/>
    <x v="4"/>
    <x v="8"/>
    <n v="0.97316821465428205"/>
    <n v="0.81535269709543501"/>
    <n v="0.97319774594742103"/>
    <n v="0.81563470217634204"/>
    <n v="0.97331073728685602"/>
    <n v="0.82325935886636303"/>
    <n v="0.97316821465428205"/>
    <n v="0.81535269709543501"/>
    <n v="31.25"/>
    <x v="7"/>
  </r>
  <r>
    <n v="55"/>
    <x v="4"/>
    <x v="7"/>
    <n v="0.97551741544674397"/>
    <n v="0.81565656565656497"/>
    <n v="0.97554970987393497"/>
    <n v="0.81349702080196995"/>
    <n v="0.97569571617085504"/>
    <n v="0.821496604837744"/>
    <n v="0.97551741544674397"/>
    <n v="0.81565656565656497"/>
    <n v="46875"/>
    <x v="7"/>
  </r>
  <r>
    <n v="1"/>
    <x v="4"/>
    <x v="9"/>
    <n v="0.97199592668024404"/>
    <n v="0.82325581395348801"/>
    <n v="0.972056402037765"/>
    <n v="0.824659412274932"/>
    <n v="0.972252757031559"/>
    <n v="0.83462639648118897"/>
    <n v="0.97199592668024404"/>
    <n v="0.82325581395348801"/>
    <n v="31.25"/>
    <x v="7"/>
  </r>
  <r>
    <n v="17"/>
    <x v="5"/>
    <x v="5"/>
    <n v="0.93458895393229802"/>
    <n v="0.71794871794871795"/>
    <n v="0.93569871780838099"/>
    <n v="0.71685276715442503"/>
    <n v="0.94238815722073699"/>
    <n v="0.76232182988985797"/>
    <n v="0.93458895393229802"/>
    <n v="0.71794871794871795"/>
    <n v="1265625"/>
    <x v="7"/>
  </r>
  <r>
    <n v="29"/>
    <x v="5"/>
    <x v="4"/>
    <n v="0.93689447499345302"/>
    <n v="0.73283858998144702"/>
    <n v="0.937803110836263"/>
    <n v="0.74257337769341702"/>
    <n v="0.94400318519909399"/>
    <n v="0.77710666970561904"/>
    <n v="0.93689447499345302"/>
    <n v="0.73283858998144702"/>
    <n v="1468.75"/>
    <x v="7"/>
  </r>
  <r>
    <n v="53"/>
    <x v="5"/>
    <x v="0"/>
    <n v="0.93371975806451601"/>
    <n v="0.73333333333333295"/>
    <n v="0.93477644568085005"/>
    <n v="0.73652980227088605"/>
    <n v="0.94144766548465897"/>
    <n v="0.767578482064873"/>
    <n v="0.93371975806451601"/>
    <n v="0.73333333333333295"/>
    <n v="1515625"/>
    <x v="7"/>
  </r>
  <r>
    <n v="35"/>
    <x v="5"/>
    <x v="3"/>
    <n v="0.94781491002570695"/>
    <n v="0.737179487179487"/>
    <n v="0.94862228376647095"/>
    <n v="0.73551698038909896"/>
    <n v="0.95312116130458202"/>
    <n v="0.78501000791359499"/>
    <n v="0.94781491002570695"/>
    <n v="0.737179487179487"/>
    <n v="1468.75"/>
    <x v="7"/>
  </r>
  <r>
    <n v="47"/>
    <x v="5"/>
    <x v="1"/>
    <n v="0.93296230710852501"/>
    <n v="0.74567901234567902"/>
    <n v="0.93381529998397705"/>
    <n v="0.74514227168575498"/>
    <n v="0.93997088341994095"/>
    <n v="0.77962982662632097"/>
    <n v="0.93296230710852501"/>
    <n v="0.74567901234567902"/>
    <n v="1781.25"/>
    <x v="7"/>
  </r>
  <r>
    <n v="11"/>
    <x v="5"/>
    <x v="2"/>
    <n v="0.93323178471693302"/>
    <n v="0.74701670644391405"/>
    <n v="0.93405667208911303"/>
    <n v="0.75042871744182005"/>
    <n v="0.94053855661998698"/>
    <n v="0.814316667208694"/>
    <n v="0.93323178471693302"/>
    <n v="0.74701670644391405"/>
    <n v="1093.75"/>
    <x v="7"/>
  </r>
  <r>
    <n v="41"/>
    <x v="5"/>
    <x v="6"/>
    <n v="0.93658413340070701"/>
    <n v="0.78"/>
    <n v="0.93758502497864404"/>
    <n v="0.78201240226700997"/>
    <n v="0.94380608601822702"/>
    <n v="0.82289492501719397"/>
    <n v="0.93658413340070701"/>
    <n v="0.78"/>
    <n v="1593.75"/>
    <x v="7"/>
  </r>
  <r>
    <n v="23"/>
    <x v="5"/>
    <x v="8"/>
    <n v="0.93395252837977205"/>
    <n v="0.80912863070539398"/>
    <n v="0.93485658848914499"/>
    <n v="0.81121096796499703"/>
    <n v="0.94084629222870497"/>
    <n v="0.851363922204317"/>
    <n v="0.93395252837977205"/>
    <n v="0.80912863070539398"/>
    <n v="1421875"/>
    <x v="7"/>
  </r>
  <r>
    <n v="59"/>
    <x v="5"/>
    <x v="7"/>
    <n v="0.93715295305401303"/>
    <n v="0.82828282828282795"/>
    <n v="0.93821443434493601"/>
    <n v="0.82511997306513196"/>
    <n v="0.944350210656417"/>
    <n v="0.84356095605438197"/>
    <n v="0.93715295305401303"/>
    <n v="0.82828282828282795"/>
    <n v="1343.75"/>
    <x v="7"/>
  </r>
  <r>
    <n v="5"/>
    <x v="5"/>
    <x v="9"/>
    <n v="0.93457230142566095"/>
    <n v="0.837209302325581"/>
    <n v="0.93565935112422405"/>
    <n v="0.83982675089341197"/>
    <n v="0.94245445086806801"/>
    <n v="0.86542589346291898"/>
    <n v="0.93457230142566095"/>
    <n v="0.837209302325581"/>
    <n v="1203125"/>
    <x v="7"/>
  </r>
  <r>
    <n v="14"/>
    <x v="6"/>
    <x v="1"/>
    <n v="0.98791116109080601"/>
    <n v="0.780246913580246"/>
    <n v="0.98791446557315599"/>
    <n v="0.77551054777014605"/>
    <n v="0.98793826718344002"/>
    <n v="0.791041666909302"/>
    <n v="0.98791116109080601"/>
    <n v="0.780246913580246"/>
    <n v="31.25"/>
    <x v="7"/>
  </r>
  <r>
    <n v="10"/>
    <x v="6"/>
    <x v="3"/>
    <n v="1"/>
    <n v="0.79914529914529897"/>
    <n v="1"/>
    <n v="0.79812724943143998"/>
    <n v="1"/>
    <n v="0.80807653681622404"/>
    <n v="1"/>
    <n v="0.79914529914529897"/>
    <n v="31.25"/>
    <x v="7"/>
  </r>
  <r>
    <n v="4"/>
    <x v="6"/>
    <x v="5"/>
    <n v="1"/>
    <n v="0.79953379953379899"/>
    <n v="1"/>
    <n v="0.79763578670301405"/>
    <n v="1"/>
    <n v="0.80594444142312205"/>
    <n v="1"/>
    <n v="0.79953379953379899"/>
    <n v="31.25"/>
    <x v="7"/>
  </r>
  <r>
    <n v="16"/>
    <x v="6"/>
    <x v="0"/>
    <n v="1"/>
    <n v="0.8"/>
    <n v="1"/>
    <n v="0.80077924140428303"/>
    <n v="1"/>
    <n v="0.80699149815239701"/>
    <n v="1"/>
    <n v="0.8"/>
    <n v="46875"/>
    <x v="7"/>
  </r>
  <r>
    <n v="2"/>
    <x v="6"/>
    <x v="2"/>
    <n v="1"/>
    <n v="0.809069212410501"/>
    <n v="1"/>
    <n v="0.80739203766800205"/>
    <n v="1"/>
    <n v="0.81519289310598697"/>
    <n v="1"/>
    <n v="0.809069212410501"/>
    <n v="31.25"/>
    <x v="7"/>
  </r>
  <r>
    <n v="8"/>
    <x v="6"/>
    <x v="4"/>
    <n v="1"/>
    <n v="0.82189239332096398"/>
    <n v="1"/>
    <n v="0.82060250986028904"/>
    <n v="1"/>
    <n v="0.824222454999197"/>
    <n v="1"/>
    <n v="0.82189239332096398"/>
    <n v="46875"/>
    <x v="7"/>
  </r>
  <r>
    <n v="12"/>
    <x v="6"/>
    <x v="6"/>
    <n v="1"/>
    <n v="0.82250000000000001"/>
    <n v="1"/>
    <n v="0.82206705906232203"/>
    <n v="1"/>
    <n v="0.82484373399939004"/>
    <n v="1"/>
    <n v="0.82250000000000001"/>
    <n v="31.25"/>
    <x v="7"/>
  </r>
  <r>
    <n v="18"/>
    <x v="6"/>
    <x v="7"/>
    <n v="0.99971949509116398"/>
    <n v="0.83585858585858497"/>
    <n v="0.99971949330931997"/>
    <n v="0.83367775974561698"/>
    <n v="0.99971983427485001"/>
    <n v="0.83457637356359604"/>
    <n v="0.99971949509116398"/>
    <n v="0.83585858585858497"/>
    <n v="46875"/>
    <x v="7"/>
  </r>
  <r>
    <n v="6"/>
    <x v="6"/>
    <x v="8"/>
    <n v="0.99942660550458695"/>
    <n v="0.85892116182572598"/>
    <n v="0.99942643981191204"/>
    <n v="0.85851335796096795"/>
    <n v="0.99942735977553299"/>
    <n v="0.86085898001458305"/>
    <n v="0.99942660550458695"/>
    <n v="0.85892116182572598"/>
    <n v="46875"/>
    <x v="7"/>
  </r>
  <r>
    <n v="0"/>
    <x v="6"/>
    <x v="9"/>
    <n v="1"/>
    <n v="0.87906976744186005"/>
    <n v="1"/>
    <n v="0.87978465653159998"/>
    <n v="1"/>
    <n v="0.88435735752911504"/>
    <n v="1"/>
    <n v="0.87906976744186005"/>
    <n v="15625"/>
    <x v="7"/>
  </r>
  <r>
    <n v="5"/>
    <x v="7"/>
    <x v="5"/>
    <n v="0.99321266968325705"/>
    <n v="0.75757575757575701"/>
    <n v="0.99321638023204095"/>
    <n v="0.75412245272889999"/>
    <n v="0.99323791620868995"/>
    <n v="0.76328359380083499"/>
    <n v="0.99321266968325705"/>
    <n v="0.75757575757575701"/>
    <n v="140625"/>
    <x v="7"/>
  </r>
  <r>
    <n v="15"/>
    <x v="7"/>
    <x v="1"/>
    <n v="0.98706775372504896"/>
    <n v="0.76049382716049296"/>
    <n v="0.98707056686864003"/>
    <n v="0.75644175211075404"/>
    <n v="0.98719250298450301"/>
    <n v="0.77674292692759095"/>
    <n v="0.98706775372504896"/>
    <n v="0.76049382716049296"/>
    <n v="156.25"/>
    <x v="7"/>
  </r>
  <r>
    <n v="9"/>
    <x v="7"/>
    <x v="4"/>
    <n v="0.99272621472214095"/>
    <n v="0.76623376623376604"/>
    <n v="0.99274175685643495"/>
    <n v="0.76623952187205202"/>
    <n v="0.99285908558270097"/>
    <n v="0.77487429432134503"/>
    <n v="0.99272621472214095"/>
    <n v="0.76623376623376604"/>
    <n v="203125"/>
    <x v="7"/>
  </r>
  <r>
    <n v="17"/>
    <x v="7"/>
    <x v="0"/>
    <n v="0.99971996639596705"/>
    <n v="0.77948717948717905"/>
    <n v="0.99971996817047504"/>
    <n v="0.78064355677122499"/>
    <n v="0.99972031169017705"/>
    <n v="0.79309019021115101"/>
    <n v="0.99971996639596705"/>
    <n v="0.77948717948717905"/>
    <n v="125"/>
    <x v="7"/>
  </r>
  <r>
    <n v="3"/>
    <x v="7"/>
    <x v="2"/>
    <n v="0.97348377997179103"/>
    <n v="0.79474940334128796"/>
    <n v="0.97342380395232697"/>
    <n v="0.79233647764465198"/>
    <n v="0.97388796470688299"/>
    <n v="0.797793201651946"/>
    <n v="0.97348377997179103"/>
    <n v="0.79474940334128796"/>
    <n v="125"/>
    <x v="7"/>
  </r>
  <r>
    <n v="13"/>
    <x v="7"/>
    <x v="6"/>
    <n v="1"/>
    <n v="0.79749999999999999"/>
    <n v="1"/>
    <n v="0.79476298920377797"/>
    <n v="1"/>
    <n v="0.80253111014520695"/>
    <n v="1"/>
    <n v="0.79749999999999999"/>
    <n v="140625"/>
    <x v="7"/>
  </r>
  <r>
    <n v="11"/>
    <x v="7"/>
    <x v="3"/>
    <n v="1"/>
    <n v="0.80982905982905895"/>
    <n v="1"/>
    <n v="0.81062747185108097"/>
    <n v="1"/>
    <n v="0.820772830950384"/>
    <n v="1"/>
    <n v="0.80982905982905895"/>
    <n v="125"/>
    <x v="7"/>
  </r>
  <r>
    <n v="19"/>
    <x v="7"/>
    <x v="7"/>
    <n v="1"/>
    <n v="0.81060606060606"/>
    <n v="1"/>
    <n v="0.80854278092960896"/>
    <n v="1"/>
    <n v="0.81465276224364602"/>
    <n v="1"/>
    <n v="0.81060606060606"/>
    <n v="140625"/>
    <x v="7"/>
  </r>
  <r>
    <n v="7"/>
    <x v="7"/>
    <x v="8"/>
    <n v="1"/>
    <n v="0.83817427385892096"/>
    <n v="1"/>
    <n v="0.83756005814870904"/>
    <n v="1"/>
    <n v="0.83878953411408597"/>
    <n v="1"/>
    <n v="0.83817427385892096"/>
    <n v="140625"/>
    <x v="7"/>
  </r>
  <r>
    <n v="1"/>
    <x v="7"/>
    <x v="9"/>
    <n v="1"/>
    <n v="0.84883720930232498"/>
    <n v="1"/>
    <n v="0.84948086857930505"/>
    <n v="1"/>
    <n v="0.85270551214865298"/>
    <n v="1"/>
    <n v="0.84883720930232498"/>
    <n v="156.25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4B4ABA-0FEB-45A1-9992-5B940DDDB538}" name="PivotTable6" cacheId="11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1" fieldListSortAscending="1">
  <location ref="B154:M180" firstHeaderRow="1" firstDataRow="2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11">
        <item x="9"/>
        <item x="5"/>
        <item x="8"/>
        <item x="4"/>
        <item x="3"/>
        <item x="6"/>
        <item x="1"/>
        <item x="0"/>
        <item x="7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36">
        <item h="1" m="1" x="31"/>
        <item h="1" m="1" x="32"/>
        <item h="1" m="1" x="34"/>
        <item h="1" m="1" x="33"/>
        <item h="1" m="1" x="30"/>
        <item h="1" m="1" x="28"/>
        <item h="1" m="1" x="23"/>
        <item h="1" m="1" x="29"/>
        <item h="1" m="1" x="24"/>
        <item h="1" m="1" x="25"/>
        <item h="1" m="1" x="27"/>
        <item h="1" m="1" x="26"/>
        <item h="1" m="1" x="22"/>
        <item h="1" m="1" x="15"/>
        <item h="1" m="1" x="16"/>
        <item h="1" m="1" x="17"/>
        <item h="1" m="1" x="18"/>
        <item h="1" m="1" x="19"/>
        <item h="1" m="1" x="20"/>
        <item h="1" m="1" x="21"/>
        <item h="1" m="1" x="9"/>
        <item h="1" m="1" x="8"/>
        <item h="1" m="1" x="10"/>
        <item h="1" m="1" x="11"/>
        <item h="1" m="1" x="12"/>
        <item h="1" m="1" x="13"/>
        <item h="1" m="1" x="14"/>
        <item h="1" x="7"/>
        <item x="0"/>
        <item h="1" x="1"/>
        <item h="1" x="2"/>
        <item h="1" x="3"/>
        <item x="4"/>
        <item h="1" x="5"/>
        <item h="1" x="6"/>
        <item t="default"/>
      </items>
    </pivotField>
  </pivotFields>
  <rowFields count="2">
    <field x="1"/>
    <field x="12"/>
  </rowFields>
  <rowItems count="25">
    <i>
      <x/>
    </i>
    <i r="1">
      <x v="28"/>
    </i>
    <i r="1">
      <x v="32"/>
    </i>
    <i>
      <x v="1"/>
    </i>
    <i r="1">
      <x v="28"/>
    </i>
    <i r="1">
      <x v="32"/>
    </i>
    <i>
      <x v="2"/>
    </i>
    <i r="1">
      <x v="28"/>
    </i>
    <i r="1">
      <x v="32"/>
    </i>
    <i>
      <x v="3"/>
    </i>
    <i r="1">
      <x v="28"/>
    </i>
    <i r="1">
      <x v="32"/>
    </i>
    <i>
      <x v="4"/>
    </i>
    <i r="1">
      <x v="28"/>
    </i>
    <i r="1">
      <x v="32"/>
    </i>
    <i>
      <x v="5"/>
    </i>
    <i r="1">
      <x v="28"/>
    </i>
    <i r="1">
      <x v="32"/>
    </i>
    <i>
      <x v="6"/>
    </i>
    <i r="1">
      <x v="28"/>
    </i>
    <i r="1">
      <x v="32"/>
    </i>
    <i>
      <x v="7"/>
    </i>
    <i r="1">
      <x v="28"/>
    </i>
    <i r="1">
      <x v="32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Accuracy(Validation)" fld="4" subtotal="average" baseField="1" baseItem="0" numFmtId="10"/>
  </dataFields>
  <formats count="24">
    <format dxfId="128">
      <pivotArea outline="0" collapsedLevelsAreSubtotals="1" fieldPosition="0"/>
    </format>
    <format dxfId="127">
      <pivotArea field="2" type="button" dataOnly="0" labelOnly="1" outline="0" axis="axisCol" fieldPosition="0"/>
    </format>
    <format dxfId="126">
      <pivotArea type="topRight" dataOnly="0" labelOnly="1" outline="0" fieldPosition="0"/>
    </format>
    <format dxfId="125">
      <pivotArea dataOnly="0" labelOnly="1" fieldPosition="0">
        <references count="1">
          <reference field="2" count="0"/>
        </references>
      </pivotArea>
    </format>
    <format dxfId="124">
      <pivotArea dataOnly="0" labelOnly="1" grandCol="1" outline="0" fieldPosition="0"/>
    </format>
    <format dxfId="123">
      <pivotArea outline="0" collapsedLevelsAreSubtotals="1" fieldPosition="0"/>
    </format>
    <format dxfId="122">
      <pivotArea field="2" type="button" dataOnly="0" labelOnly="1" outline="0" axis="axisCol" fieldPosition="0"/>
    </format>
    <format dxfId="121">
      <pivotArea type="topRight" dataOnly="0" labelOnly="1" outline="0" fieldPosition="0"/>
    </format>
    <format dxfId="120">
      <pivotArea dataOnly="0" labelOnly="1" fieldPosition="0">
        <references count="1">
          <reference field="2" count="0"/>
        </references>
      </pivotArea>
    </format>
    <format dxfId="119">
      <pivotArea dataOnly="0" labelOnly="1" grandCol="1" outline="0" fieldPosition="0"/>
    </format>
    <format dxfId="118">
      <pivotArea outline="0" collapsedLevelsAreSubtotals="1" fieldPosition="0"/>
    </format>
    <format dxfId="117">
      <pivotArea dataOnly="0" labelOnly="1" fieldPosition="0">
        <references count="2">
          <reference field="1" count="1" selected="0">
            <x v="0"/>
          </reference>
          <reference field="12" count="1">
            <x v="5"/>
          </reference>
        </references>
      </pivotArea>
    </format>
    <format dxfId="116">
      <pivotArea dataOnly="0" labelOnly="1" fieldPosition="0">
        <references count="2">
          <reference field="1" count="1" selected="0">
            <x v="2"/>
          </reference>
          <reference field="12" count="1">
            <x v="5"/>
          </reference>
        </references>
      </pivotArea>
    </format>
    <format dxfId="115">
      <pivotArea dataOnly="0" labelOnly="1" fieldPosition="0">
        <references count="2">
          <reference field="1" count="1" selected="0">
            <x v="1"/>
          </reference>
          <reference field="12" count="1">
            <x v="2"/>
          </reference>
        </references>
      </pivotArea>
    </format>
    <format dxfId="114">
      <pivotArea dataOnly="0" labelOnly="1" fieldPosition="0">
        <references count="2">
          <reference field="1" count="1" selected="0">
            <x v="3"/>
          </reference>
          <reference field="12" count="1">
            <x v="6"/>
          </reference>
        </references>
      </pivotArea>
    </format>
    <format dxfId="113">
      <pivotArea dataOnly="0" labelOnly="1" fieldPosition="0">
        <references count="2">
          <reference field="1" count="1" selected="0">
            <x v="4"/>
          </reference>
          <reference field="12" count="1">
            <x v="7"/>
          </reference>
        </references>
      </pivotArea>
    </format>
    <format dxfId="112">
      <pivotArea dataOnly="0" labelOnly="1" fieldPosition="0">
        <references count="2">
          <reference field="1" count="1" selected="0">
            <x v="5"/>
          </reference>
          <reference field="12" count="1">
            <x v="7"/>
          </reference>
        </references>
      </pivotArea>
    </format>
    <format dxfId="111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  <format dxfId="110">
      <pivotArea dataOnly="0" labelOnly="1" fieldPosition="0">
        <references count="2">
          <reference field="1" count="1" selected="0">
            <x v="0"/>
          </reference>
          <reference field="12" count="0"/>
        </references>
      </pivotArea>
    </format>
    <format dxfId="109">
      <pivotArea dataOnly="0" labelOnly="1" fieldPosition="0">
        <references count="2">
          <reference field="1" count="1" selected="0">
            <x v="1"/>
          </reference>
          <reference field="12" count="0"/>
        </references>
      </pivotArea>
    </format>
    <format dxfId="108">
      <pivotArea dataOnly="0" labelOnly="1" fieldPosition="0">
        <references count="2">
          <reference field="1" count="1" selected="0">
            <x v="2"/>
          </reference>
          <reference field="12" count="0"/>
        </references>
      </pivotArea>
    </format>
    <format dxfId="107">
      <pivotArea dataOnly="0" labelOnly="1" fieldPosition="0">
        <references count="2">
          <reference field="1" count="1" selected="0">
            <x v="3"/>
          </reference>
          <reference field="12" count="0"/>
        </references>
      </pivotArea>
    </format>
    <format dxfId="106">
      <pivotArea dataOnly="0" labelOnly="1" fieldPosition="0">
        <references count="2">
          <reference field="1" count="1" selected="0">
            <x v="4"/>
          </reference>
          <reference field="12" count="0"/>
        </references>
      </pivotArea>
    </format>
    <format dxfId="105">
      <pivotArea dataOnly="0" labelOnly="1" fieldPosition="0">
        <references count="2">
          <reference field="1" count="1" selected="0">
            <x v="5"/>
          </reference>
          <reference field="12" count="0"/>
        </references>
      </pivotArea>
    </format>
  </formats>
  <conditionalFormats count="32">
    <conditionalFormat priority="58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7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6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5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4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3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2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1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0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9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8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7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6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5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4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3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0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3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1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3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2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28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3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2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4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2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5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2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6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7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0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1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2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3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4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5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6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7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</conditionalFormats>
  <chartFormats count="1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E4DF03-BF47-4419-BA28-81E97673CB63}" name="PivotTable2" cacheId="9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25">
  <location ref="B17:C26" firstHeaderRow="1" firstDataRow="1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17">
    <format dxfId="145">
      <pivotArea grandRow="1" outline="0" collapsedLevelsAreSubtotals="1" fieldPosition="0"/>
    </format>
    <format dxfId="144">
      <pivotArea field="1" grandCol="1" collapsedLevelsAreSubtotals="1" axis="axisRow" fieldPosition="0">
        <references count="1">
          <reference field="1" count="0"/>
        </references>
      </pivotArea>
    </format>
    <format dxfId="143">
      <pivotArea dataOnly="0" grandCol="1" outline="0" fieldPosition="0"/>
    </format>
    <format dxfId="142">
      <pivotArea dataOnly="0" grandCol="1" outline="0" fieldPosition="0"/>
    </format>
    <format dxfId="141">
      <pivotArea outline="0" collapsedLevelsAreSubtotals="1" fieldPosition="0"/>
    </format>
    <format dxfId="140">
      <pivotArea field="1" type="button" dataOnly="0" labelOnly="1" outline="0" axis="axisRow" fieldPosition="0"/>
    </format>
    <format dxfId="139">
      <pivotArea type="topRight" dataOnly="0" labelOnly="1" outline="0" fieldPosition="0"/>
    </format>
    <format dxfId="138">
      <pivotArea dataOnly="0" labelOnly="1" fieldPosition="0">
        <references count="1">
          <reference field="1" count="0"/>
        </references>
      </pivotArea>
    </format>
    <format dxfId="137">
      <pivotArea dataOnly="0" labelOnly="1" grandCol="1" outline="0" fieldPosition="0"/>
    </format>
    <format dxfId="136">
      <pivotArea field="1" type="button" dataOnly="0" labelOnly="1" outline="0" axis="axisRow" fieldPosition="0"/>
    </format>
    <format dxfId="135">
      <pivotArea type="topRight" dataOnly="0" labelOnly="1" outline="0" fieldPosition="0"/>
    </format>
    <format dxfId="134">
      <pivotArea dataOnly="0" labelOnly="1" fieldPosition="0">
        <references count="1">
          <reference field="1" count="0"/>
        </references>
      </pivotArea>
    </format>
    <format dxfId="133">
      <pivotArea dataOnly="0" labelOnly="1" grandCol="1" outline="0" fieldPosition="0"/>
    </format>
    <format dxfId="132">
      <pivotArea outline="0" collapsedLevelsAreSubtotals="1" fieldPosition="0"/>
    </format>
    <format dxfId="131">
      <pivotArea dataOnly="0" labelOnly="1" outline="0" axis="axisValues" fieldPosition="0"/>
    </format>
    <format dxfId="130">
      <pivotArea outline="0" collapsedLevelsAreSubtotals="1" fieldPosition="0"/>
    </format>
    <format dxfId="129">
      <pivotArea dataOnly="0" labelOnly="1" outline="0" axis="axisValues" fieldPosition="0"/>
    </format>
  </formats>
  <chartFormats count="20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18D15F-CA7F-4432-844D-52D61EA6FF29}" name="PivotTable1" cacheId="9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9">
  <location ref="B2:M12" firstHeaderRow="1" firstDataRow="2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11">
        <item x="9"/>
        <item x="5"/>
        <item x="8"/>
        <item x="4"/>
        <item x="3"/>
        <item x="6"/>
        <item x="1"/>
        <item x="0"/>
        <item x="7"/>
        <item x="2"/>
        <item t="default"/>
      </items>
    </pivotField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Accuracy(Validation)" fld="4" subtotal="average" baseField="1" baseItem="0" numFmtId="10"/>
  </dataFields>
  <formats count="20">
    <format dxfId="165">
      <pivotArea collapsedLevelsAreSubtotals="1" fieldPosition="0">
        <references count="2">
          <reference field="1" count="0"/>
          <reference field="2" count="0" selected="0"/>
        </references>
      </pivotArea>
    </format>
    <format dxfId="164">
      <pivotArea grandRow="1" outline="0" collapsedLevelsAreSubtotals="1" fieldPosition="0"/>
    </format>
    <format dxfId="163">
      <pivotArea field="1" grandCol="1" collapsedLevelsAreSubtotals="1" axis="axisRow" fieldPosition="0">
        <references count="1">
          <reference field="1" count="0"/>
        </references>
      </pivotArea>
    </format>
    <format dxfId="162">
      <pivotArea dataOnly="0" grandCol="1" outline="0" fieldPosition="0"/>
    </format>
    <format dxfId="161">
      <pivotArea dataOnly="0" grandCol="1" outline="0" fieldPosition="0"/>
    </format>
    <format dxfId="160">
      <pivotArea outline="0" collapsedLevelsAreSubtotals="1" fieldPosition="0"/>
    </format>
    <format dxfId="159">
      <pivotArea field="1" type="button" dataOnly="0" labelOnly="1" outline="0" axis="axisRow" fieldPosition="0"/>
    </format>
    <format dxfId="158">
      <pivotArea dataOnly="0" labelOnly="1" fieldPosition="0">
        <references count="1">
          <reference field="1" count="0"/>
        </references>
      </pivotArea>
    </format>
    <format dxfId="157">
      <pivotArea field="1" type="button" dataOnly="0" labelOnly="1" outline="0" axis="axisRow" fieldPosition="0"/>
    </format>
    <format dxfId="156">
      <pivotArea dataOnly="0" labelOnly="1" fieldPosition="0">
        <references count="1">
          <reference field="1" count="0"/>
        </references>
      </pivotArea>
    </format>
    <format dxfId="155">
      <pivotArea outline="0" collapsedLevelsAreSubtotals="1" fieldPosition="0"/>
    </format>
    <format dxfId="154">
      <pivotArea field="2" type="button" dataOnly="0" labelOnly="1" outline="0" axis="axisCol" fieldPosition="0"/>
    </format>
    <format dxfId="153">
      <pivotArea type="topRight" dataOnly="0" labelOnly="1" outline="0" fieldPosition="0"/>
    </format>
    <format dxfId="152">
      <pivotArea dataOnly="0" labelOnly="1" fieldPosition="0">
        <references count="1">
          <reference field="2" count="0"/>
        </references>
      </pivotArea>
    </format>
    <format dxfId="151">
      <pivotArea dataOnly="0" labelOnly="1" grandCol="1" outline="0" fieldPosition="0"/>
    </format>
    <format dxfId="150">
      <pivotArea outline="0" collapsedLevelsAreSubtotals="1" fieldPosition="0"/>
    </format>
    <format dxfId="149">
      <pivotArea field="2" type="button" dataOnly="0" labelOnly="1" outline="0" axis="axisCol" fieldPosition="0"/>
    </format>
    <format dxfId="148">
      <pivotArea type="topRight" dataOnly="0" labelOnly="1" outline="0" fieldPosition="0"/>
    </format>
    <format dxfId="147">
      <pivotArea dataOnly="0" labelOnly="1" fieldPosition="0">
        <references count="1">
          <reference field="2" count="0"/>
        </references>
      </pivotArea>
    </format>
    <format dxfId="146">
      <pivotArea dataOnly="0" labelOnly="1" grandCol="1" outline="0" fieldPosition="0"/>
    </format>
  </formats>
  <chartFormats count="10"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7265BA-1E87-4DE8-B005-5FBB3F73FF7F}" name="PivotTable3" cacheId="11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6" fieldListSortAscending="1">
  <location ref="B233:C258" firstHeaderRow="1" firstDataRow="1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1">
        <item x="9"/>
        <item x="5"/>
        <item x="8"/>
        <item x="4"/>
        <item x="3"/>
        <item x="1"/>
        <item x="0"/>
        <item x="2"/>
        <item x="7"/>
        <item x="6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36">
        <item h="1" m="1" x="31"/>
        <item h="1" m="1" x="32"/>
        <item h="1" m="1" x="34"/>
        <item h="1" m="1" x="33"/>
        <item h="1" m="1" x="30"/>
        <item h="1" m="1" x="28"/>
        <item h="1" m="1" x="23"/>
        <item h="1" m="1" x="29"/>
        <item h="1" m="1" x="24"/>
        <item h="1" m="1" x="25"/>
        <item h="1" m="1" x="27"/>
        <item h="1" m="1" x="26"/>
        <item h="1" m="1" x="22"/>
        <item h="1" m="1" x="15"/>
        <item h="1" m="1" x="16"/>
        <item h="1" m="1" x="17"/>
        <item h="1" m="1" x="18"/>
        <item h="1" m="1" x="19"/>
        <item h="1" m="1" x="20"/>
        <item h="1" m="1" x="21"/>
        <item h="1" m="1" x="9"/>
        <item h="1" m="1" x="8"/>
        <item h="1" m="1" x="10"/>
        <item h="1" m="1" x="11"/>
        <item h="1" m="1" x="12"/>
        <item h="1" m="1" x="13"/>
        <item h="1" m="1" x="14"/>
        <item h="1" x="7"/>
        <item x="0"/>
        <item h="1" x="1"/>
        <item h="1" x="2"/>
        <item h="1" x="3"/>
        <item x="4"/>
        <item h="1" x="5"/>
        <item h="1" x="6"/>
        <item t="default"/>
      </items>
    </pivotField>
  </pivotFields>
  <rowFields count="2">
    <field x="1"/>
    <field x="12"/>
  </rowFields>
  <rowItems count="25">
    <i>
      <x/>
    </i>
    <i r="1">
      <x v="28"/>
    </i>
    <i r="1">
      <x v="32"/>
    </i>
    <i>
      <x v="1"/>
    </i>
    <i r="1">
      <x v="28"/>
    </i>
    <i r="1">
      <x v="32"/>
    </i>
    <i>
      <x v="2"/>
    </i>
    <i r="1">
      <x v="28"/>
    </i>
    <i r="1">
      <x v="32"/>
    </i>
    <i>
      <x v="3"/>
    </i>
    <i r="1">
      <x v="28"/>
    </i>
    <i r="1">
      <x v="32"/>
    </i>
    <i>
      <x v="4"/>
    </i>
    <i r="1">
      <x v="28"/>
    </i>
    <i r="1">
      <x v="32"/>
    </i>
    <i>
      <x v="5"/>
    </i>
    <i r="1">
      <x v="28"/>
    </i>
    <i r="1">
      <x v="32"/>
    </i>
    <i>
      <x v="6"/>
    </i>
    <i r="1">
      <x v="28"/>
    </i>
    <i r="1">
      <x v="32"/>
    </i>
    <i>
      <x v="7"/>
    </i>
    <i r="1">
      <x v="28"/>
    </i>
    <i r="1">
      <x v="32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10">
    <format dxfId="175">
      <pivotArea outline="0" collapsedLevelsAreSubtotals="1" fieldPosition="0"/>
    </format>
    <format dxfId="174">
      <pivotArea field="2" type="button" dataOnly="0" labelOnly="1" outline="0"/>
    </format>
    <format dxfId="173">
      <pivotArea type="topRight" dataOnly="0" labelOnly="1" outline="0" fieldPosition="0"/>
    </format>
    <format dxfId="172">
      <pivotArea dataOnly="0" labelOnly="1" grandCol="1" outline="0" fieldPosition="0"/>
    </format>
    <format dxfId="171">
      <pivotArea outline="0" collapsedLevelsAreSubtotals="1" fieldPosition="0"/>
    </format>
    <format dxfId="170">
      <pivotArea field="2" type="button" dataOnly="0" labelOnly="1" outline="0"/>
    </format>
    <format dxfId="169">
      <pivotArea type="topRight" dataOnly="0" labelOnly="1" outline="0" fieldPosition="0"/>
    </format>
    <format dxfId="168">
      <pivotArea dataOnly="0" labelOnly="1" grandCol="1" outline="0" fieldPosition="0"/>
    </format>
    <format dxfId="167">
      <pivotArea outline="0" collapsedLevelsAreSubtotals="1" fieldPosition="0"/>
    </format>
    <format dxfId="166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</formats>
  <conditionalFormats count="16">
    <conditionalFormat priority="4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</conditional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61FE-42CD-4807-8B8B-9A7434589DCA}">
  <dimension ref="B1:R56"/>
  <sheetViews>
    <sheetView showGridLines="0" tabSelected="1" workbookViewId="0"/>
  </sheetViews>
  <sheetFormatPr defaultRowHeight="14.4" x14ac:dyDescent="0.3"/>
  <cols>
    <col min="1" max="1" width="4.33203125" customWidth="1"/>
    <col min="2" max="2" width="12.33203125" style="4" customWidth="1"/>
    <col min="3" max="3" width="21.44140625" style="1" customWidth="1"/>
    <col min="4" max="4" width="15.6640625" bestFit="1" customWidth="1"/>
    <col min="5" max="5" width="21.44140625" style="1" customWidth="1"/>
    <col min="6" max="6" width="15.6640625" bestFit="1" customWidth="1"/>
    <col min="7" max="7" width="21.44140625" customWidth="1"/>
    <col min="8" max="8" width="15.6640625" bestFit="1" customWidth="1"/>
    <col min="9" max="9" width="21.44140625" customWidth="1"/>
    <col min="10" max="10" width="15.6640625" bestFit="1" customWidth="1"/>
    <col min="11" max="12" width="21.44140625" customWidth="1"/>
    <col min="13" max="13" width="18.88671875" bestFit="1" customWidth="1"/>
    <col min="14" max="14" width="15.6640625" bestFit="1" customWidth="1"/>
    <col min="15" max="15" width="21.6640625" bestFit="1" customWidth="1"/>
    <col min="16" max="16" width="15.6640625" bestFit="1" customWidth="1"/>
    <col min="17" max="17" width="21.88671875" bestFit="1" customWidth="1"/>
    <col min="18" max="18" width="15.6640625" bestFit="1" customWidth="1"/>
  </cols>
  <sheetData>
    <row r="1" spans="2:18" x14ac:dyDescent="0.3">
      <c r="B1" s="18"/>
      <c r="C1" s="19" t="s">
        <v>24</v>
      </c>
      <c r="D1" s="19"/>
      <c r="E1" s="19" t="s">
        <v>24</v>
      </c>
      <c r="F1" s="20"/>
      <c r="G1" s="20" t="s">
        <v>25</v>
      </c>
      <c r="H1" s="20"/>
      <c r="I1" s="20" t="s">
        <v>25</v>
      </c>
      <c r="J1" s="20"/>
      <c r="K1" s="19" t="s">
        <v>24</v>
      </c>
      <c r="L1" s="20"/>
      <c r="M1" s="19" t="s">
        <v>24</v>
      </c>
      <c r="N1" s="20"/>
      <c r="O1" s="20" t="s">
        <v>25</v>
      </c>
      <c r="P1" s="20"/>
      <c r="Q1" s="20" t="s">
        <v>25</v>
      </c>
      <c r="R1" s="20"/>
    </row>
    <row r="2" spans="2:18" s="10" customFormat="1" ht="13.8" x14ac:dyDescent="0.3">
      <c r="B2" s="21"/>
      <c r="C2" s="22" t="s">
        <v>32</v>
      </c>
      <c r="D2" s="22" t="s">
        <v>23</v>
      </c>
      <c r="E2" s="22" t="s">
        <v>33</v>
      </c>
      <c r="F2" s="22" t="s">
        <v>23</v>
      </c>
      <c r="G2" s="22" t="s">
        <v>34</v>
      </c>
      <c r="H2" s="22" t="s">
        <v>23</v>
      </c>
      <c r="I2" s="22" t="s">
        <v>35</v>
      </c>
      <c r="J2" s="22" t="s">
        <v>23</v>
      </c>
      <c r="K2" s="22" t="s">
        <v>26</v>
      </c>
      <c r="L2" s="22" t="s">
        <v>23</v>
      </c>
      <c r="M2" s="22" t="s">
        <v>27</v>
      </c>
      <c r="N2" s="22" t="s">
        <v>23</v>
      </c>
      <c r="O2" s="22" t="s">
        <v>28</v>
      </c>
      <c r="P2" s="22" t="s">
        <v>23</v>
      </c>
      <c r="Q2" s="22" t="s">
        <v>29</v>
      </c>
      <c r="R2" s="22" t="s">
        <v>23</v>
      </c>
    </row>
    <row r="3" spans="2:18" x14ac:dyDescent="0.3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2:18" x14ac:dyDescent="0.3">
      <c r="B4" s="25"/>
      <c r="C4" s="26" t="s">
        <v>17</v>
      </c>
      <c r="D4" s="26" t="s">
        <v>18</v>
      </c>
      <c r="E4" s="26" t="s">
        <v>17</v>
      </c>
      <c r="F4" s="26" t="s">
        <v>18</v>
      </c>
      <c r="G4" s="26" t="s">
        <v>17</v>
      </c>
      <c r="H4" s="26" t="s">
        <v>18</v>
      </c>
      <c r="I4" s="26" t="s">
        <v>17</v>
      </c>
      <c r="J4" s="26" t="s">
        <v>18</v>
      </c>
      <c r="K4" s="26" t="s">
        <v>17</v>
      </c>
      <c r="L4" s="26" t="s">
        <v>18</v>
      </c>
      <c r="M4" s="26" t="s">
        <v>17</v>
      </c>
      <c r="N4" s="26" t="s">
        <v>18</v>
      </c>
      <c r="O4" s="26" t="s">
        <v>17</v>
      </c>
      <c r="P4" s="26" t="s">
        <v>18</v>
      </c>
      <c r="Q4" s="26" t="s">
        <v>17</v>
      </c>
      <c r="R4" s="26" t="s">
        <v>18</v>
      </c>
    </row>
    <row r="5" spans="2:18" x14ac:dyDescent="0.3">
      <c r="B5" s="14" t="s">
        <v>11</v>
      </c>
      <c r="C5" s="15">
        <f>AVERAGEIF('375_ft_aug_norm'!$C$2:$C$81,Comparison!B5,'375_ft_aug_norm'!$F$2:$F$81)</f>
        <v>0.7972973392603091</v>
      </c>
      <c r="D5" s="15" cm="1">
        <f t="array" ref="D5">_xlfn.STDEV.S(IF('375_ft_aug_norm'!$C$2:$C$81=B5, '375_ft_aug_norm'!$F$2:$F$81))</f>
        <v>2.9799917499319852E-2</v>
      </c>
      <c r="E5" s="15">
        <f>AVERAGEIF('375_ft_aug_std'!$C$2:$C$81,Comparison!B5,'375_ft_aug_std'!$F$2:$F$81)</f>
        <v>0.79570142875971961</v>
      </c>
      <c r="F5" s="15" cm="1">
        <f t="array" ref="F5">_xlfn.STDEV.S(IF('375_ft_aug_std'!$C$2:$C$81=B5, '375_ft_aug_std'!$F$2:$F$81))</f>
        <v>3.2927790182258901E-2</v>
      </c>
      <c r="G5" s="15">
        <f>AVERAGEIF('375_ft_aug_norm_PCA'!$C$2:$C$81,Comparison!B5,'375_ft_aug_norm_PCA'!$F$2:$F$81)</f>
        <v>0.77779596909280413</v>
      </c>
      <c r="H5" s="15" cm="1">
        <f t="array" ref="H5">_xlfn.STDEV.S(IF('375_ft_aug_norm_PCA'!$C$2:$C$81=B5, '375_ft_aug_norm_PCA'!$F$2:$F$81))</f>
        <v>4.3843438436441631E-2</v>
      </c>
      <c r="I5" s="15">
        <f>AVERAGEIF('375_ft_aug_std_PCA'!$C$2:$C$81,Comparison!B5,'375_ft_aug_std_PCA'!$F$2:$F$81)</f>
        <v>0.76575044193742869</v>
      </c>
      <c r="J5" s="15" cm="1">
        <f t="array" ref="J5">_xlfn.STDEV.S(IF('375_ft_aug_std_PCA'!$C$2:$C$81=B5, '375_ft_aug_std_PCA'!$F$2:$F$81))</f>
        <v>5.1004458425257179E-2</v>
      </c>
      <c r="K5" s="15">
        <f>AVERAGEIF('375_ori_norm'!$C$2:$C$81,Comparison!B5,'375_ori_norm'!$F$2:$F$81)</f>
        <v>0.80230526814991487</v>
      </c>
      <c r="L5" s="15" cm="1">
        <f t="array" ref="L5">_xlfn.STDEV.S(IF('375_ori_norm'!$C$2:$C$81=B5, '375_ori_norm'!$F$2:$F$81))</f>
        <v>3.2277797832933282E-2</v>
      </c>
      <c r="M5" s="15">
        <f>AVERAGEIF('375_ori_std'!$C$2:$C$81,Comparison!B5,'375_ori_std'!$F$2:$F$81)</f>
        <v>0.80284916308191379</v>
      </c>
      <c r="N5" s="15" cm="1">
        <f t="array" ref="N5">_xlfn.STDEV.S(IF('375_ori_std'!$C$2:$C$81=B5, '375_ori_std'!$F$2:$F$81))</f>
        <v>3.0843059291163186E-2</v>
      </c>
      <c r="O5" s="15">
        <f>AVERAGEIF('375_ori_norm_PCA'!$C$2:$C$81,Comparison!B5,'375_ori_norm_PCA'!$F$2:$F$81)</f>
        <v>0.77979950297539458</v>
      </c>
      <c r="P5" s="15" cm="1">
        <f t="array" ref="P5">_xlfn.STDEV.S(IF('375_ori_norm_PCA'!$C$2:$C$81=B5, '375_ori_norm_PCA'!$F$2:$F$81))</f>
        <v>5.5218356066292371E-2</v>
      </c>
      <c r="Q5" s="15">
        <f>AVERAGEIF('375_ori_std_PCA'!$C$2:$C$81,Comparison!B5,'375_ori_std_PCA'!$F$2:$F$81)</f>
        <v>0.7810447272677028</v>
      </c>
      <c r="R5" s="15" cm="1">
        <f t="array" ref="R5">_xlfn.STDEV.S(IF('375_ori_std_PCA'!$C$2:$C$81=B5, '375_ori_std_PCA'!$F$2:$F$81))</f>
        <v>5.2331750312172395E-2</v>
      </c>
    </row>
    <row r="6" spans="2:18" x14ac:dyDescent="0.3">
      <c r="B6" s="23" t="s">
        <v>12</v>
      </c>
      <c r="C6" s="24">
        <f>AVERAGEIF('375_ft_aug_norm'!$C$2:$C$81,Comparison!B6,'375_ft_aug_norm'!$F$2:$F$81)</f>
        <v>0.48196657163098883</v>
      </c>
      <c r="D6" s="24" cm="1">
        <f t="array" ref="D6">_xlfn.STDEV.S(IF('375_ft_aug_norm'!$C$2:$C$81=B6, '375_ft_aug_norm'!$F$2:$F$81))</f>
        <v>4.2724417589569942E-2</v>
      </c>
      <c r="E6" s="24">
        <f>AVERAGEIF('375_ft_aug_std'!$C$2:$C$81,Comparison!B6,'375_ft_aug_std'!$F$2:$F$81)</f>
        <v>0.48196657163098883</v>
      </c>
      <c r="F6" s="24" cm="1">
        <f t="array" ref="F6">_xlfn.STDEV.S(IF('375_ft_aug_std'!$C$2:$C$81=B6, '375_ft_aug_std'!$F$2:$F$81))</f>
        <v>4.2724417589569942E-2</v>
      </c>
      <c r="G6" s="24">
        <f>AVERAGEIF('375_ft_aug_norm_PCA'!$C$2:$C$81,Comparison!B6,'375_ft_aug_norm_PCA'!$F$2:$F$81)</f>
        <v>0.54528298875660608</v>
      </c>
      <c r="H6" s="24" cm="1">
        <f t="array" ref="H6">_xlfn.STDEV.S(IF('375_ft_aug_norm_PCA'!$C$2:$C$81=B6, '375_ft_aug_norm_PCA'!$F$2:$F$81))</f>
        <v>4.8060034448072143E-2</v>
      </c>
      <c r="I6" s="24">
        <f>AVERAGEIF('375_ft_aug_std_PCA'!$C$2:$C$81,Comparison!B6,'375_ft_aug_std_PCA'!$F$2:$F$81)</f>
        <v>0.4217335957075169</v>
      </c>
      <c r="J6" s="24" cm="1">
        <f t="array" ref="J6">_xlfn.STDEV.S(IF('375_ft_aug_std_PCA'!$C$2:$C$81=B6, '375_ft_aug_std_PCA'!$F$2:$F$81))</f>
        <v>4.0239071061978299E-2</v>
      </c>
      <c r="K6" s="24">
        <f>AVERAGEIF('375_ori_norm'!$C$2:$C$81,Comparison!B6,'375_ori_norm'!$F$2:$F$81)</f>
        <v>0.51655918028000758</v>
      </c>
      <c r="L6" s="24" cm="1">
        <f t="array" ref="L6">_xlfn.STDEV.S(IF('375_ori_norm'!$C$2:$C$81=B6, '375_ori_norm'!$F$2:$F$81))</f>
        <v>4.2566272557926096E-2</v>
      </c>
      <c r="M6" s="24">
        <f>AVERAGEIF('375_ori_std'!$C$2:$C$81,Comparison!B6,'375_ori_std'!$F$2:$F$81)</f>
        <v>0.51655918028000758</v>
      </c>
      <c r="N6" s="24" cm="1">
        <f t="array" ref="N6">_xlfn.STDEV.S(IF('375_ori_std'!$C$2:$C$81=B6, '375_ori_std'!$F$2:$F$81))</f>
        <v>4.2566272557926096E-2</v>
      </c>
      <c r="O6" s="24">
        <f>AVERAGEIF('375_ori_norm_PCA'!$C$2:$C$81,Comparison!B6,'375_ori_norm_PCA'!$F$2:$F$81)</f>
        <v>0.54254117333994478</v>
      </c>
      <c r="P6" s="24" cm="1">
        <f t="array" ref="P6">_xlfn.STDEV.S(IF('375_ori_norm_PCA'!$C$2:$C$81=B6, '375_ori_norm_PCA'!$F$2:$F$81))</f>
        <v>5.7783405005490653E-2</v>
      </c>
      <c r="Q6" s="24">
        <f>AVERAGEIF('375_ori_std_PCA'!$C$2:$C$81,Comparison!B6,'375_ori_std_PCA'!$F$2:$F$81)</f>
        <v>0.43998350335960368</v>
      </c>
      <c r="R6" s="24" cm="1">
        <f t="array" ref="R6">_xlfn.STDEV.S(IF('375_ori_std_PCA'!$C$2:$C$81=B6, '375_ori_std_PCA'!$F$2:$F$81))</f>
        <v>5.421416187773901E-2</v>
      </c>
    </row>
    <row r="7" spans="2:18" x14ac:dyDescent="0.3">
      <c r="B7" s="23" t="s">
        <v>13</v>
      </c>
      <c r="C7" s="24">
        <f>AVERAGEIF('375_ft_aug_norm'!$C$2:$C$81,Comparison!B7,'375_ft_aug_norm'!$F$2:$F$81)</f>
        <v>0.70835647933888224</v>
      </c>
      <c r="D7" s="24" cm="1">
        <f t="array" ref="D7">_xlfn.STDEV.S(IF('375_ft_aug_norm'!$C$2:$C$81=B7, '375_ft_aug_norm'!$F$2:$F$81))</f>
        <v>5.6384196144537838E-2</v>
      </c>
      <c r="E7" s="24">
        <f>AVERAGEIF('375_ft_aug_std'!$C$2:$C$81,Comparison!B7,'375_ft_aug_std'!$F$2:$F$81)</f>
        <v>0.70661160534295786</v>
      </c>
      <c r="F7" s="24" cm="1">
        <f t="array" ref="F7">_xlfn.STDEV.S(IF('375_ft_aug_std'!$C$2:$C$81=B7, '375_ft_aug_std'!$F$2:$F$81))</f>
        <v>5.2812149679155505E-2</v>
      </c>
      <c r="G7" s="24">
        <f>AVERAGEIF('375_ft_aug_norm_PCA'!$C$2:$C$81,Comparison!B7,'375_ft_aug_norm_PCA'!$F$2:$F$81)</f>
        <v>0.69749913126031071</v>
      </c>
      <c r="H7" s="24" cm="1">
        <f t="array" ref="H7">_xlfn.STDEV.S(IF('375_ft_aug_norm_PCA'!$C$2:$C$81=B7, '375_ft_aug_norm_PCA'!$F$2:$F$81))</f>
        <v>5.6327248608898803E-2</v>
      </c>
      <c r="I7" s="24">
        <f>AVERAGEIF('375_ft_aug_std_PCA'!$C$2:$C$81,Comparison!B7,'375_ft_aug_std_PCA'!$F$2:$F$81)</f>
        <v>0.69680989336428267</v>
      </c>
      <c r="J7" s="24" cm="1">
        <f t="array" ref="J7">_xlfn.STDEV.S(IF('375_ft_aug_std_PCA'!$C$2:$C$81=B7, '375_ft_aug_std_PCA'!$F$2:$F$81))</f>
        <v>5.7403524616080184E-2</v>
      </c>
      <c r="K7" s="24">
        <f>AVERAGEIF('375_ori_norm'!$C$2:$C$81,Comparison!B7,'375_ori_norm'!$F$2:$F$81)</f>
        <v>0.71503138916582398</v>
      </c>
      <c r="L7" s="24" cm="1">
        <f t="array" ref="L7">_xlfn.STDEV.S(IF('375_ori_norm'!$C$2:$C$81=B7, '375_ori_norm'!$F$2:$F$81))</f>
        <v>5.3233424012932011E-2</v>
      </c>
      <c r="M7" s="24">
        <f>AVERAGEIF('375_ori_std'!$C$2:$C$81,Comparison!B7,'375_ori_std'!$F$2:$F$81)</f>
        <v>0.69417022737274847</v>
      </c>
      <c r="N7" s="24" cm="1">
        <f t="array" ref="N7">_xlfn.STDEV.S(IF('375_ori_std'!$C$2:$C$81=B7, '375_ori_std'!$F$2:$F$81))</f>
        <v>5.4397783913250293E-2</v>
      </c>
      <c r="O7" s="24">
        <f>AVERAGEIF('375_ori_norm_PCA'!$C$2:$C$81,Comparison!B7,'375_ori_norm_PCA'!$F$2:$F$81)</f>
        <v>0.6969102721891407</v>
      </c>
      <c r="P7" s="24" cm="1">
        <f t="array" ref="P7">_xlfn.STDEV.S(IF('375_ori_norm_PCA'!$C$2:$C$81=B7, '375_ori_norm_PCA'!$F$2:$F$81))</f>
        <v>5.7702162511957478E-2</v>
      </c>
      <c r="Q7" s="24">
        <f>AVERAGEIF('375_ori_std_PCA'!$C$2:$C$81,Comparison!B7,'375_ori_std_PCA'!$F$2:$F$81)</f>
        <v>0.68671476082410443</v>
      </c>
      <c r="R7" s="24" cm="1">
        <f t="array" ref="R7">_xlfn.STDEV.S(IF('375_ori_std_PCA'!$C$2:$C$81=B7, '375_ori_std_PCA'!$F$2:$F$81))</f>
        <v>5.4207340734806743E-2</v>
      </c>
    </row>
    <row r="8" spans="2:18" x14ac:dyDescent="0.3">
      <c r="B8" s="23" t="s">
        <v>14</v>
      </c>
      <c r="C8" s="24">
        <f>AVERAGEIF('375_ft_aug_norm'!$C$2:$C$81,Comparison!B8,'375_ft_aug_norm'!$F$2:$F$81)</f>
        <v>0.80453799607709553</v>
      </c>
      <c r="D8" s="24" cm="1">
        <f t="array" ref="D8">_xlfn.STDEV.S(IF('375_ft_aug_norm'!$C$2:$C$81=B8, '375_ft_aug_norm'!$F$2:$F$81))</f>
        <v>2.8490206680113914E-2</v>
      </c>
      <c r="E8" s="24">
        <f>AVERAGEIF('375_ft_aug_std'!$C$2:$C$81,Comparison!B8,'375_ft_aug_std'!$F$2:$F$81)</f>
        <v>0.79959678662626577</v>
      </c>
      <c r="F8" s="24" cm="1">
        <f t="array" ref="F8">_xlfn.STDEV.S(IF('375_ft_aug_std'!$C$2:$C$81=B8, '375_ft_aug_std'!$F$2:$F$81))</f>
        <v>2.9489766665659032E-2</v>
      </c>
      <c r="G8" s="24">
        <f>AVERAGEIF('375_ft_aug_norm_PCA'!$C$2:$C$81,Comparison!B8,'375_ft_aug_norm_PCA'!$F$2:$F$81)</f>
        <v>0.80115620546733146</v>
      </c>
      <c r="H8" s="24" cm="1">
        <f t="array" ref="H8">_xlfn.STDEV.S(IF('375_ft_aug_norm_PCA'!$C$2:$C$81=B8, '375_ft_aug_norm_PCA'!$F$2:$F$81))</f>
        <v>2.7926577722895089E-2</v>
      </c>
      <c r="I8" s="24">
        <f>AVERAGEIF('375_ft_aug_std_PCA'!$C$2:$C$81,Comparison!B8,'375_ft_aug_std_PCA'!$F$2:$F$81)</f>
        <v>0.79629022705530206</v>
      </c>
      <c r="J8" s="24" cm="1">
        <f t="array" ref="J8">_xlfn.STDEV.S(IF('375_ft_aug_std_PCA'!$C$2:$C$81=B8, '375_ft_aug_std_PCA'!$F$2:$F$81))</f>
        <v>2.9314225100104077E-2</v>
      </c>
      <c r="K8" s="24">
        <f>AVERAGEIF('375_ori_norm'!$C$2:$C$81,Comparison!B8,'375_ori_norm'!$F$2:$F$81)</f>
        <v>0.81657116629165638</v>
      </c>
      <c r="L8" s="24" cm="1">
        <f t="array" ref="L8">_xlfn.STDEV.S(IF('375_ori_norm'!$C$2:$C$81=B8, '375_ori_norm'!$F$2:$F$81))</f>
        <v>3.7831455287628504E-2</v>
      </c>
      <c r="M8" s="24">
        <f>AVERAGEIF('375_ori_std'!$C$2:$C$81,Comparison!B8,'375_ori_std'!$F$2:$F$81)</f>
        <v>0.8174402222940369</v>
      </c>
      <c r="N8" s="24" cm="1">
        <f t="array" ref="N8">_xlfn.STDEV.S(IF('375_ori_std'!$C$2:$C$81=B8, '375_ori_std'!$F$2:$F$81))</f>
        <v>2.9484859608944335E-2</v>
      </c>
      <c r="O8" s="24">
        <f>AVERAGEIF('375_ori_norm_PCA'!$C$2:$C$81,Comparison!B8,'375_ori_norm_PCA'!$F$2:$F$81)</f>
        <v>0.81740867061309852</v>
      </c>
      <c r="P8" s="24" cm="1">
        <f t="array" ref="P8">_xlfn.STDEV.S(IF('375_ori_norm_PCA'!$C$2:$C$81=B8, '375_ori_norm_PCA'!$F$2:$F$81))</f>
        <v>3.7296872285475645E-2</v>
      </c>
      <c r="Q8" s="24">
        <f>AVERAGEIF('375_ori_std_PCA'!$C$2:$C$81,Comparison!B8,'375_ori_std_PCA'!$F$2:$F$81)</f>
        <v>0.81169062916246904</v>
      </c>
      <c r="R8" s="24" cm="1">
        <f t="array" ref="R8">_xlfn.STDEV.S(IF('375_ori_std_PCA'!$C$2:$C$81=B8, '375_ori_std_PCA'!$F$2:$F$81))</f>
        <v>2.96497754188964E-2</v>
      </c>
    </row>
    <row r="9" spans="2:18" x14ac:dyDescent="0.3">
      <c r="B9" s="23" t="s">
        <v>15</v>
      </c>
      <c r="C9" s="24">
        <f>AVERAGEIF('375_ft_aug_norm'!$C$2:$C$81,Comparison!B9,'375_ft_aug_norm'!$F$2:$F$81)</f>
        <v>0.81292922128597112</v>
      </c>
      <c r="D9" s="24" cm="1">
        <f t="array" ref="D9">_xlfn.STDEV.S(IF('375_ft_aug_norm'!$C$2:$C$81=B9, '375_ft_aug_norm'!$F$2:$F$81))</f>
        <v>2.8557872557761908E-2</v>
      </c>
      <c r="E9" s="24">
        <f>AVERAGEIF('375_ft_aug_std'!$C$2:$C$81,Comparison!B9,'375_ft_aug_std'!$F$2:$F$81)</f>
        <v>0.79392966363711737</v>
      </c>
      <c r="F9" s="24" cm="1">
        <f t="array" ref="F9">_xlfn.STDEV.S(IF('375_ft_aug_std'!$C$2:$C$81=B9, '375_ft_aug_std'!$F$2:$F$81))</f>
        <v>2.6716187750093462E-2</v>
      </c>
      <c r="G9" s="24">
        <f>AVERAGEIF('375_ft_aug_norm_PCA'!$C$2:$C$81,Comparison!B9,'375_ft_aug_norm_PCA'!$F$2:$F$81)</f>
        <v>0.81099967366658343</v>
      </c>
      <c r="H9" s="24" cm="1">
        <f t="array" ref="H9">_xlfn.STDEV.S(IF('375_ft_aug_norm_PCA'!$C$2:$C$81=B9, '375_ft_aug_norm_PCA'!$F$2:$F$81))</f>
        <v>2.8514688114277639E-2</v>
      </c>
      <c r="I9" s="24">
        <f>AVERAGEIF('375_ft_aug_std_PCA'!$C$2:$C$81,Comparison!B9,'375_ft_aug_std_PCA'!$F$2:$F$81)</f>
        <v>0.79502000491363878</v>
      </c>
      <c r="J9" s="24" cm="1">
        <f t="array" ref="J9">_xlfn.STDEV.S(IF('375_ft_aug_std_PCA'!$C$2:$C$81=B9, '375_ft_aug_std_PCA'!$F$2:$F$81))</f>
        <v>2.7012535108776787E-2</v>
      </c>
      <c r="K9" s="24">
        <f>AVERAGEIF('375_ori_norm'!$C$2:$C$81,Comparison!B9,'375_ori_norm'!$F$2:$F$81)</f>
        <v>0.82447094056786374</v>
      </c>
      <c r="L9" s="24" cm="1">
        <f t="array" ref="L9">_xlfn.STDEV.S(IF('375_ori_norm'!$C$2:$C$81=B9, '375_ori_norm'!$F$2:$F$81))</f>
        <v>2.7431632017958337E-2</v>
      </c>
      <c r="M9" s="24">
        <f>AVERAGEIF('375_ori_std'!$C$2:$C$81,Comparison!B9,'375_ori_std'!$F$2:$F$81)</f>
        <v>0.78087953328819959</v>
      </c>
      <c r="N9" s="24" cm="1">
        <f t="array" ref="N9">_xlfn.STDEV.S(IF('375_ori_std'!$C$2:$C$81=B9, '375_ori_std'!$F$2:$F$81))</f>
        <v>2.6516433476737721E-2</v>
      </c>
      <c r="O9" s="24">
        <f>AVERAGEIF('375_ori_norm_PCA'!$C$2:$C$81,Comparison!B9,'375_ori_norm_PCA'!$F$2:$F$81)</f>
        <v>0.82534107933470258</v>
      </c>
      <c r="P9" s="24" cm="1">
        <f t="array" ref="P9">_xlfn.STDEV.S(IF('375_ori_norm_PCA'!$C$2:$C$81=B9, '375_ori_norm_PCA'!$F$2:$F$81))</f>
        <v>3.2600408173923109E-2</v>
      </c>
      <c r="Q9" s="24">
        <f>AVERAGEIF('375_ori_std_PCA'!$C$2:$C$81,Comparison!B9,'375_ori_std_PCA'!$F$2:$F$81)</f>
        <v>0.78354134536428721</v>
      </c>
      <c r="R9" s="24" cm="1">
        <f t="array" ref="R9">_xlfn.STDEV.S(IF('375_ori_std_PCA'!$C$2:$C$81=B9, '375_ori_std_PCA'!$F$2:$F$81))</f>
        <v>2.7252942703224495E-2</v>
      </c>
    </row>
    <row r="10" spans="2:18" x14ac:dyDescent="0.3">
      <c r="B10" s="23" t="s">
        <v>16</v>
      </c>
      <c r="C10" s="24">
        <f>AVERAGEIF('375_ft_aug_norm'!$C$2:$C$81,Comparison!B10,'375_ft_aug_norm'!$F$2:$F$81)</f>
        <v>0.7683641959493932</v>
      </c>
      <c r="D10" s="24" cm="1">
        <f t="array" ref="D10">_xlfn.STDEV.S(IF('375_ft_aug_norm'!$C$2:$C$81=B10, '375_ft_aug_norm'!$F$2:$F$81))</f>
        <v>4.4711832607749746E-2</v>
      </c>
      <c r="E10" s="24">
        <f>AVERAGEIF('375_ft_aug_std'!$C$2:$C$81,Comparison!B10,'375_ft_aug_std'!$F$2:$F$81)</f>
        <v>0.77034779544724286</v>
      </c>
      <c r="F10" s="24" cm="1">
        <f t="array" ref="F10">_xlfn.STDEV.S(IF('375_ft_aug_std'!$C$2:$C$81=B10, '375_ft_aug_std'!$F$2:$F$81))</f>
        <v>4.4457358474735323E-2</v>
      </c>
      <c r="G10" s="24">
        <f>AVERAGEIF('375_ft_aug_norm_PCA'!$C$2:$C$81,Comparison!B10,'375_ft_aug_norm_PCA'!$F$2:$F$81)</f>
        <v>0.77889865973726458</v>
      </c>
      <c r="H10" s="24" cm="1">
        <f t="array" ref="H10">_xlfn.STDEV.S(IF('375_ft_aug_norm_PCA'!$C$2:$C$81=B10, '375_ft_aug_norm_PCA'!$F$2:$F$81))</f>
        <v>4.1426514744533634E-2</v>
      </c>
      <c r="I10" s="24">
        <f>AVERAGEIF('375_ft_aug_std_PCA'!$C$2:$C$81,Comparison!B10,'375_ft_aug_std_PCA'!$F$2:$F$81)</f>
        <v>0.76788741319815368</v>
      </c>
      <c r="J10" s="24" cm="1">
        <f t="array" ref="J10">_xlfn.STDEV.S(IF('375_ft_aug_std_PCA'!$C$2:$C$81=B10, '375_ft_aug_std_PCA'!$F$2:$F$81))</f>
        <v>4.510405483458E-2</v>
      </c>
      <c r="K10" s="24">
        <f>AVERAGEIF('375_ori_norm'!$C$2:$C$81,Comparison!B10,'375_ori_norm'!$F$2:$F$81)</f>
        <v>0.77804840898569305</v>
      </c>
      <c r="L10" s="24" cm="1">
        <f t="array" ref="L10">_xlfn.STDEV.S(IF('375_ori_norm'!$C$2:$C$81=B10, '375_ori_norm'!$F$2:$F$81))</f>
        <v>4.518818495165982E-2</v>
      </c>
      <c r="M10" s="24">
        <f>AVERAGEIF('375_ori_std'!$C$2:$C$81,Comparison!B10,'375_ori_std'!$F$2:$F$81)</f>
        <v>0.76955250646321161</v>
      </c>
      <c r="N10" s="24" cm="1">
        <f t="array" ref="N10">_xlfn.STDEV.S(IF('375_ori_std'!$C$2:$C$81=B10, '375_ori_std'!$F$2:$F$81))</f>
        <v>4.4914344875498412E-2</v>
      </c>
      <c r="O10" s="24">
        <f>AVERAGEIF('375_ori_norm_PCA'!$C$2:$C$81,Comparison!B10,'375_ori_norm_PCA'!$F$2:$F$81)</f>
        <v>0.79046532617449561</v>
      </c>
      <c r="P10" s="24" cm="1">
        <f t="array" ref="P10">_xlfn.STDEV.S(IF('375_ori_norm_PCA'!$C$2:$C$81=B10, '375_ori_norm_PCA'!$F$2:$F$81))</f>
        <v>4.7041701302869963E-2</v>
      </c>
      <c r="Q10" s="24">
        <f>AVERAGEIF('375_ori_std_PCA'!$C$2:$C$81,Comparison!B10,'375_ori_std_PCA'!$F$2:$F$81)</f>
        <v>0.76686166085463814</v>
      </c>
      <c r="R10" s="24" cm="1">
        <f t="array" ref="R10">_xlfn.STDEV.S(IF('375_ori_std_PCA'!$C$2:$C$81=B10, '375_ori_std_PCA'!$F$2:$F$81))</f>
        <v>4.356121553995386E-2</v>
      </c>
    </row>
    <row r="11" spans="2:18" x14ac:dyDescent="0.3">
      <c r="B11" s="23" t="s">
        <v>36</v>
      </c>
      <c r="C11" s="24">
        <f>AVERAGEIF('375_ft_aug_norm'!$C$2:$C$81,Comparison!B11,'375_ft_aug_norm'!$F$2:$F$81)</f>
        <v>0.82897412409023341</v>
      </c>
      <c r="D11" s="24" cm="1">
        <f t="array" ref="D11">_xlfn.STDEV.S(IF('375_ft_aug_norm'!$C$2:$C$81=B11, '375_ft_aug_norm'!$F$2:$F$81))</f>
        <v>4.2736433664886317E-2</v>
      </c>
      <c r="E11" s="24">
        <f>AVERAGEIF('375_ft_aug_std'!$C$2:$C$81,Comparison!B11,'375_ft_aug_std'!$F$2:$F$81)</f>
        <v>0.82485750093941079</v>
      </c>
      <c r="F11" s="24" cm="1">
        <f t="array" ref="F11">_xlfn.STDEV.S(IF('375_ft_aug_std'!$C$2:$C$81=B11, '375_ft_aug_std'!$F$2:$F$81))</f>
        <v>3.2967810235262927E-2</v>
      </c>
      <c r="G11" s="24">
        <f>AVERAGEIF('375_ft_aug_norm_PCA'!$C$2:$C$81,Comparison!B11,'375_ft_aug_norm_PCA'!$F$2:$F$81)</f>
        <v>0.82087275091355316</v>
      </c>
      <c r="H11" s="24" cm="1">
        <f t="array" ref="H11">_xlfn.STDEV.S(IF('375_ft_aug_norm_PCA'!$C$2:$C$81=B11, '375_ft_aug_norm_PCA'!$F$2:$F$81))</f>
        <v>3.0259664592750531E-2</v>
      </c>
      <c r="I11" s="24">
        <f>AVERAGEIF('375_ft_aug_std_PCA'!$C$2:$C$81,Comparison!B11,'375_ft_aug_std_PCA'!$F$2:$F$81)</f>
        <v>0.8231062972590838</v>
      </c>
      <c r="J11" s="24" cm="1">
        <f t="array" ref="J11">_xlfn.STDEV.S(IF('375_ft_aug_std_PCA'!$C$2:$C$81=B11, '375_ft_aug_std_PCA'!$F$2:$F$81))</f>
        <v>3.2385722470175293E-2</v>
      </c>
      <c r="K11" s="24">
        <f>AVERAGEIF('375_ori_norm'!$C$2:$C$81,Comparison!B11,'375_ori_norm'!$F$2:$F$81)</f>
        <v>0.82798850201966423</v>
      </c>
      <c r="L11" s="24" cm="1">
        <f t="array" ref="L11">_xlfn.STDEV.S(IF('375_ori_norm'!$C$2:$C$81=B11, '375_ori_norm'!$F$2:$F$81))</f>
        <v>2.7816509226273246E-2</v>
      </c>
      <c r="M11" s="24">
        <f>AVERAGEIF('375_ori_std'!$C$2:$C$81,Comparison!B11,'375_ori_std'!$F$2:$F$81)</f>
        <v>0.82433886397986689</v>
      </c>
      <c r="N11" s="24" cm="1">
        <f t="array" ref="N11">_xlfn.STDEV.S(IF('375_ori_std'!$C$2:$C$81=B11, '375_ori_std'!$F$2:$F$81))</f>
        <v>3.2872041956310508E-2</v>
      </c>
      <c r="O11" s="24">
        <f>AVERAGEIF('375_ori_norm_PCA'!$C$2:$C$81,Comparison!B11,'375_ori_norm_PCA'!$F$2:$F$81)</f>
        <v>0.82305569476191809</v>
      </c>
      <c r="P11" s="24" cm="1">
        <f t="array" ref="P11">_xlfn.STDEV.S(IF('375_ori_norm_PCA'!$C$2:$C$81=B11, '375_ori_norm_PCA'!$F$2:$F$81))</f>
        <v>2.9121991241057781E-2</v>
      </c>
      <c r="Q11" s="24">
        <f>AVERAGEIF('375_ori_std_PCA'!$C$2:$C$81,Comparison!B11,'375_ori_std_PCA'!$F$2:$F$81)</f>
        <v>0.82062371331169803</v>
      </c>
      <c r="R11" s="24" cm="1">
        <f t="array" ref="R11">_xlfn.STDEV.S(IF('375_ori_std_PCA'!$C$2:$C$81=B11, '375_ori_std_PCA'!$F$2:$F$81))</f>
        <v>3.0212403422266807E-2</v>
      </c>
    </row>
    <row r="12" spans="2:18" x14ac:dyDescent="0.3">
      <c r="B12" s="16" t="s">
        <v>37</v>
      </c>
      <c r="C12" s="17">
        <f>AVERAGEIF('375_ft_aug_norm'!$C$2:$C$81,Comparison!B12,'375_ft_aug_norm'!$F$2:$F$81)</f>
        <v>0.82549160089031459</v>
      </c>
      <c r="D12" s="17" cm="1">
        <f t="array" ref="D12">_xlfn.STDEV.S(IF('375_ft_aug_norm'!$C$2:$C$81=B12, '375_ft_aug_norm'!$F$2:$F$81))</f>
        <v>3.9265422347612683E-2</v>
      </c>
      <c r="E12" s="17">
        <f>AVERAGEIF('375_ft_aug_std'!$C$2:$C$81,Comparison!B12,'375_ft_aug_std'!$F$2:$F$81)</f>
        <v>0.82387697359176837</v>
      </c>
      <c r="F12" s="17" cm="1">
        <f t="array" ref="F12">_xlfn.STDEV.S(IF('375_ft_aug_std'!$C$2:$C$81=B12, '375_ft_aug_std'!$F$2:$F$81))</f>
        <v>3.6494724901016677E-2</v>
      </c>
      <c r="G12" s="17">
        <f>AVERAGEIF('375_ft_aug_norm_PCA'!$C$2:$C$81,Comparison!B12,'375_ft_aug_norm_PCA'!$F$2:$F$81)</f>
        <v>0.80630205013882272</v>
      </c>
      <c r="H12" s="17" cm="1">
        <f t="array" ref="H12">_xlfn.STDEV.S(IF('375_ft_aug_norm_PCA'!$C$2:$C$81=B12, '375_ft_aug_norm_PCA'!$F$2:$F$81))</f>
        <v>3.5283848724283015E-2</v>
      </c>
      <c r="I12" s="17">
        <f>AVERAGEIF('375_ft_aug_std_PCA'!$C$2:$C$81,Comparison!B12,'375_ft_aug_std_PCA'!$F$2:$F$81)</f>
        <v>0.80363044351692936</v>
      </c>
      <c r="J12" s="17" cm="1">
        <f t="array" ref="J12">_xlfn.STDEV.S(IF('375_ft_aug_std_PCA'!$C$2:$C$81=B12, '375_ft_aug_std_PCA'!$F$2:$F$81))</f>
        <v>3.2767379348069225E-2</v>
      </c>
      <c r="K12" s="17">
        <f>AVERAGEIF('375_ori_norm'!$C$2:$C$81,Comparison!B12,'375_ori_norm'!$F$2:$F$81)</f>
        <v>0.81892704721577125</v>
      </c>
      <c r="L12" s="17" cm="1">
        <f t="array" ref="L12">_xlfn.STDEV.S(IF('375_ori_norm'!$C$2:$C$81=B12, '375_ori_norm'!$F$2:$F$81))</f>
        <v>3.0485127006789386E-2</v>
      </c>
      <c r="M12" s="17">
        <f>AVERAGEIF('375_ori_std'!$C$2:$C$81,Comparison!B12,'375_ori_std'!$F$2:$F$81)</f>
        <v>0.81604517122281928</v>
      </c>
      <c r="N12" s="17" cm="1">
        <f t="array" ref="N12">_xlfn.STDEV.S(IF('375_ori_std'!$C$2:$C$81=B12, '375_ori_std'!$F$2:$F$81))</f>
        <v>2.4233727838892705E-2</v>
      </c>
      <c r="O12" s="17">
        <f>AVERAGEIF('375_ori_norm_PCA'!$C$2:$C$81,Comparison!B12,'375_ori_norm_PCA'!$F$2:$F$81)</f>
        <v>0.79265775818049022</v>
      </c>
      <c r="P12" s="17" cm="1">
        <f t="array" ref="P12">_xlfn.STDEV.S(IF('375_ori_norm_PCA'!$C$2:$C$81=B12, '375_ori_norm_PCA'!$F$2:$F$81))</f>
        <v>4.0477131958816248E-2</v>
      </c>
      <c r="Q12" s="17">
        <f>AVERAGEIF('375_ori_std_PCA'!$C$2:$C$81,Comparison!B12,'375_ori_std_PCA'!$F$2:$F$81)</f>
        <v>0.79634865373948471</v>
      </c>
      <c r="R12" s="17" cm="1">
        <f t="array" ref="R12">_xlfn.STDEV.S(IF('375_ori_std_PCA'!$C$2:$C$81=B12, '375_ori_std_PCA'!$F$2:$F$81))</f>
        <v>3.1399630202655134E-2</v>
      </c>
    </row>
    <row r="43" spans="2:12" s="27" customFormat="1" ht="35.4" customHeight="1" x14ac:dyDescent="0.3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 s="27" customFormat="1" ht="35.4" customHeight="1" x14ac:dyDescent="0.3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 s="27" customFormat="1" ht="35.4" customHeight="1" x14ac:dyDescent="0.3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 s="27" customFormat="1" ht="35.4" customHeight="1" x14ac:dyDescent="0.3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 s="27" customFormat="1" ht="35.4" customHeight="1" x14ac:dyDescent="0.3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9" spans="2:4" x14ac:dyDescent="0.3">
      <c r="B49" s="37"/>
      <c r="C49" s="37"/>
      <c r="D49" s="28"/>
    </row>
    <row r="50" spans="2:4" x14ac:dyDescent="0.3">
      <c r="D50" s="28"/>
    </row>
    <row r="51" spans="2:4" x14ac:dyDescent="0.3">
      <c r="D51" s="28"/>
    </row>
    <row r="52" spans="2:4" x14ac:dyDescent="0.3">
      <c r="D52" s="28"/>
    </row>
    <row r="53" spans="2:4" x14ac:dyDescent="0.3">
      <c r="D53" s="28"/>
    </row>
    <row r="54" spans="2:4" x14ac:dyDescent="0.3">
      <c r="D54" s="28"/>
    </row>
    <row r="55" spans="2:4" x14ac:dyDescent="0.3">
      <c r="D55" s="28"/>
    </row>
    <row r="56" spans="2:4" x14ac:dyDescent="0.3">
      <c r="D56" s="28"/>
    </row>
  </sheetData>
  <mergeCells count="6">
    <mergeCell ref="B43:L43"/>
    <mergeCell ref="B45:L45"/>
    <mergeCell ref="B46:L46"/>
    <mergeCell ref="B47:L47"/>
    <mergeCell ref="B49:C49"/>
    <mergeCell ref="B44:L4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1813-8953-45E6-934E-1F937A403243}">
  <dimension ref="B2:N308"/>
  <sheetViews>
    <sheetView showGridLines="0" topLeftCell="A304" zoomScale="70" zoomScaleNormal="70" workbookViewId="0">
      <selection activeCell="A304" sqref="A304"/>
    </sheetView>
  </sheetViews>
  <sheetFormatPr defaultRowHeight="14.4" x14ac:dyDescent="0.3"/>
  <cols>
    <col min="2" max="2" width="71.109375" customWidth="1"/>
    <col min="3" max="9" width="20.6640625" style="7" customWidth="1"/>
    <col min="10" max="12" width="20.6640625" customWidth="1"/>
    <col min="13" max="13" width="41.33203125" bestFit="1" customWidth="1"/>
  </cols>
  <sheetData>
    <row r="2" spans="2:13" x14ac:dyDescent="0.3">
      <c r="B2" s="6" t="s">
        <v>22</v>
      </c>
      <c r="C2" s="9" t="s">
        <v>21</v>
      </c>
      <c r="J2" s="7"/>
      <c r="K2" s="7"/>
      <c r="L2" s="7"/>
      <c r="M2" s="7"/>
    </row>
    <row r="3" spans="2:13" x14ac:dyDescent="0.3">
      <c r="B3" s="9" t="s">
        <v>20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 t="s">
        <v>22</v>
      </c>
    </row>
    <row r="4" spans="2:13" x14ac:dyDescent="0.3">
      <c r="B4" s="7" t="s">
        <v>11</v>
      </c>
      <c r="C4" s="8">
        <v>0.85503875968992205</v>
      </c>
      <c r="D4" s="8">
        <v>0.80341880341880301</v>
      </c>
      <c r="E4" s="8">
        <v>0.82607192254495099</v>
      </c>
      <c r="F4" s="8">
        <v>0.79313543599257796</v>
      </c>
      <c r="G4" s="8">
        <v>0.78383190883190801</v>
      </c>
      <c r="H4" s="8">
        <v>0.80500000000000005</v>
      </c>
      <c r="I4" s="8">
        <v>0.76913580246913504</v>
      </c>
      <c r="J4" s="8">
        <v>0.75341880341880296</v>
      </c>
      <c r="K4" s="8">
        <v>0.81144781144781097</v>
      </c>
      <c r="L4" s="8">
        <v>0.77247414478917997</v>
      </c>
      <c r="M4" s="8">
        <v>0.79729733926030899</v>
      </c>
    </row>
    <row r="5" spans="2:13" x14ac:dyDescent="0.3">
      <c r="B5" s="7" t="s">
        <v>12</v>
      </c>
      <c r="C5" s="8">
        <v>0.52596899224806204</v>
      </c>
      <c r="D5" s="8">
        <v>0.42501942501942502</v>
      </c>
      <c r="E5" s="8">
        <v>0.482365145228215</v>
      </c>
      <c r="F5" s="8">
        <v>0.42238713667284999</v>
      </c>
      <c r="G5" s="8">
        <v>0.49928774928774899</v>
      </c>
      <c r="H5" s="8">
        <v>0.52541666666666598</v>
      </c>
      <c r="I5" s="8">
        <v>0.44403292181069898</v>
      </c>
      <c r="J5" s="8">
        <v>0.47521367521367502</v>
      </c>
      <c r="K5" s="8">
        <v>0.54503367003366998</v>
      </c>
      <c r="L5" s="8">
        <v>0.47494033412887798</v>
      </c>
      <c r="M5" s="8">
        <v>0.48196657163098883</v>
      </c>
    </row>
    <row r="6" spans="2:13" x14ac:dyDescent="0.3">
      <c r="B6" s="7" t="s">
        <v>13</v>
      </c>
      <c r="C6" s="8">
        <v>0.77906976744185996</v>
      </c>
      <c r="D6" s="8">
        <v>0.64296814296814297</v>
      </c>
      <c r="E6" s="8">
        <v>0.76556016597510301</v>
      </c>
      <c r="F6" s="8">
        <v>0.66975881261595505</v>
      </c>
      <c r="G6" s="8">
        <v>0.74145299145299104</v>
      </c>
      <c r="H6" s="8">
        <v>0.72958333333333303</v>
      </c>
      <c r="I6" s="8">
        <v>0.63374485596707797</v>
      </c>
      <c r="J6" s="8">
        <v>0.66153846153846096</v>
      </c>
      <c r="K6" s="8">
        <v>0.77651515151515105</v>
      </c>
      <c r="L6" s="8">
        <v>0.68337311058074701</v>
      </c>
      <c r="M6" s="8">
        <v>0.70835647933888213</v>
      </c>
    </row>
    <row r="7" spans="2:13" x14ac:dyDescent="0.3">
      <c r="B7" s="7" t="s">
        <v>14</v>
      </c>
      <c r="C7" s="8">
        <v>0.85852713178294504</v>
      </c>
      <c r="D7" s="8">
        <v>0.77777777777777701</v>
      </c>
      <c r="E7" s="8">
        <v>0.82710926694329101</v>
      </c>
      <c r="F7" s="8">
        <v>0.79035250463821805</v>
      </c>
      <c r="G7" s="8">
        <v>0.77492877492877399</v>
      </c>
      <c r="H7" s="8">
        <v>0.82291666666666596</v>
      </c>
      <c r="I7" s="8">
        <v>0.80452674897119303</v>
      </c>
      <c r="J7" s="8">
        <v>0.76880341880341796</v>
      </c>
      <c r="K7" s="8">
        <v>0.82449494949494895</v>
      </c>
      <c r="L7" s="8">
        <v>0.79594272076372297</v>
      </c>
      <c r="M7" s="8">
        <v>0.80453799607709531</v>
      </c>
    </row>
    <row r="8" spans="2:13" x14ac:dyDescent="0.3">
      <c r="B8" s="7" t="s">
        <v>15</v>
      </c>
      <c r="C8" s="8">
        <v>0.87209302325581395</v>
      </c>
      <c r="D8" s="8">
        <v>0.79448329448329402</v>
      </c>
      <c r="E8" s="8">
        <v>0.83367911479944601</v>
      </c>
      <c r="F8" s="8">
        <v>0.78726035868892996</v>
      </c>
      <c r="G8" s="8">
        <v>0.78774928774928699</v>
      </c>
      <c r="H8" s="8">
        <v>0.83458333333333301</v>
      </c>
      <c r="I8" s="8">
        <v>0.81975308641975297</v>
      </c>
      <c r="J8" s="8">
        <v>0.78418803418803396</v>
      </c>
      <c r="K8" s="8">
        <v>0.82154882154882103</v>
      </c>
      <c r="L8" s="8">
        <v>0.79395385839299903</v>
      </c>
      <c r="M8" s="8">
        <v>0.812929221285971</v>
      </c>
    </row>
    <row r="9" spans="2:13" x14ac:dyDescent="0.3">
      <c r="B9" s="7" t="s">
        <v>16</v>
      </c>
      <c r="C9" s="8">
        <v>0.82751937984496104</v>
      </c>
      <c r="D9" s="8">
        <v>0.69968919968919896</v>
      </c>
      <c r="E9" s="8">
        <v>0.82710926694329101</v>
      </c>
      <c r="F9" s="8">
        <v>0.74273345701917104</v>
      </c>
      <c r="G9" s="8">
        <v>0.770299145299145</v>
      </c>
      <c r="H9" s="8">
        <v>0.79249999999999998</v>
      </c>
      <c r="I9" s="8">
        <v>0.74773662551440301</v>
      </c>
      <c r="J9" s="8">
        <v>0.72393162393162303</v>
      </c>
      <c r="K9" s="8">
        <v>0.81186868686868596</v>
      </c>
      <c r="L9" s="8">
        <v>0.74025457438345199</v>
      </c>
      <c r="M9" s="8">
        <v>0.76836419594939309</v>
      </c>
    </row>
    <row r="10" spans="2:13" x14ac:dyDescent="0.3">
      <c r="B10" s="7" t="s">
        <v>36</v>
      </c>
      <c r="C10" s="8">
        <v>0.86976744186046495</v>
      </c>
      <c r="D10" s="8">
        <v>0.81041181041180999</v>
      </c>
      <c r="E10" s="8">
        <v>0.87067773167358198</v>
      </c>
      <c r="F10" s="8">
        <v>0.81230674087816901</v>
      </c>
      <c r="G10" s="8">
        <v>0.84615384615384603</v>
      </c>
      <c r="H10" s="8">
        <v>0.85916666666666597</v>
      </c>
      <c r="I10" s="8">
        <v>0.79012345679012297</v>
      </c>
      <c r="J10" s="8">
        <v>0.74273504273504198</v>
      </c>
      <c r="K10" s="8">
        <v>0.87415824915824902</v>
      </c>
      <c r="L10" s="8">
        <v>0.81424025457438298</v>
      </c>
      <c r="M10" s="8">
        <v>0.82897412409023341</v>
      </c>
    </row>
    <row r="11" spans="2:13" x14ac:dyDescent="0.3">
      <c r="B11" s="7" t="s">
        <v>37</v>
      </c>
      <c r="C11" s="8">
        <v>0.86201550387596904</v>
      </c>
      <c r="D11" s="8">
        <v>0.76534576534576504</v>
      </c>
      <c r="E11" s="8">
        <v>0.87275242047026202</v>
      </c>
      <c r="F11" s="8">
        <v>0.79560915275200905</v>
      </c>
      <c r="G11" s="8">
        <v>0.84757834757834705</v>
      </c>
      <c r="H11" s="8">
        <v>0.85</v>
      </c>
      <c r="I11" s="8">
        <v>0.84238683127572</v>
      </c>
      <c r="J11" s="8">
        <v>0.78247863247863203</v>
      </c>
      <c r="K11" s="8">
        <v>0.85353535353535304</v>
      </c>
      <c r="L11" s="8">
        <v>0.783214001591089</v>
      </c>
      <c r="M11" s="8">
        <v>0.82549160089031459</v>
      </c>
    </row>
    <row r="12" spans="2:13" x14ac:dyDescent="0.3">
      <c r="B12" s="4" t="s">
        <v>22</v>
      </c>
      <c r="C12" s="8">
        <v>0.8062499999999998</v>
      </c>
      <c r="D12" s="8">
        <v>0.71488927738927699</v>
      </c>
      <c r="E12" s="8">
        <v>0.78816562932226764</v>
      </c>
      <c r="F12" s="8">
        <v>0.72669294990723499</v>
      </c>
      <c r="G12" s="8">
        <v>0.75641025641025583</v>
      </c>
      <c r="H12" s="8">
        <v>0.77739583333333295</v>
      </c>
      <c r="I12" s="8">
        <v>0.73143004115226296</v>
      </c>
      <c r="J12" s="8">
        <v>0.71153846153846101</v>
      </c>
      <c r="K12" s="8">
        <v>0.78982533670033628</v>
      </c>
      <c r="L12" s="8">
        <v>0.73229912490055638</v>
      </c>
      <c r="M12" s="8">
        <v>0.75348969106539854</v>
      </c>
    </row>
    <row r="13" spans="2:13" x14ac:dyDescent="0.3">
      <c r="C13"/>
      <c r="D13"/>
      <c r="E13"/>
      <c r="F13"/>
      <c r="G13"/>
      <c r="H13" s="8"/>
    </row>
    <row r="14" spans="2:13" x14ac:dyDescent="0.3">
      <c r="C14"/>
      <c r="D14"/>
      <c r="E14"/>
      <c r="F14"/>
      <c r="G14"/>
      <c r="H14" s="8"/>
    </row>
    <row r="15" spans="2:13" x14ac:dyDescent="0.3">
      <c r="C15"/>
      <c r="D15"/>
      <c r="E15"/>
      <c r="F15"/>
      <c r="G15"/>
      <c r="H15" s="8"/>
    </row>
    <row r="16" spans="2:13" x14ac:dyDescent="0.3">
      <c r="C16"/>
      <c r="D16"/>
      <c r="E16"/>
      <c r="F16"/>
      <c r="G16"/>
    </row>
    <row r="17" spans="2:3" x14ac:dyDescent="0.3">
      <c r="B17" s="9" t="s">
        <v>20</v>
      </c>
      <c r="C17" s="7" t="s">
        <v>22</v>
      </c>
    </row>
    <row r="18" spans="2:3" x14ac:dyDescent="0.3">
      <c r="B18" s="7" t="s">
        <v>11</v>
      </c>
      <c r="C18" s="8">
        <v>0.7972973392603091</v>
      </c>
    </row>
    <row r="19" spans="2:3" x14ac:dyDescent="0.3">
      <c r="B19" s="7" t="s">
        <v>12</v>
      </c>
      <c r="C19" s="8">
        <v>0.48196657163098883</v>
      </c>
    </row>
    <row r="20" spans="2:3" x14ac:dyDescent="0.3">
      <c r="B20" s="7" t="s">
        <v>13</v>
      </c>
      <c r="C20" s="8">
        <v>0.70835647933888224</v>
      </c>
    </row>
    <row r="21" spans="2:3" x14ac:dyDescent="0.3">
      <c r="B21" s="7" t="s">
        <v>14</v>
      </c>
      <c r="C21" s="8">
        <v>0.80453799607709553</v>
      </c>
    </row>
    <row r="22" spans="2:3" x14ac:dyDescent="0.3">
      <c r="B22" s="7" t="s">
        <v>15</v>
      </c>
      <c r="C22" s="8">
        <v>0.81292922128597112</v>
      </c>
    </row>
    <row r="23" spans="2:3" x14ac:dyDescent="0.3">
      <c r="B23" s="7" t="s">
        <v>16</v>
      </c>
      <c r="C23" s="8">
        <v>0.7683641959493932</v>
      </c>
    </row>
    <row r="24" spans="2:3" x14ac:dyDescent="0.3">
      <c r="B24" s="7" t="s">
        <v>36</v>
      </c>
      <c r="C24" s="8">
        <v>0.82897412409023341</v>
      </c>
    </row>
    <row r="25" spans="2:3" x14ac:dyDescent="0.3">
      <c r="B25" s="7" t="s">
        <v>37</v>
      </c>
      <c r="C25" s="8">
        <v>0.82549160089031459</v>
      </c>
    </row>
    <row r="26" spans="2:3" x14ac:dyDescent="0.3">
      <c r="B26" s="4" t="s">
        <v>22</v>
      </c>
      <c r="C26" s="8">
        <v>0.75348969106539843</v>
      </c>
    </row>
    <row r="27" spans="2:3" x14ac:dyDescent="0.3">
      <c r="C27"/>
    </row>
    <row r="28" spans="2:3" x14ac:dyDescent="0.3">
      <c r="B28" s="4"/>
      <c r="C28" s="8"/>
    </row>
    <row r="29" spans="2:3" x14ac:dyDescent="0.3">
      <c r="B29" s="4"/>
      <c r="C29" s="8"/>
    </row>
    <row r="30" spans="2:3" x14ac:dyDescent="0.3">
      <c r="B30" s="4"/>
      <c r="C30" s="8"/>
    </row>
    <row r="31" spans="2:3" x14ac:dyDescent="0.3">
      <c r="B31" s="4"/>
      <c r="C31" s="8"/>
    </row>
    <row r="32" spans="2:3" x14ac:dyDescent="0.3">
      <c r="B32" s="4"/>
      <c r="C32" s="8"/>
    </row>
    <row r="33" spans="2:3" x14ac:dyDescent="0.3">
      <c r="B33" s="4"/>
      <c r="C33" s="8"/>
    </row>
    <row r="34" spans="2:3" x14ac:dyDescent="0.3">
      <c r="B34" s="4"/>
      <c r="C34" s="8"/>
    </row>
    <row r="35" spans="2:3" x14ac:dyDescent="0.3">
      <c r="B35" s="4"/>
      <c r="C35" s="8"/>
    </row>
    <row r="36" spans="2:3" x14ac:dyDescent="0.3">
      <c r="B36" s="7" t="s">
        <v>46</v>
      </c>
    </row>
    <row r="69" spans="2:14" x14ac:dyDescent="0.3">
      <c r="B69" t="str" cm="1">
        <f t="array" aca="1" ref="B69:N149" ca="1">INDIRECT(B36)</f>
        <v>index</v>
      </c>
      <c r="C69" s="7" t="str">
        <f ca="1"/>
        <v>Model</v>
      </c>
      <c r="D69" s="7" t="str">
        <f ca="1"/>
        <v>Fold</v>
      </c>
      <c r="E69" s="7" t="str">
        <f ca="1"/>
        <v>Accuracy(Train)</v>
      </c>
      <c r="F69" s="7" t="str">
        <f ca="1"/>
        <v>Accuracy(Validation)</v>
      </c>
      <c r="G69" s="7" t="str">
        <f ca="1"/>
        <v>F1(Train)</v>
      </c>
      <c r="H69" s="7" t="str">
        <f ca="1"/>
        <v>F1(Validation)</v>
      </c>
      <c r="I69" s="7" t="str">
        <f ca="1"/>
        <v>Precision(Train)</v>
      </c>
      <c r="J69" t="str">
        <f ca="1"/>
        <v>Precision(Validation)</v>
      </c>
      <c r="K69" t="str">
        <f ca="1"/>
        <v>Recall(Train)</v>
      </c>
      <c r="L69" t="str">
        <f ca="1"/>
        <v>Recall(Validation)</v>
      </c>
      <c r="M69" t="str">
        <f ca="1"/>
        <v>Process_time</v>
      </c>
      <c r="N69" t="str">
        <f ca="1"/>
        <v>Type</v>
      </c>
    </row>
    <row r="70" spans="2:14" x14ac:dyDescent="0.3">
      <c r="B70">
        <f ca="1"/>
        <v>52</v>
      </c>
      <c r="C70" s="7" t="str">
        <f ca="1"/>
        <v>Forest</v>
      </c>
      <c r="D70" s="7">
        <f ca="1"/>
        <v>8</v>
      </c>
      <c r="E70" s="8">
        <f ca="1"/>
        <v>1</v>
      </c>
      <c r="F70" s="8">
        <f ca="1"/>
        <v>0.75341880341880296</v>
      </c>
      <c r="G70" s="8">
        <f ca="1"/>
        <v>1</v>
      </c>
      <c r="H70" s="8">
        <f ca="1"/>
        <v>0.76162093644084305</v>
      </c>
      <c r="I70" s="8">
        <f ca="1"/>
        <v>1</v>
      </c>
      <c r="J70" s="11">
        <f ca="1"/>
        <v>0.80810745079841995</v>
      </c>
      <c r="K70" s="11">
        <f ca="1"/>
        <v>1</v>
      </c>
      <c r="L70" s="11">
        <f ca="1"/>
        <v>0.75341880341880296</v>
      </c>
      <c r="M70">
        <f ca="1"/>
        <v>718.75</v>
      </c>
      <c r="N70" t="str">
        <f ca="1"/>
        <v>US8K_AV With 375 features with augmentation (normalized)</v>
      </c>
    </row>
    <row r="71" spans="2:14" x14ac:dyDescent="0.3">
      <c r="B71">
        <f ca="1"/>
        <v>46</v>
      </c>
      <c r="C71" s="7" t="str">
        <f ca="1"/>
        <v>Forest</v>
      </c>
      <c r="D71" s="7">
        <f ca="1"/>
        <v>7</v>
      </c>
      <c r="E71" s="8">
        <f ca="1"/>
        <v>1</v>
      </c>
      <c r="F71" s="8">
        <f ca="1"/>
        <v>0.76913580246913504</v>
      </c>
      <c r="G71" s="8">
        <f ca="1"/>
        <v>1</v>
      </c>
      <c r="H71" s="8">
        <f ca="1"/>
        <v>0.76742289745022996</v>
      </c>
      <c r="I71" s="8">
        <f ca="1"/>
        <v>1</v>
      </c>
      <c r="J71" s="11">
        <f ca="1"/>
        <v>0.77682349257916405</v>
      </c>
      <c r="K71" s="11">
        <f ca="1"/>
        <v>1</v>
      </c>
      <c r="L71" s="11">
        <f ca="1"/>
        <v>0.76913580246913504</v>
      </c>
      <c r="M71">
        <f ca="1"/>
        <v>921875</v>
      </c>
      <c r="N71" t="str">
        <f ca="1"/>
        <v>US8K_AV With 375 features with augmentation (normalized)</v>
      </c>
    </row>
    <row r="72" spans="2:14" x14ac:dyDescent="0.3">
      <c r="B72">
        <f ca="1"/>
        <v>10</v>
      </c>
      <c r="C72" s="7" t="str">
        <f ca="1"/>
        <v>Forest</v>
      </c>
      <c r="D72" s="7">
        <f ca="1"/>
        <v>10</v>
      </c>
      <c r="E72" s="8">
        <f ca="1"/>
        <v>1</v>
      </c>
      <c r="F72" s="8">
        <f ca="1"/>
        <v>0.77247414478917997</v>
      </c>
      <c r="G72" s="8">
        <f ca="1"/>
        <v>1</v>
      </c>
      <c r="H72" s="8">
        <f ca="1"/>
        <v>0.76767488495571701</v>
      </c>
      <c r="I72" s="8">
        <f ca="1"/>
        <v>1</v>
      </c>
      <c r="J72" s="11">
        <f ca="1"/>
        <v>0.797497207185622</v>
      </c>
      <c r="K72" s="11">
        <f ca="1"/>
        <v>1</v>
      </c>
      <c r="L72" s="11">
        <f ca="1"/>
        <v>0.77247414478917997</v>
      </c>
      <c r="M72">
        <f ca="1"/>
        <v>562.5</v>
      </c>
      <c r="N72" t="str">
        <f ca="1"/>
        <v>US8K_AV With 375 features with augmentation (normalized)</v>
      </c>
    </row>
    <row r="73" spans="2:14" x14ac:dyDescent="0.3">
      <c r="B73">
        <f ca="1"/>
        <v>34</v>
      </c>
      <c r="C73" s="7" t="str">
        <f ca="1"/>
        <v>Forest</v>
      </c>
      <c r="D73" s="7">
        <f ca="1"/>
        <v>5</v>
      </c>
      <c r="E73" s="8">
        <f ca="1"/>
        <v>1</v>
      </c>
      <c r="F73" s="8">
        <f ca="1"/>
        <v>0.78383190883190801</v>
      </c>
      <c r="G73" s="8">
        <f ca="1"/>
        <v>1</v>
      </c>
      <c r="H73" s="8">
        <f ca="1"/>
        <v>0.786986369252343</v>
      </c>
      <c r="I73" s="8">
        <f ca="1"/>
        <v>1</v>
      </c>
      <c r="J73" s="11">
        <f ca="1"/>
        <v>0.81471651755663099</v>
      </c>
      <c r="K73" s="11">
        <f ca="1"/>
        <v>1</v>
      </c>
      <c r="L73" s="11">
        <f ca="1"/>
        <v>0.78383190883190801</v>
      </c>
      <c r="M73">
        <f ca="1"/>
        <v>781.25</v>
      </c>
      <c r="N73" t="str">
        <f ca="1"/>
        <v>US8K_AV With 375 features with augmentation (normalized)</v>
      </c>
    </row>
    <row r="74" spans="2:14" x14ac:dyDescent="0.3">
      <c r="B74">
        <f ca="1"/>
        <v>28</v>
      </c>
      <c r="C74" s="7" t="str">
        <f ca="1"/>
        <v>Forest</v>
      </c>
      <c r="D74" s="7">
        <f ca="1"/>
        <v>4</v>
      </c>
      <c r="E74" s="8">
        <f ca="1"/>
        <v>1</v>
      </c>
      <c r="F74" s="8">
        <f ca="1"/>
        <v>0.79313543599257796</v>
      </c>
      <c r="G74" s="8">
        <f ca="1"/>
        <v>1</v>
      </c>
      <c r="H74" s="8">
        <f ca="1"/>
        <v>0.79057646829914996</v>
      </c>
      <c r="I74" s="8">
        <f ca="1"/>
        <v>1</v>
      </c>
      <c r="J74" s="11">
        <f ca="1"/>
        <v>0.80482139355461502</v>
      </c>
      <c r="K74" s="11">
        <f ca="1"/>
        <v>1</v>
      </c>
      <c r="L74" s="11">
        <f ca="1"/>
        <v>0.79313543599257796</v>
      </c>
      <c r="M74">
        <f ca="1"/>
        <v>781.25</v>
      </c>
      <c r="N74" t="str">
        <f ca="1"/>
        <v>US8K_AV With 375 features with augmentation (normalized)</v>
      </c>
    </row>
    <row r="75" spans="2:14" x14ac:dyDescent="0.3">
      <c r="B75">
        <f ca="1"/>
        <v>16</v>
      </c>
      <c r="C75" s="7" t="str">
        <f ca="1"/>
        <v>Forest</v>
      </c>
      <c r="D75" s="7">
        <f ca="1"/>
        <v>2</v>
      </c>
      <c r="E75" s="8">
        <f ca="1"/>
        <v>1</v>
      </c>
      <c r="F75" s="8">
        <f ca="1"/>
        <v>0.80341880341880301</v>
      </c>
      <c r="G75" s="8">
        <f ca="1"/>
        <v>1</v>
      </c>
      <c r="H75" s="8">
        <f ca="1"/>
        <v>0.79888823350428295</v>
      </c>
      <c r="I75" s="8">
        <f ca="1"/>
        <v>1</v>
      </c>
      <c r="J75" s="11">
        <f ca="1"/>
        <v>0.81234917930875705</v>
      </c>
      <c r="K75" s="11">
        <f ca="1"/>
        <v>1</v>
      </c>
      <c r="L75" s="11">
        <f ca="1"/>
        <v>0.80341880341880301</v>
      </c>
      <c r="M75">
        <f ca="1"/>
        <v>828125</v>
      </c>
      <c r="N75" t="str">
        <f ca="1"/>
        <v>US8K_AV With 375 features with augmentation (normalized)</v>
      </c>
    </row>
    <row r="76" spans="2:14" x14ac:dyDescent="0.3">
      <c r="B76">
        <f ca="1"/>
        <v>40</v>
      </c>
      <c r="C76" s="7" t="str">
        <f ca="1"/>
        <v>Forest</v>
      </c>
      <c r="D76" s="7">
        <f ca="1"/>
        <v>6</v>
      </c>
      <c r="E76" s="8">
        <f ca="1"/>
        <v>1</v>
      </c>
      <c r="F76" s="8">
        <f ca="1"/>
        <v>0.80500000000000005</v>
      </c>
      <c r="G76" s="8">
        <f ca="1"/>
        <v>1</v>
      </c>
      <c r="H76" s="8">
        <f ca="1"/>
        <v>0.80634742413537297</v>
      </c>
      <c r="I76" s="8">
        <f ca="1"/>
        <v>1</v>
      </c>
      <c r="J76" s="11">
        <f ca="1"/>
        <v>0.82131058704670901</v>
      </c>
      <c r="K76" s="11">
        <f ca="1"/>
        <v>1</v>
      </c>
      <c r="L76" s="11">
        <f ca="1"/>
        <v>0.80500000000000005</v>
      </c>
      <c r="M76">
        <f ca="1"/>
        <v>937.5</v>
      </c>
      <c r="N76" t="str">
        <f ca="1"/>
        <v>US8K_AV With 375 features with augmentation (normalized)</v>
      </c>
    </row>
    <row r="77" spans="2:14" x14ac:dyDescent="0.3">
      <c r="B77">
        <f ca="1"/>
        <v>58</v>
      </c>
      <c r="C77" s="7" t="str">
        <f ca="1"/>
        <v>Forest</v>
      </c>
      <c r="D77" s="7">
        <f ca="1"/>
        <v>9</v>
      </c>
      <c r="E77" s="8">
        <f ca="1"/>
        <v>1</v>
      </c>
      <c r="F77" s="8">
        <f ca="1"/>
        <v>0.81144781144781097</v>
      </c>
      <c r="G77" s="8">
        <f ca="1"/>
        <v>1</v>
      </c>
      <c r="H77" s="8">
        <f ca="1"/>
        <v>0.808766547762933</v>
      </c>
      <c r="I77" s="8">
        <f ca="1"/>
        <v>1</v>
      </c>
      <c r="J77" s="11">
        <f ca="1"/>
        <v>0.80994028744423097</v>
      </c>
      <c r="K77" s="11">
        <f ca="1"/>
        <v>1</v>
      </c>
      <c r="L77" s="11">
        <f ca="1"/>
        <v>0.81144781144781097</v>
      </c>
      <c r="M77">
        <f ca="1"/>
        <v>625</v>
      </c>
      <c r="N77" t="str">
        <f ca="1"/>
        <v>US8K_AV With 375 features with augmentation (normalized)</v>
      </c>
    </row>
    <row r="78" spans="2:14" x14ac:dyDescent="0.3">
      <c r="B78">
        <f ca="1"/>
        <v>22</v>
      </c>
      <c r="C78" s="7" t="str">
        <f ca="1"/>
        <v>Forest</v>
      </c>
      <c r="D78" s="7">
        <f ca="1"/>
        <v>3</v>
      </c>
      <c r="E78" s="8">
        <f ca="1"/>
        <v>1</v>
      </c>
      <c r="F78" s="8">
        <f ca="1"/>
        <v>0.82607192254495099</v>
      </c>
      <c r="G78" s="8">
        <f ca="1"/>
        <v>1</v>
      </c>
      <c r="H78" s="8">
        <f ca="1"/>
        <v>0.82576054443999403</v>
      </c>
      <c r="I78" s="8">
        <f ca="1"/>
        <v>1</v>
      </c>
      <c r="J78" s="11">
        <f ca="1"/>
        <v>0.83611096882285496</v>
      </c>
      <c r="K78" s="11">
        <f ca="1"/>
        <v>1</v>
      </c>
      <c r="L78" s="11">
        <f ca="1"/>
        <v>0.82607192254495099</v>
      </c>
      <c r="M78">
        <f ca="1"/>
        <v>750</v>
      </c>
      <c r="N78" t="str">
        <f ca="1"/>
        <v>US8K_AV With 375 features with augmentation (normalized)</v>
      </c>
    </row>
    <row r="79" spans="2:14" x14ac:dyDescent="0.3">
      <c r="B79">
        <f ca="1"/>
        <v>4</v>
      </c>
      <c r="C79" s="7" t="str">
        <f ca="1"/>
        <v>Forest</v>
      </c>
      <c r="D79" s="7">
        <f ca="1"/>
        <v>1</v>
      </c>
      <c r="E79" s="8">
        <f ca="1"/>
        <v>1</v>
      </c>
      <c r="F79" s="8">
        <f ca="1"/>
        <v>0.85503875968992205</v>
      </c>
      <c r="G79" s="8">
        <f ca="1"/>
        <v>1</v>
      </c>
      <c r="H79" s="8">
        <f ca="1"/>
        <v>0.85468749802711597</v>
      </c>
      <c r="I79" s="8">
        <f ca="1"/>
        <v>1</v>
      </c>
      <c r="J79" s="11">
        <f ca="1"/>
        <v>0.85762609799612299</v>
      </c>
      <c r="K79" s="11">
        <f ca="1"/>
        <v>1</v>
      </c>
      <c r="L79" s="11">
        <f ca="1"/>
        <v>0.85503875968992205</v>
      </c>
      <c r="M79">
        <f ca="1"/>
        <v>578125</v>
      </c>
      <c r="N79" t="str">
        <f ca="1"/>
        <v>US8K_AV With 375 features with augmentation (normalized)</v>
      </c>
    </row>
    <row r="80" spans="2:14" x14ac:dyDescent="0.3">
      <c r="B80">
        <f ca="1"/>
        <v>24</v>
      </c>
      <c r="C80" s="7" t="str">
        <f ca="1"/>
        <v>GaussianNB</v>
      </c>
      <c r="D80" s="7">
        <f ca="1"/>
        <v>4</v>
      </c>
      <c r="E80" s="8">
        <f ca="1"/>
        <v>0.51086671903639602</v>
      </c>
      <c r="F80" s="8">
        <f ca="1"/>
        <v>0.42238713667284999</v>
      </c>
      <c r="G80" s="8">
        <f ca="1"/>
        <v>0.49276903921978499</v>
      </c>
      <c r="H80" s="8">
        <f ca="1"/>
        <v>0.43329393014432599</v>
      </c>
      <c r="I80" s="8">
        <f ca="1"/>
        <v>0.63926483043789795</v>
      </c>
      <c r="J80" s="11">
        <f ca="1"/>
        <v>0.57935456633183802</v>
      </c>
      <c r="K80" s="11">
        <f ca="1"/>
        <v>0.51086671903639602</v>
      </c>
      <c r="L80" s="11">
        <f ca="1"/>
        <v>0.42238713667284999</v>
      </c>
      <c r="M80">
        <f ca="1"/>
        <v>46875</v>
      </c>
      <c r="N80" t="str">
        <f ca="1"/>
        <v>US8K_AV With 375 features with augmentation (normalized)</v>
      </c>
    </row>
    <row r="81" spans="2:14" x14ac:dyDescent="0.3">
      <c r="B81">
        <f ca="1"/>
        <v>12</v>
      </c>
      <c r="C81" s="7" t="str">
        <f ca="1"/>
        <v>GaussianNB</v>
      </c>
      <c r="D81" s="7">
        <f ca="1"/>
        <v>2</v>
      </c>
      <c r="E81" s="8">
        <f ca="1"/>
        <v>0.50275727496394296</v>
      </c>
      <c r="F81" s="8">
        <f ca="1"/>
        <v>0.42501942501942502</v>
      </c>
      <c r="G81" s="8">
        <f ca="1"/>
        <v>0.48820397771167801</v>
      </c>
      <c r="H81" s="8">
        <f ca="1"/>
        <v>0.38218930273427898</v>
      </c>
      <c r="I81" s="8">
        <f ca="1"/>
        <v>0.64121721910426699</v>
      </c>
      <c r="J81" s="11">
        <f ca="1"/>
        <v>0.61203519436226395</v>
      </c>
      <c r="K81" s="11">
        <f ca="1"/>
        <v>0.50275727496394296</v>
      </c>
      <c r="L81" s="11">
        <f ca="1"/>
        <v>0.42501942501942502</v>
      </c>
      <c r="M81">
        <f ca="1"/>
        <v>62.5</v>
      </c>
      <c r="N81" t="str">
        <f ca="1"/>
        <v>US8K_AV With 375 features with augmentation (normalized)</v>
      </c>
    </row>
    <row r="82" spans="2:14" x14ac:dyDescent="0.3">
      <c r="B82">
        <f ca="1"/>
        <v>42</v>
      </c>
      <c r="C82" s="7" t="str">
        <f ca="1"/>
        <v>GaussianNB</v>
      </c>
      <c r="D82" s="7">
        <f ca="1"/>
        <v>7</v>
      </c>
      <c r="E82" s="8">
        <f ca="1"/>
        <v>0.50594485201113004</v>
      </c>
      <c r="F82" s="8">
        <f ca="1"/>
        <v>0.44403292181069898</v>
      </c>
      <c r="G82" s="8">
        <f ca="1"/>
        <v>0.487121412757474</v>
      </c>
      <c r="H82" s="8">
        <f ca="1"/>
        <v>0.41342688305046998</v>
      </c>
      <c r="I82" s="8">
        <f ca="1"/>
        <v>0.62956164300148998</v>
      </c>
      <c r="J82" s="11">
        <f ca="1"/>
        <v>0.575550365902603</v>
      </c>
      <c r="K82" s="11">
        <f ca="1"/>
        <v>0.50594485201113004</v>
      </c>
      <c r="L82" s="11">
        <f ca="1"/>
        <v>0.44403292181069898</v>
      </c>
      <c r="M82">
        <f ca="1"/>
        <v>46875</v>
      </c>
      <c r="N82" t="str">
        <f ca="1"/>
        <v>US8K_AV With 375 features with augmentation (normalized)</v>
      </c>
    </row>
    <row r="83" spans="2:14" x14ac:dyDescent="0.3">
      <c r="B83">
        <f ca="1"/>
        <v>6</v>
      </c>
      <c r="C83" s="7" t="str">
        <f ca="1"/>
        <v>GaussianNB</v>
      </c>
      <c r="D83" s="7">
        <f ca="1"/>
        <v>10</v>
      </c>
      <c r="E83" s="8">
        <f ca="1"/>
        <v>0.49991537615299902</v>
      </c>
      <c r="F83" s="8">
        <f ca="1"/>
        <v>0.47494033412887798</v>
      </c>
      <c r="G83" s="8">
        <f ca="1"/>
        <v>0.48156145872223599</v>
      </c>
      <c r="H83" s="8">
        <f ca="1"/>
        <v>0.45790333679998801</v>
      </c>
      <c r="I83" s="8">
        <f ca="1"/>
        <v>0.635705616071223</v>
      </c>
      <c r="J83" s="11">
        <f ca="1"/>
        <v>0.60750269098741205</v>
      </c>
      <c r="K83" s="11">
        <f ca="1"/>
        <v>0.49991537615299902</v>
      </c>
      <c r="L83" s="11">
        <f ca="1"/>
        <v>0.47494033412887798</v>
      </c>
      <c r="M83">
        <f ca="1"/>
        <v>62.5</v>
      </c>
      <c r="N83" t="str">
        <f ca="1"/>
        <v>US8K_AV With 375 features with augmentation (normalized)</v>
      </c>
    </row>
    <row r="84" spans="2:14" x14ac:dyDescent="0.3">
      <c r="B84">
        <f ca="1"/>
        <v>48</v>
      </c>
      <c r="C84" s="7" t="str">
        <f ca="1"/>
        <v>GaussianNB</v>
      </c>
      <c r="D84" s="7">
        <f ca="1"/>
        <v>8</v>
      </c>
      <c r="E84" s="8">
        <f ca="1"/>
        <v>0.49764784946236501</v>
      </c>
      <c r="F84" s="8">
        <f ca="1"/>
        <v>0.47521367521367502</v>
      </c>
      <c r="G84" s="8">
        <f ca="1"/>
        <v>0.48136774995438902</v>
      </c>
      <c r="H84" s="8">
        <f ca="1"/>
        <v>0.45930014533034103</v>
      </c>
      <c r="I84" s="8">
        <f ca="1"/>
        <v>0.630089024432404</v>
      </c>
      <c r="J84" s="11">
        <f ca="1"/>
        <v>0.56239585076266196</v>
      </c>
      <c r="K84" s="11">
        <f ca="1"/>
        <v>0.49764784946236501</v>
      </c>
      <c r="L84" s="11">
        <f ca="1"/>
        <v>0.47521367521367502</v>
      </c>
      <c r="M84">
        <f ca="1"/>
        <v>46875</v>
      </c>
      <c r="N84" t="str">
        <f ca="1"/>
        <v>US8K_AV With 375 features with augmentation (normalized)</v>
      </c>
    </row>
    <row r="85" spans="2:14" x14ac:dyDescent="0.3">
      <c r="B85">
        <f ca="1"/>
        <v>18</v>
      </c>
      <c r="C85" s="7" t="str">
        <f ca="1"/>
        <v>GaussianNB</v>
      </c>
      <c r="D85" s="7">
        <f ca="1"/>
        <v>3</v>
      </c>
      <c r="E85" s="8">
        <f ca="1"/>
        <v>0.49926900584795297</v>
      </c>
      <c r="F85" s="8">
        <f ca="1"/>
        <v>0.482365145228215</v>
      </c>
      <c r="G85" s="8">
        <f ca="1"/>
        <v>0.481152356864816</v>
      </c>
      <c r="H85" s="8">
        <f ca="1"/>
        <v>0.45965163678073401</v>
      </c>
      <c r="I85" s="8">
        <f ca="1"/>
        <v>0.62870512569180903</v>
      </c>
      <c r="J85" s="11">
        <f ca="1"/>
        <v>0.59178488193663004</v>
      </c>
      <c r="K85" s="11">
        <f ca="1"/>
        <v>0.49926900584795297</v>
      </c>
      <c r="L85" s="11">
        <f ca="1"/>
        <v>0.482365145228215</v>
      </c>
      <c r="M85">
        <f ca="1"/>
        <v>78125</v>
      </c>
      <c r="N85" t="str">
        <f ca="1"/>
        <v>US8K_AV With 375 features with augmentation (normalized)</v>
      </c>
    </row>
    <row r="86" spans="2:14" x14ac:dyDescent="0.3">
      <c r="B86">
        <f ca="1"/>
        <v>30</v>
      </c>
      <c r="C86" s="7" t="str">
        <f ca="1"/>
        <v>GaussianNB</v>
      </c>
      <c r="D86" s="7">
        <f ca="1"/>
        <v>5</v>
      </c>
      <c r="E86" s="8">
        <f ca="1"/>
        <v>0.522022279348757</v>
      </c>
      <c r="F86" s="8">
        <f ca="1"/>
        <v>0.49928774928774899</v>
      </c>
      <c r="G86" s="8">
        <f ca="1"/>
        <v>0.51592830635215903</v>
      </c>
      <c r="H86" s="8">
        <f ca="1"/>
        <v>0.46727903834728601</v>
      </c>
      <c r="I86" s="8">
        <f ca="1"/>
        <v>0.65589245509650296</v>
      </c>
      <c r="J86" s="11">
        <f ca="1"/>
        <v>0.56866058580955903</v>
      </c>
      <c r="K86" s="11">
        <f ca="1"/>
        <v>0.522022279348757</v>
      </c>
      <c r="L86" s="11">
        <f ca="1"/>
        <v>0.49928774928774899</v>
      </c>
      <c r="M86">
        <f ca="1"/>
        <v>62.5</v>
      </c>
      <c r="N86" t="str">
        <f ca="1"/>
        <v>US8K_AV With 375 features with augmentation (normalized)</v>
      </c>
    </row>
    <row r="87" spans="2:14" x14ac:dyDescent="0.3">
      <c r="B87">
        <f ca="1"/>
        <v>36</v>
      </c>
      <c r="C87" s="7" t="str">
        <f ca="1"/>
        <v>GaussianNB</v>
      </c>
      <c r="D87" s="7">
        <f ca="1"/>
        <v>6</v>
      </c>
      <c r="E87" s="8">
        <f ca="1"/>
        <v>0.49482061647296599</v>
      </c>
      <c r="F87" s="8">
        <f ca="1"/>
        <v>0.52541666666666598</v>
      </c>
      <c r="G87" s="8">
        <f ca="1"/>
        <v>0.47766419538139199</v>
      </c>
      <c r="H87" s="8">
        <f ca="1"/>
        <v>0.50636760064827802</v>
      </c>
      <c r="I87" s="8">
        <f ca="1"/>
        <v>0.628578844175263</v>
      </c>
      <c r="J87" s="11">
        <f ca="1"/>
        <v>0.63716579726471301</v>
      </c>
      <c r="K87" s="11">
        <f ca="1"/>
        <v>0.49482061647296599</v>
      </c>
      <c r="L87" s="11">
        <f ca="1"/>
        <v>0.52541666666666598</v>
      </c>
      <c r="M87">
        <f ca="1"/>
        <v>62.5</v>
      </c>
      <c r="N87" t="str">
        <f ca="1"/>
        <v>US8K_AV With 375 features with augmentation (normalized)</v>
      </c>
    </row>
    <row r="88" spans="2:14" x14ac:dyDescent="0.3">
      <c r="B88">
        <f ca="1"/>
        <v>0</v>
      </c>
      <c r="C88" s="7" t="str">
        <f ca="1"/>
        <v>GaussianNB</v>
      </c>
      <c r="D88" s="7">
        <f ca="1"/>
        <v>1</v>
      </c>
      <c r="E88" s="8">
        <f ca="1"/>
        <v>0.49537508486082799</v>
      </c>
      <c r="F88" s="8">
        <f ca="1"/>
        <v>0.52596899224806204</v>
      </c>
      <c r="G88" s="8">
        <f ca="1"/>
        <v>0.47875043616363799</v>
      </c>
      <c r="H88" s="8">
        <f ca="1"/>
        <v>0.49929082296418797</v>
      </c>
      <c r="I88" s="8">
        <f ca="1"/>
        <v>0.63140634644480897</v>
      </c>
      <c r="J88" s="11">
        <f ca="1"/>
        <v>0.62908506336746095</v>
      </c>
      <c r="K88" s="11">
        <f ca="1"/>
        <v>0.49537508486082799</v>
      </c>
      <c r="L88" s="11">
        <f ca="1"/>
        <v>0.52596899224806204</v>
      </c>
      <c r="M88">
        <f ca="1"/>
        <v>46875</v>
      </c>
      <c r="N88" t="str">
        <f ca="1"/>
        <v>US8K_AV With 375 features with augmentation (normalized)</v>
      </c>
    </row>
    <row r="89" spans="2:14" x14ac:dyDescent="0.3">
      <c r="B89">
        <f ca="1"/>
        <v>54</v>
      </c>
      <c r="C89" s="7" t="str">
        <f ca="1"/>
        <v>GaussianNB</v>
      </c>
      <c r="D89" s="7">
        <f ca="1"/>
        <v>9</v>
      </c>
      <c r="E89" s="8">
        <f ca="1"/>
        <v>0.49570923775870701</v>
      </c>
      <c r="F89" s="8">
        <f ca="1"/>
        <v>0.54503367003366998</v>
      </c>
      <c r="G89" s="8">
        <f ca="1"/>
        <v>0.48011296889016603</v>
      </c>
      <c r="H89" s="8">
        <f ca="1"/>
        <v>0.51614256871609299</v>
      </c>
      <c r="I89" s="8">
        <f ca="1"/>
        <v>0.63365103445149296</v>
      </c>
      <c r="J89" s="11">
        <f ca="1"/>
        <v>0.65842791524448596</v>
      </c>
      <c r="K89" s="11">
        <f ca="1"/>
        <v>0.49570923775870701</v>
      </c>
      <c r="L89" s="11">
        <f ca="1"/>
        <v>0.54503367003366998</v>
      </c>
      <c r="M89">
        <f ca="1"/>
        <v>46875</v>
      </c>
      <c r="N89" t="str">
        <f ca="1"/>
        <v>US8K_AV With 375 features with augmentation (normalized)</v>
      </c>
    </row>
    <row r="90" spans="2:14" x14ac:dyDescent="0.3">
      <c r="B90">
        <f ca="1"/>
        <v>45</v>
      </c>
      <c r="C90" s="7" t="str">
        <f ca="1"/>
        <v>KNN</v>
      </c>
      <c r="D90" s="7">
        <f ca="1"/>
        <v>7</v>
      </c>
      <c r="E90" s="8">
        <f ca="1"/>
        <v>0.98486381651066701</v>
      </c>
      <c r="F90" s="8">
        <f ca="1"/>
        <v>0.63374485596707797</v>
      </c>
      <c r="G90" s="8">
        <f ca="1"/>
        <v>0.98487743268011096</v>
      </c>
      <c r="H90" s="8">
        <f ca="1"/>
        <v>0.63588567733955004</v>
      </c>
      <c r="I90" s="8">
        <f ca="1"/>
        <v>0.98514539296550396</v>
      </c>
      <c r="J90" s="11">
        <f ca="1"/>
        <v>0.65601843263833504</v>
      </c>
      <c r="K90" s="11">
        <f ca="1"/>
        <v>0.98486381651066701</v>
      </c>
      <c r="L90" s="11">
        <f ca="1"/>
        <v>0.63374485596707797</v>
      </c>
      <c r="M90">
        <f ca="1"/>
        <v>31328125</v>
      </c>
      <c r="N90" t="str">
        <f ca="1"/>
        <v>US8K_AV With 375 features with augmentation (normalized)</v>
      </c>
    </row>
    <row r="91" spans="2:14" x14ac:dyDescent="0.3">
      <c r="B91">
        <f ca="1"/>
        <v>15</v>
      </c>
      <c r="C91" s="7" t="str">
        <f ca="1"/>
        <v>KNN</v>
      </c>
      <c r="D91" s="7">
        <f ca="1"/>
        <v>2</v>
      </c>
      <c r="E91" s="8">
        <f ca="1"/>
        <v>0.98511071519470605</v>
      </c>
      <c r="F91" s="8">
        <f ca="1"/>
        <v>0.64296814296814297</v>
      </c>
      <c r="G91" s="8">
        <f ca="1"/>
        <v>0.98513219115116701</v>
      </c>
      <c r="H91" s="8">
        <f ca="1"/>
        <v>0.63787482864689404</v>
      </c>
      <c r="I91" s="8">
        <f ca="1"/>
        <v>0.985426913319153</v>
      </c>
      <c r="J91" s="11">
        <f ca="1"/>
        <v>0.67374280420357702</v>
      </c>
      <c r="K91" s="11">
        <f ca="1"/>
        <v>0.98511071519470605</v>
      </c>
      <c r="L91" s="11">
        <f ca="1"/>
        <v>0.64296814296814297</v>
      </c>
      <c r="M91">
        <f ca="1"/>
        <v>33343.75</v>
      </c>
      <c r="N91" t="str">
        <f ca="1"/>
        <v>US8K_AV With 375 features with augmentation (normalized)</v>
      </c>
    </row>
    <row r="92" spans="2:14" x14ac:dyDescent="0.3">
      <c r="B92">
        <f ca="1"/>
        <v>51</v>
      </c>
      <c r="C92" s="7" t="str">
        <f ca="1"/>
        <v>KNN</v>
      </c>
      <c r="D92" s="7">
        <f ca="1"/>
        <v>8</v>
      </c>
      <c r="E92" s="8">
        <f ca="1"/>
        <v>0.98403897849462296</v>
      </c>
      <c r="F92" s="8">
        <f ca="1"/>
        <v>0.66153846153846096</v>
      </c>
      <c r="G92" s="8">
        <f ca="1"/>
        <v>0.98405971999545505</v>
      </c>
      <c r="H92" s="8">
        <f ca="1"/>
        <v>0.66030919117563602</v>
      </c>
      <c r="I92" s="8">
        <f ca="1"/>
        <v>0.98438507133418895</v>
      </c>
      <c r="J92" s="11">
        <f ca="1"/>
        <v>0.70250528383392596</v>
      </c>
      <c r="K92" s="11">
        <f ca="1"/>
        <v>0.98403897849462296</v>
      </c>
      <c r="L92" s="11">
        <f ca="1"/>
        <v>0.66153846153846096</v>
      </c>
      <c r="M92">
        <f ca="1"/>
        <v>30171875</v>
      </c>
      <c r="N92" t="str">
        <f ca="1"/>
        <v>US8K_AV With 375 features with augmentation (normalized)</v>
      </c>
    </row>
    <row r="93" spans="2:14" x14ac:dyDescent="0.3">
      <c r="B93">
        <f ca="1"/>
        <v>27</v>
      </c>
      <c r="C93" s="7" t="str">
        <f ca="1"/>
        <v>KNN</v>
      </c>
      <c r="D93" s="7">
        <f ca="1"/>
        <v>4</v>
      </c>
      <c r="E93" s="8">
        <f ca="1"/>
        <v>0.98468185388845197</v>
      </c>
      <c r="F93" s="8">
        <f ca="1"/>
        <v>0.66975881261595505</v>
      </c>
      <c r="G93" s="8">
        <f ca="1"/>
        <v>0.98470025953930196</v>
      </c>
      <c r="H93" s="8">
        <f ca="1"/>
        <v>0.68061820426511899</v>
      </c>
      <c r="I93" s="8">
        <f ca="1"/>
        <v>0.985010080215588</v>
      </c>
      <c r="J93" s="11">
        <f ca="1"/>
        <v>0.73938637841927302</v>
      </c>
      <c r="K93" s="11">
        <f ca="1"/>
        <v>0.98468185388845197</v>
      </c>
      <c r="L93" s="11">
        <f ca="1"/>
        <v>0.66975881261595505</v>
      </c>
      <c r="M93">
        <f ca="1"/>
        <v>39828125</v>
      </c>
      <c r="N93" t="str">
        <f ca="1"/>
        <v>US8K_AV With 375 features with augmentation (normalized)</v>
      </c>
    </row>
    <row r="94" spans="2:14" x14ac:dyDescent="0.3">
      <c r="B94">
        <f ca="1"/>
        <v>9</v>
      </c>
      <c r="C94" s="7" t="str">
        <f ca="1"/>
        <v>KNN</v>
      </c>
      <c r="D94" s="7">
        <f ca="1"/>
        <v>10</v>
      </c>
      <c r="E94" s="8">
        <f ca="1"/>
        <v>0.98438690022848396</v>
      </c>
      <c r="F94" s="8">
        <f ca="1"/>
        <v>0.68337311058074701</v>
      </c>
      <c r="G94" s="8">
        <f ca="1"/>
        <v>0.98440307932253102</v>
      </c>
      <c r="H94" s="8">
        <f ca="1"/>
        <v>0.68712172596132104</v>
      </c>
      <c r="I94" s="8">
        <f ca="1"/>
        <v>0.98468623577020298</v>
      </c>
      <c r="J94" s="11">
        <f ca="1"/>
        <v>0.76685085860291402</v>
      </c>
      <c r="K94" s="11">
        <f ca="1"/>
        <v>0.98438690022848396</v>
      </c>
      <c r="L94" s="11">
        <f ca="1"/>
        <v>0.68337311058074701</v>
      </c>
      <c r="M94">
        <f ca="1"/>
        <v>30703125</v>
      </c>
      <c r="N94" t="str">
        <f ca="1"/>
        <v>US8K_AV With 375 features with augmentation (normalized)</v>
      </c>
    </row>
    <row r="95" spans="2:14" x14ac:dyDescent="0.3">
      <c r="B95">
        <f ca="1"/>
        <v>39</v>
      </c>
      <c r="C95" s="7" t="str">
        <f ca="1"/>
        <v>KNN</v>
      </c>
      <c r="D95" s="7">
        <f ca="1"/>
        <v>6</v>
      </c>
      <c r="E95" s="8">
        <f ca="1"/>
        <v>0.98479871989220102</v>
      </c>
      <c r="F95" s="8">
        <f ca="1"/>
        <v>0.72958333333333303</v>
      </c>
      <c r="G95" s="8">
        <f ca="1"/>
        <v>0.98481885083624299</v>
      </c>
      <c r="H95" s="8">
        <f ca="1"/>
        <v>0.72972287802204805</v>
      </c>
      <c r="I95" s="8">
        <f ca="1"/>
        <v>0.98511904753249802</v>
      </c>
      <c r="J95" s="11">
        <f ca="1"/>
        <v>0.77355027692789302</v>
      </c>
      <c r="K95" s="11">
        <f ca="1"/>
        <v>0.98479871989220102</v>
      </c>
      <c r="L95" s="11">
        <f ca="1"/>
        <v>0.72958333333333303</v>
      </c>
      <c r="M95">
        <f ca="1"/>
        <v>33218.75</v>
      </c>
      <c r="N95" t="str">
        <f ca="1"/>
        <v>US8K_AV With 375 features with augmentation (normalized)</v>
      </c>
    </row>
    <row r="96" spans="2:14" x14ac:dyDescent="0.3">
      <c r="B96">
        <f ca="1"/>
        <v>33</v>
      </c>
      <c r="C96" s="7" t="str">
        <f ca="1"/>
        <v>KNN</v>
      </c>
      <c r="D96" s="7">
        <f ca="1"/>
        <v>5</v>
      </c>
      <c r="E96" s="8">
        <f ca="1"/>
        <v>0.98496143958868898</v>
      </c>
      <c r="F96" s="8">
        <f ca="1"/>
        <v>0.74145299145299104</v>
      </c>
      <c r="G96" s="8">
        <f ca="1"/>
        <v>0.98497835959925095</v>
      </c>
      <c r="H96" s="8">
        <f ca="1"/>
        <v>0.74340989727283102</v>
      </c>
      <c r="I96" s="8">
        <f ca="1"/>
        <v>0.98527342415173902</v>
      </c>
      <c r="J96" s="11">
        <f ca="1"/>
        <v>0.78213735380554195</v>
      </c>
      <c r="K96" s="11">
        <f ca="1"/>
        <v>0.98496143958868898</v>
      </c>
      <c r="L96" s="11">
        <f ca="1"/>
        <v>0.74145299145299104</v>
      </c>
      <c r="M96">
        <f ca="1"/>
        <v>37843.75</v>
      </c>
      <c r="N96" t="str">
        <f ca="1"/>
        <v>US8K_AV With 375 features with augmentation (normalized)</v>
      </c>
    </row>
    <row r="97" spans="2:14" x14ac:dyDescent="0.3">
      <c r="B97">
        <f ca="1"/>
        <v>21</v>
      </c>
      <c r="C97" s="7" t="str">
        <f ca="1"/>
        <v>KNN</v>
      </c>
      <c r="D97" s="7">
        <f ca="1"/>
        <v>3</v>
      </c>
      <c r="E97" s="8">
        <f ca="1"/>
        <v>0.98473512211902303</v>
      </c>
      <c r="F97" s="8">
        <f ca="1"/>
        <v>0.76556016597510301</v>
      </c>
      <c r="G97" s="8">
        <f ca="1"/>
        <v>0.98476183048299604</v>
      </c>
      <c r="H97" s="8">
        <f ca="1"/>
        <v>0.764243436582283</v>
      </c>
      <c r="I97" s="8">
        <f ca="1"/>
        <v>0.98507008804756602</v>
      </c>
      <c r="J97" s="11">
        <f ca="1"/>
        <v>0.80481196123130205</v>
      </c>
      <c r="K97" s="11">
        <f ca="1"/>
        <v>0.98473512211902303</v>
      </c>
      <c r="L97" s="11">
        <f ca="1"/>
        <v>0.76556016597510301</v>
      </c>
      <c r="M97">
        <f ca="1"/>
        <v>36718.75</v>
      </c>
      <c r="N97" t="str">
        <f ca="1"/>
        <v>US8K_AV With 375 features with augmentation (normalized)</v>
      </c>
    </row>
    <row r="98" spans="2:14" x14ac:dyDescent="0.3">
      <c r="B98">
        <f ca="1"/>
        <v>57</v>
      </c>
      <c r="C98" s="7" t="str">
        <f ca="1"/>
        <v>KNN</v>
      </c>
      <c r="D98" s="7">
        <f ca="1"/>
        <v>9</v>
      </c>
      <c r="E98" s="8">
        <f ca="1"/>
        <v>0.984267205115261</v>
      </c>
      <c r="F98" s="8">
        <f ca="1"/>
        <v>0.77651515151515105</v>
      </c>
      <c r="G98" s="8">
        <f ca="1"/>
        <v>0.98429014312233398</v>
      </c>
      <c r="H98" s="8">
        <f ca="1"/>
        <v>0.77335597825273605</v>
      </c>
      <c r="I98" s="8">
        <f ca="1"/>
        <v>0.984588759656429</v>
      </c>
      <c r="J98" s="11">
        <f ca="1"/>
        <v>0.80677585516546502</v>
      </c>
      <c r="K98" s="11">
        <f ca="1"/>
        <v>0.984267205115261</v>
      </c>
      <c r="L98" s="11">
        <f ca="1"/>
        <v>0.77651515151515105</v>
      </c>
      <c r="M98">
        <f ca="1"/>
        <v>30687.5</v>
      </c>
      <c r="N98" t="str">
        <f ca="1"/>
        <v>US8K_AV With 375 features with augmentation (normalized)</v>
      </c>
    </row>
    <row r="99" spans="2:14" x14ac:dyDescent="0.3">
      <c r="B99">
        <f ca="1"/>
        <v>3</v>
      </c>
      <c r="C99" s="7" t="str">
        <f ca="1"/>
        <v>KNN</v>
      </c>
      <c r="D99" s="7">
        <f ca="1"/>
        <v>1</v>
      </c>
      <c r="E99" s="8">
        <f ca="1"/>
        <v>0.984428038017651</v>
      </c>
      <c r="F99" s="8">
        <f ca="1"/>
        <v>0.77906976744185996</v>
      </c>
      <c r="G99" s="8">
        <f ca="1"/>
        <v>0.98444280752373703</v>
      </c>
      <c r="H99" s="8">
        <f ca="1"/>
        <v>0.77976556764855198</v>
      </c>
      <c r="I99" s="8">
        <f ca="1"/>
        <v>0.98472935082454305</v>
      </c>
      <c r="J99" s="11">
        <f ca="1"/>
        <v>0.82015560273004295</v>
      </c>
      <c r="K99" s="11">
        <f ca="1"/>
        <v>0.984428038017651</v>
      </c>
      <c r="L99" s="11">
        <f ca="1"/>
        <v>0.77906976744185996</v>
      </c>
      <c r="M99">
        <f ca="1"/>
        <v>30687.5</v>
      </c>
      <c r="N99" t="str">
        <f ca="1"/>
        <v>US8K_AV With 375 features with augmentation (normalized)</v>
      </c>
    </row>
    <row r="100" spans="2:14" x14ac:dyDescent="0.3">
      <c r="B100">
        <f ca="1"/>
        <v>50</v>
      </c>
      <c r="C100" s="7" t="str">
        <f ca="1"/>
        <v>LogisticR</v>
      </c>
      <c r="D100" s="7">
        <f ca="1"/>
        <v>8</v>
      </c>
      <c r="E100" s="8">
        <f ca="1"/>
        <v>0.85891297043010695</v>
      </c>
      <c r="F100" s="8">
        <f ca="1"/>
        <v>0.76880341880341796</v>
      </c>
      <c r="G100" s="8">
        <f ca="1"/>
        <v>0.85917357899043401</v>
      </c>
      <c r="H100" s="8">
        <f ca="1"/>
        <v>0.77315760363570996</v>
      </c>
      <c r="I100" s="8">
        <f ca="1"/>
        <v>0.86181514221116895</v>
      </c>
      <c r="J100" s="11">
        <f ca="1"/>
        <v>0.80217489702227895</v>
      </c>
      <c r="K100" s="11">
        <f ca="1"/>
        <v>0.85891297043010695</v>
      </c>
      <c r="L100" s="11">
        <f ca="1"/>
        <v>0.76880341880341796</v>
      </c>
      <c r="M100">
        <f ca="1"/>
        <v>0</v>
      </c>
      <c r="N100" t="str">
        <f ca="1"/>
        <v>US8K_AV With 375 features with augmentation (normalized)</v>
      </c>
    </row>
    <row r="101" spans="2:14" x14ac:dyDescent="0.3">
      <c r="B101">
        <f ca="1"/>
        <v>32</v>
      </c>
      <c r="C101" s="7" t="str">
        <f ca="1"/>
        <v>LogisticR</v>
      </c>
      <c r="D101" s="7">
        <f ca="1"/>
        <v>5</v>
      </c>
      <c r="E101" s="8">
        <f ca="1"/>
        <v>0.864353041988003</v>
      </c>
      <c r="F101" s="8">
        <f ca="1"/>
        <v>0.77492877492877399</v>
      </c>
      <c r="G101" s="8">
        <f ca="1"/>
        <v>0.86462400428977604</v>
      </c>
      <c r="H101" s="8">
        <f ca="1"/>
        <v>0.77326384255932901</v>
      </c>
      <c r="I101" s="8">
        <f ca="1"/>
        <v>0.86722284611126499</v>
      </c>
      <c r="J101" s="11">
        <f ca="1"/>
        <v>0.79594932718031397</v>
      </c>
      <c r="K101" s="11">
        <f ca="1"/>
        <v>0.864353041988003</v>
      </c>
      <c r="L101" s="11">
        <f ca="1"/>
        <v>0.77492877492877399</v>
      </c>
      <c r="M101">
        <f ca="1"/>
        <v>0</v>
      </c>
      <c r="N101" t="str">
        <f ca="1"/>
        <v>US8K_AV With 375 features with augmentation (normalized)</v>
      </c>
    </row>
    <row r="102" spans="2:14" x14ac:dyDescent="0.3">
      <c r="B102">
        <f ca="1"/>
        <v>14</v>
      </c>
      <c r="C102" s="7" t="str">
        <f ca="1"/>
        <v>LogisticR</v>
      </c>
      <c r="D102" s="7">
        <f ca="1"/>
        <v>2</v>
      </c>
      <c r="E102" s="8">
        <f ca="1"/>
        <v>0.86362093832188003</v>
      </c>
      <c r="F102" s="8">
        <f ca="1"/>
        <v>0.77777777777777701</v>
      </c>
      <c r="G102" s="8">
        <f ca="1"/>
        <v>0.86384337424759094</v>
      </c>
      <c r="H102" s="8">
        <f ca="1"/>
        <v>0.77613982975774598</v>
      </c>
      <c r="I102" s="8">
        <f ca="1"/>
        <v>0.86639825453835595</v>
      </c>
      <c r="J102" s="11">
        <f ca="1"/>
        <v>0.78931075614069302</v>
      </c>
      <c r="K102" s="11">
        <f ca="1"/>
        <v>0.86362093832188003</v>
      </c>
      <c r="L102" s="11">
        <f ca="1"/>
        <v>0.77777777777777701</v>
      </c>
      <c r="M102">
        <f ca="1"/>
        <v>0</v>
      </c>
      <c r="N102" t="str">
        <f ca="1"/>
        <v>US8K_AV With 375 features with augmentation (normalized)</v>
      </c>
    </row>
    <row r="103" spans="2:14" x14ac:dyDescent="0.3">
      <c r="B103">
        <f ca="1"/>
        <v>26</v>
      </c>
      <c r="C103" s="7" t="str">
        <f ca="1"/>
        <v>LogisticR</v>
      </c>
      <c r="D103" s="7">
        <f ca="1"/>
        <v>4</v>
      </c>
      <c r="E103" s="8">
        <f ca="1"/>
        <v>0.86789735532862</v>
      </c>
      <c r="F103" s="8">
        <f ca="1"/>
        <v>0.79035250463821805</v>
      </c>
      <c r="G103" s="8">
        <f ca="1"/>
        <v>0.86826802910360201</v>
      </c>
      <c r="H103" s="8">
        <f ca="1"/>
        <v>0.78578970329023801</v>
      </c>
      <c r="I103" s="8">
        <f ca="1"/>
        <v>0.87077799322541305</v>
      </c>
      <c r="J103" s="11">
        <f ca="1"/>
        <v>0.79353659126244502</v>
      </c>
      <c r="K103" s="11">
        <f ca="1"/>
        <v>0.86789735532862</v>
      </c>
      <c r="L103" s="11">
        <f ca="1"/>
        <v>0.79035250463821805</v>
      </c>
      <c r="M103">
        <f ca="1"/>
        <v>0</v>
      </c>
      <c r="N103" t="str">
        <f ca="1"/>
        <v>US8K_AV With 375 features with augmentation (normalized)</v>
      </c>
    </row>
    <row r="104" spans="2:14" x14ac:dyDescent="0.3">
      <c r="B104">
        <f ca="1"/>
        <v>8</v>
      </c>
      <c r="C104" s="7" t="str">
        <f ca="1"/>
        <v>LogisticR</v>
      </c>
      <c r="D104" s="7">
        <f ca="1"/>
        <v>10</v>
      </c>
      <c r="E104" s="8">
        <f ca="1"/>
        <v>0.86219006516036201</v>
      </c>
      <c r="F104" s="8">
        <f ca="1"/>
        <v>0.79594272076372297</v>
      </c>
      <c r="G104" s="8">
        <f ca="1"/>
        <v>0.86247750903613396</v>
      </c>
      <c r="H104" s="8">
        <f ca="1"/>
        <v>0.79192008987632401</v>
      </c>
      <c r="I104" s="8">
        <f ca="1"/>
        <v>0.86476506820600796</v>
      </c>
      <c r="J104" s="11">
        <f ca="1"/>
        <v>0.81749225682346804</v>
      </c>
      <c r="K104" s="11">
        <f ca="1"/>
        <v>0.86219006516036201</v>
      </c>
      <c r="L104" s="11">
        <f ca="1"/>
        <v>0.79594272076372297</v>
      </c>
      <c r="M104">
        <f ca="1"/>
        <v>0</v>
      </c>
      <c r="N104" t="str">
        <f ca="1"/>
        <v>US8K_AV With 375 features with augmentation (normalized)</v>
      </c>
    </row>
    <row r="105" spans="2:14" x14ac:dyDescent="0.3">
      <c r="B105">
        <f ca="1"/>
        <v>44</v>
      </c>
      <c r="C105" s="7" t="str">
        <f ca="1"/>
        <v>LogisticR</v>
      </c>
      <c r="D105" s="7">
        <f ca="1"/>
        <v>7</v>
      </c>
      <c r="E105" s="8">
        <f ca="1"/>
        <v>0.85901003457289804</v>
      </c>
      <c r="F105" s="8">
        <f ca="1"/>
        <v>0.80452674897119303</v>
      </c>
      <c r="G105" s="8">
        <f ca="1"/>
        <v>0.85936075058171302</v>
      </c>
      <c r="H105" s="8">
        <f ca="1"/>
        <v>0.80460685049512304</v>
      </c>
      <c r="I105" s="8">
        <f ca="1"/>
        <v>0.86207497680561396</v>
      </c>
      <c r="J105" s="11">
        <f ca="1"/>
        <v>0.806452412987408</v>
      </c>
      <c r="K105" s="11">
        <f ca="1"/>
        <v>0.85901003457289804</v>
      </c>
      <c r="L105" s="11">
        <f ca="1"/>
        <v>0.80452674897119303</v>
      </c>
      <c r="M105">
        <f ca="1"/>
        <v>93.75</v>
      </c>
      <c r="N105" t="str">
        <f ca="1"/>
        <v>US8K_AV With 375 features with augmentation (normalized)</v>
      </c>
    </row>
    <row r="106" spans="2:14" x14ac:dyDescent="0.3">
      <c r="B106">
        <f ca="1"/>
        <v>38</v>
      </c>
      <c r="C106" s="7" t="str">
        <f ca="1"/>
        <v>LogisticR</v>
      </c>
      <c r="D106" s="7">
        <f ca="1"/>
        <v>6</v>
      </c>
      <c r="E106" s="8">
        <f ca="1"/>
        <v>0.85990399191510802</v>
      </c>
      <c r="F106" s="8">
        <f ca="1"/>
        <v>0.82291666666666596</v>
      </c>
      <c r="G106" s="8">
        <f ca="1"/>
        <v>0.86024117369952902</v>
      </c>
      <c r="H106" s="8">
        <f ca="1"/>
        <v>0.82307224420859404</v>
      </c>
      <c r="I106" s="8">
        <f ca="1"/>
        <v>0.86294827943257002</v>
      </c>
      <c r="J106" s="11">
        <f ca="1"/>
        <v>0.82724301898236896</v>
      </c>
      <c r="K106" s="11">
        <f ca="1"/>
        <v>0.85990399191510802</v>
      </c>
      <c r="L106" s="11">
        <f ca="1"/>
        <v>0.82291666666666596</v>
      </c>
      <c r="M106">
        <f ca="1"/>
        <v>0</v>
      </c>
      <c r="N106" t="str">
        <f ca="1"/>
        <v>US8K_AV With 375 features with augmentation (normalized)</v>
      </c>
    </row>
    <row r="107" spans="2:14" x14ac:dyDescent="0.3">
      <c r="B107">
        <f ca="1"/>
        <v>56</v>
      </c>
      <c r="C107" s="1" t="str">
        <f ca="1"/>
        <v>LogisticR</v>
      </c>
      <c r="D107" s="1">
        <f ca="1"/>
        <v>9</v>
      </c>
      <c r="E107" s="3">
        <f ca="1"/>
        <v>0.86076055864041701</v>
      </c>
      <c r="F107" s="3">
        <f ca="1"/>
        <v>0.82449494949494895</v>
      </c>
      <c r="G107" s="3">
        <f ca="1"/>
        <v>0.86113450153826998</v>
      </c>
      <c r="H107" s="3">
        <f ca="1"/>
        <v>0.82116956935682195</v>
      </c>
      <c r="I107" s="3">
        <f ca="1"/>
        <v>0.86349059267121098</v>
      </c>
      <c r="J107" s="11">
        <f ca="1"/>
        <v>0.82506363868954102</v>
      </c>
      <c r="K107" s="11">
        <f ca="1"/>
        <v>0.86076055864041701</v>
      </c>
      <c r="L107" s="11">
        <f ca="1"/>
        <v>0.82449494949494895</v>
      </c>
      <c r="M107">
        <f ca="1"/>
        <v>0</v>
      </c>
      <c r="N107" t="str">
        <f ca="1"/>
        <v>US8K_AV With 375 features with augmentation (normalized)</v>
      </c>
    </row>
    <row r="108" spans="2:14" x14ac:dyDescent="0.3">
      <c r="B108">
        <f ca="1"/>
        <v>20</v>
      </c>
      <c r="C108" s="1" t="str">
        <f ca="1"/>
        <v>LogisticR</v>
      </c>
      <c r="D108" s="1">
        <f ca="1"/>
        <v>3</v>
      </c>
      <c r="E108" s="3">
        <f ca="1"/>
        <v>0.86033711730306095</v>
      </c>
      <c r="F108" s="3">
        <f ca="1"/>
        <v>0.82710926694329101</v>
      </c>
      <c r="G108" s="3">
        <f ca="1"/>
        <v>0.86063465386946003</v>
      </c>
      <c r="H108" s="3">
        <f ca="1"/>
        <v>0.82698307922001002</v>
      </c>
      <c r="I108" s="3">
        <f ca="1"/>
        <v>0.86321432326459702</v>
      </c>
      <c r="J108" s="11">
        <f ca="1"/>
        <v>0.82926018839257498</v>
      </c>
      <c r="K108" s="11">
        <f ca="1"/>
        <v>0.86033711730306095</v>
      </c>
      <c r="L108" s="11">
        <f ca="1"/>
        <v>0.82710926694329101</v>
      </c>
      <c r="M108">
        <f ca="1"/>
        <v>0</v>
      </c>
      <c r="N108" t="str">
        <f ca="1"/>
        <v>US8K_AV With 375 features with augmentation (normalized)</v>
      </c>
    </row>
    <row r="109" spans="2:14" x14ac:dyDescent="0.3">
      <c r="B109">
        <f ca="1"/>
        <v>2</v>
      </c>
      <c r="C109" s="1" t="str">
        <f ca="1"/>
        <v>LogisticR</v>
      </c>
      <c r="D109" s="1">
        <f ca="1"/>
        <v>1</v>
      </c>
      <c r="E109" s="3">
        <f ca="1"/>
        <v>0.85917345553292601</v>
      </c>
      <c r="F109" s="3">
        <f ca="1"/>
        <v>0.85852713178294504</v>
      </c>
      <c r="G109" s="3">
        <f ca="1"/>
        <v>0.85949678869174095</v>
      </c>
      <c r="H109" s="3">
        <f ca="1"/>
        <v>0.85867328032354096</v>
      </c>
      <c r="I109" s="3">
        <f ca="1"/>
        <v>0.861919690131144</v>
      </c>
      <c r="J109" s="11">
        <f ca="1"/>
        <v>0.86215532751218404</v>
      </c>
      <c r="K109" s="11">
        <f ca="1"/>
        <v>0.85917345553292601</v>
      </c>
      <c r="L109" s="11">
        <f ca="1"/>
        <v>0.85852713178294504</v>
      </c>
      <c r="M109">
        <f ca="1"/>
        <v>0</v>
      </c>
      <c r="N109" t="str">
        <f ca="1"/>
        <v>US8K_AV With 375 features with augmentation (normalized)</v>
      </c>
    </row>
    <row r="110" spans="2:14" x14ac:dyDescent="0.3">
      <c r="B110">
        <f ca="1"/>
        <v>49</v>
      </c>
      <c r="C110" s="1" t="str">
        <f ca="1"/>
        <v>SVC</v>
      </c>
      <c r="D110" s="1">
        <f ca="1"/>
        <v>8</v>
      </c>
      <c r="E110" s="3">
        <f ca="1"/>
        <v>0.88365255376343999</v>
      </c>
      <c r="F110" s="3">
        <f ca="1"/>
        <v>0.78418803418803396</v>
      </c>
      <c r="G110" s="3">
        <f ca="1"/>
        <v>0.88389652207108205</v>
      </c>
      <c r="H110" s="3">
        <f ca="1"/>
        <v>0.78996523034059196</v>
      </c>
      <c r="I110" s="3">
        <f ca="1"/>
        <v>0.88679317831864501</v>
      </c>
      <c r="J110" s="11">
        <f ca="1"/>
        <v>0.81471893699172704</v>
      </c>
      <c r="K110" s="11">
        <f ca="1"/>
        <v>0.88365255376343999</v>
      </c>
      <c r="L110" s="11">
        <f ca="1"/>
        <v>0.78418803418803396</v>
      </c>
      <c r="M110">
        <f ca="1"/>
        <v>5015625</v>
      </c>
      <c r="N110" t="str">
        <f ca="1"/>
        <v>US8K_AV With 375 features with augmentation (normalized)</v>
      </c>
    </row>
    <row r="111" spans="2:14" x14ac:dyDescent="0.3">
      <c r="B111">
        <f ca="1"/>
        <v>25</v>
      </c>
      <c r="C111" s="1" t="str">
        <f ca="1"/>
        <v>SVC</v>
      </c>
      <c r="D111" s="1">
        <f ca="1"/>
        <v>4</v>
      </c>
      <c r="E111" s="3">
        <f ca="1"/>
        <v>0.89163829972942299</v>
      </c>
      <c r="F111" s="3">
        <f ca="1"/>
        <v>0.78726035868892996</v>
      </c>
      <c r="G111" s="3">
        <f ca="1"/>
        <v>0.89185981103751599</v>
      </c>
      <c r="H111" s="3">
        <f ca="1"/>
        <v>0.783367269580446</v>
      </c>
      <c r="I111" s="3">
        <f ca="1"/>
        <v>0.89396169102709699</v>
      </c>
      <c r="J111" s="11">
        <f ca="1"/>
        <v>0.79385539472796596</v>
      </c>
      <c r="K111" s="11">
        <f ca="1"/>
        <v>0.89163829972942299</v>
      </c>
      <c r="L111" s="11">
        <f ca="1"/>
        <v>0.78726035868892996</v>
      </c>
      <c r="M111">
        <f ca="1"/>
        <v>6906.25</v>
      </c>
      <c r="N111" t="str">
        <f ca="1"/>
        <v>US8K_AV With 375 features with augmentation (normalized)</v>
      </c>
    </row>
    <row r="112" spans="2:14" x14ac:dyDescent="0.3">
      <c r="B112">
        <f ca="1"/>
        <v>31</v>
      </c>
      <c r="C112" s="1" t="str">
        <f ca="1"/>
        <v>SVC</v>
      </c>
      <c r="D112" s="1">
        <f ca="1"/>
        <v>5</v>
      </c>
      <c r="E112" s="3">
        <f ca="1"/>
        <v>0.88611825192801996</v>
      </c>
      <c r="F112" s="3">
        <f ca="1"/>
        <v>0.78774928774928699</v>
      </c>
      <c r="G112" s="3">
        <f ca="1"/>
        <v>0.88638667441673902</v>
      </c>
      <c r="H112" s="3">
        <f ca="1"/>
        <v>0.78758978678788905</v>
      </c>
      <c r="I112" s="3">
        <f ca="1"/>
        <v>0.88913241954974698</v>
      </c>
      <c r="J112" s="11">
        <f ca="1"/>
        <v>0.80296514593930002</v>
      </c>
      <c r="K112" s="11">
        <f ca="1"/>
        <v>0.88611825192801996</v>
      </c>
      <c r="L112" s="11">
        <f ca="1"/>
        <v>0.78774928774928699</v>
      </c>
      <c r="M112">
        <f ca="1"/>
        <v>6875</v>
      </c>
      <c r="N112" t="str">
        <f ca="1"/>
        <v>US8K_AV With 375 features with augmentation (normalized)</v>
      </c>
    </row>
    <row r="113" spans="2:14" x14ac:dyDescent="0.3">
      <c r="B113">
        <f ca="1"/>
        <v>7</v>
      </c>
      <c r="C113" s="1" t="str">
        <f ca="1"/>
        <v>SVC</v>
      </c>
      <c r="D113" s="1">
        <f ca="1"/>
        <v>10</v>
      </c>
      <c r="E113" s="3">
        <f ca="1"/>
        <v>0.88681560463738596</v>
      </c>
      <c r="F113" s="3">
        <f ca="1"/>
        <v>0.79395385839299903</v>
      </c>
      <c r="G113" s="3">
        <f ca="1"/>
        <v>0.88705074000580497</v>
      </c>
      <c r="H113" s="3">
        <f ca="1"/>
        <v>0.79004733792305204</v>
      </c>
      <c r="I113" s="3">
        <f ca="1"/>
        <v>0.88942485002341498</v>
      </c>
      <c r="J113" s="11">
        <f ca="1"/>
        <v>0.81305476432180501</v>
      </c>
      <c r="K113" s="11">
        <f ca="1"/>
        <v>0.88681560463738596</v>
      </c>
      <c r="L113" s="11">
        <f ca="1"/>
        <v>0.79395385839299903</v>
      </c>
      <c r="M113">
        <f ca="1"/>
        <v>5781.25</v>
      </c>
      <c r="N113" t="str">
        <f ca="1"/>
        <v>US8K_AV With 375 features with augmentation (normalized)</v>
      </c>
    </row>
    <row r="114" spans="2:14" x14ac:dyDescent="0.3">
      <c r="B114">
        <f ca="1"/>
        <v>13</v>
      </c>
      <c r="C114" s="1" t="str">
        <f ca="1"/>
        <v>SVC</v>
      </c>
      <c r="D114" s="1">
        <f ca="1"/>
        <v>2</v>
      </c>
      <c r="E114" s="3">
        <f ca="1"/>
        <v>0.88457622804784897</v>
      </c>
      <c r="F114" s="3">
        <f ca="1"/>
        <v>0.79448329448329402</v>
      </c>
      <c r="G114" s="3">
        <f ca="1"/>
        <v>0.88476633517381897</v>
      </c>
      <c r="H114" s="3">
        <f ca="1"/>
        <v>0.79362816281361004</v>
      </c>
      <c r="I114" s="3">
        <f ca="1"/>
        <v>0.88728934636352197</v>
      </c>
      <c r="J114" s="11">
        <f ca="1"/>
        <v>0.80639587203028995</v>
      </c>
      <c r="K114" s="11">
        <f ca="1"/>
        <v>0.88457622804784897</v>
      </c>
      <c r="L114" s="11">
        <f ca="1"/>
        <v>0.79448329448329402</v>
      </c>
      <c r="M114">
        <f ca="1"/>
        <v>5562.5</v>
      </c>
      <c r="N114" t="str">
        <f ca="1"/>
        <v>US8K_AV With 375 features with augmentation (normalized)</v>
      </c>
    </row>
    <row r="115" spans="2:14" x14ac:dyDescent="0.3">
      <c r="B115">
        <f ca="1"/>
        <v>43</v>
      </c>
      <c r="C115" s="1" t="str">
        <f ca="1"/>
        <v>SVC</v>
      </c>
      <c r="D115" s="1">
        <f ca="1"/>
        <v>7</v>
      </c>
      <c r="E115" s="3">
        <f ca="1"/>
        <v>0.88375917025044204</v>
      </c>
      <c r="F115" s="3">
        <f ca="1"/>
        <v>0.81975308641975297</v>
      </c>
      <c r="G115" s="3">
        <f ca="1"/>
        <v>0.884049378316621</v>
      </c>
      <c r="H115" s="3">
        <f ca="1"/>
        <v>0.81959427411790498</v>
      </c>
      <c r="I115" s="3">
        <f ca="1"/>
        <v>0.88677837441478502</v>
      </c>
      <c r="J115" s="11">
        <f ca="1"/>
        <v>0.82206843195873702</v>
      </c>
      <c r="K115" s="11">
        <f ca="1"/>
        <v>0.88375917025044204</v>
      </c>
      <c r="L115" s="11">
        <f ca="1"/>
        <v>0.81975308641975297</v>
      </c>
      <c r="M115">
        <f ca="1"/>
        <v>6984375</v>
      </c>
      <c r="N115" t="str">
        <f ca="1"/>
        <v>US8K_AV With 375 features with augmentation (normalized)</v>
      </c>
    </row>
    <row r="116" spans="2:14" x14ac:dyDescent="0.3">
      <c r="B116">
        <f ca="1"/>
        <v>55</v>
      </c>
      <c r="C116" s="1" t="str">
        <f ca="1"/>
        <v>SVC</v>
      </c>
      <c r="D116" s="1">
        <f ca="1"/>
        <v>9</v>
      </c>
      <c r="E116" s="3">
        <f ca="1"/>
        <v>0.88419148578159101</v>
      </c>
      <c r="F116" s="3">
        <f ca="1"/>
        <v>0.82154882154882103</v>
      </c>
      <c r="G116" s="3">
        <f ca="1"/>
        <v>0.884479796687483</v>
      </c>
      <c r="H116" s="3">
        <f ca="1"/>
        <v>0.81871934645842503</v>
      </c>
      <c r="I116" s="3">
        <f ca="1"/>
        <v>0.886766000151195</v>
      </c>
      <c r="J116" s="11">
        <f ca="1"/>
        <v>0.82190058789249898</v>
      </c>
      <c r="K116" s="11">
        <f ca="1"/>
        <v>0.88419148578159101</v>
      </c>
      <c r="L116" s="11">
        <f ca="1"/>
        <v>0.82154882154882103</v>
      </c>
      <c r="M116">
        <f ca="1"/>
        <v>5359375</v>
      </c>
      <c r="N116" t="str">
        <f ca="1"/>
        <v>US8K_AV With 375 features with augmentation (normalized)</v>
      </c>
    </row>
    <row r="117" spans="2:14" x14ac:dyDescent="0.3">
      <c r="B117">
        <f ca="1"/>
        <v>19</v>
      </c>
      <c r="C117" s="1" t="str">
        <f ca="1"/>
        <v>SVC</v>
      </c>
      <c r="D117" s="1">
        <f ca="1"/>
        <v>3</v>
      </c>
      <c r="E117" s="3">
        <f ca="1"/>
        <v>0.88415892672858598</v>
      </c>
      <c r="F117" s="3">
        <f ca="1"/>
        <v>0.83367911479944601</v>
      </c>
      <c r="G117" s="3">
        <f ca="1"/>
        <v>0.88434981087154396</v>
      </c>
      <c r="H117" s="3">
        <f ca="1"/>
        <v>0.83367555646959401</v>
      </c>
      <c r="I117" s="3">
        <f ca="1"/>
        <v>0.886939215302466</v>
      </c>
      <c r="J117" s="11">
        <f ca="1"/>
        <v>0.83607752832388704</v>
      </c>
      <c r="K117" s="11">
        <f ca="1"/>
        <v>0.88415892672858598</v>
      </c>
      <c r="L117" s="11">
        <f ca="1"/>
        <v>0.83367911479944601</v>
      </c>
      <c r="M117">
        <f ca="1"/>
        <v>6281.25</v>
      </c>
      <c r="N117" t="str">
        <f ca="1"/>
        <v>US8K_AV With 375 features with augmentation (normalized)</v>
      </c>
    </row>
    <row r="118" spans="2:14" x14ac:dyDescent="0.3">
      <c r="B118">
        <f ca="1"/>
        <v>37</v>
      </c>
      <c r="C118" s="1" t="str">
        <f ca="1"/>
        <v>SVC</v>
      </c>
      <c r="D118" s="1">
        <f ca="1"/>
        <v>6</v>
      </c>
      <c r="E118" s="3">
        <f ca="1"/>
        <v>0.88306383695469004</v>
      </c>
      <c r="F118" s="3">
        <f ca="1"/>
        <v>0.83458333333333301</v>
      </c>
      <c r="G118" s="3">
        <f ca="1"/>
        <v>0.88335930459915901</v>
      </c>
      <c r="H118" s="3">
        <f ca="1"/>
        <v>0.83472852439414502</v>
      </c>
      <c r="I118" s="3">
        <f ca="1"/>
        <v>0.88602048628837904</v>
      </c>
      <c r="J118" s="11">
        <f ca="1"/>
        <v>0.83914973320894604</v>
      </c>
      <c r="K118" s="11">
        <f ca="1"/>
        <v>0.88306383695469004</v>
      </c>
      <c r="L118" s="11">
        <f ca="1"/>
        <v>0.83458333333333301</v>
      </c>
      <c r="M118">
        <f ca="1"/>
        <v>6750</v>
      </c>
      <c r="N118" t="str">
        <f ca="1"/>
        <v>US8K_AV With 375 features with augmentation (normalized)</v>
      </c>
    </row>
    <row r="119" spans="2:14" x14ac:dyDescent="0.3">
      <c r="B119">
        <f ca="1"/>
        <v>1</v>
      </c>
      <c r="C119" s="1" t="str">
        <f ca="1"/>
        <v>SVC</v>
      </c>
      <c r="D119" s="1">
        <f ca="1"/>
        <v>1</v>
      </c>
      <c r="E119" s="3">
        <f ca="1"/>
        <v>0.88009164969450104</v>
      </c>
      <c r="F119" s="3">
        <f ca="1"/>
        <v>0.87209302325581395</v>
      </c>
      <c r="G119" s="3">
        <f ca="1"/>
        <v>0.88035097475351398</v>
      </c>
      <c r="H119" s="3">
        <f ca="1"/>
        <v>0.87231841272409205</v>
      </c>
      <c r="I119" s="3">
        <f ca="1"/>
        <v>0.88300950722954696</v>
      </c>
      <c r="J119" s="11">
        <f ca="1"/>
        <v>0.87606599176692901</v>
      </c>
      <c r="K119" s="11">
        <f ca="1"/>
        <v>0.88009164969450104</v>
      </c>
      <c r="L119" s="11">
        <f ca="1"/>
        <v>0.87209302325581395</v>
      </c>
      <c r="M119">
        <f ca="1"/>
        <v>4796875</v>
      </c>
      <c r="N119" t="str">
        <f ca="1"/>
        <v>US8K_AV With 375 features with augmentation (normalized)</v>
      </c>
    </row>
    <row r="120" spans="2:14" x14ac:dyDescent="0.3">
      <c r="B120">
        <f ca="1"/>
        <v>17</v>
      </c>
      <c r="C120" s="1" t="str">
        <f ca="1"/>
        <v>Voting</v>
      </c>
      <c r="D120" s="1">
        <f ca="1"/>
        <v>2</v>
      </c>
      <c r="E120" s="3">
        <f ca="1"/>
        <v>0.92067532026809196</v>
      </c>
      <c r="F120" s="3">
        <f ca="1"/>
        <v>0.69968919968919896</v>
      </c>
      <c r="G120" s="3">
        <f ca="1"/>
        <v>0.92137317737720303</v>
      </c>
      <c r="H120" s="3">
        <f ca="1"/>
        <v>0.70062435627419295</v>
      </c>
      <c r="I120" s="3">
        <f ca="1"/>
        <v>0.92784254021163703</v>
      </c>
      <c r="J120" s="11">
        <f ca="1"/>
        <v>0.75741383922333505</v>
      </c>
      <c r="K120" s="11">
        <f ca="1"/>
        <v>0.92067532026809196</v>
      </c>
      <c r="L120" s="11">
        <f ca="1"/>
        <v>0.69968919968919896</v>
      </c>
      <c r="M120">
        <f ca="1"/>
        <v>39359375</v>
      </c>
      <c r="N120" t="str">
        <f ca="1"/>
        <v>US8K_AV With 375 features with augmentation (normalized)</v>
      </c>
    </row>
    <row r="121" spans="2:14" x14ac:dyDescent="0.3">
      <c r="B121">
        <f ca="1"/>
        <v>53</v>
      </c>
      <c r="C121" s="1" t="str">
        <f ca="1"/>
        <v>Voting</v>
      </c>
      <c r="D121" s="1">
        <f ca="1"/>
        <v>8</v>
      </c>
      <c r="E121" s="3">
        <f ca="1"/>
        <v>0.91906081989247301</v>
      </c>
      <c r="F121" s="3">
        <f ca="1"/>
        <v>0.72393162393162303</v>
      </c>
      <c r="G121" s="3">
        <f ca="1"/>
        <v>0.91970439478396004</v>
      </c>
      <c r="H121" s="3">
        <f ca="1"/>
        <v>0.72826370987755096</v>
      </c>
      <c r="I121" s="3">
        <f ca="1"/>
        <v>0.92565454165517602</v>
      </c>
      <c r="J121" s="11">
        <f ca="1"/>
        <v>0.760498959582662</v>
      </c>
      <c r="K121" s="11">
        <f ca="1"/>
        <v>0.91906081989247301</v>
      </c>
      <c r="L121" s="11">
        <f ca="1"/>
        <v>0.72393162393162303</v>
      </c>
      <c r="M121">
        <f ca="1"/>
        <v>37187.5</v>
      </c>
      <c r="N121" t="str">
        <f ca="1"/>
        <v>US8K_AV With 375 features with augmentation (normalized)</v>
      </c>
    </row>
    <row r="122" spans="2:14" x14ac:dyDescent="0.3">
      <c r="B122">
        <f ca="1"/>
        <v>11</v>
      </c>
      <c r="C122" s="1" t="str">
        <f ca="1"/>
        <v>Voting</v>
      </c>
      <c r="D122" s="1">
        <f ca="1"/>
        <v>10</v>
      </c>
      <c r="E122" s="3">
        <f ca="1"/>
        <v>0.92172294152492096</v>
      </c>
      <c r="F122" s="3">
        <f ca="1"/>
        <v>0.74025457438345199</v>
      </c>
      <c r="G122" s="3">
        <f ca="1"/>
        <v>0.92226134976156504</v>
      </c>
      <c r="H122" s="3">
        <f ca="1"/>
        <v>0.744314258031198</v>
      </c>
      <c r="I122" s="3">
        <f ca="1"/>
        <v>0.92820399625693795</v>
      </c>
      <c r="J122" s="11">
        <f ca="1"/>
        <v>0.81655453347051898</v>
      </c>
      <c r="K122" s="11">
        <f ca="1"/>
        <v>0.92172294152492096</v>
      </c>
      <c r="L122" s="11">
        <f ca="1"/>
        <v>0.74025457438345199</v>
      </c>
      <c r="M122">
        <f ca="1"/>
        <v>38343.75</v>
      </c>
      <c r="N122" t="str">
        <f ca="1"/>
        <v>US8K_AV With 375 features with augmentation (normalized)</v>
      </c>
    </row>
    <row r="123" spans="2:14" x14ac:dyDescent="0.3">
      <c r="B123">
        <f ca="1"/>
        <v>29</v>
      </c>
      <c r="C123" s="1" t="str">
        <f ca="1"/>
        <v>Voting</v>
      </c>
      <c r="D123" s="1">
        <f ca="1"/>
        <v>4</v>
      </c>
      <c r="E123" s="3">
        <f ca="1"/>
        <v>0.92397660818713401</v>
      </c>
      <c r="F123" s="3">
        <f ca="1"/>
        <v>0.74273345701917104</v>
      </c>
      <c r="G123" s="3">
        <f ca="1"/>
        <v>0.92470101325375997</v>
      </c>
      <c r="H123" s="3">
        <f ca="1"/>
        <v>0.75011460839123001</v>
      </c>
      <c r="I123" s="3">
        <f ca="1"/>
        <v>0.93083707234885904</v>
      </c>
      <c r="J123" s="11">
        <f ca="1"/>
        <v>0.78731497835969599</v>
      </c>
      <c r="K123" s="11">
        <f ca="1"/>
        <v>0.92397660818713401</v>
      </c>
      <c r="L123" s="11">
        <f ca="1"/>
        <v>0.74273345701917104</v>
      </c>
      <c r="M123">
        <f ca="1"/>
        <v>49171875</v>
      </c>
      <c r="N123" t="str">
        <f ca="1"/>
        <v>US8K_AV With 375 features with augmentation (normalized)</v>
      </c>
    </row>
    <row r="124" spans="2:14" x14ac:dyDescent="0.3">
      <c r="B124">
        <f ca="1"/>
        <v>47</v>
      </c>
      <c r="C124" s="1" t="str">
        <f ca="1"/>
        <v>Voting</v>
      </c>
      <c r="D124" s="1">
        <f ca="1"/>
        <v>7</v>
      </c>
      <c r="E124" s="3">
        <f ca="1"/>
        <v>0.91951260645922905</v>
      </c>
      <c r="F124" s="3">
        <f ca="1"/>
        <v>0.74773662551440301</v>
      </c>
      <c r="G124" s="3">
        <f ca="1"/>
        <v>0.92018332460085095</v>
      </c>
      <c r="H124" s="3">
        <f ca="1"/>
        <v>0.74915701498287002</v>
      </c>
      <c r="I124" s="3">
        <f ca="1"/>
        <v>0.92596173560012995</v>
      </c>
      <c r="J124" s="11">
        <f ca="1"/>
        <v>0.776268397824319</v>
      </c>
      <c r="K124" s="11">
        <f ca="1"/>
        <v>0.91951260645922905</v>
      </c>
      <c r="L124" s="11">
        <f ca="1"/>
        <v>0.74773662551440301</v>
      </c>
      <c r="M124">
        <f ca="1"/>
        <v>39906.25</v>
      </c>
      <c r="N124" t="str">
        <f ca="1"/>
        <v>US8K_AV With 375 features with augmentation (normalized)</v>
      </c>
    </row>
    <row r="125" spans="2:14" x14ac:dyDescent="0.3">
      <c r="B125">
        <f ca="1"/>
        <v>35</v>
      </c>
      <c r="C125" s="1" t="str">
        <f ca="1"/>
        <v>Voting</v>
      </c>
      <c r="D125" s="1">
        <f ca="1"/>
        <v>5</v>
      </c>
      <c r="E125" s="3">
        <f ca="1"/>
        <v>0.91958011996572397</v>
      </c>
      <c r="F125" s="3">
        <f ca="1"/>
        <v>0.770299145299145</v>
      </c>
      <c r="G125" s="3">
        <f ca="1"/>
        <v>0.92027073252126301</v>
      </c>
      <c r="H125" s="3">
        <f ca="1"/>
        <v>0.77031445369716101</v>
      </c>
      <c r="I125" s="3">
        <f ca="1"/>
        <v>0.92620826139857204</v>
      </c>
      <c r="J125" s="11">
        <f ca="1"/>
        <v>0.80641280264481296</v>
      </c>
      <c r="K125" s="11">
        <f ca="1"/>
        <v>0.91958011996572397</v>
      </c>
      <c r="L125" s="11">
        <f ca="1"/>
        <v>0.770299145299145</v>
      </c>
      <c r="M125">
        <f ca="1"/>
        <v>46875</v>
      </c>
      <c r="N125" t="str">
        <f ca="1"/>
        <v>US8K_AV With 375 features with augmentation (normalized)</v>
      </c>
    </row>
    <row r="126" spans="2:14" x14ac:dyDescent="0.3">
      <c r="B126">
        <f ca="1"/>
        <v>41</v>
      </c>
      <c r="C126" s="1" t="str">
        <f ca="1"/>
        <v>Voting</v>
      </c>
      <c r="D126" s="1">
        <f ca="1"/>
        <v>6</v>
      </c>
      <c r="E126" s="3">
        <f ca="1"/>
        <v>0.91894054236146205</v>
      </c>
      <c r="F126" s="3">
        <f ca="1"/>
        <v>0.79249999999999998</v>
      </c>
      <c r="G126" s="3">
        <f ca="1"/>
        <v>0.91968453718807097</v>
      </c>
      <c r="H126" s="3">
        <f ca="1"/>
        <v>0.79613817083274196</v>
      </c>
      <c r="I126" s="3">
        <f ca="1"/>
        <v>0.92591660790527397</v>
      </c>
      <c r="J126" s="11">
        <f ca="1"/>
        <v>0.83032353771469003</v>
      </c>
      <c r="K126" s="11">
        <f ca="1"/>
        <v>0.91894054236146205</v>
      </c>
      <c r="L126" s="11">
        <f ca="1"/>
        <v>0.79249999999999998</v>
      </c>
      <c r="M126">
        <f ca="1"/>
        <v>39765625</v>
      </c>
      <c r="N126" t="str">
        <f ca="1"/>
        <v>US8K_AV With 375 features with augmentation (normalized)</v>
      </c>
    </row>
    <row r="127" spans="2:14" x14ac:dyDescent="0.3">
      <c r="B127">
        <f ca="1"/>
        <v>59</v>
      </c>
      <c r="C127" s="1" t="str">
        <f ca="1"/>
        <v>Voting</v>
      </c>
      <c r="D127" s="1">
        <f ca="1"/>
        <v>9</v>
      </c>
      <c r="E127" s="3">
        <f ca="1"/>
        <v>0.92057883223960901</v>
      </c>
      <c r="F127" s="3">
        <f ca="1"/>
        <v>0.81186868686868596</v>
      </c>
      <c r="G127" s="3">
        <f ca="1"/>
        <v>0.921350558801033</v>
      </c>
      <c r="H127" s="3">
        <f ca="1"/>
        <v>0.80855937269957001</v>
      </c>
      <c r="I127" s="3">
        <f ca="1"/>
        <v>0.92737468374262</v>
      </c>
      <c r="J127" s="11">
        <f ca="1"/>
        <v>0.835638678914707</v>
      </c>
      <c r="K127" s="11">
        <f ca="1"/>
        <v>0.92057883223960901</v>
      </c>
      <c r="L127" s="11">
        <f ca="1"/>
        <v>0.81186868686868596</v>
      </c>
      <c r="M127">
        <f ca="1"/>
        <v>36281.25</v>
      </c>
      <c r="N127" t="str">
        <f ca="1"/>
        <v>US8K_AV With 375 features with augmentation (normalized)</v>
      </c>
    </row>
    <row r="128" spans="2:14" x14ac:dyDescent="0.3">
      <c r="B128">
        <f ca="1"/>
        <v>23</v>
      </c>
      <c r="C128" s="1" t="str">
        <f ca="1"/>
        <v>Voting</v>
      </c>
      <c r="D128" s="1">
        <f ca="1"/>
        <v>3</v>
      </c>
      <c r="E128" s="3">
        <f ca="1"/>
        <v>0.919289645682834</v>
      </c>
      <c r="F128" s="3">
        <f ca="1"/>
        <v>0.82710926694329101</v>
      </c>
      <c r="G128" s="3">
        <f ca="1"/>
        <v>0.91998095806101599</v>
      </c>
      <c r="H128" s="3">
        <f ca="1"/>
        <v>0.82912138620489695</v>
      </c>
      <c r="I128" s="3">
        <f ca="1"/>
        <v>0.92619458897673301</v>
      </c>
      <c r="J128" s="11">
        <f ca="1"/>
        <v>0.86305546617246898</v>
      </c>
      <c r="K128" s="11">
        <f ca="1"/>
        <v>0.919289645682834</v>
      </c>
      <c r="L128" s="11">
        <f ca="1"/>
        <v>0.82710926694329101</v>
      </c>
      <c r="M128">
        <f ca="1"/>
        <v>44171875</v>
      </c>
      <c r="N128" t="str">
        <f ca="1"/>
        <v>US8K_AV With 375 features with augmentation (normalized)</v>
      </c>
    </row>
    <row r="129" spans="2:14" x14ac:dyDescent="0.3">
      <c r="B129">
        <f ca="1"/>
        <v>5</v>
      </c>
      <c r="C129" s="1" t="str">
        <f ca="1"/>
        <v>Voting</v>
      </c>
      <c r="D129" s="1">
        <f ca="1"/>
        <v>1</v>
      </c>
      <c r="E129" s="3">
        <f ca="1"/>
        <v>0.91755770536320402</v>
      </c>
      <c r="F129" s="3">
        <f ca="1"/>
        <v>0.82751937984496104</v>
      </c>
      <c r="G129" s="3">
        <f ca="1"/>
        <v>0.91828434010235205</v>
      </c>
      <c r="H129" s="3">
        <f ca="1"/>
        <v>0.82928361841662401</v>
      </c>
      <c r="I129" s="3">
        <f ca="1"/>
        <v>0.92472682623244895</v>
      </c>
      <c r="J129" s="11">
        <f ca="1"/>
        <v>0.855757099514178</v>
      </c>
      <c r="K129" s="11">
        <f ca="1"/>
        <v>0.91755770536320402</v>
      </c>
      <c r="L129" s="11">
        <f ca="1"/>
        <v>0.82751937984496104</v>
      </c>
      <c r="M129">
        <f ca="1"/>
        <v>41718.75</v>
      </c>
      <c r="N129" t="str">
        <f ca="1"/>
        <v>US8K_AV With 375 features with augmentation (normalized)</v>
      </c>
    </row>
    <row r="130" spans="2:14" x14ac:dyDescent="0.3">
      <c r="B130">
        <f ca="1"/>
        <v>16</v>
      </c>
      <c r="C130" s="1" t="str">
        <f ca="1"/>
        <v>ANN</v>
      </c>
      <c r="D130" s="1">
        <f ca="1"/>
        <v>8</v>
      </c>
      <c r="E130" s="3">
        <f ca="1"/>
        <v>1</v>
      </c>
      <c r="F130" s="3">
        <f ca="1"/>
        <v>0.74273504273504198</v>
      </c>
      <c r="G130" s="3">
        <f ca="1"/>
        <v>1</v>
      </c>
      <c r="H130" s="3">
        <f ca="1"/>
        <v>0.74178873320746097</v>
      </c>
      <c r="I130" s="3">
        <f ca="1"/>
        <v>1</v>
      </c>
      <c r="J130" s="11">
        <f ca="1"/>
        <v>0.76842913453328499</v>
      </c>
      <c r="K130" s="11">
        <f ca="1"/>
        <v>1</v>
      </c>
      <c r="L130" s="11">
        <f ca="1"/>
        <v>0.74273504273504198</v>
      </c>
      <c r="M130">
        <f ca="1"/>
        <v>46875</v>
      </c>
      <c r="N130" t="str">
        <f ca="1"/>
        <v>US8K_AV With 375 features with augmentation (normalized)</v>
      </c>
    </row>
    <row r="131" spans="2:14" x14ac:dyDescent="0.3">
      <c r="B131">
        <f ca="1"/>
        <v>14</v>
      </c>
      <c r="C131" s="1" t="str">
        <f ca="1"/>
        <v>ANN</v>
      </c>
      <c r="D131" s="1">
        <f ca="1"/>
        <v>7</v>
      </c>
      <c r="E131" s="3">
        <f ca="1"/>
        <v>1</v>
      </c>
      <c r="F131" s="3">
        <f ca="1"/>
        <v>0.79012345679012297</v>
      </c>
      <c r="G131" s="3">
        <f ca="1"/>
        <v>1</v>
      </c>
      <c r="H131" s="3">
        <f ca="1"/>
        <v>0.78846924570814003</v>
      </c>
      <c r="I131" s="3">
        <f ca="1"/>
        <v>1</v>
      </c>
      <c r="J131" s="11">
        <f ca="1"/>
        <v>0.78895018633441705</v>
      </c>
      <c r="K131" s="11">
        <f ca="1"/>
        <v>1</v>
      </c>
      <c r="L131" s="11">
        <f ca="1"/>
        <v>0.79012345679012297</v>
      </c>
      <c r="M131">
        <f ca="1"/>
        <v>93.75</v>
      </c>
      <c r="N131" t="str">
        <f ca="1"/>
        <v>US8K_AV With 375 features with augmentation (normalized)</v>
      </c>
    </row>
    <row r="132" spans="2:14" x14ac:dyDescent="0.3">
      <c r="B132">
        <f ca="1"/>
        <v>4</v>
      </c>
      <c r="C132" s="1" t="str">
        <f ca="1"/>
        <v>ANN</v>
      </c>
      <c r="D132" s="1">
        <f ca="1"/>
        <v>2</v>
      </c>
      <c r="E132" s="3">
        <f ca="1"/>
        <v>1</v>
      </c>
      <c r="F132" s="3">
        <f ca="1"/>
        <v>0.81041181041180999</v>
      </c>
      <c r="G132" s="3">
        <f ca="1"/>
        <v>1</v>
      </c>
      <c r="H132" s="3">
        <f ca="1"/>
        <v>0.80860315700758301</v>
      </c>
      <c r="I132" s="3">
        <f ca="1"/>
        <v>1</v>
      </c>
      <c r="J132" s="11">
        <f ca="1"/>
        <v>0.80777021224032797</v>
      </c>
      <c r="K132" s="11">
        <f ca="1"/>
        <v>1</v>
      </c>
      <c r="L132" s="11">
        <f ca="1"/>
        <v>0.81041181041180999</v>
      </c>
      <c r="M132">
        <f ca="1"/>
        <v>78125</v>
      </c>
      <c r="N132" t="str">
        <f ca="1"/>
        <v>US8K_AV With 375 features with augmentation (normalized)</v>
      </c>
    </row>
    <row r="133" spans="2:14" x14ac:dyDescent="0.3">
      <c r="B133">
        <f ca="1"/>
        <v>8</v>
      </c>
      <c r="C133" s="1" t="str">
        <f ca="1"/>
        <v>ANN</v>
      </c>
      <c r="D133" s="1">
        <f ca="1"/>
        <v>4</v>
      </c>
      <c r="E133" s="3">
        <f ca="1"/>
        <v>1</v>
      </c>
      <c r="F133" s="3">
        <f ca="1"/>
        <v>0.81230674087816901</v>
      </c>
      <c r="G133" s="3">
        <f ca="1"/>
        <v>1</v>
      </c>
      <c r="H133" s="3">
        <f ca="1"/>
        <v>0.80993990871041999</v>
      </c>
      <c r="I133" s="3">
        <f ca="1"/>
        <v>1</v>
      </c>
      <c r="J133" s="11">
        <f ca="1"/>
        <v>0.82182391216544703</v>
      </c>
      <c r="K133" s="11">
        <f ca="1"/>
        <v>1</v>
      </c>
      <c r="L133" s="11">
        <f ca="1"/>
        <v>0.81230674087816901</v>
      </c>
      <c r="M133">
        <f ca="1"/>
        <v>78125</v>
      </c>
      <c r="N133" t="str">
        <f ca="1"/>
        <v>US8K_AV With 375 features with augmentation (normalized)</v>
      </c>
    </row>
    <row r="134" spans="2:14" x14ac:dyDescent="0.3">
      <c r="B134">
        <f ca="1"/>
        <v>2</v>
      </c>
      <c r="C134" s="1" t="str">
        <f ca="1"/>
        <v>ANN</v>
      </c>
      <c r="D134" s="1">
        <f ca="1"/>
        <v>10</v>
      </c>
      <c r="E134" s="3">
        <f ca="1"/>
        <v>0.99995298542548094</v>
      </c>
      <c r="F134" s="3">
        <f ca="1"/>
        <v>0.81424025457438298</v>
      </c>
      <c r="G134" s="3">
        <f ca="1"/>
        <v>0.99995298541699396</v>
      </c>
      <c r="H134" s="3">
        <f ca="1"/>
        <v>0.81159386007410095</v>
      </c>
      <c r="I134" s="3">
        <f ca="1"/>
        <v>0.99995299509727198</v>
      </c>
      <c r="J134" s="11">
        <f ca="1"/>
        <v>0.82750372952297302</v>
      </c>
      <c r="K134" s="11">
        <f ca="1"/>
        <v>0.99995298542548094</v>
      </c>
      <c r="L134" s="11">
        <f ca="1"/>
        <v>0.81424025457438298</v>
      </c>
      <c r="M134">
        <f ca="1"/>
        <v>109375</v>
      </c>
      <c r="N134" t="str">
        <f ca="1"/>
        <v>US8K_AV With 375 features with augmentation (normalized)</v>
      </c>
    </row>
    <row r="135" spans="2:14" x14ac:dyDescent="0.3">
      <c r="B135">
        <f ca="1"/>
        <v>10</v>
      </c>
      <c r="C135" s="1" t="str">
        <f ca="1"/>
        <v>ANN</v>
      </c>
      <c r="D135" s="1">
        <f ca="1"/>
        <v>5</v>
      </c>
      <c r="E135" s="3">
        <f ca="1"/>
        <v>1</v>
      </c>
      <c r="F135" s="3">
        <f ca="1"/>
        <v>0.84615384615384603</v>
      </c>
      <c r="G135" s="3">
        <f ca="1"/>
        <v>1</v>
      </c>
      <c r="H135" s="3">
        <f ca="1"/>
        <v>0.84669745303254595</v>
      </c>
      <c r="I135" s="3">
        <f ca="1"/>
        <v>1</v>
      </c>
      <c r="J135" s="11">
        <f ca="1"/>
        <v>0.84941599658331601</v>
      </c>
      <c r="K135" s="11">
        <f ca="1"/>
        <v>1</v>
      </c>
      <c r="L135" s="11">
        <f ca="1"/>
        <v>0.84615384615384603</v>
      </c>
      <c r="M135">
        <f ca="1"/>
        <v>78125</v>
      </c>
      <c r="N135" t="str">
        <f ca="1"/>
        <v>US8K_AV With 375 features with augmentation (normalized)</v>
      </c>
    </row>
    <row r="136" spans="2:14" x14ac:dyDescent="0.3">
      <c r="B136">
        <f ca="1"/>
        <v>12</v>
      </c>
      <c r="C136" s="1" t="str">
        <f ca="1"/>
        <v>ANN</v>
      </c>
      <c r="D136" s="1">
        <f ca="1"/>
        <v>6</v>
      </c>
      <c r="E136" s="3">
        <f ca="1"/>
        <v>1</v>
      </c>
      <c r="F136" s="3">
        <f ca="1"/>
        <v>0.85916666666666597</v>
      </c>
      <c r="G136" s="3">
        <f ca="1"/>
        <v>1</v>
      </c>
      <c r="H136" s="3">
        <f ca="1"/>
        <v>0.858971673405868</v>
      </c>
      <c r="I136" s="3">
        <f ca="1"/>
        <v>1</v>
      </c>
      <c r="J136" s="11">
        <f ca="1"/>
        <v>0.86046760744009299</v>
      </c>
      <c r="K136" s="11">
        <f ca="1"/>
        <v>1</v>
      </c>
      <c r="L136" s="11">
        <f ca="1"/>
        <v>0.85916666666666597</v>
      </c>
      <c r="M136">
        <f ca="1"/>
        <v>93.75</v>
      </c>
      <c r="N136" t="str">
        <f ca="1"/>
        <v>US8K_AV With 375 features with augmentation (normalized)</v>
      </c>
    </row>
    <row r="137" spans="2:14" x14ac:dyDescent="0.3">
      <c r="B137">
        <f ca="1"/>
        <v>0</v>
      </c>
      <c r="C137" s="1" t="str">
        <f ca="1"/>
        <v>ANN</v>
      </c>
      <c r="D137" s="1">
        <f ca="1"/>
        <v>1</v>
      </c>
      <c r="E137" s="3">
        <f ca="1"/>
        <v>1</v>
      </c>
      <c r="F137" s="3">
        <f ca="1"/>
        <v>0.86976744186046495</v>
      </c>
      <c r="G137" s="3">
        <f ca="1"/>
        <v>1</v>
      </c>
      <c r="H137" s="3">
        <f ca="1"/>
        <v>0.86965969247765096</v>
      </c>
      <c r="I137" s="3">
        <f ca="1"/>
        <v>1</v>
      </c>
      <c r="J137" s="11">
        <f ca="1"/>
        <v>0.87032673057715804</v>
      </c>
      <c r="K137" s="11">
        <f ca="1"/>
        <v>1</v>
      </c>
      <c r="L137" s="11">
        <f ca="1"/>
        <v>0.86976744186046495</v>
      </c>
      <c r="M137">
        <f ca="1"/>
        <v>109375</v>
      </c>
      <c r="N137" t="str">
        <f ca="1"/>
        <v>US8K_AV With 375 features with augmentation (normalized)</v>
      </c>
    </row>
    <row r="138" spans="2:14" x14ac:dyDescent="0.3">
      <c r="B138">
        <f ca="1"/>
        <v>6</v>
      </c>
      <c r="C138" s="1" t="str">
        <f ca="1"/>
        <v>ANN</v>
      </c>
      <c r="D138" s="1">
        <f ca="1"/>
        <v>3</v>
      </c>
      <c r="E138" s="3">
        <f ca="1"/>
        <v>1</v>
      </c>
      <c r="F138" s="3">
        <f ca="1"/>
        <v>0.87067773167358198</v>
      </c>
      <c r="G138" s="3">
        <f ca="1"/>
        <v>1</v>
      </c>
      <c r="H138" s="3">
        <f ca="1"/>
        <v>0.87042342101325998</v>
      </c>
      <c r="I138" s="3">
        <f ca="1"/>
        <v>1</v>
      </c>
      <c r="J138" s="11">
        <f ca="1"/>
        <v>0.87232677168680095</v>
      </c>
      <c r="K138" s="11">
        <f ca="1"/>
        <v>1</v>
      </c>
      <c r="L138" s="11">
        <f ca="1"/>
        <v>0.87067773167358198</v>
      </c>
      <c r="M138">
        <f ca="1"/>
        <v>93.75</v>
      </c>
      <c r="N138" t="str">
        <f ca="1"/>
        <v>US8K_AV With 375 features with augmentation (normalized)</v>
      </c>
    </row>
    <row r="139" spans="2:14" x14ac:dyDescent="0.3">
      <c r="B139">
        <f ca="1"/>
        <v>18</v>
      </c>
      <c r="C139" s="1" t="str">
        <f ca="1"/>
        <v>ANN</v>
      </c>
      <c r="D139" s="1">
        <f ca="1"/>
        <v>9</v>
      </c>
      <c r="E139" s="3">
        <f ca="1"/>
        <v>1</v>
      </c>
      <c r="F139" s="3">
        <f ca="1"/>
        <v>0.87415824915824902</v>
      </c>
      <c r="G139" s="3">
        <f ca="1"/>
        <v>1</v>
      </c>
      <c r="H139" s="3">
        <f ca="1"/>
        <v>0.87325649855396004</v>
      </c>
      <c r="I139" s="3">
        <f ca="1"/>
        <v>1</v>
      </c>
      <c r="J139" s="11">
        <f ca="1"/>
        <v>0.87337836742117503</v>
      </c>
      <c r="K139" s="11">
        <f ca="1"/>
        <v>1</v>
      </c>
      <c r="L139" s="11">
        <f ca="1"/>
        <v>0.87415824915824902</v>
      </c>
      <c r="M139">
        <f ca="1"/>
        <v>78125</v>
      </c>
      <c r="N139" t="str">
        <f ca="1"/>
        <v>US8K_AV With 375 features with augmentation (normalized)</v>
      </c>
    </row>
    <row r="140" spans="2:14" x14ac:dyDescent="0.3">
      <c r="B140">
        <f ca="1"/>
        <v>5</v>
      </c>
      <c r="C140" s="1" t="str">
        <f ca="1"/>
        <v>CNN_1D</v>
      </c>
      <c r="D140" s="1">
        <f ca="1"/>
        <v>2</v>
      </c>
      <c r="E140" s="3">
        <f ca="1"/>
        <v>0.99434389140271495</v>
      </c>
      <c r="F140" s="3">
        <f ca="1"/>
        <v>0.76534576534576504</v>
      </c>
      <c r="G140" s="3">
        <f ca="1"/>
        <v>0.99434303131046098</v>
      </c>
      <c r="H140" s="3">
        <f ca="1"/>
        <v>0.75836638577549398</v>
      </c>
      <c r="I140" s="3">
        <f ca="1"/>
        <v>0.99434698914701303</v>
      </c>
      <c r="J140" s="11">
        <f ca="1"/>
        <v>0.759882718797812</v>
      </c>
      <c r="K140" s="11">
        <f ca="1"/>
        <v>0.99434389140271495</v>
      </c>
      <c r="L140" s="11">
        <f ca="1"/>
        <v>0.76534576534576504</v>
      </c>
      <c r="M140">
        <f ca="1"/>
        <v>171875</v>
      </c>
      <c r="N140" t="str">
        <f ca="1"/>
        <v>US8K_AV With 375 features with augmentation (normalized)</v>
      </c>
    </row>
    <row r="141" spans="2:14" x14ac:dyDescent="0.3">
      <c r="B141">
        <f ca="1"/>
        <v>17</v>
      </c>
      <c r="C141" s="1" t="str">
        <f ca="1"/>
        <v>CNN_1D</v>
      </c>
      <c r="D141" s="1">
        <f ca="1"/>
        <v>8</v>
      </c>
      <c r="E141" s="3">
        <f ca="1"/>
        <v>0.99341951743127799</v>
      </c>
      <c r="F141" s="3">
        <f ca="1"/>
        <v>0.78247863247863203</v>
      </c>
      <c r="G141" s="3">
        <f ca="1"/>
        <v>0.99342435678232599</v>
      </c>
      <c r="H141" s="3">
        <f ca="1"/>
        <v>0.78414459734878195</v>
      </c>
      <c r="I141" s="3">
        <f ca="1"/>
        <v>0.99344933392029799</v>
      </c>
      <c r="J141" s="11">
        <f ca="1"/>
        <v>0.81145854405402196</v>
      </c>
      <c r="K141" s="11">
        <f ca="1"/>
        <v>0.99341951743127799</v>
      </c>
      <c r="L141" s="11">
        <f ca="1"/>
        <v>0.78247863247863203</v>
      </c>
      <c r="M141">
        <f ca="1"/>
        <v>93.75</v>
      </c>
      <c r="N141" t="str">
        <f ca="1"/>
        <v>US8K_AV With 375 features with augmentation (normalized)</v>
      </c>
    </row>
    <row r="142" spans="2:14" x14ac:dyDescent="0.3">
      <c r="B142">
        <f ca="1"/>
        <v>3</v>
      </c>
      <c r="C142" s="1" t="str">
        <f ca="1"/>
        <v>CNN_1D</v>
      </c>
      <c r="D142" s="1">
        <f ca="1"/>
        <v>10</v>
      </c>
      <c r="E142" s="3">
        <f ca="1"/>
        <v>0.99285378467324803</v>
      </c>
      <c r="F142" s="3">
        <f ca="1"/>
        <v>0.783214001591089</v>
      </c>
      <c r="G142" s="3">
        <f ca="1"/>
        <v>0.99284723925079399</v>
      </c>
      <c r="H142" s="3">
        <f ca="1"/>
        <v>0.77925783496058298</v>
      </c>
      <c r="I142" s="3">
        <f ca="1"/>
        <v>0.99286336807503495</v>
      </c>
      <c r="J142" s="11">
        <f ca="1"/>
        <v>0.78332691725099102</v>
      </c>
      <c r="K142" s="11">
        <f ca="1"/>
        <v>0.99285378467324803</v>
      </c>
      <c r="L142" s="11">
        <f ca="1"/>
        <v>0.783214001591089</v>
      </c>
      <c r="M142">
        <f ca="1"/>
        <v>93.75</v>
      </c>
      <c r="N142" t="str">
        <f ca="1"/>
        <v>US8K_AV With 375 features with augmentation (normalized)</v>
      </c>
    </row>
    <row r="143" spans="2:14" x14ac:dyDescent="0.3">
      <c r="B143">
        <f ca="1"/>
        <v>9</v>
      </c>
      <c r="C143" s="1" t="str">
        <f ca="1"/>
        <v>CNN_1D</v>
      </c>
      <c r="D143" s="1">
        <f ca="1"/>
        <v>4</v>
      </c>
      <c r="E143" s="3">
        <f ca="1"/>
        <v>0.99558723693143203</v>
      </c>
      <c r="F143" s="3">
        <f ca="1"/>
        <v>0.79560915275200905</v>
      </c>
      <c r="G143" s="3">
        <f ca="1"/>
        <v>0.99559013697115395</v>
      </c>
      <c r="H143" s="3">
        <f ca="1"/>
        <v>0.79603592177629501</v>
      </c>
      <c r="I143" s="3">
        <f ca="1"/>
        <v>0.99560006510198695</v>
      </c>
      <c r="J143" s="11">
        <f ca="1"/>
        <v>0.80267674100561204</v>
      </c>
      <c r="K143" s="11">
        <f ca="1"/>
        <v>0.99558723693143203</v>
      </c>
      <c r="L143" s="11">
        <f ca="1"/>
        <v>0.79560915275200905</v>
      </c>
      <c r="M143">
        <f ca="1"/>
        <v>109375</v>
      </c>
      <c r="N143" t="str">
        <f ca="1"/>
        <v>US8K_AV With 375 features with augmentation (normalized)</v>
      </c>
    </row>
    <row r="144" spans="2:14" x14ac:dyDescent="0.3">
      <c r="B144">
        <f ca="1"/>
        <v>15</v>
      </c>
      <c r="C144" s="1" t="str">
        <f ca="1"/>
        <v>CNN_1D</v>
      </c>
      <c r="D144" s="1">
        <f ca="1"/>
        <v>7</v>
      </c>
      <c r="E144" s="3">
        <f ca="1"/>
        <v>0.994940504075705</v>
      </c>
      <c r="F144" s="3">
        <f ca="1"/>
        <v>0.84238683127572</v>
      </c>
      <c r="G144" s="3">
        <f ca="1"/>
        <v>0.99494106883873901</v>
      </c>
      <c r="H144" s="3">
        <f ca="1"/>
        <v>0.842238590950669</v>
      </c>
      <c r="I144" s="3">
        <f ca="1"/>
        <v>0.99495491042240602</v>
      </c>
      <c r="J144" s="11">
        <f ca="1"/>
        <v>0.84253909964159701</v>
      </c>
      <c r="K144" s="11">
        <f ca="1"/>
        <v>0.994940504075705</v>
      </c>
      <c r="L144" s="11">
        <f ca="1"/>
        <v>0.84238683127572</v>
      </c>
      <c r="M144">
        <f ca="1"/>
        <v>93.75</v>
      </c>
      <c r="N144" t="str">
        <f ca="1"/>
        <v>US8K_AV With 375 features with augmentation (normalized)</v>
      </c>
    </row>
    <row r="145" spans="2:14" x14ac:dyDescent="0.3">
      <c r="B145">
        <f ca="1"/>
        <v>11</v>
      </c>
      <c r="C145" s="1" t="str">
        <f ca="1"/>
        <v>CNN_1D</v>
      </c>
      <c r="D145" s="1">
        <f ca="1"/>
        <v>5</v>
      </c>
      <c r="E145" s="3">
        <f ca="1"/>
        <v>0.99433495191849897</v>
      </c>
      <c r="F145" s="3">
        <f ca="1"/>
        <v>0.84757834757834705</v>
      </c>
      <c r="G145" s="3">
        <f ca="1"/>
        <v>0.99433543955906201</v>
      </c>
      <c r="H145" s="3">
        <f ca="1"/>
        <v>0.84799978708198898</v>
      </c>
      <c r="I145" s="3">
        <f ca="1"/>
        <v>0.99437389473691196</v>
      </c>
      <c r="J145" s="11">
        <f ca="1"/>
        <v>0.85010623640709304</v>
      </c>
      <c r="K145" s="11">
        <f ca="1"/>
        <v>0.99433495191849897</v>
      </c>
      <c r="L145" s="11">
        <f ca="1"/>
        <v>0.84757834757834705</v>
      </c>
      <c r="M145">
        <f ca="1"/>
        <v>171875</v>
      </c>
      <c r="N145" t="str">
        <f ca="1"/>
        <v>US8K_AV With 375 features with augmentation (normalized)</v>
      </c>
    </row>
    <row r="146" spans="2:14" x14ac:dyDescent="0.3">
      <c r="B146">
        <f ca="1"/>
        <v>13</v>
      </c>
      <c r="C146" s="1" t="str">
        <f ca="1"/>
        <v>CNN_1D</v>
      </c>
      <c r="D146" s="1">
        <f ca="1"/>
        <v>6</v>
      </c>
      <c r="E146" s="3">
        <f ca="1"/>
        <v>0.99396434754129004</v>
      </c>
      <c r="F146" s="3">
        <f ca="1"/>
        <v>0.85</v>
      </c>
      <c r="G146" s="3">
        <f ca="1"/>
        <v>0.99396063688643399</v>
      </c>
      <c r="H146" s="3">
        <f ca="1"/>
        <v>0.85018215507672401</v>
      </c>
      <c r="I146" s="3">
        <f ca="1"/>
        <v>0.99396956674988801</v>
      </c>
      <c r="J146" s="11">
        <f ca="1"/>
        <v>0.85219185768435801</v>
      </c>
      <c r="K146" s="11">
        <f ca="1"/>
        <v>0.99396434754129004</v>
      </c>
      <c r="L146" s="11">
        <f ca="1"/>
        <v>0.85</v>
      </c>
      <c r="M146">
        <f ca="1"/>
        <v>109375</v>
      </c>
      <c r="N146" t="str">
        <f ca="1"/>
        <v>US8K_AV With 375 features with augmentation (normalized)</v>
      </c>
    </row>
    <row r="147" spans="2:14" x14ac:dyDescent="0.3">
      <c r="B147">
        <f ca="1"/>
        <v>19</v>
      </c>
      <c r="C147" s="1" t="str">
        <f ca="1"/>
        <v>CNN_1D</v>
      </c>
      <c r="D147" s="1">
        <f ca="1"/>
        <v>9</v>
      </c>
      <c r="E147" s="3">
        <f ca="1"/>
        <v>0.99275497803122303</v>
      </c>
      <c r="F147" s="3">
        <f ca="1"/>
        <v>0.85353535353535304</v>
      </c>
      <c r="G147" s="3">
        <f ca="1"/>
        <v>0.992765547839072</v>
      </c>
      <c r="H147" s="3">
        <f ca="1"/>
        <v>0.85073087989809903</v>
      </c>
      <c r="I147" s="3">
        <f ca="1"/>
        <v>0.99284681941744402</v>
      </c>
      <c r="J147" s="11">
        <f ca="1"/>
        <v>0.85425827272353905</v>
      </c>
      <c r="K147" s="11">
        <f ca="1"/>
        <v>0.99275497803122303</v>
      </c>
      <c r="L147" s="11">
        <f ca="1"/>
        <v>0.85353535353535304</v>
      </c>
      <c r="M147">
        <f ca="1"/>
        <v>156.25</v>
      </c>
      <c r="N147" t="str">
        <f ca="1"/>
        <v>US8K_AV With 375 features with augmentation (normalized)</v>
      </c>
    </row>
    <row r="148" spans="2:14" x14ac:dyDescent="0.3">
      <c r="B148">
        <f ca="1"/>
        <v>1</v>
      </c>
      <c r="C148" s="1" t="str">
        <f ca="1"/>
        <v>CNN_1D</v>
      </c>
      <c r="D148" s="1">
        <f ca="1"/>
        <v>1</v>
      </c>
      <c r="E148" s="3">
        <f ca="1"/>
        <v>0.99434255810664196</v>
      </c>
      <c r="F148" s="3">
        <f ca="1"/>
        <v>0.86201550387596904</v>
      </c>
      <c r="G148" s="3">
        <f ca="1"/>
        <v>0.99434278853454805</v>
      </c>
      <c r="H148" s="3">
        <f ca="1"/>
        <v>0.86258213727010202</v>
      </c>
      <c r="I148" s="3">
        <f ca="1"/>
        <v>0.99436400493056898</v>
      </c>
      <c r="J148" s="11">
        <f ca="1"/>
        <v>0.865783801399721</v>
      </c>
      <c r="K148" s="11">
        <f ca="1"/>
        <v>0.99434255810664196</v>
      </c>
      <c r="L148" s="11">
        <f ca="1"/>
        <v>0.86201550387596904</v>
      </c>
      <c r="M148">
        <f ca="1"/>
        <v>109375</v>
      </c>
      <c r="N148" t="str">
        <f ca="1"/>
        <v>US8K_AV With 375 features with augmentation (normalized)</v>
      </c>
    </row>
    <row r="149" spans="2:14" x14ac:dyDescent="0.3">
      <c r="B149">
        <f ca="1"/>
        <v>7</v>
      </c>
      <c r="C149" s="1" t="str">
        <f ca="1"/>
        <v>CNN_1D</v>
      </c>
      <c r="D149" s="1">
        <f ca="1"/>
        <v>3</v>
      </c>
      <c r="E149" s="3">
        <f ca="1"/>
        <v>0.99608217869087401</v>
      </c>
      <c r="F149" s="3">
        <f ca="1"/>
        <v>0.87275242047026202</v>
      </c>
      <c r="G149" s="3">
        <f ca="1"/>
        <v>0.99608291048919695</v>
      </c>
      <c r="H149" s="3">
        <f ca="1"/>
        <v>0.87276213562525795</v>
      </c>
      <c r="I149" s="3">
        <f ca="1"/>
        <v>0.99608606869846605</v>
      </c>
      <c r="J149" s="11">
        <f ca="1"/>
        <v>0.87392354338006695</v>
      </c>
      <c r="K149" s="11">
        <f ca="1"/>
        <v>0.99608217869087401</v>
      </c>
      <c r="L149" s="11">
        <f ca="1"/>
        <v>0.87275242047026202</v>
      </c>
      <c r="M149">
        <f ca="1"/>
        <v>109375</v>
      </c>
      <c r="N149" t="str">
        <f ca="1"/>
        <v>US8K_AV With 375 features with augmentation (normalized)</v>
      </c>
    </row>
    <row r="150" spans="2:14" x14ac:dyDescent="0.3">
      <c r="C150" s="1"/>
      <c r="D150" s="1"/>
      <c r="E150" s="3"/>
      <c r="F150" s="3"/>
      <c r="G150" s="3"/>
      <c r="H150" s="3"/>
      <c r="I150" s="3"/>
      <c r="J150" s="11"/>
      <c r="K150" s="11"/>
      <c r="L150" s="11"/>
    </row>
    <row r="151" spans="2:14" x14ac:dyDescent="0.3">
      <c r="C151" s="1"/>
      <c r="D151" s="1"/>
      <c r="E151" s="3"/>
      <c r="F151" s="3"/>
      <c r="G151" s="3"/>
      <c r="H151" s="3"/>
      <c r="I151" s="3"/>
      <c r="J151" s="11"/>
      <c r="K151" s="11"/>
      <c r="L151" s="11"/>
    </row>
    <row r="152" spans="2:14" x14ac:dyDescent="0.3">
      <c r="C152"/>
      <c r="D152" s="1"/>
      <c r="E152" s="3"/>
      <c r="F152" s="3"/>
      <c r="G152" s="3"/>
      <c r="H152" s="3"/>
      <c r="I152" s="3"/>
      <c r="J152" s="11"/>
      <c r="K152" s="11"/>
      <c r="L152" s="11"/>
    </row>
    <row r="153" spans="2:14" x14ac:dyDescent="0.3">
      <c r="C153"/>
      <c r="D153"/>
      <c r="E153"/>
      <c r="F153"/>
      <c r="G153"/>
      <c r="H153"/>
    </row>
    <row r="154" spans="2:14" x14ac:dyDescent="0.3">
      <c r="B154" s="6" t="s">
        <v>22</v>
      </c>
      <c r="C154" s="29" t="s">
        <v>21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4" x14ac:dyDescent="0.3">
      <c r="B155" s="6" t="s">
        <v>20</v>
      </c>
      <c r="C155" s="1">
        <v>1</v>
      </c>
      <c r="D155" s="1">
        <v>2</v>
      </c>
      <c r="E155" s="1">
        <v>3</v>
      </c>
      <c r="F155" s="1">
        <v>4</v>
      </c>
      <c r="G155" s="1">
        <v>5</v>
      </c>
      <c r="H155" s="1">
        <v>6</v>
      </c>
      <c r="I155" s="1">
        <v>7</v>
      </c>
      <c r="J155" s="1">
        <v>8</v>
      </c>
      <c r="K155" s="1">
        <v>9</v>
      </c>
      <c r="L155" s="1">
        <v>10</v>
      </c>
      <c r="M155" s="1" t="s">
        <v>31</v>
      </c>
    </row>
    <row r="156" spans="2:14" x14ac:dyDescent="0.3">
      <c r="B156" s="4" t="s">
        <v>11</v>
      </c>
      <c r="C156" s="3">
        <v>0.86589147286821655</v>
      </c>
      <c r="D156" s="3">
        <v>0.80730380730380702</v>
      </c>
      <c r="E156" s="3">
        <v>0.82071230982019294</v>
      </c>
      <c r="F156" s="3">
        <v>0.78896103896103842</v>
      </c>
      <c r="G156" s="3">
        <v>0.78080484330484246</v>
      </c>
      <c r="H156" s="3">
        <v>0.81</v>
      </c>
      <c r="I156" s="3">
        <v>0.77222222222222148</v>
      </c>
      <c r="J156" s="3">
        <v>0.75747863247863201</v>
      </c>
      <c r="K156" s="3">
        <v>0.81102693602693554</v>
      </c>
      <c r="L156" s="3">
        <v>0.78361177406523397</v>
      </c>
      <c r="M156" s="3">
        <v>0.79980130370511193</v>
      </c>
    </row>
    <row r="157" spans="2:14" x14ac:dyDescent="0.3">
      <c r="B157" s="32" t="s">
        <v>39</v>
      </c>
      <c r="C157" s="3">
        <v>0.85503875968992205</v>
      </c>
      <c r="D157" s="3">
        <v>0.80341880341880301</v>
      </c>
      <c r="E157" s="3">
        <v>0.82607192254495099</v>
      </c>
      <c r="F157" s="3">
        <v>0.79313543599257796</v>
      </c>
      <c r="G157" s="3">
        <v>0.78383190883190801</v>
      </c>
      <c r="H157" s="3">
        <v>0.80500000000000005</v>
      </c>
      <c r="I157" s="3">
        <v>0.76913580246913504</v>
      </c>
      <c r="J157" s="3">
        <v>0.75341880341880296</v>
      </c>
      <c r="K157" s="3">
        <v>0.81144781144781097</v>
      </c>
      <c r="L157" s="3">
        <v>0.77247414478917997</v>
      </c>
      <c r="M157" s="3">
        <v>0.79729733926030899</v>
      </c>
    </row>
    <row r="158" spans="2:14" x14ac:dyDescent="0.3">
      <c r="B158" s="32" t="s">
        <v>43</v>
      </c>
      <c r="C158" s="3">
        <v>0.87674418604651105</v>
      </c>
      <c r="D158" s="3">
        <v>0.81118881118881103</v>
      </c>
      <c r="E158" s="3">
        <v>0.81535269709543501</v>
      </c>
      <c r="F158" s="3">
        <v>0.78478664192949898</v>
      </c>
      <c r="G158" s="3">
        <v>0.77777777777777701</v>
      </c>
      <c r="H158" s="3">
        <v>0.81499999999999995</v>
      </c>
      <c r="I158" s="3">
        <v>0.77530864197530802</v>
      </c>
      <c r="J158" s="3">
        <v>0.76153846153846105</v>
      </c>
      <c r="K158" s="3">
        <v>0.81060606060606</v>
      </c>
      <c r="L158" s="3">
        <v>0.79474940334128796</v>
      </c>
      <c r="M158" s="3">
        <v>0.80230526814991499</v>
      </c>
    </row>
    <row r="159" spans="2:14" x14ac:dyDescent="0.3">
      <c r="B159" s="30" t="s">
        <v>12</v>
      </c>
      <c r="C159" s="3">
        <v>0.53972868217054248</v>
      </c>
      <c r="D159" s="3">
        <v>0.44444444444444398</v>
      </c>
      <c r="E159" s="3">
        <v>0.4974066390041485</v>
      </c>
      <c r="F159" s="3">
        <v>0.451453308596165</v>
      </c>
      <c r="G159" s="3">
        <v>0.52101139601139557</v>
      </c>
      <c r="H159" s="3">
        <v>0.53395833333333298</v>
      </c>
      <c r="I159" s="3">
        <v>0.46152263374485547</v>
      </c>
      <c r="J159" s="3">
        <v>0.49401709401709348</v>
      </c>
      <c r="K159" s="3">
        <v>0.57175925925925897</v>
      </c>
      <c r="L159" s="3">
        <v>0.47732696897374649</v>
      </c>
      <c r="M159" s="3">
        <v>0.49926287595549823</v>
      </c>
    </row>
    <row r="160" spans="2:14" x14ac:dyDescent="0.3">
      <c r="B160" s="32" t="s">
        <v>39</v>
      </c>
      <c r="C160" s="3">
        <v>0.52596899224806204</v>
      </c>
      <c r="D160" s="3">
        <v>0.42501942501942502</v>
      </c>
      <c r="E160" s="3">
        <v>0.482365145228215</v>
      </c>
      <c r="F160" s="3">
        <v>0.42238713667284999</v>
      </c>
      <c r="G160" s="3">
        <v>0.49928774928774899</v>
      </c>
      <c r="H160" s="3">
        <v>0.52541666666666598</v>
      </c>
      <c r="I160" s="3">
        <v>0.44403292181069898</v>
      </c>
      <c r="J160" s="3">
        <v>0.47521367521367502</v>
      </c>
      <c r="K160" s="3">
        <v>0.54503367003366998</v>
      </c>
      <c r="L160" s="3">
        <v>0.47494033412887798</v>
      </c>
      <c r="M160" s="3">
        <v>0.48196657163098883</v>
      </c>
    </row>
    <row r="161" spans="2:13" x14ac:dyDescent="0.3">
      <c r="B161" s="32" t="s">
        <v>43</v>
      </c>
      <c r="C161" s="3">
        <v>0.55348837209302304</v>
      </c>
      <c r="D161" s="3">
        <v>0.46386946386946298</v>
      </c>
      <c r="E161" s="3">
        <v>0.51244813278008206</v>
      </c>
      <c r="F161" s="3">
        <v>0.48051948051948001</v>
      </c>
      <c r="G161" s="3">
        <v>0.54273504273504203</v>
      </c>
      <c r="H161" s="3">
        <v>0.54249999999999998</v>
      </c>
      <c r="I161" s="3">
        <v>0.47901234567901202</v>
      </c>
      <c r="J161" s="3">
        <v>0.512820512820512</v>
      </c>
      <c r="K161" s="3">
        <v>0.59848484848484795</v>
      </c>
      <c r="L161" s="3">
        <v>0.479713603818615</v>
      </c>
      <c r="M161" s="3">
        <v>0.51655918028000769</v>
      </c>
    </row>
    <row r="162" spans="2:13" x14ac:dyDescent="0.3">
      <c r="B162" s="30" t="s">
        <v>13</v>
      </c>
      <c r="C162" s="3">
        <v>0.78139534883720896</v>
      </c>
      <c r="D162" s="3">
        <v>0.64549339549339546</v>
      </c>
      <c r="E162" s="3">
        <v>0.7624481327800825</v>
      </c>
      <c r="F162" s="3">
        <v>0.68367346938775453</v>
      </c>
      <c r="G162" s="3">
        <v>0.74893162393162349</v>
      </c>
      <c r="H162" s="3">
        <v>0.73104166666666659</v>
      </c>
      <c r="I162" s="3">
        <v>0.63662551440329196</v>
      </c>
      <c r="J162" s="3">
        <v>0.66025641025640991</v>
      </c>
      <c r="K162" s="3">
        <v>0.77335858585858552</v>
      </c>
      <c r="L162" s="3">
        <v>0.69371519490851152</v>
      </c>
      <c r="M162" s="3">
        <v>0.71169393425235294</v>
      </c>
    </row>
    <row r="163" spans="2:13" x14ac:dyDescent="0.3">
      <c r="B163" s="32" t="s">
        <v>39</v>
      </c>
      <c r="C163" s="3">
        <v>0.77906976744185996</v>
      </c>
      <c r="D163" s="3">
        <v>0.64296814296814297</v>
      </c>
      <c r="E163" s="3">
        <v>0.76556016597510301</v>
      </c>
      <c r="F163" s="3">
        <v>0.66975881261595505</v>
      </c>
      <c r="G163" s="3">
        <v>0.74145299145299104</v>
      </c>
      <c r="H163" s="3">
        <v>0.72958333333333303</v>
      </c>
      <c r="I163" s="3">
        <v>0.63374485596707797</v>
      </c>
      <c r="J163" s="3">
        <v>0.66153846153846096</v>
      </c>
      <c r="K163" s="3">
        <v>0.77651515151515105</v>
      </c>
      <c r="L163" s="3">
        <v>0.68337311058074701</v>
      </c>
      <c r="M163" s="3">
        <v>0.70835647933888213</v>
      </c>
    </row>
    <row r="164" spans="2:13" x14ac:dyDescent="0.3">
      <c r="B164" s="32" t="s">
        <v>43</v>
      </c>
      <c r="C164" s="3">
        <v>0.78372093023255796</v>
      </c>
      <c r="D164" s="3">
        <v>0.64801864801864795</v>
      </c>
      <c r="E164" s="3">
        <v>0.75933609958506199</v>
      </c>
      <c r="F164" s="3">
        <v>0.69758812615955401</v>
      </c>
      <c r="G164" s="3">
        <v>0.75641025641025605</v>
      </c>
      <c r="H164" s="3">
        <v>0.73250000000000004</v>
      </c>
      <c r="I164" s="3">
        <v>0.63950617283950595</v>
      </c>
      <c r="J164" s="3">
        <v>0.65897435897435896</v>
      </c>
      <c r="K164" s="3">
        <v>0.77020202020202</v>
      </c>
      <c r="L164" s="3">
        <v>0.70405727923627603</v>
      </c>
      <c r="M164" s="3">
        <v>0.71503138916582398</v>
      </c>
    </row>
    <row r="165" spans="2:13" x14ac:dyDescent="0.3">
      <c r="B165" s="30" t="s">
        <v>14</v>
      </c>
      <c r="C165" s="3">
        <v>0.86996124031007704</v>
      </c>
      <c r="D165" s="3">
        <v>0.79215229215229144</v>
      </c>
      <c r="E165" s="3">
        <v>0.83886583679114746</v>
      </c>
      <c r="F165" s="3">
        <v>0.80241187384044455</v>
      </c>
      <c r="G165" s="3">
        <v>0.76887464387464299</v>
      </c>
      <c r="H165" s="3">
        <v>0.83395833333333291</v>
      </c>
      <c r="I165" s="3">
        <v>0.79732510288065805</v>
      </c>
      <c r="J165" s="3">
        <v>0.77029914529914456</v>
      </c>
      <c r="K165" s="3">
        <v>0.83396464646464596</v>
      </c>
      <c r="L165" s="3">
        <v>0.79773269689737447</v>
      </c>
      <c r="M165" s="3">
        <v>0.81055458118437573</v>
      </c>
    </row>
    <row r="166" spans="2:13" x14ac:dyDescent="0.3">
      <c r="B166" s="32" t="s">
        <v>39</v>
      </c>
      <c r="C166" s="3">
        <v>0.85852713178294504</v>
      </c>
      <c r="D166" s="3">
        <v>0.77777777777777701</v>
      </c>
      <c r="E166" s="3">
        <v>0.82710926694329101</v>
      </c>
      <c r="F166" s="3">
        <v>0.79035250463821805</v>
      </c>
      <c r="G166" s="3">
        <v>0.77492877492877399</v>
      </c>
      <c r="H166" s="3">
        <v>0.82291666666666596</v>
      </c>
      <c r="I166" s="3">
        <v>0.80452674897119303</v>
      </c>
      <c r="J166" s="3">
        <v>0.76880341880341796</v>
      </c>
      <c r="K166" s="3">
        <v>0.82449494949494895</v>
      </c>
      <c r="L166" s="3">
        <v>0.79594272076372297</v>
      </c>
      <c r="M166" s="3">
        <v>0.80453799607709531</v>
      </c>
    </row>
    <row r="167" spans="2:13" x14ac:dyDescent="0.3">
      <c r="B167" s="32" t="s">
        <v>43</v>
      </c>
      <c r="C167" s="3">
        <v>0.88139534883720905</v>
      </c>
      <c r="D167" s="3">
        <v>0.80652680652680597</v>
      </c>
      <c r="E167" s="3">
        <v>0.85062240663900401</v>
      </c>
      <c r="F167" s="3">
        <v>0.81447124304267104</v>
      </c>
      <c r="G167" s="3">
        <v>0.762820512820512</v>
      </c>
      <c r="H167" s="3">
        <v>0.84499999999999997</v>
      </c>
      <c r="I167" s="3">
        <v>0.79012345679012297</v>
      </c>
      <c r="J167" s="3">
        <v>0.77179487179487105</v>
      </c>
      <c r="K167" s="3">
        <v>0.84343434343434298</v>
      </c>
      <c r="L167" s="3">
        <v>0.79952267303102598</v>
      </c>
      <c r="M167" s="3">
        <v>0.81657116629165638</v>
      </c>
    </row>
    <row r="168" spans="2:13" x14ac:dyDescent="0.3">
      <c r="B168" s="30" t="s">
        <v>15</v>
      </c>
      <c r="C168" s="3">
        <v>0.87558139534883694</v>
      </c>
      <c r="D168" s="3">
        <v>0.79467754467754403</v>
      </c>
      <c r="E168" s="3">
        <v>0.84630013831258599</v>
      </c>
      <c r="F168" s="3">
        <v>0.79901051329622752</v>
      </c>
      <c r="G168" s="3">
        <v>0.78917378917378844</v>
      </c>
      <c r="H168" s="3">
        <v>0.82979166666666648</v>
      </c>
      <c r="I168" s="3">
        <v>0.81975308641975297</v>
      </c>
      <c r="J168" s="3">
        <v>0.80747863247863205</v>
      </c>
      <c r="K168" s="3">
        <v>0.82491582491582449</v>
      </c>
      <c r="L168" s="3">
        <v>0.80031821797931557</v>
      </c>
      <c r="M168" s="3">
        <v>0.81870008092691737</v>
      </c>
    </row>
    <row r="169" spans="2:13" x14ac:dyDescent="0.3">
      <c r="B169" s="32" t="s">
        <v>39</v>
      </c>
      <c r="C169" s="3">
        <v>0.87209302325581395</v>
      </c>
      <c r="D169" s="3">
        <v>0.79448329448329402</v>
      </c>
      <c r="E169" s="3">
        <v>0.83367911479944601</v>
      </c>
      <c r="F169" s="3">
        <v>0.78726035868892996</v>
      </c>
      <c r="G169" s="3">
        <v>0.78774928774928699</v>
      </c>
      <c r="H169" s="3">
        <v>0.83458333333333301</v>
      </c>
      <c r="I169" s="3">
        <v>0.81975308641975297</v>
      </c>
      <c r="J169" s="3">
        <v>0.78418803418803396</v>
      </c>
      <c r="K169" s="3">
        <v>0.82154882154882103</v>
      </c>
      <c r="L169" s="3">
        <v>0.79395385839299903</v>
      </c>
      <c r="M169" s="3">
        <v>0.812929221285971</v>
      </c>
    </row>
    <row r="170" spans="2:13" x14ac:dyDescent="0.3">
      <c r="B170" s="32" t="s">
        <v>43</v>
      </c>
      <c r="C170" s="3">
        <v>0.87906976744186005</v>
      </c>
      <c r="D170" s="3">
        <v>0.79487179487179405</v>
      </c>
      <c r="E170" s="3">
        <v>0.85892116182572598</v>
      </c>
      <c r="F170" s="3">
        <v>0.81076066790352497</v>
      </c>
      <c r="G170" s="3">
        <v>0.79059829059829001</v>
      </c>
      <c r="H170" s="3">
        <v>0.82499999999999996</v>
      </c>
      <c r="I170" s="3">
        <v>0.81975308641975297</v>
      </c>
      <c r="J170" s="3">
        <v>0.83076923076923004</v>
      </c>
      <c r="K170" s="3">
        <v>0.82828282828282795</v>
      </c>
      <c r="L170" s="3">
        <v>0.806682577565632</v>
      </c>
      <c r="M170" s="3">
        <v>0.82447094056786374</v>
      </c>
    </row>
    <row r="171" spans="2:13" x14ac:dyDescent="0.3">
      <c r="B171" s="30" t="s">
        <v>16</v>
      </c>
      <c r="C171" s="3">
        <v>0.83236434108527102</v>
      </c>
      <c r="D171" s="3">
        <v>0.70066045066044991</v>
      </c>
      <c r="E171" s="3">
        <v>0.83367911479944601</v>
      </c>
      <c r="F171" s="3">
        <v>0.75541125541125509</v>
      </c>
      <c r="G171" s="3">
        <v>0.77083333333333304</v>
      </c>
      <c r="H171" s="3">
        <v>0.8</v>
      </c>
      <c r="I171" s="3">
        <v>0.75041152263374444</v>
      </c>
      <c r="J171" s="3">
        <v>0.73376068376068293</v>
      </c>
      <c r="K171" s="3">
        <v>0.81249999999999956</v>
      </c>
      <c r="L171" s="3">
        <v>0.74244232299124846</v>
      </c>
      <c r="M171" s="3">
        <v>0.77320630246754296</v>
      </c>
    </row>
    <row r="172" spans="2:13" x14ac:dyDescent="0.3">
      <c r="B172" s="32" t="s">
        <v>39</v>
      </c>
      <c r="C172" s="3">
        <v>0.82751937984496104</v>
      </c>
      <c r="D172" s="3">
        <v>0.69968919968919896</v>
      </c>
      <c r="E172" s="3">
        <v>0.82710926694329101</v>
      </c>
      <c r="F172" s="3">
        <v>0.74273345701917104</v>
      </c>
      <c r="G172" s="3">
        <v>0.770299145299145</v>
      </c>
      <c r="H172" s="3">
        <v>0.79249999999999998</v>
      </c>
      <c r="I172" s="3">
        <v>0.74773662551440301</v>
      </c>
      <c r="J172" s="3">
        <v>0.72393162393162303</v>
      </c>
      <c r="K172" s="3">
        <v>0.81186868686868596</v>
      </c>
      <c r="L172" s="3">
        <v>0.74025457438345199</v>
      </c>
      <c r="M172" s="3">
        <v>0.76836419594939309</v>
      </c>
    </row>
    <row r="173" spans="2:13" x14ac:dyDescent="0.3">
      <c r="B173" s="32" t="s">
        <v>43</v>
      </c>
      <c r="C173" s="3">
        <v>0.837209302325581</v>
      </c>
      <c r="D173" s="3">
        <v>0.70163170163170097</v>
      </c>
      <c r="E173" s="3">
        <v>0.84024896265560101</v>
      </c>
      <c r="F173" s="3">
        <v>0.76808905380333903</v>
      </c>
      <c r="G173" s="3">
        <v>0.77136752136752096</v>
      </c>
      <c r="H173" s="3">
        <v>0.8075</v>
      </c>
      <c r="I173" s="3">
        <v>0.75308641975308599</v>
      </c>
      <c r="J173" s="3">
        <v>0.74358974358974295</v>
      </c>
      <c r="K173" s="3">
        <v>0.81313131313131304</v>
      </c>
      <c r="L173" s="3">
        <v>0.74463007159904504</v>
      </c>
      <c r="M173" s="3">
        <v>0.77804840898569294</v>
      </c>
    </row>
    <row r="174" spans="2:13" x14ac:dyDescent="0.3">
      <c r="B174" s="4" t="s">
        <v>36</v>
      </c>
      <c r="C174" s="3">
        <v>0.87093023255813939</v>
      </c>
      <c r="D174" s="3">
        <v>0.79914529914529853</v>
      </c>
      <c r="E174" s="3">
        <v>0.8710235131396955</v>
      </c>
      <c r="F174" s="3">
        <v>0.81338899196042003</v>
      </c>
      <c r="G174" s="3">
        <v>0.829059829059829</v>
      </c>
      <c r="H174" s="3">
        <v>0.83583333333333298</v>
      </c>
      <c r="I174" s="3">
        <v>0.80864197530864146</v>
      </c>
      <c r="J174" s="3">
        <v>0.77777777777777701</v>
      </c>
      <c r="K174" s="3">
        <v>0.86258417508417495</v>
      </c>
      <c r="L174" s="3">
        <v>0.81642800318217956</v>
      </c>
      <c r="M174" s="3">
        <v>0.82848131305494876</v>
      </c>
    </row>
    <row r="175" spans="2:13" x14ac:dyDescent="0.3">
      <c r="B175" s="31" t="s">
        <v>39</v>
      </c>
      <c r="C175" s="3">
        <v>0.86976744186046495</v>
      </c>
      <c r="D175" s="3">
        <v>0.81041181041180999</v>
      </c>
      <c r="E175" s="3">
        <v>0.87067773167358198</v>
      </c>
      <c r="F175" s="3">
        <v>0.81230674087816901</v>
      </c>
      <c r="G175" s="3">
        <v>0.84615384615384603</v>
      </c>
      <c r="H175" s="3">
        <v>0.85916666666666597</v>
      </c>
      <c r="I175" s="3">
        <v>0.79012345679012297</v>
      </c>
      <c r="J175" s="3">
        <v>0.74273504273504198</v>
      </c>
      <c r="K175" s="3">
        <v>0.87415824915824902</v>
      </c>
      <c r="L175" s="3">
        <v>0.81424025457438298</v>
      </c>
      <c r="M175" s="3">
        <v>0.82897412409023341</v>
      </c>
    </row>
    <row r="176" spans="2:13" x14ac:dyDescent="0.3">
      <c r="B176" s="31" t="s">
        <v>43</v>
      </c>
      <c r="C176" s="3">
        <v>0.87209302325581395</v>
      </c>
      <c r="D176" s="3">
        <v>0.78787878787878696</v>
      </c>
      <c r="E176" s="3">
        <v>0.87136929460580903</v>
      </c>
      <c r="F176" s="3">
        <v>0.81447124304267104</v>
      </c>
      <c r="G176" s="3">
        <v>0.81196581196581197</v>
      </c>
      <c r="H176" s="3">
        <v>0.8125</v>
      </c>
      <c r="I176" s="3">
        <v>0.82716049382715995</v>
      </c>
      <c r="J176" s="3">
        <v>0.81282051282051204</v>
      </c>
      <c r="K176" s="3">
        <v>0.85101010101010099</v>
      </c>
      <c r="L176" s="3">
        <v>0.81861575178997603</v>
      </c>
      <c r="M176" s="3">
        <v>0.82798850201966412</v>
      </c>
    </row>
    <row r="177" spans="2:13" x14ac:dyDescent="0.3">
      <c r="B177" s="4" t="s">
        <v>37</v>
      </c>
      <c r="C177" s="3">
        <v>0.85658914728682145</v>
      </c>
      <c r="D177" s="3">
        <v>0.759129759129759</v>
      </c>
      <c r="E177" s="3">
        <v>0.85442600276625102</v>
      </c>
      <c r="F177" s="3">
        <v>0.80132962275819353</v>
      </c>
      <c r="G177" s="3">
        <v>0.84045584045583999</v>
      </c>
      <c r="H177" s="3">
        <v>0.84250000000000003</v>
      </c>
      <c r="I177" s="3">
        <v>0.82860082304526705</v>
      </c>
      <c r="J177" s="3">
        <v>0.79893162393162354</v>
      </c>
      <c r="K177" s="3">
        <v>0.85353535353535304</v>
      </c>
      <c r="L177" s="3">
        <v>0.78659506762132003</v>
      </c>
      <c r="M177" s="3">
        <v>0.82220932405304281</v>
      </c>
    </row>
    <row r="178" spans="2:13" x14ac:dyDescent="0.3">
      <c r="B178" s="31" t="s">
        <v>39</v>
      </c>
      <c r="C178" s="3">
        <v>0.86201550387596904</v>
      </c>
      <c r="D178" s="3">
        <v>0.76534576534576504</v>
      </c>
      <c r="E178" s="3">
        <v>0.87275242047026202</v>
      </c>
      <c r="F178" s="3">
        <v>0.79560915275200905</v>
      </c>
      <c r="G178" s="3">
        <v>0.84757834757834705</v>
      </c>
      <c r="H178" s="3">
        <v>0.85</v>
      </c>
      <c r="I178" s="3">
        <v>0.84238683127572</v>
      </c>
      <c r="J178" s="3">
        <v>0.78247863247863203</v>
      </c>
      <c r="K178" s="3">
        <v>0.85353535353535304</v>
      </c>
      <c r="L178" s="3">
        <v>0.783214001591089</v>
      </c>
      <c r="M178" s="3">
        <v>0.82549160089031459</v>
      </c>
    </row>
    <row r="179" spans="2:13" x14ac:dyDescent="0.3">
      <c r="B179" s="31" t="s">
        <v>43</v>
      </c>
      <c r="C179" s="3">
        <v>0.85116279069767398</v>
      </c>
      <c r="D179" s="3">
        <v>0.75291375291375295</v>
      </c>
      <c r="E179" s="3">
        <v>0.83609958506224002</v>
      </c>
      <c r="F179" s="3">
        <v>0.807050092764378</v>
      </c>
      <c r="G179" s="3">
        <v>0.83333333333333304</v>
      </c>
      <c r="H179" s="3">
        <v>0.83499999999999996</v>
      </c>
      <c r="I179" s="3">
        <v>0.81481481481481399</v>
      </c>
      <c r="J179" s="3">
        <v>0.81538461538461504</v>
      </c>
      <c r="K179" s="3">
        <v>0.85353535353535304</v>
      </c>
      <c r="L179" s="3">
        <v>0.78997613365155095</v>
      </c>
      <c r="M179" s="3">
        <v>0.81892704721577103</v>
      </c>
    </row>
    <row r="180" spans="2:13" x14ac:dyDescent="0.3">
      <c r="B180" s="4" t="s">
        <v>31</v>
      </c>
      <c r="C180" s="3">
        <v>0.81155523255813922</v>
      </c>
      <c r="D180" s="3">
        <v>0.71787587412587373</v>
      </c>
      <c r="E180" s="3">
        <v>0.79060771092669369</v>
      </c>
      <c r="F180" s="3">
        <v>0.73695500927643731</v>
      </c>
      <c r="G180" s="3">
        <v>0.75614316239316204</v>
      </c>
      <c r="H180" s="3">
        <v>0.77713541666666641</v>
      </c>
      <c r="I180" s="3">
        <v>0.73438786008230394</v>
      </c>
      <c r="J180" s="3">
        <v>0.72499999999999942</v>
      </c>
      <c r="K180" s="3">
        <v>0.7929555976430972</v>
      </c>
      <c r="L180" s="3">
        <v>0.73727128082736626</v>
      </c>
      <c r="M180" s="3">
        <v>0.75798871444997395</v>
      </c>
    </row>
    <row r="181" spans="2:13" x14ac:dyDescent="0.3">
      <c r="C181"/>
      <c r="D181"/>
      <c r="E181"/>
      <c r="F181"/>
      <c r="G181"/>
      <c r="H181"/>
      <c r="I181"/>
    </row>
    <row r="182" spans="2:13" x14ac:dyDescent="0.3">
      <c r="C182"/>
      <c r="D182"/>
      <c r="E182"/>
      <c r="F182"/>
      <c r="G182"/>
      <c r="H182"/>
      <c r="I182"/>
    </row>
    <row r="183" spans="2:13" x14ac:dyDescent="0.3">
      <c r="C183"/>
      <c r="D183"/>
      <c r="E183"/>
      <c r="F183"/>
      <c r="G183"/>
      <c r="H183"/>
      <c r="I183"/>
    </row>
    <row r="184" spans="2:13" x14ac:dyDescent="0.3">
      <c r="C184"/>
      <c r="D184"/>
      <c r="E184"/>
      <c r="F184"/>
      <c r="G184"/>
      <c r="H184"/>
      <c r="I184"/>
    </row>
    <row r="185" spans="2:13" x14ac:dyDescent="0.3">
      <c r="C185"/>
      <c r="D185"/>
      <c r="E185"/>
      <c r="F185"/>
      <c r="G185"/>
      <c r="H185"/>
      <c r="I185"/>
    </row>
    <row r="186" spans="2:13" x14ac:dyDescent="0.3">
      <c r="C186"/>
      <c r="D186"/>
      <c r="E186"/>
      <c r="F186"/>
      <c r="G186"/>
      <c r="H186"/>
      <c r="I186"/>
    </row>
    <row r="187" spans="2:13" x14ac:dyDescent="0.3">
      <c r="C187"/>
      <c r="D187"/>
      <c r="E187"/>
      <c r="F187"/>
      <c r="G187"/>
      <c r="H187"/>
      <c r="I187"/>
    </row>
    <row r="188" spans="2:13" x14ac:dyDescent="0.3">
      <c r="C188"/>
      <c r="D188"/>
      <c r="E188"/>
      <c r="F188"/>
      <c r="G188"/>
      <c r="H188"/>
      <c r="I188"/>
    </row>
    <row r="189" spans="2:13" x14ac:dyDescent="0.3">
      <c r="C189"/>
      <c r="D189"/>
      <c r="E189"/>
      <c r="F189"/>
      <c r="G189"/>
      <c r="H189"/>
      <c r="I189"/>
    </row>
    <row r="190" spans="2:13" x14ac:dyDescent="0.3">
      <c r="C190"/>
      <c r="D190"/>
      <c r="E190"/>
      <c r="F190"/>
      <c r="G190"/>
      <c r="H190"/>
      <c r="I190"/>
    </row>
    <row r="191" spans="2:13" x14ac:dyDescent="0.3">
      <c r="C191"/>
      <c r="D191"/>
      <c r="E191"/>
      <c r="F191"/>
      <c r="G191"/>
      <c r="H191"/>
      <c r="I191"/>
    </row>
    <row r="192" spans="2:13" x14ac:dyDescent="0.3">
      <c r="C192"/>
      <c r="D192"/>
      <c r="E192"/>
      <c r="F192"/>
      <c r="G192"/>
      <c r="H192"/>
      <c r="I192"/>
    </row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spans="2:9" x14ac:dyDescent="0.3">
      <c r="C225"/>
      <c r="D225"/>
      <c r="E225"/>
      <c r="F225"/>
      <c r="G225"/>
      <c r="H225"/>
      <c r="I225"/>
    </row>
    <row r="226" spans="2:9" x14ac:dyDescent="0.3">
      <c r="C226"/>
      <c r="D226"/>
      <c r="E226"/>
      <c r="F226"/>
      <c r="G226"/>
      <c r="H226"/>
      <c r="I226"/>
    </row>
    <row r="227" spans="2:9" x14ac:dyDescent="0.3">
      <c r="C227"/>
      <c r="D227"/>
      <c r="E227"/>
      <c r="F227"/>
      <c r="G227"/>
      <c r="H227"/>
      <c r="I227"/>
    </row>
    <row r="228" spans="2:9" x14ac:dyDescent="0.3">
      <c r="C228"/>
      <c r="D228"/>
      <c r="E228"/>
      <c r="F228"/>
      <c r="G228"/>
      <c r="H228"/>
      <c r="I228"/>
    </row>
    <row r="229" spans="2:9" x14ac:dyDescent="0.3">
      <c r="C229"/>
      <c r="D229"/>
      <c r="E229"/>
      <c r="F229"/>
      <c r="G229"/>
      <c r="H229"/>
      <c r="I229"/>
    </row>
    <row r="231" spans="2:9" x14ac:dyDescent="0.3">
      <c r="C231"/>
    </row>
    <row r="233" spans="2:9" x14ac:dyDescent="0.3">
      <c r="B233" s="6" t="s">
        <v>20</v>
      </c>
      <c r="C233" s="1" t="s">
        <v>22</v>
      </c>
      <c r="D233"/>
      <c r="E233"/>
      <c r="F233"/>
      <c r="G233"/>
      <c r="H233"/>
    </row>
    <row r="234" spans="2:9" x14ac:dyDescent="0.3">
      <c r="B234" s="4" t="s">
        <v>11</v>
      </c>
      <c r="C234" s="3">
        <v>0.79980130370511204</v>
      </c>
      <c r="D234"/>
      <c r="E234"/>
      <c r="F234"/>
      <c r="G234"/>
      <c r="H234"/>
    </row>
    <row r="235" spans="2:9" x14ac:dyDescent="0.3">
      <c r="B235" s="31" t="s">
        <v>39</v>
      </c>
      <c r="C235" s="3">
        <v>0.7972973392603091</v>
      </c>
      <c r="D235"/>
      <c r="E235"/>
      <c r="F235"/>
      <c r="G235"/>
      <c r="H235"/>
    </row>
    <row r="236" spans="2:9" x14ac:dyDescent="0.3">
      <c r="B236" s="31" t="s">
        <v>43</v>
      </c>
      <c r="C236" s="3">
        <v>0.80230526814991499</v>
      </c>
      <c r="D236"/>
      <c r="E236"/>
      <c r="F236"/>
      <c r="G236"/>
      <c r="H236"/>
    </row>
    <row r="237" spans="2:9" x14ac:dyDescent="0.3">
      <c r="B237" s="30" t="s">
        <v>12</v>
      </c>
      <c r="C237" s="3">
        <v>0.49926287595549812</v>
      </c>
      <c r="D237"/>
      <c r="E237"/>
      <c r="F237"/>
      <c r="G237"/>
      <c r="H237"/>
    </row>
    <row r="238" spans="2:9" x14ac:dyDescent="0.3">
      <c r="B238" s="31" t="s">
        <v>39</v>
      </c>
      <c r="C238" s="3">
        <v>0.48196657163098883</v>
      </c>
      <c r="D238"/>
      <c r="E238"/>
      <c r="F238"/>
      <c r="G238"/>
      <c r="H238"/>
    </row>
    <row r="239" spans="2:9" x14ac:dyDescent="0.3">
      <c r="B239" s="31" t="s">
        <v>43</v>
      </c>
      <c r="C239" s="3">
        <v>0.51655918028000758</v>
      </c>
      <c r="D239"/>
      <c r="E239"/>
      <c r="F239"/>
      <c r="G239"/>
      <c r="H239"/>
    </row>
    <row r="240" spans="2:9" x14ac:dyDescent="0.3">
      <c r="B240" s="30" t="s">
        <v>13</v>
      </c>
      <c r="C240" s="3">
        <v>0.71169393425235294</v>
      </c>
      <c r="D240"/>
      <c r="E240"/>
      <c r="F240"/>
      <c r="G240"/>
      <c r="H240"/>
    </row>
    <row r="241" spans="2:8" x14ac:dyDescent="0.3">
      <c r="B241" s="31" t="s">
        <v>39</v>
      </c>
      <c r="C241" s="3">
        <v>0.70835647933888224</v>
      </c>
      <c r="D241"/>
      <c r="E241"/>
      <c r="F241"/>
      <c r="G241"/>
      <c r="H241"/>
    </row>
    <row r="242" spans="2:8" x14ac:dyDescent="0.3">
      <c r="B242" s="31" t="s">
        <v>43</v>
      </c>
      <c r="C242" s="3">
        <v>0.71503138916582387</v>
      </c>
      <c r="D242"/>
      <c r="E242"/>
      <c r="F242"/>
      <c r="G242"/>
      <c r="H242"/>
    </row>
    <row r="243" spans="2:8" x14ac:dyDescent="0.3">
      <c r="B243" s="30" t="s">
        <v>14</v>
      </c>
      <c r="C243" s="3">
        <v>0.81055458118437618</v>
      </c>
      <c r="D243"/>
      <c r="E243"/>
      <c r="F243"/>
      <c r="G243"/>
      <c r="H243"/>
    </row>
    <row r="244" spans="2:8" x14ac:dyDescent="0.3">
      <c r="B244" s="31" t="s">
        <v>39</v>
      </c>
      <c r="C244" s="3">
        <v>0.80453799607709553</v>
      </c>
      <c r="D244"/>
      <c r="E244"/>
      <c r="F244"/>
      <c r="G244"/>
      <c r="H244"/>
    </row>
    <row r="245" spans="2:8" x14ac:dyDescent="0.3">
      <c r="B245" s="31" t="s">
        <v>43</v>
      </c>
      <c r="C245" s="3">
        <v>0.8165711662916566</v>
      </c>
      <c r="D245"/>
      <c r="E245"/>
      <c r="F245"/>
      <c r="G245"/>
      <c r="H245"/>
    </row>
    <row r="246" spans="2:8" x14ac:dyDescent="0.3">
      <c r="B246" s="30" t="s">
        <v>15</v>
      </c>
      <c r="C246" s="3">
        <v>0.81870008092691759</v>
      </c>
      <c r="D246"/>
      <c r="E246"/>
      <c r="F246"/>
      <c r="G246"/>
      <c r="H246"/>
    </row>
    <row r="247" spans="2:8" x14ac:dyDescent="0.3">
      <c r="B247" s="31" t="s">
        <v>39</v>
      </c>
      <c r="C247" s="3">
        <v>0.81292922128597112</v>
      </c>
      <c r="D247"/>
      <c r="E247"/>
      <c r="F247"/>
      <c r="G247"/>
      <c r="H247"/>
    </row>
    <row r="248" spans="2:8" x14ac:dyDescent="0.3">
      <c r="B248" s="31" t="s">
        <v>43</v>
      </c>
      <c r="C248" s="3">
        <v>0.82447094056786374</v>
      </c>
      <c r="D248"/>
      <c r="E248"/>
      <c r="F248"/>
      <c r="G248"/>
      <c r="H248"/>
    </row>
    <row r="249" spans="2:8" x14ac:dyDescent="0.3">
      <c r="B249" s="30" t="s">
        <v>16</v>
      </c>
      <c r="C249" s="3">
        <v>0.77320630246754307</v>
      </c>
      <c r="D249"/>
      <c r="E249"/>
      <c r="F249"/>
      <c r="G249"/>
      <c r="H249"/>
    </row>
    <row r="250" spans="2:8" x14ac:dyDescent="0.3">
      <c r="B250" s="31" t="s">
        <v>39</v>
      </c>
      <c r="C250" s="3">
        <v>0.7683641959493932</v>
      </c>
      <c r="D250"/>
      <c r="E250"/>
      <c r="F250"/>
      <c r="G250"/>
      <c r="H250"/>
    </row>
    <row r="251" spans="2:8" x14ac:dyDescent="0.3">
      <c r="B251" s="31" t="s">
        <v>43</v>
      </c>
      <c r="C251" s="3">
        <v>0.77804840898569305</v>
      </c>
      <c r="D251"/>
      <c r="E251"/>
      <c r="F251"/>
      <c r="G251"/>
      <c r="H251"/>
    </row>
    <row r="252" spans="2:8" x14ac:dyDescent="0.3">
      <c r="B252" s="4" t="s">
        <v>36</v>
      </c>
      <c r="C252" s="3">
        <v>0.82848131305494876</v>
      </c>
      <c r="D252"/>
      <c r="E252"/>
      <c r="F252"/>
      <c r="G252"/>
      <c r="H252"/>
    </row>
    <row r="253" spans="2:8" x14ac:dyDescent="0.3">
      <c r="B253" s="31" t="s">
        <v>39</v>
      </c>
      <c r="C253" s="3">
        <v>0.82897412409023341</v>
      </c>
      <c r="D253"/>
      <c r="E253"/>
      <c r="F253"/>
      <c r="G253"/>
      <c r="H253"/>
    </row>
    <row r="254" spans="2:8" x14ac:dyDescent="0.3">
      <c r="B254" s="31" t="s">
        <v>43</v>
      </c>
      <c r="C254" s="3">
        <v>0.82798850201966412</v>
      </c>
      <c r="D254"/>
      <c r="E254"/>
      <c r="F254"/>
      <c r="G254"/>
      <c r="H254"/>
    </row>
    <row r="255" spans="2:8" x14ac:dyDescent="0.3">
      <c r="B255" s="4" t="s">
        <v>37</v>
      </c>
      <c r="C255" s="3">
        <v>0.82220932405304281</v>
      </c>
      <c r="D255"/>
      <c r="E255"/>
      <c r="F255"/>
      <c r="G255"/>
      <c r="H255"/>
    </row>
    <row r="256" spans="2:8" x14ac:dyDescent="0.3">
      <c r="B256" s="31" t="s">
        <v>39</v>
      </c>
      <c r="C256" s="3">
        <v>0.82549160089031459</v>
      </c>
      <c r="D256"/>
      <c r="E256"/>
      <c r="F256"/>
      <c r="G256"/>
      <c r="H256"/>
    </row>
    <row r="257" spans="2:8" x14ac:dyDescent="0.3">
      <c r="B257" s="31" t="s">
        <v>43</v>
      </c>
      <c r="C257" s="3">
        <v>0.81892704721577103</v>
      </c>
      <c r="D257"/>
      <c r="E257"/>
      <c r="F257"/>
      <c r="G257"/>
      <c r="H257"/>
    </row>
    <row r="258" spans="2:8" x14ac:dyDescent="0.3">
      <c r="B258" s="4" t="s">
        <v>31</v>
      </c>
      <c r="C258" s="3">
        <v>0.75798871444997395</v>
      </c>
      <c r="D258"/>
      <c r="E258"/>
      <c r="F258"/>
      <c r="G258"/>
      <c r="H258"/>
    </row>
    <row r="259" spans="2:8" x14ac:dyDescent="0.3">
      <c r="C259"/>
      <c r="D259"/>
      <c r="E259"/>
      <c r="F259"/>
      <c r="G259"/>
      <c r="H259"/>
    </row>
    <row r="260" spans="2:8" x14ac:dyDescent="0.3">
      <c r="C260"/>
      <c r="D260"/>
      <c r="E260"/>
      <c r="F260"/>
      <c r="G260"/>
      <c r="H260"/>
    </row>
    <row r="261" spans="2:8" x14ac:dyDescent="0.3">
      <c r="C261"/>
      <c r="D261"/>
      <c r="E261"/>
      <c r="F261"/>
      <c r="G261"/>
      <c r="H261"/>
    </row>
    <row r="262" spans="2:8" x14ac:dyDescent="0.3">
      <c r="C262"/>
      <c r="D262"/>
      <c r="E262"/>
      <c r="F262"/>
      <c r="G262"/>
      <c r="H262"/>
    </row>
    <row r="263" spans="2:8" x14ac:dyDescent="0.3">
      <c r="C263"/>
      <c r="D263"/>
      <c r="E263"/>
      <c r="F263"/>
      <c r="G263"/>
      <c r="H263"/>
    </row>
    <row r="264" spans="2:8" x14ac:dyDescent="0.3">
      <c r="C264"/>
      <c r="D264"/>
      <c r="E264"/>
      <c r="F264"/>
      <c r="G264"/>
      <c r="H264"/>
    </row>
    <row r="265" spans="2:8" x14ac:dyDescent="0.3">
      <c r="C265"/>
      <c r="D265"/>
      <c r="E265"/>
      <c r="F265"/>
      <c r="G265"/>
      <c r="H265"/>
    </row>
    <row r="266" spans="2:8" x14ac:dyDescent="0.3">
      <c r="C266"/>
      <c r="D266"/>
      <c r="E266"/>
      <c r="F266"/>
      <c r="G266"/>
      <c r="H266"/>
    </row>
    <row r="267" spans="2:8" x14ac:dyDescent="0.3">
      <c r="C267"/>
      <c r="D267"/>
      <c r="E267"/>
      <c r="F267"/>
      <c r="G267"/>
      <c r="H267"/>
    </row>
    <row r="268" spans="2:8" x14ac:dyDescent="0.3">
      <c r="C268"/>
      <c r="D268"/>
      <c r="E268"/>
      <c r="F268"/>
      <c r="G268"/>
      <c r="H268"/>
    </row>
    <row r="269" spans="2:8" x14ac:dyDescent="0.3">
      <c r="C269"/>
      <c r="D269"/>
      <c r="E269"/>
      <c r="F269"/>
      <c r="G269"/>
      <c r="H269"/>
    </row>
    <row r="270" spans="2:8" x14ac:dyDescent="0.3">
      <c r="C270"/>
      <c r="D270"/>
      <c r="E270"/>
      <c r="F270"/>
      <c r="G270"/>
      <c r="H270"/>
    </row>
    <row r="271" spans="2:8" x14ac:dyDescent="0.3">
      <c r="C271"/>
      <c r="D271"/>
      <c r="E271"/>
      <c r="F271"/>
      <c r="G271"/>
      <c r="H271"/>
    </row>
    <row r="272" spans="2:8" x14ac:dyDescent="0.3">
      <c r="C272"/>
      <c r="D272"/>
      <c r="E272"/>
      <c r="F272"/>
      <c r="G272"/>
      <c r="H272"/>
    </row>
    <row r="273" spans="3:8" x14ac:dyDescent="0.3">
      <c r="C273"/>
      <c r="D273"/>
      <c r="E273"/>
      <c r="F273"/>
      <c r="G273"/>
      <c r="H273"/>
    </row>
    <row r="274" spans="3:8" x14ac:dyDescent="0.3">
      <c r="C274"/>
      <c r="D274"/>
      <c r="E274"/>
      <c r="F274"/>
      <c r="G274"/>
      <c r="H274"/>
    </row>
    <row r="275" spans="3:8" x14ac:dyDescent="0.3">
      <c r="C275"/>
      <c r="D275"/>
      <c r="E275"/>
      <c r="F275"/>
      <c r="G275"/>
      <c r="H275"/>
    </row>
    <row r="276" spans="3:8" x14ac:dyDescent="0.3">
      <c r="C276"/>
      <c r="D276"/>
      <c r="E276"/>
      <c r="F276"/>
      <c r="G276"/>
      <c r="H276"/>
    </row>
    <row r="277" spans="3:8" x14ac:dyDescent="0.3">
      <c r="C277"/>
      <c r="D277"/>
      <c r="E277"/>
      <c r="F277"/>
      <c r="G277"/>
      <c r="H277"/>
    </row>
    <row r="278" spans="3:8" x14ac:dyDescent="0.3">
      <c r="C278"/>
      <c r="D278"/>
      <c r="E278"/>
      <c r="F278"/>
      <c r="G278"/>
      <c r="H278"/>
    </row>
    <row r="279" spans="3:8" x14ac:dyDescent="0.3">
      <c r="C279"/>
      <c r="D279"/>
      <c r="E279"/>
      <c r="F279"/>
      <c r="G279"/>
      <c r="H279"/>
    </row>
    <row r="280" spans="3:8" x14ac:dyDescent="0.3">
      <c r="C280"/>
      <c r="D280"/>
      <c r="E280"/>
      <c r="F280"/>
      <c r="G280"/>
      <c r="H280"/>
    </row>
    <row r="281" spans="3:8" x14ac:dyDescent="0.3">
      <c r="C281"/>
      <c r="D281"/>
      <c r="E281"/>
      <c r="F281"/>
      <c r="G281"/>
      <c r="H281"/>
    </row>
    <row r="282" spans="3:8" x14ac:dyDescent="0.3">
      <c r="C282"/>
      <c r="D282"/>
      <c r="E282"/>
      <c r="F282"/>
      <c r="G282"/>
      <c r="H282"/>
    </row>
    <row r="283" spans="3:8" x14ac:dyDescent="0.3">
      <c r="C283"/>
      <c r="D283"/>
      <c r="E283"/>
      <c r="F283"/>
      <c r="G283"/>
      <c r="H283"/>
    </row>
    <row r="284" spans="3:8" x14ac:dyDescent="0.3">
      <c r="C284"/>
      <c r="D284"/>
      <c r="E284"/>
      <c r="F284"/>
      <c r="G284"/>
      <c r="H284"/>
    </row>
    <row r="285" spans="3:8" x14ac:dyDescent="0.3">
      <c r="C285"/>
      <c r="D285"/>
      <c r="E285"/>
      <c r="F285"/>
      <c r="G285"/>
      <c r="H285"/>
    </row>
    <row r="286" spans="3:8" x14ac:dyDescent="0.3">
      <c r="C286"/>
      <c r="D286"/>
      <c r="E286"/>
      <c r="F286"/>
      <c r="G286"/>
      <c r="H286"/>
    </row>
    <row r="287" spans="3:8" x14ac:dyDescent="0.3">
      <c r="C287"/>
      <c r="D287"/>
      <c r="E287"/>
      <c r="F287"/>
      <c r="G287"/>
      <c r="H287"/>
    </row>
    <row r="288" spans="3:8" x14ac:dyDescent="0.3">
      <c r="C288"/>
      <c r="D288"/>
      <c r="E288"/>
      <c r="F288"/>
      <c r="G288"/>
      <c r="H288"/>
    </row>
    <row r="289" spans="3:8" x14ac:dyDescent="0.3">
      <c r="C289"/>
      <c r="D289"/>
      <c r="E289"/>
      <c r="F289"/>
      <c r="G289"/>
      <c r="H289"/>
    </row>
    <row r="290" spans="3:8" x14ac:dyDescent="0.3">
      <c r="C290"/>
      <c r="D290"/>
      <c r="E290"/>
      <c r="F290"/>
      <c r="G290"/>
      <c r="H290"/>
    </row>
    <row r="291" spans="3:8" x14ac:dyDescent="0.3">
      <c r="C291"/>
      <c r="D291"/>
      <c r="E291"/>
      <c r="F291"/>
      <c r="G291"/>
      <c r="H291"/>
    </row>
    <row r="292" spans="3:8" x14ac:dyDescent="0.3">
      <c r="C292"/>
      <c r="D292"/>
      <c r="E292"/>
      <c r="F292"/>
      <c r="G292"/>
      <c r="H292"/>
    </row>
    <row r="293" spans="3:8" x14ac:dyDescent="0.3">
      <c r="C293"/>
      <c r="D293"/>
      <c r="E293"/>
      <c r="F293"/>
      <c r="G293"/>
      <c r="H293"/>
    </row>
    <row r="294" spans="3:8" x14ac:dyDescent="0.3">
      <c r="C294"/>
      <c r="D294"/>
      <c r="E294"/>
      <c r="F294"/>
      <c r="G294"/>
      <c r="H294"/>
    </row>
    <row r="295" spans="3:8" x14ac:dyDescent="0.3">
      <c r="C295"/>
      <c r="D295"/>
      <c r="E295"/>
      <c r="F295"/>
      <c r="G295"/>
      <c r="H295"/>
    </row>
    <row r="296" spans="3:8" x14ac:dyDescent="0.3">
      <c r="C296"/>
      <c r="D296"/>
      <c r="E296"/>
      <c r="F296"/>
      <c r="G296"/>
      <c r="H296"/>
    </row>
    <row r="297" spans="3:8" x14ac:dyDescent="0.3">
      <c r="C297"/>
      <c r="D297"/>
      <c r="E297"/>
      <c r="F297"/>
      <c r="G297"/>
      <c r="H297"/>
    </row>
    <row r="298" spans="3:8" x14ac:dyDescent="0.3">
      <c r="C298"/>
      <c r="D298"/>
      <c r="E298"/>
      <c r="F298"/>
      <c r="G298"/>
      <c r="H298"/>
    </row>
    <row r="299" spans="3:8" x14ac:dyDescent="0.3">
      <c r="C299"/>
      <c r="D299"/>
      <c r="E299"/>
      <c r="F299"/>
      <c r="G299"/>
      <c r="H299"/>
    </row>
    <row r="300" spans="3:8" x14ac:dyDescent="0.3">
      <c r="C300"/>
      <c r="D300"/>
      <c r="E300"/>
      <c r="F300"/>
      <c r="G300"/>
      <c r="H300"/>
    </row>
    <row r="301" spans="3:8" x14ac:dyDescent="0.3">
      <c r="C301"/>
      <c r="D301"/>
      <c r="E301"/>
      <c r="F301"/>
      <c r="G301"/>
      <c r="H301"/>
    </row>
    <row r="302" spans="3:8" x14ac:dyDescent="0.3">
      <c r="C302"/>
      <c r="D302"/>
      <c r="E302"/>
      <c r="F302"/>
      <c r="G302"/>
      <c r="H302"/>
    </row>
    <row r="303" spans="3:8" x14ac:dyDescent="0.3">
      <c r="C303"/>
      <c r="D303"/>
      <c r="E303"/>
      <c r="F303"/>
      <c r="G303"/>
      <c r="H303"/>
    </row>
    <row r="304" spans="3:8" x14ac:dyDescent="0.3">
      <c r="C304"/>
      <c r="D304"/>
      <c r="E304"/>
      <c r="F304"/>
      <c r="G304"/>
      <c r="H304"/>
    </row>
    <row r="305" spans="3:8" x14ac:dyDescent="0.3">
      <c r="C305"/>
      <c r="D305"/>
      <c r="E305"/>
      <c r="F305"/>
      <c r="G305"/>
      <c r="H305"/>
    </row>
    <row r="306" spans="3:8" x14ac:dyDescent="0.3">
      <c r="C306"/>
      <c r="D306"/>
      <c r="E306"/>
      <c r="F306"/>
      <c r="G306"/>
      <c r="H306"/>
    </row>
    <row r="307" spans="3:8" x14ac:dyDescent="0.3">
      <c r="C307"/>
      <c r="D307"/>
      <c r="E307"/>
      <c r="F307"/>
      <c r="G307"/>
      <c r="H307"/>
    </row>
    <row r="308" spans="3:8" x14ac:dyDescent="0.3">
      <c r="C308"/>
      <c r="D308"/>
      <c r="E308"/>
      <c r="F308"/>
      <c r="G308"/>
      <c r="H308"/>
    </row>
  </sheetData>
  <conditionalFormatting pivot="1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57:L15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60:L16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63:L16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66:L16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69:L17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72:L17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75:L1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78:L17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35:C23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38:C23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41:C24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44:C24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47:C24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50:C25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53:C25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56:C2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B36" xr:uid="{4DBB8A55-0581-4185-A894-D57F211C17E5}">
      <formula1>"tab375aug_norm,tab375aug_std,tab375aug_norm_PCA,tab375aug_std_PCA,tab375ori_norm,tab375ori_std,tab375ori_norm_PCA,tab375ori_std_PCA"</formula1>
    </dataValidation>
  </dataValidations>
  <pageMargins left="0.7" right="0.7" top="0.75" bottom="0.75" header="0.3" footer="0.3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opLeftCell="A87" zoomScale="99" zoomScaleNormal="99" workbookViewId="0">
      <selection activeCell="A87" sqref="A87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2" bestFit="1" customWidth="1"/>
    <col min="14" max="14" width="54.5546875" style="1" bestFit="1" customWidth="1"/>
    <col min="15" max="15" width="8.88671875" style="1"/>
  </cols>
  <sheetData>
    <row r="1" spans="1:14" ht="13.95" customHeight="1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30</v>
      </c>
    </row>
    <row r="2" spans="1:14" x14ac:dyDescent="0.3">
      <c r="A2">
        <v>0</v>
      </c>
      <c r="B2" s="7">
        <v>52</v>
      </c>
      <c r="C2" t="s">
        <v>11</v>
      </c>
      <c r="D2" s="7">
        <v>8</v>
      </c>
      <c r="E2" s="3">
        <v>1</v>
      </c>
      <c r="F2" s="3">
        <v>0.75341880341880296</v>
      </c>
      <c r="G2" s="3">
        <v>1</v>
      </c>
      <c r="H2" s="3">
        <v>0.76162093644084305</v>
      </c>
      <c r="I2" s="3">
        <v>1</v>
      </c>
      <c r="J2" s="3">
        <v>0.80810745079841995</v>
      </c>
      <c r="K2" s="3">
        <v>1</v>
      </c>
      <c r="L2" s="3">
        <v>0.75341880341880296</v>
      </c>
      <c r="M2" s="33">
        <v>718.75</v>
      </c>
      <c r="N2" s="1" t="s">
        <v>39</v>
      </c>
    </row>
    <row r="3" spans="1:14" x14ac:dyDescent="0.3">
      <c r="A3">
        <v>1</v>
      </c>
      <c r="B3" s="7">
        <v>46</v>
      </c>
      <c r="C3" t="s">
        <v>11</v>
      </c>
      <c r="D3" s="7">
        <v>7</v>
      </c>
      <c r="E3" s="3">
        <v>1</v>
      </c>
      <c r="F3" s="3">
        <v>0.76913580246913504</v>
      </c>
      <c r="G3" s="3">
        <v>1</v>
      </c>
      <c r="H3" s="3">
        <v>0.76742289745022996</v>
      </c>
      <c r="I3" s="3">
        <v>1</v>
      </c>
      <c r="J3" s="3">
        <v>0.77682349257916405</v>
      </c>
      <c r="K3" s="3">
        <v>1</v>
      </c>
      <c r="L3" s="3">
        <v>0.76913580246913504</v>
      </c>
      <c r="M3" s="33">
        <v>921875</v>
      </c>
      <c r="N3" s="1" t="s">
        <v>39</v>
      </c>
    </row>
    <row r="4" spans="1:14" x14ac:dyDescent="0.3">
      <c r="A4">
        <v>2</v>
      </c>
      <c r="B4" s="7">
        <v>10</v>
      </c>
      <c r="C4" t="s">
        <v>11</v>
      </c>
      <c r="D4" s="7">
        <v>10</v>
      </c>
      <c r="E4" s="3">
        <v>1</v>
      </c>
      <c r="F4" s="3">
        <v>0.77247414478917997</v>
      </c>
      <c r="G4" s="3">
        <v>1</v>
      </c>
      <c r="H4" s="3">
        <v>0.76767488495571701</v>
      </c>
      <c r="I4" s="3">
        <v>1</v>
      </c>
      <c r="J4" s="3">
        <v>0.797497207185622</v>
      </c>
      <c r="K4" s="3">
        <v>1</v>
      </c>
      <c r="L4" s="3">
        <v>0.77247414478917997</v>
      </c>
      <c r="M4" s="33">
        <v>562.5</v>
      </c>
      <c r="N4" s="1" t="s">
        <v>39</v>
      </c>
    </row>
    <row r="5" spans="1:14" x14ac:dyDescent="0.3">
      <c r="A5">
        <v>3</v>
      </c>
      <c r="B5" s="7">
        <v>34</v>
      </c>
      <c r="C5" t="s">
        <v>11</v>
      </c>
      <c r="D5" s="7">
        <v>5</v>
      </c>
      <c r="E5" s="3">
        <v>1</v>
      </c>
      <c r="F5" s="3">
        <v>0.78383190883190801</v>
      </c>
      <c r="G5" s="3">
        <v>1</v>
      </c>
      <c r="H5" s="3">
        <v>0.786986369252343</v>
      </c>
      <c r="I5" s="3">
        <v>1</v>
      </c>
      <c r="J5" s="3">
        <v>0.81471651755663099</v>
      </c>
      <c r="K5" s="3">
        <v>1</v>
      </c>
      <c r="L5" s="3">
        <v>0.78383190883190801</v>
      </c>
      <c r="M5" s="33">
        <v>781.25</v>
      </c>
      <c r="N5" s="1" t="s">
        <v>39</v>
      </c>
    </row>
    <row r="6" spans="1:14" x14ac:dyDescent="0.3">
      <c r="A6">
        <v>4</v>
      </c>
      <c r="B6" s="7">
        <v>28</v>
      </c>
      <c r="C6" t="s">
        <v>11</v>
      </c>
      <c r="D6" s="7">
        <v>4</v>
      </c>
      <c r="E6" s="3">
        <v>1</v>
      </c>
      <c r="F6" s="3">
        <v>0.79313543599257796</v>
      </c>
      <c r="G6" s="3">
        <v>1</v>
      </c>
      <c r="H6" s="3">
        <v>0.79057646829914996</v>
      </c>
      <c r="I6" s="3">
        <v>1</v>
      </c>
      <c r="J6" s="3">
        <v>0.80482139355461502</v>
      </c>
      <c r="K6" s="3">
        <v>1</v>
      </c>
      <c r="L6" s="3">
        <v>0.79313543599257796</v>
      </c>
      <c r="M6" s="33">
        <v>781.25</v>
      </c>
      <c r="N6" s="1" t="s">
        <v>39</v>
      </c>
    </row>
    <row r="7" spans="1:14" x14ac:dyDescent="0.3">
      <c r="A7">
        <v>5</v>
      </c>
      <c r="B7" s="7">
        <v>16</v>
      </c>
      <c r="C7" t="s">
        <v>11</v>
      </c>
      <c r="D7" s="7">
        <v>2</v>
      </c>
      <c r="E7" s="3">
        <v>1</v>
      </c>
      <c r="F7" s="3">
        <v>0.80341880341880301</v>
      </c>
      <c r="G7" s="3">
        <v>1</v>
      </c>
      <c r="H7" s="3">
        <v>0.79888823350428295</v>
      </c>
      <c r="I7" s="3">
        <v>1</v>
      </c>
      <c r="J7" s="3">
        <v>0.81234917930875705</v>
      </c>
      <c r="K7" s="3">
        <v>1</v>
      </c>
      <c r="L7" s="3">
        <v>0.80341880341880301</v>
      </c>
      <c r="M7" s="33">
        <v>828125</v>
      </c>
      <c r="N7" s="1" t="s">
        <v>39</v>
      </c>
    </row>
    <row r="8" spans="1:14" x14ac:dyDescent="0.3">
      <c r="A8">
        <v>6</v>
      </c>
      <c r="B8" s="7">
        <v>40</v>
      </c>
      <c r="C8" t="s">
        <v>11</v>
      </c>
      <c r="D8" s="7">
        <v>6</v>
      </c>
      <c r="E8" s="3">
        <v>1</v>
      </c>
      <c r="F8" s="3">
        <v>0.80500000000000005</v>
      </c>
      <c r="G8" s="3">
        <v>1</v>
      </c>
      <c r="H8" s="3">
        <v>0.80634742413537297</v>
      </c>
      <c r="I8" s="3">
        <v>1</v>
      </c>
      <c r="J8" s="3">
        <v>0.82131058704670901</v>
      </c>
      <c r="K8" s="3">
        <v>1</v>
      </c>
      <c r="L8" s="3">
        <v>0.80500000000000005</v>
      </c>
      <c r="M8" s="33">
        <v>937.5</v>
      </c>
      <c r="N8" s="1" t="s">
        <v>39</v>
      </c>
    </row>
    <row r="9" spans="1:14" x14ac:dyDescent="0.3">
      <c r="A9">
        <v>7</v>
      </c>
      <c r="B9" s="7">
        <v>58</v>
      </c>
      <c r="C9" t="s">
        <v>11</v>
      </c>
      <c r="D9" s="7">
        <v>9</v>
      </c>
      <c r="E9" s="3">
        <v>1</v>
      </c>
      <c r="F9" s="3">
        <v>0.81144781144781097</v>
      </c>
      <c r="G9" s="3">
        <v>1</v>
      </c>
      <c r="H9" s="3">
        <v>0.808766547762933</v>
      </c>
      <c r="I9" s="3">
        <v>1</v>
      </c>
      <c r="J9" s="3">
        <v>0.80994028744423097</v>
      </c>
      <c r="K9" s="3">
        <v>1</v>
      </c>
      <c r="L9" s="3">
        <v>0.81144781144781097</v>
      </c>
      <c r="M9" s="33">
        <v>625</v>
      </c>
      <c r="N9" s="1" t="s">
        <v>39</v>
      </c>
    </row>
    <row r="10" spans="1:14" x14ac:dyDescent="0.3">
      <c r="A10">
        <v>8</v>
      </c>
      <c r="B10" s="7">
        <v>22</v>
      </c>
      <c r="C10" t="s">
        <v>11</v>
      </c>
      <c r="D10" s="7">
        <v>3</v>
      </c>
      <c r="E10" s="3">
        <v>1</v>
      </c>
      <c r="F10" s="3">
        <v>0.82607192254495099</v>
      </c>
      <c r="G10" s="3">
        <v>1</v>
      </c>
      <c r="H10" s="3">
        <v>0.82576054443999403</v>
      </c>
      <c r="I10" s="3">
        <v>1</v>
      </c>
      <c r="J10" s="3">
        <v>0.83611096882285496</v>
      </c>
      <c r="K10" s="3">
        <v>1</v>
      </c>
      <c r="L10" s="3">
        <v>0.82607192254495099</v>
      </c>
      <c r="M10" s="33">
        <v>750</v>
      </c>
      <c r="N10" s="1" t="s">
        <v>39</v>
      </c>
    </row>
    <row r="11" spans="1:14" x14ac:dyDescent="0.3">
      <c r="A11">
        <v>9</v>
      </c>
      <c r="B11" s="7">
        <v>4</v>
      </c>
      <c r="C11" t="s">
        <v>11</v>
      </c>
      <c r="D11" s="35">
        <v>1</v>
      </c>
      <c r="E11" s="3">
        <v>1</v>
      </c>
      <c r="F11" s="3">
        <v>0.85503875968992205</v>
      </c>
      <c r="G11" s="3">
        <v>1</v>
      </c>
      <c r="H11" s="3">
        <v>0.85468749802711597</v>
      </c>
      <c r="I11" s="3">
        <v>1</v>
      </c>
      <c r="J11" s="3">
        <v>0.85762609799612299</v>
      </c>
      <c r="K11" s="3">
        <v>1</v>
      </c>
      <c r="L11" s="3">
        <v>0.85503875968992205</v>
      </c>
      <c r="M11" s="33">
        <v>578125</v>
      </c>
      <c r="N11" s="1" t="s">
        <v>39</v>
      </c>
    </row>
    <row r="12" spans="1:14" x14ac:dyDescent="0.3">
      <c r="A12">
        <v>10</v>
      </c>
      <c r="B12" s="7">
        <v>24</v>
      </c>
      <c r="C12" t="s">
        <v>12</v>
      </c>
      <c r="D12" s="7">
        <v>4</v>
      </c>
      <c r="E12" s="3">
        <v>0.51086671903639602</v>
      </c>
      <c r="F12" s="3">
        <v>0.42238713667284999</v>
      </c>
      <c r="G12" s="3">
        <v>0.49276903921978499</v>
      </c>
      <c r="H12" s="3">
        <v>0.43329393014432599</v>
      </c>
      <c r="I12" s="3">
        <v>0.63926483043789795</v>
      </c>
      <c r="J12" s="3">
        <v>0.57935456633183802</v>
      </c>
      <c r="K12" s="3">
        <v>0.51086671903639602</v>
      </c>
      <c r="L12" s="3">
        <v>0.42238713667284999</v>
      </c>
      <c r="M12" s="33">
        <v>46875</v>
      </c>
      <c r="N12" s="1" t="s">
        <v>39</v>
      </c>
    </row>
    <row r="13" spans="1:14" x14ac:dyDescent="0.3">
      <c r="A13">
        <v>11</v>
      </c>
      <c r="B13" s="7">
        <v>12</v>
      </c>
      <c r="C13" t="s">
        <v>12</v>
      </c>
      <c r="D13" s="7">
        <v>2</v>
      </c>
      <c r="E13" s="3">
        <v>0.50275727496394296</v>
      </c>
      <c r="F13" s="3">
        <v>0.42501942501942502</v>
      </c>
      <c r="G13" s="3">
        <v>0.48820397771167801</v>
      </c>
      <c r="H13" s="3">
        <v>0.38218930273427898</v>
      </c>
      <c r="I13" s="3">
        <v>0.64121721910426699</v>
      </c>
      <c r="J13" s="3">
        <v>0.61203519436226395</v>
      </c>
      <c r="K13" s="3">
        <v>0.50275727496394296</v>
      </c>
      <c r="L13" s="3">
        <v>0.42501942501942502</v>
      </c>
      <c r="M13" s="33">
        <v>62.5</v>
      </c>
      <c r="N13" s="1" t="s">
        <v>39</v>
      </c>
    </row>
    <row r="14" spans="1:14" x14ac:dyDescent="0.3">
      <c r="A14">
        <v>12</v>
      </c>
      <c r="B14" s="7">
        <v>42</v>
      </c>
      <c r="C14" t="s">
        <v>12</v>
      </c>
      <c r="D14" s="7">
        <v>7</v>
      </c>
      <c r="E14" s="3">
        <v>0.50594485201113004</v>
      </c>
      <c r="F14" s="3">
        <v>0.44403292181069898</v>
      </c>
      <c r="G14" s="3">
        <v>0.487121412757474</v>
      </c>
      <c r="H14" s="3">
        <v>0.41342688305046998</v>
      </c>
      <c r="I14" s="3">
        <v>0.62956164300148998</v>
      </c>
      <c r="J14" s="3">
        <v>0.575550365902603</v>
      </c>
      <c r="K14" s="3">
        <v>0.50594485201113004</v>
      </c>
      <c r="L14" s="3">
        <v>0.44403292181069898</v>
      </c>
      <c r="M14" s="33">
        <v>46875</v>
      </c>
      <c r="N14" s="1" t="s">
        <v>39</v>
      </c>
    </row>
    <row r="15" spans="1:14" x14ac:dyDescent="0.3">
      <c r="A15">
        <v>13</v>
      </c>
      <c r="B15" s="7">
        <v>6</v>
      </c>
      <c r="C15" t="s">
        <v>12</v>
      </c>
      <c r="D15" s="7">
        <v>10</v>
      </c>
      <c r="E15" s="3">
        <v>0.49991537615299902</v>
      </c>
      <c r="F15" s="3">
        <v>0.47494033412887798</v>
      </c>
      <c r="G15" s="3">
        <v>0.48156145872223599</v>
      </c>
      <c r="H15" s="3">
        <v>0.45790333679998801</v>
      </c>
      <c r="I15" s="3">
        <v>0.635705616071223</v>
      </c>
      <c r="J15" s="3">
        <v>0.60750269098741205</v>
      </c>
      <c r="K15" s="3">
        <v>0.49991537615299902</v>
      </c>
      <c r="L15" s="3">
        <v>0.47494033412887798</v>
      </c>
      <c r="M15" s="33">
        <v>62.5</v>
      </c>
      <c r="N15" s="1" t="s">
        <v>39</v>
      </c>
    </row>
    <row r="16" spans="1:14" x14ac:dyDescent="0.3">
      <c r="A16">
        <v>14</v>
      </c>
      <c r="B16" s="7">
        <v>48</v>
      </c>
      <c r="C16" t="s">
        <v>12</v>
      </c>
      <c r="D16" s="7">
        <v>8</v>
      </c>
      <c r="E16" s="3">
        <v>0.49764784946236501</v>
      </c>
      <c r="F16" s="3">
        <v>0.47521367521367502</v>
      </c>
      <c r="G16" s="3">
        <v>0.48136774995438902</v>
      </c>
      <c r="H16" s="3">
        <v>0.45930014533034103</v>
      </c>
      <c r="I16" s="3">
        <v>0.630089024432404</v>
      </c>
      <c r="J16" s="3">
        <v>0.56239585076266196</v>
      </c>
      <c r="K16" s="3">
        <v>0.49764784946236501</v>
      </c>
      <c r="L16" s="3">
        <v>0.47521367521367502</v>
      </c>
      <c r="M16" s="33">
        <v>46875</v>
      </c>
      <c r="N16" s="1" t="s">
        <v>39</v>
      </c>
    </row>
    <row r="17" spans="1:14" x14ac:dyDescent="0.3">
      <c r="A17">
        <v>15</v>
      </c>
      <c r="B17" s="7">
        <v>18</v>
      </c>
      <c r="C17" t="s">
        <v>12</v>
      </c>
      <c r="D17" s="7">
        <v>3</v>
      </c>
      <c r="E17" s="3">
        <v>0.49926900584795297</v>
      </c>
      <c r="F17" s="3">
        <v>0.482365145228215</v>
      </c>
      <c r="G17" s="3">
        <v>0.481152356864816</v>
      </c>
      <c r="H17" s="3">
        <v>0.45965163678073401</v>
      </c>
      <c r="I17" s="3">
        <v>0.62870512569180903</v>
      </c>
      <c r="J17" s="3">
        <v>0.59178488193663004</v>
      </c>
      <c r="K17" s="3">
        <v>0.49926900584795297</v>
      </c>
      <c r="L17" s="3">
        <v>0.482365145228215</v>
      </c>
      <c r="M17" s="33">
        <v>78125</v>
      </c>
      <c r="N17" s="1" t="s">
        <v>39</v>
      </c>
    </row>
    <row r="18" spans="1:14" x14ac:dyDescent="0.3">
      <c r="A18">
        <v>16</v>
      </c>
      <c r="B18" s="7">
        <v>30</v>
      </c>
      <c r="C18" t="s">
        <v>12</v>
      </c>
      <c r="D18" s="7">
        <v>5</v>
      </c>
      <c r="E18" s="3">
        <v>0.522022279348757</v>
      </c>
      <c r="F18" s="3">
        <v>0.49928774928774899</v>
      </c>
      <c r="G18" s="3">
        <v>0.51592830635215903</v>
      </c>
      <c r="H18" s="3">
        <v>0.46727903834728601</v>
      </c>
      <c r="I18" s="3">
        <v>0.65589245509650296</v>
      </c>
      <c r="J18" s="3">
        <v>0.56866058580955903</v>
      </c>
      <c r="K18" s="3">
        <v>0.522022279348757</v>
      </c>
      <c r="L18" s="3">
        <v>0.49928774928774899</v>
      </c>
      <c r="M18" s="33">
        <v>62.5</v>
      </c>
      <c r="N18" s="1" t="s">
        <v>39</v>
      </c>
    </row>
    <row r="19" spans="1:14" x14ac:dyDescent="0.3">
      <c r="A19">
        <v>17</v>
      </c>
      <c r="B19" s="7">
        <v>36</v>
      </c>
      <c r="C19" t="s">
        <v>12</v>
      </c>
      <c r="D19" s="7">
        <v>6</v>
      </c>
      <c r="E19" s="3">
        <v>0.49482061647296599</v>
      </c>
      <c r="F19" s="3">
        <v>0.52541666666666598</v>
      </c>
      <c r="G19" s="3">
        <v>0.47766419538139199</v>
      </c>
      <c r="H19" s="3">
        <v>0.50636760064827802</v>
      </c>
      <c r="I19" s="3">
        <v>0.628578844175263</v>
      </c>
      <c r="J19" s="3">
        <v>0.63716579726471301</v>
      </c>
      <c r="K19" s="3">
        <v>0.49482061647296599</v>
      </c>
      <c r="L19" s="3">
        <v>0.52541666666666598</v>
      </c>
      <c r="M19" s="33">
        <v>62.5</v>
      </c>
      <c r="N19" s="1" t="s">
        <v>39</v>
      </c>
    </row>
    <row r="20" spans="1:14" x14ac:dyDescent="0.3">
      <c r="A20">
        <v>18</v>
      </c>
      <c r="B20" s="7">
        <v>0</v>
      </c>
      <c r="C20" t="s">
        <v>12</v>
      </c>
      <c r="D20" s="7">
        <v>1</v>
      </c>
      <c r="E20" s="3">
        <v>0.49537508486082799</v>
      </c>
      <c r="F20" s="3">
        <v>0.52596899224806204</v>
      </c>
      <c r="G20" s="3">
        <v>0.47875043616363799</v>
      </c>
      <c r="H20" s="3">
        <v>0.49929082296418797</v>
      </c>
      <c r="I20" s="3">
        <v>0.63140634644480897</v>
      </c>
      <c r="J20" s="3">
        <v>0.62908506336746095</v>
      </c>
      <c r="K20" s="3">
        <v>0.49537508486082799</v>
      </c>
      <c r="L20" s="3">
        <v>0.52596899224806204</v>
      </c>
      <c r="M20" s="33">
        <v>46875</v>
      </c>
      <c r="N20" s="1" t="s">
        <v>39</v>
      </c>
    </row>
    <row r="21" spans="1:14" x14ac:dyDescent="0.3">
      <c r="A21">
        <v>19</v>
      </c>
      <c r="B21" s="7">
        <v>54</v>
      </c>
      <c r="C21" t="s">
        <v>12</v>
      </c>
      <c r="D21" s="35">
        <v>9</v>
      </c>
      <c r="E21" s="3">
        <v>0.49570923775870701</v>
      </c>
      <c r="F21" s="3">
        <v>0.54503367003366998</v>
      </c>
      <c r="G21" s="3">
        <v>0.48011296889016603</v>
      </c>
      <c r="H21" s="3">
        <v>0.51614256871609299</v>
      </c>
      <c r="I21" s="3">
        <v>0.63365103445149296</v>
      </c>
      <c r="J21" s="3">
        <v>0.65842791524448596</v>
      </c>
      <c r="K21" s="3">
        <v>0.49570923775870701</v>
      </c>
      <c r="L21" s="3">
        <v>0.54503367003366998</v>
      </c>
      <c r="M21" s="33">
        <v>46875</v>
      </c>
      <c r="N21" s="1" t="s">
        <v>39</v>
      </c>
    </row>
    <row r="22" spans="1:14" x14ac:dyDescent="0.3">
      <c r="A22">
        <v>20</v>
      </c>
      <c r="B22" s="7">
        <v>45</v>
      </c>
      <c r="C22" t="s">
        <v>13</v>
      </c>
      <c r="D22" s="7">
        <v>7</v>
      </c>
      <c r="E22" s="3">
        <v>0.98486381651066701</v>
      </c>
      <c r="F22" s="3">
        <v>0.63374485596707797</v>
      </c>
      <c r="G22" s="3">
        <v>0.98487743268011096</v>
      </c>
      <c r="H22" s="3">
        <v>0.63588567733955004</v>
      </c>
      <c r="I22" s="3">
        <v>0.98514539296550396</v>
      </c>
      <c r="J22" s="3">
        <v>0.65601843263833504</v>
      </c>
      <c r="K22" s="3">
        <v>0.98486381651066701</v>
      </c>
      <c r="L22" s="3">
        <v>0.63374485596707797</v>
      </c>
      <c r="M22" s="33">
        <v>31328125</v>
      </c>
      <c r="N22" s="1" t="s">
        <v>39</v>
      </c>
    </row>
    <row r="23" spans="1:14" x14ac:dyDescent="0.3">
      <c r="A23">
        <v>21</v>
      </c>
      <c r="B23" s="7">
        <v>15</v>
      </c>
      <c r="C23" t="s">
        <v>13</v>
      </c>
      <c r="D23" s="7">
        <v>2</v>
      </c>
      <c r="E23" s="3">
        <v>0.98511071519470605</v>
      </c>
      <c r="F23" s="3">
        <v>0.64296814296814297</v>
      </c>
      <c r="G23" s="3">
        <v>0.98513219115116701</v>
      </c>
      <c r="H23" s="3">
        <v>0.63787482864689404</v>
      </c>
      <c r="I23" s="3">
        <v>0.985426913319153</v>
      </c>
      <c r="J23" s="3">
        <v>0.67374280420357702</v>
      </c>
      <c r="K23" s="3">
        <v>0.98511071519470605</v>
      </c>
      <c r="L23" s="3">
        <v>0.64296814296814297</v>
      </c>
      <c r="M23" s="33">
        <v>33343.75</v>
      </c>
      <c r="N23" s="1" t="s">
        <v>39</v>
      </c>
    </row>
    <row r="24" spans="1:14" x14ac:dyDescent="0.3">
      <c r="A24">
        <v>22</v>
      </c>
      <c r="B24" s="7">
        <v>51</v>
      </c>
      <c r="C24" t="s">
        <v>13</v>
      </c>
      <c r="D24" s="7">
        <v>8</v>
      </c>
      <c r="E24" s="3">
        <v>0.98403897849462296</v>
      </c>
      <c r="F24" s="3">
        <v>0.66153846153846096</v>
      </c>
      <c r="G24" s="3">
        <v>0.98405971999545505</v>
      </c>
      <c r="H24" s="3">
        <v>0.66030919117563602</v>
      </c>
      <c r="I24" s="3">
        <v>0.98438507133418895</v>
      </c>
      <c r="J24" s="3">
        <v>0.70250528383392596</v>
      </c>
      <c r="K24" s="3">
        <v>0.98403897849462296</v>
      </c>
      <c r="L24" s="3">
        <v>0.66153846153846096</v>
      </c>
      <c r="M24" s="33">
        <v>30171875</v>
      </c>
      <c r="N24" s="1" t="s">
        <v>39</v>
      </c>
    </row>
    <row r="25" spans="1:14" x14ac:dyDescent="0.3">
      <c r="A25">
        <v>23</v>
      </c>
      <c r="B25" s="7">
        <v>27</v>
      </c>
      <c r="C25" t="s">
        <v>13</v>
      </c>
      <c r="D25" s="7">
        <v>4</v>
      </c>
      <c r="E25" s="3">
        <v>0.98468185388845197</v>
      </c>
      <c r="F25" s="3">
        <v>0.66975881261595505</v>
      </c>
      <c r="G25" s="3">
        <v>0.98470025953930196</v>
      </c>
      <c r="H25" s="3">
        <v>0.68061820426511899</v>
      </c>
      <c r="I25" s="3">
        <v>0.985010080215588</v>
      </c>
      <c r="J25" s="3">
        <v>0.73938637841927302</v>
      </c>
      <c r="K25" s="3">
        <v>0.98468185388845197</v>
      </c>
      <c r="L25" s="3">
        <v>0.66975881261595505</v>
      </c>
      <c r="M25" s="33">
        <v>39828125</v>
      </c>
      <c r="N25" s="1" t="s">
        <v>39</v>
      </c>
    </row>
    <row r="26" spans="1:14" x14ac:dyDescent="0.3">
      <c r="A26">
        <v>24</v>
      </c>
      <c r="B26" s="7">
        <v>9</v>
      </c>
      <c r="C26" t="s">
        <v>13</v>
      </c>
      <c r="D26" s="7">
        <v>10</v>
      </c>
      <c r="E26" s="3">
        <v>0.98438690022848396</v>
      </c>
      <c r="F26" s="3">
        <v>0.68337311058074701</v>
      </c>
      <c r="G26" s="3">
        <v>0.98440307932253102</v>
      </c>
      <c r="H26" s="3">
        <v>0.68712172596132104</v>
      </c>
      <c r="I26" s="3">
        <v>0.98468623577020298</v>
      </c>
      <c r="J26" s="3">
        <v>0.76685085860291402</v>
      </c>
      <c r="K26" s="3">
        <v>0.98438690022848396</v>
      </c>
      <c r="L26" s="3">
        <v>0.68337311058074701</v>
      </c>
      <c r="M26" s="33">
        <v>30703125</v>
      </c>
      <c r="N26" s="1" t="s">
        <v>39</v>
      </c>
    </row>
    <row r="27" spans="1:14" x14ac:dyDescent="0.3">
      <c r="A27">
        <v>25</v>
      </c>
      <c r="B27" s="7">
        <v>39</v>
      </c>
      <c r="C27" t="s">
        <v>13</v>
      </c>
      <c r="D27" s="7">
        <v>6</v>
      </c>
      <c r="E27" s="3">
        <v>0.98479871989220102</v>
      </c>
      <c r="F27" s="3">
        <v>0.72958333333333303</v>
      </c>
      <c r="G27" s="3">
        <v>0.98481885083624299</v>
      </c>
      <c r="H27" s="3">
        <v>0.72972287802204805</v>
      </c>
      <c r="I27" s="3">
        <v>0.98511904753249802</v>
      </c>
      <c r="J27" s="3">
        <v>0.77355027692789302</v>
      </c>
      <c r="K27" s="3">
        <v>0.98479871989220102</v>
      </c>
      <c r="L27" s="3">
        <v>0.72958333333333303</v>
      </c>
      <c r="M27" s="33">
        <v>33218.75</v>
      </c>
      <c r="N27" s="1" t="s">
        <v>39</v>
      </c>
    </row>
    <row r="28" spans="1:14" x14ac:dyDescent="0.3">
      <c r="A28">
        <v>26</v>
      </c>
      <c r="B28" s="7">
        <v>33</v>
      </c>
      <c r="C28" t="s">
        <v>13</v>
      </c>
      <c r="D28" s="7">
        <v>5</v>
      </c>
      <c r="E28" s="3">
        <v>0.98496143958868898</v>
      </c>
      <c r="F28" s="3">
        <v>0.74145299145299104</v>
      </c>
      <c r="G28" s="3">
        <v>0.98497835959925095</v>
      </c>
      <c r="H28" s="3">
        <v>0.74340989727283102</v>
      </c>
      <c r="I28" s="3">
        <v>0.98527342415173902</v>
      </c>
      <c r="J28" s="3">
        <v>0.78213735380554195</v>
      </c>
      <c r="K28" s="3">
        <v>0.98496143958868898</v>
      </c>
      <c r="L28" s="3">
        <v>0.74145299145299104</v>
      </c>
      <c r="M28" s="33">
        <v>37843.75</v>
      </c>
      <c r="N28" s="1" t="s">
        <v>39</v>
      </c>
    </row>
    <row r="29" spans="1:14" x14ac:dyDescent="0.3">
      <c r="A29">
        <v>27</v>
      </c>
      <c r="B29" s="7">
        <v>21</v>
      </c>
      <c r="C29" t="s">
        <v>13</v>
      </c>
      <c r="D29" s="7">
        <v>3</v>
      </c>
      <c r="E29" s="3">
        <v>0.98473512211902303</v>
      </c>
      <c r="F29" s="3">
        <v>0.76556016597510301</v>
      </c>
      <c r="G29" s="3">
        <v>0.98476183048299604</v>
      </c>
      <c r="H29" s="3">
        <v>0.764243436582283</v>
      </c>
      <c r="I29" s="3">
        <v>0.98507008804756602</v>
      </c>
      <c r="J29" s="3">
        <v>0.80481196123130205</v>
      </c>
      <c r="K29" s="3">
        <v>0.98473512211902303</v>
      </c>
      <c r="L29" s="3">
        <v>0.76556016597510301</v>
      </c>
      <c r="M29" s="33">
        <v>36718.75</v>
      </c>
      <c r="N29" s="1" t="s">
        <v>39</v>
      </c>
    </row>
    <row r="30" spans="1:14" x14ac:dyDescent="0.3">
      <c r="A30">
        <v>28</v>
      </c>
      <c r="B30" s="7">
        <v>57</v>
      </c>
      <c r="C30" t="s">
        <v>13</v>
      </c>
      <c r="D30" s="7">
        <v>9</v>
      </c>
      <c r="E30" s="3">
        <v>0.984267205115261</v>
      </c>
      <c r="F30" s="3">
        <v>0.77651515151515105</v>
      </c>
      <c r="G30" s="3">
        <v>0.98429014312233398</v>
      </c>
      <c r="H30" s="3">
        <v>0.77335597825273605</v>
      </c>
      <c r="I30" s="3">
        <v>0.984588759656429</v>
      </c>
      <c r="J30" s="3">
        <v>0.80677585516546502</v>
      </c>
      <c r="K30" s="3">
        <v>0.984267205115261</v>
      </c>
      <c r="L30" s="3">
        <v>0.77651515151515105</v>
      </c>
      <c r="M30" s="33">
        <v>30687.5</v>
      </c>
      <c r="N30" s="1" t="s">
        <v>39</v>
      </c>
    </row>
    <row r="31" spans="1:14" x14ac:dyDescent="0.3">
      <c r="A31">
        <v>29</v>
      </c>
      <c r="B31" s="7">
        <v>3</v>
      </c>
      <c r="C31" t="s">
        <v>13</v>
      </c>
      <c r="D31" s="35">
        <v>1</v>
      </c>
      <c r="E31" s="3">
        <v>0.984428038017651</v>
      </c>
      <c r="F31" s="3">
        <v>0.77906976744185996</v>
      </c>
      <c r="G31" s="3">
        <v>0.98444280752373703</v>
      </c>
      <c r="H31" s="3">
        <v>0.77976556764855198</v>
      </c>
      <c r="I31" s="3">
        <v>0.98472935082454305</v>
      </c>
      <c r="J31" s="3">
        <v>0.82015560273004295</v>
      </c>
      <c r="K31" s="3">
        <v>0.984428038017651</v>
      </c>
      <c r="L31" s="3">
        <v>0.77906976744185996</v>
      </c>
      <c r="M31" s="33">
        <v>30687.5</v>
      </c>
      <c r="N31" s="1" t="s">
        <v>39</v>
      </c>
    </row>
    <row r="32" spans="1:14" x14ac:dyDescent="0.3">
      <c r="A32">
        <v>30</v>
      </c>
      <c r="B32" s="7">
        <v>50</v>
      </c>
      <c r="C32" t="s">
        <v>14</v>
      </c>
      <c r="D32" s="7">
        <v>8</v>
      </c>
      <c r="E32" s="3">
        <v>0.85891297043010695</v>
      </c>
      <c r="F32" s="3">
        <v>0.76880341880341796</v>
      </c>
      <c r="G32" s="3">
        <v>0.85917357899043401</v>
      </c>
      <c r="H32" s="3">
        <v>0.77315760363570996</v>
      </c>
      <c r="I32" s="3">
        <v>0.86181514221116895</v>
      </c>
      <c r="J32" s="3">
        <v>0.80217489702227895</v>
      </c>
      <c r="K32" s="3">
        <v>0.85891297043010695</v>
      </c>
      <c r="L32" s="3">
        <v>0.76880341880341796</v>
      </c>
      <c r="M32" s="33">
        <v>0</v>
      </c>
      <c r="N32" s="1" t="s">
        <v>39</v>
      </c>
    </row>
    <row r="33" spans="1:14" x14ac:dyDescent="0.3">
      <c r="A33">
        <v>31</v>
      </c>
      <c r="B33" s="7">
        <v>32</v>
      </c>
      <c r="C33" t="s">
        <v>14</v>
      </c>
      <c r="D33" s="7">
        <v>5</v>
      </c>
      <c r="E33" s="3">
        <v>0.864353041988003</v>
      </c>
      <c r="F33" s="3">
        <v>0.77492877492877399</v>
      </c>
      <c r="G33" s="3">
        <v>0.86462400428977604</v>
      </c>
      <c r="H33" s="3">
        <v>0.77326384255932901</v>
      </c>
      <c r="I33" s="3">
        <v>0.86722284611126499</v>
      </c>
      <c r="J33" s="3">
        <v>0.79594932718031397</v>
      </c>
      <c r="K33" s="3">
        <v>0.864353041988003</v>
      </c>
      <c r="L33" s="3">
        <v>0.77492877492877399</v>
      </c>
      <c r="M33" s="33">
        <v>0</v>
      </c>
      <c r="N33" s="1" t="s">
        <v>39</v>
      </c>
    </row>
    <row r="34" spans="1:14" x14ac:dyDescent="0.3">
      <c r="A34">
        <v>32</v>
      </c>
      <c r="B34" s="7">
        <v>14</v>
      </c>
      <c r="C34" t="s">
        <v>14</v>
      </c>
      <c r="D34" s="7">
        <v>2</v>
      </c>
      <c r="E34" s="3">
        <v>0.86362093832188003</v>
      </c>
      <c r="F34" s="3">
        <v>0.77777777777777701</v>
      </c>
      <c r="G34" s="3">
        <v>0.86384337424759094</v>
      </c>
      <c r="H34" s="3">
        <v>0.77613982975774598</v>
      </c>
      <c r="I34" s="3">
        <v>0.86639825453835595</v>
      </c>
      <c r="J34" s="3">
        <v>0.78931075614069302</v>
      </c>
      <c r="K34" s="3">
        <v>0.86362093832188003</v>
      </c>
      <c r="L34" s="3">
        <v>0.77777777777777701</v>
      </c>
      <c r="M34" s="33">
        <v>0</v>
      </c>
      <c r="N34" s="1" t="s">
        <v>39</v>
      </c>
    </row>
    <row r="35" spans="1:14" x14ac:dyDescent="0.3">
      <c r="A35">
        <v>33</v>
      </c>
      <c r="B35" s="7">
        <v>26</v>
      </c>
      <c r="C35" t="s">
        <v>14</v>
      </c>
      <c r="D35" s="7">
        <v>4</v>
      </c>
      <c r="E35" s="3">
        <v>0.86789735532862</v>
      </c>
      <c r="F35" s="3">
        <v>0.79035250463821805</v>
      </c>
      <c r="G35" s="3">
        <v>0.86826802910360201</v>
      </c>
      <c r="H35" s="3">
        <v>0.78578970329023801</v>
      </c>
      <c r="I35" s="3">
        <v>0.87077799322541305</v>
      </c>
      <c r="J35" s="3">
        <v>0.79353659126244502</v>
      </c>
      <c r="K35" s="3">
        <v>0.86789735532862</v>
      </c>
      <c r="L35" s="3">
        <v>0.79035250463821805</v>
      </c>
      <c r="M35" s="33">
        <v>0</v>
      </c>
      <c r="N35" s="1" t="s">
        <v>39</v>
      </c>
    </row>
    <row r="36" spans="1:14" x14ac:dyDescent="0.3">
      <c r="A36">
        <v>34</v>
      </c>
      <c r="B36" s="7">
        <v>8</v>
      </c>
      <c r="C36" t="s">
        <v>14</v>
      </c>
      <c r="D36" s="7">
        <v>10</v>
      </c>
      <c r="E36" s="3">
        <v>0.86219006516036201</v>
      </c>
      <c r="F36" s="3">
        <v>0.79594272076372297</v>
      </c>
      <c r="G36" s="3">
        <v>0.86247750903613396</v>
      </c>
      <c r="H36" s="3">
        <v>0.79192008987632401</v>
      </c>
      <c r="I36" s="3">
        <v>0.86476506820600796</v>
      </c>
      <c r="J36" s="3">
        <v>0.81749225682346804</v>
      </c>
      <c r="K36" s="3">
        <v>0.86219006516036201</v>
      </c>
      <c r="L36" s="3">
        <v>0.79594272076372297</v>
      </c>
      <c r="M36" s="33">
        <v>0</v>
      </c>
      <c r="N36" s="1" t="s">
        <v>39</v>
      </c>
    </row>
    <row r="37" spans="1:14" x14ac:dyDescent="0.3">
      <c r="A37">
        <v>35</v>
      </c>
      <c r="B37" s="7">
        <v>44</v>
      </c>
      <c r="C37" t="s">
        <v>14</v>
      </c>
      <c r="D37" s="7">
        <v>7</v>
      </c>
      <c r="E37" s="3">
        <v>0.85901003457289804</v>
      </c>
      <c r="F37" s="3">
        <v>0.80452674897119303</v>
      </c>
      <c r="G37" s="3">
        <v>0.85936075058171302</v>
      </c>
      <c r="H37" s="3">
        <v>0.80460685049512304</v>
      </c>
      <c r="I37" s="3">
        <v>0.86207497680561396</v>
      </c>
      <c r="J37" s="3">
        <v>0.806452412987408</v>
      </c>
      <c r="K37" s="3">
        <v>0.85901003457289804</v>
      </c>
      <c r="L37" s="3">
        <v>0.80452674897119303</v>
      </c>
      <c r="M37" s="33">
        <v>93.75</v>
      </c>
      <c r="N37" s="1" t="s">
        <v>39</v>
      </c>
    </row>
    <row r="38" spans="1:14" x14ac:dyDescent="0.3">
      <c r="A38">
        <v>36</v>
      </c>
      <c r="B38" s="7">
        <v>38</v>
      </c>
      <c r="C38" t="s">
        <v>14</v>
      </c>
      <c r="D38" s="7">
        <v>6</v>
      </c>
      <c r="E38" s="3">
        <v>0.85990399191510802</v>
      </c>
      <c r="F38" s="3">
        <v>0.82291666666666596</v>
      </c>
      <c r="G38" s="3">
        <v>0.86024117369952902</v>
      </c>
      <c r="H38" s="3">
        <v>0.82307224420859404</v>
      </c>
      <c r="I38" s="3">
        <v>0.86294827943257002</v>
      </c>
      <c r="J38" s="3">
        <v>0.82724301898236896</v>
      </c>
      <c r="K38" s="3">
        <v>0.85990399191510802</v>
      </c>
      <c r="L38" s="3">
        <v>0.82291666666666596</v>
      </c>
      <c r="M38" s="33">
        <v>0</v>
      </c>
      <c r="N38" s="1" t="s">
        <v>39</v>
      </c>
    </row>
    <row r="39" spans="1:14" x14ac:dyDescent="0.3">
      <c r="A39">
        <v>37</v>
      </c>
      <c r="B39" s="7">
        <v>56</v>
      </c>
      <c r="C39" t="s">
        <v>14</v>
      </c>
      <c r="D39" s="7">
        <v>9</v>
      </c>
      <c r="E39" s="3">
        <v>0.86076055864041701</v>
      </c>
      <c r="F39" s="3">
        <v>0.82449494949494895</v>
      </c>
      <c r="G39" s="3">
        <v>0.86113450153826998</v>
      </c>
      <c r="H39" s="3">
        <v>0.82116956935682195</v>
      </c>
      <c r="I39" s="3">
        <v>0.86349059267121098</v>
      </c>
      <c r="J39" s="3">
        <v>0.82506363868954102</v>
      </c>
      <c r="K39" s="3">
        <v>0.86076055864041701</v>
      </c>
      <c r="L39" s="3">
        <v>0.82449494949494895</v>
      </c>
      <c r="M39" s="33">
        <v>0</v>
      </c>
      <c r="N39" s="1" t="s">
        <v>39</v>
      </c>
    </row>
    <row r="40" spans="1:14" x14ac:dyDescent="0.3">
      <c r="A40">
        <v>38</v>
      </c>
      <c r="B40" s="7">
        <v>20</v>
      </c>
      <c r="C40" t="s">
        <v>14</v>
      </c>
      <c r="D40" s="7">
        <v>3</v>
      </c>
      <c r="E40" s="3">
        <v>0.86033711730306095</v>
      </c>
      <c r="F40" s="3">
        <v>0.82710926694329101</v>
      </c>
      <c r="G40" s="3">
        <v>0.86063465386946003</v>
      </c>
      <c r="H40" s="3">
        <v>0.82698307922001002</v>
      </c>
      <c r="I40" s="3">
        <v>0.86321432326459702</v>
      </c>
      <c r="J40" s="3">
        <v>0.82926018839257498</v>
      </c>
      <c r="K40" s="3">
        <v>0.86033711730306095</v>
      </c>
      <c r="L40" s="3">
        <v>0.82710926694329101</v>
      </c>
      <c r="M40" s="33">
        <v>0</v>
      </c>
      <c r="N40" s="1" t="s">
        <v>39</v>
      </c>
    </row>
    <row r="41" spans="1:14" x14ac:dyDescent="0.3">
      <c r="A41">
        <v>39</v>
      </c>
      <c r="B41" s="7">
        <v>2</v>
      </c>
      <c r="C41" t="s">
        <v>14</v>
      </c>
      <c r="D41" s="35">
        <v>1</v>
      </c>
      <c r="E41" s="3">
        <v>0.85917345553292601</v>
      </c>
      <c r="F41" s="3">
        <v>0.85852713178294504</v>
      </c>
      <c r="G41" s="3">
        <v>0.85949678869174095</v>
      </c>
      <c r="H41" s="3">
        <v>0.85867328032354096</v>
      </c>
      <c r="I41" s="3">
        <v>0.861919690131144</v>
      </c>
      <c r="J41" s="3">
        <v>0.86215532751218404</v>
      </c>
      <c r="K41" s="3">
        <v>0.85917345553292601</v>
      </c>
      <c r="L41" s="3">
        <v>0.85852713178294504</v>
      </c>
      <c r="M41" s="33">
        <v>0</v>
      </c>
      <c r="N41" s="1" t="s">
        <v>39</v>
      </c>
    </row>
    <row r="42" spans="1:14" x14ac:dyDescent="0.3">
      <c r="A42">
        <v>40</v>
      </c>
      <c r="B42" s="7">
        <v>49</v>
      </c>
      <c r="C42" t="s">
        <v>15</v>
      </c>
      <c r="D42" s="7">
        <v>8</v>
      </c>
      <c r="E42" s="3">
        <v>0.88365255376343999</v>
      </c>
      <c r="F42" s="3">
        <v>0.78418803418803396</v>
      </c>
      <c r="G42" s="3">
        <v>0.88389652207108205</v>
      </c>
      <c r="H42" s="3">
        <v>0.78996523034059196</v>
      </c>
      <c r="I42" s="3">
        <v>0.88679317831864501</v>
      </c>
      <c r="J42" s="3">
        <v>0.81471893699172704</v>
      </c>
      <c r="K42" s="3">
        <v>0.88365255376343999</v>
      </c>
      <c r="L42" s="3">
        <v>0.78418803418803396</v>
      </c>
      <c r="M42" s="33">
        <v>5015625</v>
      </c>
      <c r="N42" s="1" t="s">
        <v>39</v>
      </c>
    </row>
    <row r="43" spans="1:14" x14ac:dyDescent="0.3">
      <c r="A43">
        <v>41</v>
      </c>
      <c r="B43" s="7">
        <v>25</v>
      </c>
      <c r="C43" t="s">
        <v>15</v>
      </c>
      <c r="D43" s="7">
        <v>4</v>
      </c>
      <c r="E43" s="3">
        <v>0.89163829972942299</v>
      </c>
      <c r="F43" s="3">
        <v>0.78726035868892996</v>
      </c>
      <c r="G43" s="3">
        <v>0.89185981103751599</v>
      </c>
      <c r="H43" s="3">
        <v>0.783367269580446</v>
      </c>
      <c r="I43" s="3">
        <v>0.89396169102709699</v>
      </c>
      <c r="J43" s="3">
        <v>0.79385539472796596</v>
      </c>
      <c r="K43" s="3">
        <v>0.89163829972942299</v>
      </c>
      <c r="L43" s="3">
        <v>0.78726035868892996</v>
      </c>
      <c r="M43" s="33">
        <v>6906.25</v>
      </c>
      <c r="N43" s="1" t="s">
        <v>39</v>
      </c>
    </row>
    <row r="44" spans="1:14" x14ac:dyDescent="0.3">
      <c r="A44">
        <v>42</v>
      </c>
      <c r="B44" s="7">
        <v>31</v>
      </c>
      <c r="C44" t="s">
        <v>15</v>
      </c>
      <c r="D44" s="7">
        <v>5</v>
      </c>
      <c r="E44" s="3">
        <v>0.88611825192801996</v>
      </c>
      <c r="F44" s="3">
        <v>0.78774928774928699</v>
      </c>
      <c r="G44" s="3">
        <v>0.88638667441673902</v>
      </c>
      <c r="H44" s="3">
        <v>0.78758978678788905</v>
      </c>
      <c r="I44" s="3">
        <v>0.88913241954974698</v>
      </c>
      <c r="J44" s="3">
        <v>0.80296514593930002</v>
      </c>
      <c r="K44" s="3">
        <v>0.88611825192801996</v>
      </c>
      <c r="L44" s="3">
        <v>0.78774928774928699</v>
      </c>
      <c r="M44" s="33">
        <v>6875</v>
      </c>
      <c r="N44" s="1" t="s">
        <v>39</v>
      </c>
    </row>
    <row r="45" spans="1:14" x14ac:dyDescent="0.3">
      <c r="A45">
        <v>43</v>
      </c>
      <c r="B45" s="7">
        <v>7</v>
      </c>
      <c r="C45" t="s">
        <v>15</v>
      </c>
      <c r="D45" s="7">
        <v>10</v>
      </c>
      <c r="E45" s="3">
        <v>0.88681560463738596</v>
      </c>
      <c r="F45" s="3">
        <v>0.79395385839299903</v>
      </c>
      <c r="G45" s="3">
        <v>0.88705074000580497</v>
      </c>
      <c r="H45" s="3">
        <v>0.79004733792305204</v>
      </c>
      <c r="I45" s="3">
        <v>0.88942485002341498</v>
      </c>
      <c r="J45" s="3">
        <v>0.81305476432180501</v>
      </c>
      <c r="K45" s="3">
        <v>0.88681560463738596</v>
      </c>
      <c r="L45" s="3">
        <v>0.79395385839299903</v>
      </c>
      <c r="M45" s="33">
        <v>5781.25</v>
      </c>
      <c r="N45" s="1" t="s">
        <v>39</v>
      </c>
    </row>
    <row r="46" spans="1:14" x14ac:dyDescent="0.3">
      <c r="A46">
        <v>44</v>
      </c>
      <c r="B46" s="7">
        <v>13</v>
      </c>
      <c r="C46" t="s">
        <v>15</v>
      </c>
      <c r="D46" s="7">
        <v>2</v>
      </c>
      <c r="E46" s="3">
        <v>0.88457622804784897</v>
      </c>
      <c r="F46" s="3">
        <v>0.79448329448329402</v>
      </c>
      <c r="G46" s="3">
        <v>0.88476633517381897</v>
      </c>
      <c r="H46" s="3">
        <v>0.79362816281361004</v>
      </c>
      <c r="I46" s="3">
        <v>0.88728934636352197</v>
      </c>
      <c r="J46" s="3">
        <v>0.80639587203028995</v>
      </c>
      <c r="K46" s="3">
        <v>0.88457622804784897</v>
      </c>
      <c r="L46" s="3">
        <v>0.79448329448329402</v>
      </c>
      <c r="M46" s="33">
        <v>5562.5</v>
      </c>
      <c r="N46" s="1" t="s">
        <v>39</v>
      </c>
    </row>
    <row r="47" spans="1:14" x14ac:dyDescent="0.3">
      <c r="A47">
        <v>45</v>
      </c>
      <c r="B47" s="7">
        <v>43</v>
      </c>
      <c r="C47" t="s">
        <v>15</v>
      </c>
      <c r="D47" s="7">
        <v>7</v>
      </c>
      <c r="E47" s="3">
        <v>0.88375917025044204</v>
      </c>
      <c r="F47" s="3">
        <v>0.81975308641975297</v>
      </c>
      <c r="G47" s="3">
        <v>0.884049378316621</v>
      </c>
      <c r="H47" s="3">
        <v>0.81959427411790498</v>
      </c>
      <c r="I47" s="3">
        <v>0.88677837441478502</v>
      </c>
      <c r="J47" s="3">
        <v>0.82206843195873702</v>
      </c>
      <c r="K47" s="3">
        <v>0.88375917025044204</v>
      </c>
      <c r="L47" s="3">
        <v>0.81975308641975297</v>
      </c>
      <c r="M47" s="33">
        <v>6984375</v>
      </c>
      <c r="N47" s="1" t="s">
        <v>39</v>
      </c>
    </row>
    <row r="48" spans="1:14" x14ac:dyDescent="0.3">
      <c r="A48">
        <v>46</v>
      </c>
      <c r="B48" s="7">
        <v>55</v>
      </c>
      <c r="C48" t="s">
        <v>15</v>
      </c>
      <c r="D48" s="7">
        <v>9</v>
      </c>
      <c r="E48" s="3">
        <v>0.88419148578159101</v>
      </c>
      <c r="F48" s="3">
        <v>0.82154882154882103</v>
      </c>
      <c r="G48" s="3">
        <v>0.884479796687483</v>
      </c>
      <c r="H48" s="3">
        <v>0.81871934645842503</v>
      </c>
      <c r="I48" s="3">
        <v>0.886766000151195</v>
      </c>
      <c r="J48" s="3">
        <v>0.82190058789249898</v>
      </c>
      <c r="K48" s="3">
        <v>0.88419148578159101</v>
      </c>
      <c r="L48" s="3">
        <v>0.82154882154882103</v>
      </c>
      <c r="M48" s="33">
        <v>5359375</v>
      </c>
      <c r="N48" s="1" t="s">
        <v>39</v>
      </c>
    </row>
    <row r="49" spans="1:14" x14ac:dyDescent="0.3">
      <c r="A49">
        <v>47</v>
      </c>
      <c r="B49" s="7">
        <v>19</v>
      </c>
      <c r="C49" t="s">
        <v>15</v>
      </c>
      <c r="D49" s="7">
        <v>3</v>
      </c>
      <c r="E49" s="3">
        <v>0.88415892672858598</v>
      </c>
      <c r="F49" s="3">
        <v>0.83367911479944601</v>
      </c>
      <c r="G49" s="3">
        <v>0.88434981087154396</v>
      </c>
      <c r="H49" s="3">
        <v>0.83367555646959401</v>
      </c>
      <c r="I49" s="3">
        <v>0.886939215302466</v>
      </c>
      <c r="J49" s="3">
        <v>0.83607752832388704</v>
      </c>
      <c r="K49" s="3">
        <v>0.88415892672858598</v>
      </c>
      <c r="L49" s="3">
        <v>0.83367911479944601</v>
      </c>
      <c r="M49" s="33">
        <v>6281.25</v>
      </c>
      <c r="N49" s="1" t="s">
        <v>39</v>
      </c>
    </row>
    <row r="50" spans="1:14" x14ac:dyDescent="0.3">
      <c r="A50">
        <v>48</v>
      </c>
      <c r="B50" s="7">
        <v>37</v>
      </c>
      <c r="C50" t="s">
        <v>15</v>
      </c>
      <c r="D50" s="7">
        <v>6</v>
      </c>
      <c r="E50" s="3">
        <v>0.88306383695469004</v>
      </c>
      <c r="F50" s="3">
        <v>0.83458333333333301</v>
      </c>
      <c r="G50" s="3">
        <v>0.88335930459915901</v>
      </c>
      <c r="H50" s="3">
        <v>0.83472852439414502</v>
      </c>
      <c r="I50" s="3">
        <v>0.88602048628837904</v>
      </c>
      <c r="J50" s="3">
        <v>0.83914973320894604</v>
      </c>
      <c r="K50" s="3">
        <v>0.88306383695469004</v>
      </c>
      <c r="L50" s="3">
        <v>0.83458333333333301</v>
      </c>
      <c r="M50" s="33">
        <v>6750</v>
      </c>
      <c r="N50" s="1" t="s">
        <v>39</v>
      </c>
    </row>
    <row r="51" spans="1:14" x14ac:dyDescent="0.3">
      <c r="A51">
        <v>49</v>
      </c>
      <c r="B51" s="7">
        <v>1</v>
      </c>
      <c r="C51" t="s">
        <v>15</v>
      </c>
      <c r="D51" s="35">
        <v>1</v>
      </c>
      <c r="E51" s="3">
        <v>0.88009164969450104</v>
      </c>
      <c r="F51" s="3">
        <v>0.87209302325581395</v>
      </c>
      <c r="G51" s="3">
        <v>0.88035097475351398</v>
      </c>
      <c r="H51" s="3">
        <v>0.87231841272409205</v>
      </c>
      <c r="I51" s="3">
        <v>0.88300950722954696</v>
      </c>
      <c r="J51" s="3">
        <v>0.87606599176692901</v>
      </c>
      <c r="K51" s="3">
        <v>0.88009164969450104</v>
      </c>
      <c r="L51" s="3">
        <v>0.87209302325581395</v>
      </c>
      <c r="M51" s="33">
        <v>4796875</v>
      </c>
      <c r="N51" s="1" t="s">
        <v>39</v>
      </c>
    </row>
    <row r="52" spans="1:14" x14ac:dyDescent="0.3">
      <c r="A52">
        <v>50</v>
      </c>
      <c r="B52" s="7">
        <v>17</v>
      </c>
      <c r="C52" t="s">
        <v>16</v>
      </c>
      <c r="D52" s="7">
        <v>2</v>
      </c>
      <c r="E52" s="3">
        <v>0.92067532026809196</v>
      </c>
      <c r="F52" s="3">
        <v>0.69968919968919896</v>
      </c>
      <c r="G52" s="3">
        <v>0.92137317737720303</v>
      </c>
      <c r="H52" s="3">
        <v>0.70062435627419295</v>
      </c>
      <c r="I52" s="3">
        <v>0.92784254021163703</v>
      </c>
      <c r="J52" s="3">
        <v>0.75741383922333505</v>
      </c>
      <c r="K52" s="3">
        <v>0.92067532026809196</v>
      </c>
      <c r="L52" s="3">
        <v>0.69968919968919896</v>
      </c>
      <c r="M52" s="33">
        <v>39359375</v>
      </c>
      <c r="N52" s="1" t="s">
        <v>39</v>
      </c>
    </row>
    <row r="53" spans="1:14" x14ac:dyDescent="0.3">
      <c r="A53">
        <v>51</v>
      </c>
      <c r="B53" s="7">
        <v>53</v>
      </c>
      <c r="C53" t="s">
        <v>16</v>
      </c>
      <c r="D53" s="7">
        <v>8</v>
      </c>
      <c r="E53" s="3">
        <v>0.91906081989247301</v>
      </c>
      <c r="F53" s="3">
        <v>0.72393162393162303</v>
      </c>
      <c r="G53" s="3">
        <v>0.91970439478396004</v>
      </c>
      <c r="H53" s="3">
        <v>0.72826370987755096</v>
      </c>
      <c r="I53" s="3">
        <v>0.92565454165517602</v>
      </c>
      <c r="J53" s="3">
        <v>0.760498959582662</v>
      </c>
      <c r="K53" s="3">
        <v>0.91906081989247301</v>
      </c>
      <c r="L53" s="3">
        <v>0.72393162393162303</v>
      </c>
      <c r="M53" s="33">
        <v>37187.5</v>
      </c>
      <c r="N53" s="1" t="s">
        <v>39</v>
      </c>
    </row>
    <row r="54" spans="1:14" x14ac:dyDescent="0.3">
      <c r="A54">
        <v>52</v>
      </c>
      <c r="B54" s="7">
        <v>11</v>
      </c>
      <c r="C54" t="s">
        <v>16</v>
      </c>
      <c r="D54" s="7">
        <v>10</v>
      </c>
      <c r="E54" s="3">
        <v>0.92172294152492096</v>
      </c>
      <c r="F54" s="3">
        <v>0.74025457438345199</v>
      </c>
      <c r="G54" s="3">
        <v>0.92226134976156504</v>
      </c>
      <c r="H54" s="3">
        <v>0.744314258031198</v>
      </c>
      <c r="I54" s="3">
        <v>0.92820399625693795</v>
      </c>
      <c r="J54" s="3">
        <v>0.81655453347051898</v>
      </c>
      <c r="K54" s="3">
        <v>0.92172294152492096</v>
      </c>
      <c r="L54" s="3">
        <v>0.74025457438345199</v>
      </c>
      <c r="M54" s="33">
        <v>38343.75</v>
      </c>
      <c r="N54" s="1" t="s">
        <v>39</v>
      </c>
    </row>
    <row r="55" spans="1:14" x14ac:dyDescent="0.3">
      <c r="A55">
        <v>53</v>
      </c>
      <c r="B55" s="7">
        <v>29</v>
      </c>
      <c r="C55" t="s">
        <v>16</v>
      </c>
      <c r="D55" s="7">
        <v>4</v>
      </c>
      <c r="E55" s="3">
        <v>0.92397660818713401</v>
      </c>
      <c r="F55" s="3">
        <v>0.74273345701917104</v>
      </c>
      <c r="G55" s="3">
        <v>0.92470101325375997</v>
      </c>
      <c r="H55" s="3">
        <v>0.75011460839123001</v>
      </c>
      <c r="I55" s="3">
        <v>0.93083707234885904</v>
      </c>
      <c r="J55" s="3">
        <v>0.78731497835969599</v>
      </c>
      <c r="K55" s="3">
        <v>0.92397660818713401</v>
      </c>
      <c r="L55" s="3">
        <v>0.74273345701917104</v>
      </c>
      <c r="M55" s="33">
        <v>49171875</v>
      </c>
      <c r="N55" s="1" t="s">
        <v>39</v>
      </c>
    </row>
    <row r="56" spans="1:14" x14ac:dyDescent="0.3">
      <c r="A56">
        <v>54</v>
      </c>
      <c r="B56" s="7">
        <v>47</v>
      </c>
      <c r="C56" t="s">
        <v>16</v>
      </c>
      <c r="D56" s="7">
        <v>7</v>
      </c>
      <c r="E56" s="3">
        <v>0.91951260645922905</v>
      </c>
      <c r="F56" s="3">
        <v>0.74773662551440301</v>
      </c>
      <c r="G56" s="3">
        <v>0.92018332460085095</v>
      </c>
      <c r="H56" s="3">
        <v>0.74915701498287002</v>
      </c>
      <c r="I56" s="3">
        <v>0.92596173560012995</v>
      </c>
      <c r="J56" s="3">
        <v>0.776268397824319</v>
      </c>
      <c r="K56" s="3">
        <v>0.91951260645922905</v>
      </c>
      <c r="L56" s="3">
        <v>0.74773662551440301</v>
      </c>
      <c r="M56" s="33">
        <v>39906.25</v>
      </c>
      <c r="N56" s="1" t="s">
        <v>39</v>
      </c>
    </row>
    <row r="57" spans="1:14" x14ac:dyDescent="0.3">
      <c r="A57">
        <v>55</v>
      </c>
      <c r="B57" s="7">
        <v>35</v>
      </c>
      <c r="C57" t="s">
        <v>16</v>
      </c>
      <c r="D57" s="7">
        <v>5</v>
      </c>
      <c r="E57" s="3">
        <v>0.91958011996572397</v>
      </c>
      <c r="F57" s="3">
        <v>0.770299145299145</v>
      </c>
      <c r="G57" s="3">
        <v>0.92027073252126301</v>
      </c>
      <c r="H57" s="3">
        <v>0.77031445369716101</v>
      </c>
      <c r="I57" s="3">
        <v>0.92620826139857204</v>
      </c>
      <c r="J57" s="3">
        <v>0.80641280264481296</v>
      </c>
      <c r="K57" s="3">
        <v>0.91958011996572397</v>
      </c>
      <c r="L57" s="3">
        <v>0.770299145299145</v>
      </c>
      <c r="M57" s="33">
        <v>46875</v>
      </c>
      <c r="N57" s="1" t="s">
        <v>39</v>
      </c>
    </row>
    <row r="58" spans="1:14" x14ac:dyDescent="0.3">
      <c r="A58">
        <v>56</v>
      </c>
      <c r="B58" s="7">
        <v>41</v>
      </c>
      <c r="C58" t="s">
        <v>16</v>
      </c>
      <c r="D58" s="7">
        <v>6</v>
      </c>
      <c r="E58" s="3">
        <v>0.91894054236146205</v>
      </c>
      <c r="F58" s="3">
        <v>0.79249999999999998</v>
      </c>
      <c r="G58" s="3">
        <v>0.91968453718807097</v>
      </c>
      <c r="H58" s="3">
        <v>0.79613817083274196</v>
      </c>
      <c r="I58" s="3">
        <v>0.92591660790527397</v>
      </c>
      <c r="J58" s="3">
        <v>0.83032353771469003</v>
      </c>
      <c r="K58" s="3">
        <v>0.91894054236146205</v>
      </c>
      <c r="L58" s="3">
        <v>0.79249999999999998</v>
      </c>
      <c r="M58" s="33">
        <v>39765625</v>
      </c>
      <c r="N58" s="1" t="s">
        <v>39</v>
      </c>
    </row>
    <row r="59" spans="1:14" x14ac:dyDescent="0.3">
      <c r="A59">
        <v>57</v>
      </c>
      <c r="B59" s="7">
        <v>59</v>
      </c>
      <c r="C59" t="s">
        <v>16</v>
      </c>
      <c r="D59" s="7">
        <v>9</v>
      </c>
      <c r="E59" s="3">
        <v>0.92057883223960901</v>
      </c>
      <c r="F59" s="3">
        <v>0.81186868686868596</v>
      </c>
      <c r="G59" s="3">
        <v>0.921350558801033</v>
      </c>
      <c r="H59" s="3">
        <v>0.80855937269957001</v>
      </c>
      <c r="I59" s="3">
        <v>0.92737468374262</v>
      </c>
      <c r="J59" s="3">
        <v>0.835638678914707</v>
      </c>
      <c r="K59" s="3">
        <v>0.92057883223960901</v>
      </c>
      <c r="L59" s="3">
        <v>0.81186868686868596</v>
      </c>
      <c r="M59" s="33">
        <v>36281.25</v>
      </c>
      <c r="N59" s="1" t="s">
        <v>39</v>
      </c>
    </row>
    <row r="60" spans="1:14" x14ac:dyDescent="0.3">
      <c r="A60">
        <v>58</v>
      </c>
      <c r="B60" s="7">
        <v>23</v>
      </c>
      <c r="C60" t="s">
        <v>16</v>
      </c>
      <c r="D60" s="7">
        <v>3</v>
      </c>
      <c r="E60" s="3">
        <v>0.919289645682834</v>
      </c>
      <c r="F60" s="3">
        <v>0.82710926694329101</v>
      </c>
      <c r="G60" s="3">
        <v>0.91998095806101599</v>
      </c>
      <c r="H60" s="3">
        <v>0.82912138620489695</v>
      </c>
      <c r="I60" s="3">
        <v>0.92619458897673301</v>
      </c>
      <c r="J60" s="3">
        <v>0.86305546617246898</v>
      </c>
      <c r="K60" s="3">
        <v>0.919289645682834</v>
      </c>
      <c r="L60" s="3">
        <v>0.82710926694329101</v>
      </c>
      <c r="M60" s="33">
        <v>44171875</v>
      </c>
      <c r="N60" s="1" t="s">
        <v>39</v>
      </c>
    </row>
    <row r="61" spans="1:14" x14ac:dyDescent="0.3">
      <c r="A61">
        <v>59</v>
      </c>
      <c r="B61" s="7">
        <v>5</v>
      </c>
      <c r="C61" t="s">
        <v>16</v>
      </c>
      <c r="D61" s="35">
        <v>1</v>
      </c>
      <c r="E61" s="3">
        <v>0.91755770536320402</v>
      </c>
      <c r="F61" s="3">
        <v>0.82751937984496104</v>
      </c>
      <c r="G61" s="3">
        <v>0.91828434010235205</v>
      </c>
      <c r="H61" s="3">
        <v>0.82928361841662401</v>
      </c>
      <c r="I61" s="3">
        <v>0.92472682623244895</v>
      </c>
      <c r="J61" s="3">
        <v>0.855757099514178</v>
      </c>
      <c r="K61" s="3">
        <v>0.91755770536320402</v>
      </c>
      <c r="L61" s="3">
        <v>0.82751937984496104</v>
      </c>
      <c r="M61" s="33">
        <v>41718.75</v>
      </c>
      <c r="N61" s="1" t="s">
        <v>39</v>
      </c>
    </row>
    <row r="62" spans="1:14" x14ac:dyDescent="0.3">
      <c r="A62">
        <v>0</v>
      </c>
      <c r="B62" s="7">
        <v>16</v>
      </c>
      <c r="C62" t="s">
        <v>36</v>
      </c>
      <c r="D62" s="7">
        <v>8</v>
      </c>
      <c r="E62" s="3">
        <v>1</v>
      </c>
      <c r="F62" s="3">
        <v>0.74273504273504198</v>
      </c>
      <c r="G62" s="3">
        <v>1</v>
      </c>
      <c r="H62" s="3">
        <v>0.74178873320746097</v>
      </c>
      <c r="I62" s="3">
        <v>1</v>
      </c>
      <c r="J62" s="3">
        <v>0.76842913453328499</v>
      </c>
      <c r="K62" s="3">
        <v>1</v>
      </c>
      <c r="L62" s="3">
        <v>0.74273504273504198</v>
      </c>
      <c r="M62" s="33">
        <v>46875</v>
      </c>
      <c r="N62" s="1" t="s">
        <v>39</v>
      </c>
    </row>
    <row r="63" spans="1:14" x14ac:dyDescent="0.3">
      <c r="A63">
        <v>1</v>
      </c>
      <c r="B63" s="7">
        <v>14</v>
      </c>
      <c r="C63" t="s">
        <v>36</v>
      </c>
      <c r="D63" s="7">
        <v>7</v>
      </c>
      <c r="E63" s="3">
        <v>1</v>
      </c>
      <c r="F63" s="3">
        <v>0.79012345679012297</v>
      </c>
      <c r="G63" s="3">
        <v>1</v>
      </c>
      <c r="H63" s="3">
        <v>0.78846924570814003</v>
      </c>
      <c r="I63" s="3">
        <v>1</v>
      </c>
      <c r="J63" s="3">
        <v>0.78895018633441705</v>
      </c>
      <c r="K63" s="3">
        <v>1</v>
      </c>
      <c r="L63" s="3">
        <v>0.79012345679012297</v>
      </c>
      <c r="M63" s="33">
        <v>93.75</v>
      </c>
      <c r="N63" s="1" t="s">
        <v>39</v>
      </c>
    </row>
    <row r="64" spans="1:14" x14ac:dyDescent="0.3">
      <c r="A64">
        <v>2</v>
      </c>
      <c r="B64" s="7">
        <v>4</v>
      </c>
      <c r="C64" t="s">
        <v>36</v>
      </c>
      <c r="D64" s="7">
        <v>2</v>
      </c>
      <c r="E64" s="3">
        <v>1</v>
      </c>
      <c r="F64" s="3">
        <v>0.81041181041180999</v>
      </c>
      <c r="G64" s="3">
        <v>1</v>
      </c>
      <c r="H64" s="3">
        <v>0.80860315700758301</v>
      </c>
      <c r="I64" s="3">
        <v>1</v>
      </c>
      <c r="J64" s="3">
        <v>0.80777021224032797</v>
      </c>
      <c r="K64" s="3">
        <v>1</v>
      </c>
      <c r="L64" s="3">
        <v>0.81041181041180999</v>
      </c>
      <c r="M64" s="33">
        <v>78125</v>
      </c>
      <c r="N64" s="1" t="s">
        <v>39</v>
      </c>
    </row>
    <row r="65" spans="1:14" x14ac:dyDescent="0.3">
      <c r="A65">
        <v>3</v>
      </c>
      <c r="B65" s="7">
        <v>8</v>
      </c>
      <c r="C65" t="s">
        <v>36</v>
      </c>
      <c r="D65" s="7">
        <v>4</v>
      </c>
      <c r="E65" s="3">
        <v>1</v>
      </c>
      <c r="F65" s="3">
        <v>0.81230674087816901</v>
      </c>
      <c r="G65" s="3">
        <v>1</v>
      </c>
      <c r="H65" s="3">
        <v>0.80993990871041999</v>
      </c>
      <c r="I65" s="3">
        <v>1</v>
      </c>
      <c r="J65" s="3">
        <v>0.82182391216544703</v>
      </c>
      <c r="K65" s="3">
        <v>1</v>
      </c>
      <c r="L65" s="3">
        <v>0.81230674087816901</v>
      </c>
      <c r="M65" s="33">
        <v>78125</v>
      </c>
      <c r="N65" s="1" t="s">
        <v>39</v>
      </c>
    </row>
    <row r="66" spans="1:14" x14ac:dyDescent="0.3">
      <c r="A66">
        <v>4</v>
      </c>
      <c r="B66" s="7">
        <v>2</v>
      </c>
      <c r="C66" t="s">
        <v>36</v>
      </c>
      <c r="D66" s="7">
        <v>10</v>
      </c>
      <c r="E66" s="3">
        <v>0.99995298542548094</v>
      </c>
      <c r="F66" s="3">
        <v>0.81424025457438298</v>
      </c>
      <c r="G66" s="3">
        <v>0.99995298541699396</v>
      </c>
      <c r="H66" s="3">
        <v>0.81159386007410095</v>
      </c>
      <c r="I66" s="3">
        <v>0.99995299509727198</v>
      </c>
      <c r="J66" s="3">
        <v>0.82750372952297302</v>
      </c>
      <c r="K66" s="3">
        <v>0.99995298542548094</v>
      </c>
      <c r="L66" s="3">
        <v>0.81424025457438298</v>
      </c>
      <c r="M66" s="33">
        <v>109375</v>
      </c>
      <c r="N66" s="1" t="s">
        <v>39</v>
      </c>
    </row>
    <row r="67" spans="1:14" x14ac:dyDescent="0.3">
      <c r="A67">
        <v>5</v>
      </c>
      <c r="B67" s="7">
        <v>10</v>
      </c>
      <c r="C67" t="s">
        <v>36</v>
      </c>
      <c r="D67" s="7">
        <v>5</v>
      </c>
      <c r="E67" s="3">
        <v>1</v>
      </c>
      <c r="F67" s="3">
        <v>0.84615384615384603</v>
      </c>
      <c r="G67" s="3">
        <v>1</v>
      </c>
      <c r="H67" s="3">
        <v>0.84669745303254595</v>
      </c>
      <c r="I67" s="3">
        <v>1</v>
      </c>
      <c r="J67" s="3">
        <v>0.84941599658331601</v>
      </c>
      <c r="K67" s="3">
        <v>1</v>
      </c>
      <c r="L67" s="3">
        <v>0.84615384615384603</v>
      </c>
      <c r="M67" s="33">
        <v>78125</v>
      </c>
      <c r="N67" s="1" t="s">
        <v>39</v>
      </c>
    </row>
    <row r="68" spans="1:14" x14ac:dyDescent="0.3">
      <c r="A68">
        <v>6</v>
      </c>
      <c r="B68" s="7">
        <v>12</v>
      </c>
      <c r="C68" t="s">
        <v>36</v>
      </c>
      <c r="D68" s="7">
        <v>6</v>
      </c>
      <c r="E68" s="3">
        <v>1</v>
      </c>
      <c r="F68" s="3">
        <v>0.85916666666666597</v>
      </c>
      <c r="G68" s="3">
        <v>1</v>
      </c>
      <c r="H68" s="3">
        <v>0.858971673405868</v>
      </c>
      <c r="I68" s="3">
        <v>1</v>
      </c>
      <c r="J68" s="3">
        <v>0.86046760744009299</v>
      </c>
      <c r="K68" s="3">
        <v>1</v>
      </c>
      <c r="L68" s="3">
        <v>0.85916666666666597</v>
      </c>
      <c r="M68" s="33">
        <v>93.75</v>
      </c>
      <c r="N68" s="1" t="s">
        <v>39</v>
      </c>
    </row>
    <row r="69" spans="1:14" x14ac:dyDescent="0.3">
      <c r="A69">
        <v>7</v>
      </c>
      <c r="B69" s="7">
        <v>0</v>
      </c>
      <c r="C69" t="s">
        <v>36</v>
      </c>
      <c r="D69" s="7">
        <v>1</v>
      </c>
      <c r="E69" s="3">
        <v>1</v>
      </c>
      <c r="F69" s="3">
        <v>0.86976744186046495</v>
      </c>
      <c r="G69" s="3">
        <v>1</v>
      </c>
      <c r="H69" s="3">
        <v>0.86965969247765096</v>
      </c>
      <c r="I69" s="3">
        <v>1</v>
      </c>
      <c r="J69" s="3">
        <v>0.87032673057715804</v>
      </c>
      <c r="K69" s="3">
        <v>1</v>
      </c>
      <c r="L69" s="3">
        <v>0.86976744186046495</v>
      </c>
      <c r="M69" s="33">
        <v>109375</v>
      </c>
      <c r="N69" s="1" t="s">
        <v>39</v>
      </c>
    </row>
    <row r="70" spans="1:14" x14ac:dyDescent="0.3">
      <c r="A70">
        <v>8</v>
      </c>
      <c r="B70" s="7">
        <v>6</v>
      </c>
      <c r="C70" t="s">
        <v>36</v>
      </c>
      <c r="D70" s="7">
        <v>3</v>
      </c>
      <c r="E70" s="3">
        <v>1</v>
      </c>
      <c r="F70" s="3">
        <v>0.87067773167358198</v>
      </c>
      <c r="G70" s="3">
        <v>1</v>
      </c>
      <c r="H70" s="3">
        <v>0.87042342101325998</v>
      </c>
      <c r="I70" s="3">
        <v>1</v>
      </c>
      <c r="J70" s="3">
        <v>0.87232677168680095</v>
      </c>
      <c r="K70" s="3">
        <v>1</v>
      </c>
      <c r="L70" s="3">
        <v>0.87067773167358198</v>
      </c>
      <c r="M70" s="33">
        <v>93.75</v>
      </c>
      <c r="N70" s="1" t="s">
        <v>39</v>
      </c>
    </row>
    <row r="71" spans="1:14" x14ac:dyDescent="0.3">
      <c r="A71">
        <v>9</v>
      </c>
      <c r="B71" s="7">
        <v>18</v>
      </c>
      <c r="C71" t="s">
        <v>36</v>
      </c>
      <c r="D71" s="35">
        <v>9</v>
      </c>
      <c r="E71" s="3">
        <v>1</v>
      </c>
      <c r="F71" s="3">
        <v>0.87415824915824902</v>
      </c>
      <c r="G71" s="3">
        <v>1</v>
      </c>
      <c r="H71" s="3">
        <v>0.87325649855396004</v>
      </c>
      <c r="I71" s="3">
        <v>1</v>
      </c>
      <c r="J71" s="3">
        <v>0.87337836742117503</v>
      </c>
      <c r="K71" s="3">
        <v>1</v>
      </c>
      <c r="L71" s="3">
        <v>0.87415824915824902</v>
      </c>
      <c r="M71" s="33">
        <v>78125</v>
      </c>
      <c r="N71" s="1" t="s">
        <v>39</v>
      </c>
    </row>
    <row r="72" spans="1:14" x14ac:dyDescent="0.3">
      <c r="A72">
        <v>10</v>
      </c>
      <c r="B72" s="7">
        <v>5</v>
      </c>
      <c r="C72" t="s">
        <v>37</v>
      </c>
      <c r="D72" s="7">
        <v>2</v>
      </c>
      <c r="E72" s="3">
        <v>0.99434389140271495</v>
      </c>
      <c r="F72" s="3">
        <v>0.76534576534576504</v>
      </c>
      <c r="G72" s="3">
        <v>0.99434303131046098</v>
      </c>
      <c r="H72" s="3">
        <v>0.75836638577549398</v>
      </c>
      <c r="I72" s="3">
        <v>0.99434698914701303</v>
      </c>
      <c r="J72" s="3">
        <v>0.759882718797812</v>
      </c>
      <c r="K72" s="3">
        <v>0.99434389140271495</v>
      </c>
      <c r="L72" s="3">
        <v>0.76534576534576504</v>
      </c>
      <c r="M72" s="33">
        <v>171875</v>
      </c>
      <c r="N72" s="1" t="s">
        <v>39</v>
      </c>
    </row>
    <row r="73" spans="1:14" x14ac:dyDescent="0.3">
      <c r="A73">
        <v>11</v>
      </c>
      <c r="B73" s="7">
        <v>17</v>
      </c>
      <c r="C73" t="s">
        <v>37</v>
      </c>
      <c r="D73" s="7">
        <v>8</v>
      </c>
      <c r="E73" s="3">
        <v>0.99341951743127799</v>
      </c>
      <c r="F73" s="3">
        <v>0.78247863247863203</v>
      </c>
      <c r="G73" s="3">
        <v>0.99342435678232599</v>
      </c>
      <c r="H73" s="3">
        <v>0.78414459734878195</v>
      </c>
      <c r="I73" s="3">
        <v>0.99344933392029799</v>
      </c>
      <c r="J73" s="3">
        <v>0.81145854405402196</v>
      </c>
      <c r="K73" s="3">
        <v>0.99341951743127799</v>
      </c>
      <c r="L73" s="3">
        <v>0.78247863247863203</v>
      </c>
      <c r="M73" s="33">
        <v>93.75</v>
      </c>
      <c r="N73" s="1" t="s">
        <v>39</v>
      </c>
    </row>
    <row r="74" spans="1:14" x14ac:dyDescent="0.3">
      <c r="A74">
        <v>12</v>
      </c>
      <c r="B74" s="7">
        <v>3</v>
      </c>
      <c r="C74" t="s">
        <v>37</v>
      </c>
      <c r="D74" s="7">
        <v>10</v>
      </c>
      <c r="E74" s="3">
        <v>0.99285378467324803</v>
      </c>
      <c r="F74" s="3">
        <v>0.783214001591089</v>
      </c>
      <c r="G74" s="3">
        <v>0.99284723925079399</v>
      </c>
      <c r="H74" s="3">
        <v>0.77925783496058298</v>
      </c>
      <c r="I74" s="3">
        <v>0.99286336807503495</v>
      </c>
      <c r="J74" s="3">
        <v>0.78332691725099102</v>
      </c>
      <c r="K74" s="3">
        <v>0.99285378467324803</v>
      </c>
      <c r="L74" s="3">
        <v>0.783214001591089</v>
      </c>
      <c r="M74" s="33">
        <v>93.75</v>
      </c>
      <c r="N74" s="1" t="s">
        <v>39</v>
      </c>
    </row>
    <row r="75" spans="1:14" x14ac:dyDescent="0.3">
      <c r="A75">
        <v>13</v>
      </c>
      <c r="B75" s="7">
        <v>9</v>
      </c>
      <c r="C75" t="s">
        <v>37</v>
      </c>
      <c r="D75" s="7">
        <v>4</v>
      </c>
      <c r="E75" s="3">
        <v>0.99558723693143203</v>
      </c>
      <c r="F75" s="3">
        <v>0.79560915275200905</v>
      </c>
      <c r="G75" s="3">
        <v>0.99559013697115395</v>
      </c>
      <c r="H75" s="3">
        <v>0.79603592177629501</v>
      </c>
      <c r="I75" s="3">
        <v>0.99560006510198695</v>
      </c>
      <c r="J75" s="3">
        <v>0.80267674100561204</v>
      </c>
      <c r="K75" s="3">
        <v>0.99558723693143203</v>
      </c>
      <c r="L75" s="3">
        <v>0.79560915275200905</v>
      </c>
      <c r="M75" s="33">
        <v>109375</v>
      </c>
      <c r="N75" s="1" t="s">
        <v>39</v>
      </c>
    </row>
    <row r="76" spans="1:14" x14ac:dyDescent="0.3">
      <c r="A76">
        <v>14</v>
      </c>
      <c r="B76" s="7">
        <v>15</v>
      </c>
      <c r="C76" t="s">
        <v>37</v>
      </c>
      <c r="D76" s="7">
        <v>7</v>
      </c>
      <c r="E76" s="3">
        <v>0.994940504075705</v>
      </c>
      <c r="F76" s="3">
        <v>0.84238683127572</v>
      </c>
      <c r="G76" s="3">
        <v>0.99494106883873901</v>
      </c>
      <c r="H76" s="3">
        <v>0.842238590950669</v>
      </c>
      <c r="I76" s="3">
        <v>0.99495491042240602</v>
      </c>
      <c r="J76" s="3">
        <v>0.84253909964159701</v>
      </c>
      <c r="K76" s="3">
        <v>0.994940504075705</v>
      </c>
      <c r="L76" s="3">
        <v>0.84238683127572</v>
      </c>
      <c r="M76" s="33">
        <v>93.75</v>
      </c>
      <c r="N76" s="1" t="s">
        <v>39</v>
      </c>
    </row>
    <row r="77" spans="1:14" x14ac:dyDescent="0.3">
      <c r="A77">
        <v>15</v>
      </c>
      <c r="B77" s="7">
        <v>11</v>
      </c>
      <c r="C77" t="s">
        <v>37</v>
      </c>
      <c r="D77" s="7">
        <v>5</v>
      </c>
      <c r="E77" s="3">
        <v>0.99433495191849897</v>
      </c>
      <c r="F77" s="3">
        <v>0.84757834757834705</v>
      </c>
      <c r="G77" s="3">
        <v>0.99433543955906201</v>
      </c>
      <c r="H77" s="3">
        <v>0.84799978708198898</v>
      </c>
      <c r="I77" s="3">
        <v>0.99437389473691196</v>
      </c>
      <c r="J77" s="3">
        <v>0.85010623640709304</v>
      </c>
      <c r="K77" s="3">
        <v>0.99433495191849897</v>
      </c>
      <c r="L77" s="3">
        <v>0.84757834757834705</v>
      </c>
      <c r="M77" s="33">
        <v>171875</v>
      </c>
      <c r="N77" s="1" t="s">
        <v>39</v>
      </c>
    </row>
    <row r="78" spans="1:14" x14ac:dyDescent="0.3">
      <c r="A78">
        <v>16</v>
      </c>
      <c r="B78" s="7">
        <v>13</v>
      </c>
      <c r="C78" t="s">
        <v>37</v>
      </c>
      <c r="D78" s="7">
        <v>6</v>
      </c>
      <c r="E78" s="3">
        <v>0.99396434754129004</v>
      </c>
      <c r="F78" s="3">
        <v>0.85</v>
      </c>
      <c r="G78" s="3">
        <v>0.99396063688643399</v>
      </c>
      <c r="H78" s="3">
        <v>0.85018215507672401</v>
      </c>
      <c r="I78" s="3">
        <v>0.99396956674988801</v>
      </c>
      <c r="J78" s="3">
        <v>0.85219185768435801</v>
      </c>
      <c r="K78" s="3">
        <v>0.99396434754129004</v>
      </c>
      <c r="L78" s="3">
        <v>0.85</v>
      </c>
      <c r="M78" s="33">
        <v>109375</v>
      </c>
      <c r="N78" s="1" t="s">
        <v>39</v>
      </c>
    </row>
    <row r="79" spans="1:14" x14ac:dyDescent="0.3">
      <c r="A79">
        <v>17</v>
      </c>
      <c r="B79" s="7">
        <v>19</v>
      </c>
      <c r="C79" t="s">
        <v>37</v>
      </c>
      <c r="D79" s="7">
        <v>9</v>
      </c>
      <c r="E79" s="3">
        <v>0.99275497803122303</v>
      </c>
      <c r="F79" s="3">
        <v>0.85353535353535304</v>
      </c>
      <c r="G79" s="3">
        <v>0.992765547839072</v>
      </c>
      <c r="H79" s="3">
        <v>0.85073087989809903</v>
      </c>
      <c r="I79" s="3">
        <v>0.99284681941744402</v>
      </c>
      <c r="J79" s="3">
        <v>0.85425827272353905</v>
      </c>
      <c r="K79" s="3">
        <v>0.99275497803122303</v>
      </c>
      <c r="L79" s="3">
        <v>0.85353535353535304</v>
      </c>
      <c r="M79" s="33">
        <v>156.25</v>
      </c>
      <c r="N79" s="1" t="s">
        <v>39</v>
      </c>
    </row>
    <row r="80" spans="1:14" x14ac:dyDescent="0.3">
      <c r="A80">
        <v>18</v>
      </c>
      <c r="B80" s="7">
        <v>1</v>
      </c>
      <c r="C80" t="s">
        <v>37</v>
      </c>
      <c r="D80" s="7">
        <v>1</v>
      </c>
      <c r="E80" s="3">
        <v>0.99434255810664196</v>
      </c>
      <c r="F80" s="3">
        <v>0.86201550387596904</v>
      </c>
      <c r="G80" s="3">
        <v>0.99434278853454805</v>
      </c>
      <c r="H80" s="3">
        <v>0.86258213727010202</v>
      </c>
      <c r="I80" s="3">
        <v>0.99436400493056898</v>
      </c>
      <c r="J80" s="3">
        <v>0.865783801399721</v>
      </c>
      <c r="K80" s="3">
        <v>0.99434255810664196</v>
      </c>
      <c r="L80" s="3">
        <v>0.86201550387596904</v>
      </c>
      <c r="M80" s="33">
        <v>109375</v>
      </c>
      <c r="N80" s="1" t="s">
        <v>39</v>
      </c>
    </row>
    <row r="81" spans="1:14" x14ac:dyDescent="0.3">
      <c r="A81">
        <v>19</v>
      </c>
      <c r="B81" s="7">
        <v>7</v>
      </c>
      <c r="C81" t="s">
        <v>37</v>
      </c>
      <c r="D81" s="35">
        <v>3</v>
      </c>
      <c r="E81" s="3">
        <v>0.99608217869087401</v>
      </c>
      <c r="F81" s="3">
        <v>0.87275242047026202</v>
      </c>
      <c r="G81" s="3">
        <v>0.99608291048919695</v>
      </c>
      <c r="H81" s="3">
        <v>0.87276213562525795</v>
      </c>
      <c r="I81" s="3">
        <v>0.99608606869846605</v>
      </c>
      <c r="J81" s="3">
        <v>0.87392354338006695</v>
      </c>
      <c r="K81" s="3">
        <v>0.99608217869087401</v>
      </c>
      <c r="L81" s="3">
        <v>0.87275242047026202</v>
      </c>
      <c r="M81" s="33">
        <v>109375</v>
      </c>
      <c r="N81" s="1" t="s">
        <v>39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229D-FCC9-431D-81C3-E667BEB0D24E}">
  <dimension ref="A1:O86"/>
  <sheetViews>
    <sheetView topLeftCell="A87" zoomScale="99" zoomScaleNormal="99" workbookViewId="0">
      <selection activeCell="A62" sqref="A62:M81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34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54.5546875" style="1" bestFit="1" customWidth="1"/>
    <col min="15" max="15" width="8.88671875" style="1"/>
  </cols>
  <sheetData>
    <row r="1" spans="1:14" x14ac:dyDescent="0.3">
      <c r="B1" s="1" t="s">
        <v>0</v>
      </c>
      <c r="C1" s="34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3">
      <c r="A2">
        <v>0</v>
      </c>
      <c r="B2" s="7">
        <v>52</v>
      </c>
      <c r="C2" t="s">
        <v>11</v>
      </c>
      <c r="D2" s="7">
        <v>8</v>
      </c>
      <c r="E2" s="3">
        <v>1</v>
      </c>
      <c r="F2" s="3">
        <v>0.747435897435897</v>
      </c>
      <c r="G2" s="3">
        <v>1</v>
      </c>
      <c r="H2" s="3">
        <v>0.75592077155891901</v>
      </c>
      <c r="I2" s="3">
        <v>1</v>
      </c>
      <c r="J2" s="3">
        <v>0.80187777148001604</v>
      </c>
      <c r="K2" s="3">
        <v>1</v>
      </c>
      <c r="L2" s="3">
        <v>0.747435897435897</v>
      </c>
      <c r="M2" s="33">
        <v>265625</v>
      </c>
      <c r="N2" s="1" t="s">
        <v>40</v>
      </c>
    </row>
    <row r="3" spans="1:14" x14ac:dyDescent="0.3">
      <c r="A3">
        <v>1</v>
      </c>
      <c r="B3" s="7">
        <v>46</v>
      </c>
      <c r="C3" t="s">
        <v>11</v>
      </c>
      <c r="D3" s="7">
        <v>7</v>
      </c>
      <c r="E3" s="3">
        <v>1</v>
      </c>
      <c r="F3" s="3">
        <v>0.76131687242798296</v>
      </c>
      <c r="G3" s="3">
        <v>1</v>
      </c>
      <c r="H3" s="3">
        <v>0.75938725652683703</v>
      </c>
      <c r="I3" s="3">
        <v>1</v>
      </c>
      <c r="J3" s="3">
        <v>0.77086347346169704</v>
      </c>
      <c r="K3" s="3">
        <v>1</v>
      </c>
      <c r="L3" s="3">
        <v>0.76131687242798296</v>
      </c>
      <c r="M3" s="33">
        <v>390625</v>
      </c>
      <c r="N3" s="1" t="s">
        <v>40</v>
      </c>
    </row>
    <row r="4" spans="1:14" x14ac:dyDescent="0.3">
      <c r="A4">
        <v>2</v>
      </c>
      <c r="B4" s="7">
        <v>10</v>
      </c>
      <c r="C4" t="s">
        <v>11</v>
      </c>
      <c r="D4" s="7">
        <v>10</v>
      </c>
      <c r="E4" s="3">
        <v>1</v>
      </c>
      <c r="F4" s="3">
        <v>0.77366746221161498</v>
      </c>
      <c r="G4" s="3">
        <v>1</v>
      </c>
      <c r="H4" s="3">
        <v>0.76948945447862904</v>
      </c>
      <c r="I4" s="3">
        <v>1</v>
      </c>
      <c r="J4" s="3">
        <v>0.798100050606254</v>
      </c>
      <c r="K4" s="3">
        <v>1</v>
      </c>
      <c r="L4" s="3">
        <v>0.77366746221161498</v>
      </c>
      <c r="M4" s="33">
        <v>343.75</v>
      </c>
      <c r="N4" s="1" t="s">
        <v>40</v>
      </c>
    </row>
    <row r="5" spans="1:14" x14ac:dyDescent="0.3">
      <c r="A5">
        <v>3</v>
      </c>
      <c r="B5" s="7">
        <v>34</v>
      </c>
      <c r="C5" t="s">
        <v>11</v>
      </c>
      <c r="D5" s="7">
        <v>5</v>
      </c>
      <c r="E5" s="3">
        <v>1</v>
      </c>
      <c r="F5" s="3">
        <v>0.77670940170940095</v>
      </c>
      <c r="G5" s="3">
        <v>1</v>
      </c>
      <c r="H5" s="3">
        <v>0.77998019812295005</v>
      </c>
      <c r="I5" s="3">
        <v>1</v>
      </c>
      <c r="J5" s="3">
        <v>0.808088198113456</v>
      </c>
      <c r="K5" s="3">
        <v>1</v>
      </c>
      <c r="L5" s="3">
        <v>0.77670940170940095</v>
      </c>
      <c r="M5" s="33">
        <v>406.25</v>
      </c>
      <c r="N5" s="1" t="s">
        <v>40</v>
      </c>
    </row>
    <row r="6" spans="1:14" x14ac:dyDescent="0.3">
      <c r="A6">
        <v>4</v>
      </c>
      <c r="B6" s="7">
        <v>28</v>
      </c>
      <c r="C6" t="s">
        <v>11</v>
      </c>
      <c r="D6" s="7">
        <v>4</v>
      </c>
      <c r="E6" s="3">
        <v>1</v>
      </c>
      <c r="F6" s="3">
        <v>0.79066171923314699</v>
      </c>
      <c r="G6" s="3">
        <v>1</v>
      </c>
      <c r="H6" s="3">
        <v>0.78763333129987001</v>
      </c>
      <c r="I6" s="3">
        <v>1</v>
      </c>
      <c r="J6" s="3">
        <v>0.80193028236694697</v>
      </c>
      <c r="K6" s="3">
        <v>1</v>
      </c>
      <c r="L6" s="3">
        <v>0.79066171923314699</v>
      </c>
      <c r="M6" s="33">
        <v>406.25</v>
      </c>
      <c r="N6" s="1" t="s">
        <v>40</v>
      </c>
    </row>
    <row r="7" spans="1:14" x14ac:dyDescent="0.3">
      <c r="A7">
        <v>5</v>
      </c>
      <c r="B7" s="7">
        <v>16</v>
      </c>
      <c r="C7" t="s">
        <v>11</v>
      </c>
      <c r="D7" s="7">
        <v>2</v>
      </c>
      <c r="E7" s="3">
        <v>1</v>
      </c>
      <c r="F7" s="3">
        <v>0.79797979797979801</v>
      </c>
      <c r="G7" s="3">
        <v>1</v>
      </c>
      <c r="H7" s="3">
        <v>0.79272648910952703</v>
      </c>
      <c r="I7" s="3">
        <v>1</v>
      </c>
      <c r="J7" s="3">
        <v>0.80527727823378603</v>
      </c>
      <c r="K7" s="3">
        <v>1</v>
      </c>
      <c r="L7" s="3">
        <v>0.79797979797979801</v>
      </c>
      <c r="M7" s="33">
        <v>390625</v>
      </c>
      <c r="N7" s="1" t="s">
        <v>40</v>
      </c>
    </row>
    <row r="8" spans="1:14" x14ac:dyDescent="0.3">
      <c r="A8">
        <v>6</v>
      </c>
      <c r="B8" s="7">
        <v>40</v>
      </c>
      <c r="C8" t="s">
        <v>11</v>
      </c>
      <c r="D8" s="7">
        <v>6</v>
      </c>
      <c r="E8" s="3">
        <v>1</v>
      </c>
      <c r="F8" s="3">
        <v>0.81083333333333296</v>
      </c>
      <c r="G8" s="3">
        <v>1</v>
      </c>
      <c r="H8" s="3">
        <v>0.81240703850815998</v>
      </c>
      <c r="I8" s="3">
        <v>1</v>
      </c>
      <c r="J8" s="3">
        <v>0.82818701068356904</v>
      </c>
      <c r="K8" s="3">
        <v>1</v>
      </c>
      <c r="L8" s="3">
        <v>0.81083333333333296</v>
      </c>
      <c r="M8" s="33">
        <v>390625</v>
      </c>
      <c r="N8" s="1" t="s">
        <v>40</v>
      </c>
    </row>
    <row r="9" spans="1:14" x14ac:dyDescent="0.3">
      <c r="A9">
        <v>7</v>
      </c>
      <c r="B9" s="7">
        <v>58</v>
      </c>
      <c r="C9" t="s">
        <v>11</v>
      </c>
      <c r="D9" s="7">
        <v>9</v>
      </c>
      <c r="E9" s="3">
        <v>1</v>
      </c>
      <c r="F9" s="3">
        <v>0.81523569023568998</v>
      </c>
      <c r="G9" s="3">
        <v>1</v>
      </c>
      <c r="H9" s="3">
        <v>0.81293289572247096</v>
      </c>
      <c r="I9" s="3">
        <v>1</v>
      </c>
      <c r="J9" s="3">
        <v>0.81443745500694098</v>
      </c>
      <c r="K9" s="3">
        <v>1</v>
      </c>
      <c r="L9" s="3">
        <v>0.81523569023568998</v>
      </c>
      <c r="M9" s="33">
        <v>437.5</v>
      </c>
      <c r="N9" s="1" t="s">
        <v>40</v>
      </c>
    </row>
    <row r="10" spans="1:14" x14ac:dyDescent="0.3">
      <c r="A10">
        <v>8</v>
      </c>
      <c r="B10" s="7">
        <v>22</v>
      </c>
      <c r="C10" t="s">
        <v>11</v>
      </c>
      <c r="D10" s="7">
        <v>3</v>
      </c>
      <c r="E10" s="3">
        <v>1</v>
      </c>
      <c r="F10" s="3">
        <v>0.82503457814661096</v>
      </c>
      <c r="G10" s="3">
        <v>1</v>
      </c>
      <c r="H10" s="3">
        <v>0.824595447370015</v>
      </c>
      <c r="I10" s="3">
        <v>1</v>
      </c>
      <c r="J10" s="3">
        <v>0.83680006728687994</v>
      </c>
      <c r="K10" s="3">
        <v>1</v>
      </c>
      <c r="L10" s="3">
        <v>0.82503457814661096</v>
      </c>
      <c r="M10" s="33">
        <v>609375</v>
      </c>
      <c r="N10" s="1" t="s">
        <v>40</v>
      </c>
    </row>
    <row r="11" spans="1:14" x14ac:dyDescent="0.3">
      <c r="A11">
        <v>9</v>
      </c>
      <c r="B11" s="7">
        <v>4</v>
      </c>
      <c r="C11" t="s">
        <v>11</v>
      </c>
      <c r="D11" s="35">
        <v>1</v>
      </c>
      <c r="E11" s="3">
        <v>1</v>
      </c>
      <c r="F11" s="3">
        <v>0.85813953488372097</v>
      </c>
      <c r="G11" s="3">
        <v>1</v>
      </c>
      <c r="H11" s="3">
        <v>0.85786538711335703</v>
      </c>
      <c r="I11" s="3">
        <v>1</v>
      </c>
      <c r="J11" s="3">
        <v>0.86153975500595104</v>
      </c>
      <c r="K11" s="3">
        <v>1</v>
      </c>
      <c r="L11" s="3">
        <v>0.85813953488372097</v>
      </c>
      <c r="M11" s="33">
        <v>359375</v>
      </c>
      <c r="N11" s="1" t="s">
        <v>40</v>
      </c>
    </row>
    <row r="12" spans="1:14" x14ac:dyDescent="0.3">
      <c r="A12">
        <v>10</v>
      </c>
      <c r="B12" s="7">
        <v>24</v>
      </c>
      <c r="C12" t="s">
        <v>12</v>
      </c>
      <c r="D12" s="7">
        <v>4</v>
      </c>
      <c r="E12" s="3">
        <v>0.51086671903639602</v>
      </c>
      <c r="F12" s="3">
        <v>0.42238713667284999</v>
      </c>
      <c r="G12" s="3">
        <v>0.49276903921978499</v>
      </c>
      <c r="H12" s="3">
        <v>0.43329393014432599</v>
      </c>
      <c r="I12" s="3">
        <v>0.63926483043789795</v>
      </c>
      <c r="J12" s="3">
        <v>0.57935456633183802</v>
      </c>
      <c r="K12" s="3">
        <v>0.51086671903639602</v>
      </c>
      <c r="L12" s="3">
        <v>0.42238713667284999</v>
      </c>
      <c r="M12" s="33">
        <v>46875</v>
      </c>
      <c r="N12" s="1" t="s">
        <v>40</v>
      </c>
    </row>
    <row r="13" spans="1:14" x14ac:dyDescent="0.3">
      <c r="A13">
        <v>11</v>
      </c>
      <c r="B13" s="7">
        <v>12</v>
      </c>
      <c r="C13" t="s">
        <v>12</v>
      </c>
      <c r="D13" s="7">
        <v>2</v>
      </c>
      <c r="E13" s="3">
        <v>0.50275727496394296</v>
      </c>
      <c r="F13" s="3">
        <v>0.42501942501942502</v>
      </c>
      <c r="G13" s="3">
        <v>0.48820397771167801</v>
      </c>
      <c r="H13" s="3">
        <v>0.38218930273427898</v>
      </c>
      <c r="I13" s="3">
        <v>0.64121721910426699</v>
      </c>
      <c r="J13" s="3">
        <v>0.61203519436226395</v>
      </c>
      <c r="K13" s="3">
        <v>0.50275727496394296</v>
      </c>
      <c r="L13" s="3">
        <v>0.42501942501942502</v>
      </c>
      <c r="M13" s="33">
        <v>31.25</v>
      </c>
      <c r="N13" s="1" t="s">
        <v>40</v>
      </c>
    </row>
    <row r="14" spans="1:14" x14ac:dyDescent="0.3">
      <c r="A14">
        <v>12</v>
      </c>
      <c r="B14" s="7">
        <v>42</v>
      </c>
      <c r="C14" t="s">
        <v>12</v>
      </c>
      <c r="D14" s="7">
        <v>7</v>
      </c>
      <c r="E14" s="3">
        <v>0.50594485201113004</v>
      </c>
      <c r="F14" s="3">
        <v>0.44403292181069898</v>
      </c>
      <c r="G14" s="3">
        <v>0.487121412757474</v>
      </c>
      <c r="H14" s="3">
        <v>0.41340918396309601</v>
      </c>
      <c r="I14" s="3">
        <v>0.62956164300148998</v>
      </c>
      <c r="J14" s="3">
        <v>0.57544694597086998</v>
      </c>
      <c r="K14" s="3">
        <v>0.50594485201113004</v>
      </c>
      <c r="L14" s="3">
        <v>0.44403292181069898</v>
      </c>
      <c r="M14" s="33">
        <v>46875</v>
      </c>
      <c r="N14" s="1" t="s">
        <v>40</v>
      </c>
    </row>
    <row r="15" spans="1:14" x14ac:dyDescent="0.3">
      <c r="A15">
        <v>13</v>
      </c>
      <c r="B15" s="7">
        <v>6</v>
      </c>
      <c r="C15" t="s">
        <v>12</v>
      </c>
      <c r="D15" s="7">
        <v>10</v>
      </c>
      <c r="E15" s="3">
        <v>0.49991537615299902</v>
      </c>
      <c r="F15" s="3">
        <v>0.47494033412887798</v>
      </c>
      <c r="G15" s="3">
        <v>0.48156145872223599</v>
      </c>
      <c r="H15" s="3">
        <v>0.45790333679998801</v>
      </c>
      <c r="I15" s="3">
        <v>0.635705616071223</v>
      </c>
      <c r="J15" s="3">
        <v>0.60750269098741205</v>
      </c>
      <c r="K15" s="3">
        <v>0.49991537615299902</v>
      </c>
      <c r="L15" s="3">
        <v>0.47494033412887798</v>
      </c>
      <c r="M15" s="33">
        <v>46875</v>
      </c>
      <c r="N15" s="1" t="s">
        <v>40</v>
      </c>
    </row>
    <row r="16" spans="1:14" x14ac:dyDescent="0.3">
      <c r="A16">
        <v>14</v>
      </c>
      <c r="B16" s="7">
        <v>48</v>
      </c>
      <c r="C16" t="s">
        <v>12</v>
      </c>
      <c r="D16" s="7">
        <v>8</v>
      </c>
      <c r="E16" s="3">
        <v>0.497521841397849</v>
      </c>
      <c r="F16" s="3">
        <v>0.47521367521367502</v>
      </c>
      <c r="G16" s="3">
        <v>0.48123288587353003</v>
      </c>
      <c r="H16" s="3">
        <v>0.45930014533034103</v>
      </c>
      <c r="I16" s="3">
        <v>0.62988173094661204</v>
      </c>
      <c r="J16" s="3">
        <v>0.56239585076266196</v>
      </c>
      <c r="K16" s="3">
        <v>0.497521841397849</v>
      </c>
      <c r="L16" s="3">
        <v>0.47521367521367502</v>
      </c>
      <c r="M16" s="33">
        <v>31.25</v>
      </c>
      <c r="N16" s="1" t="s">
        <v>40</v>
      </c>
    </row>
    <row r="17" spans="1:14" x14ac:dyDescent="0.3">
      <c r="A17">
        <v>15</v>
      </c>
      <c r="B17" s="7">
        <v>18</v>
      </c>
      <c r="C17" t="s">
        <v>12</v>
      </c>
      <c r="D17" s="7">
        <v>3</v>
      </c>
      <c r="E17" s="3">
        <v>0.49926900584795297</v>
      </c>
      <c r="F17" s="3">
        <v>0.482365145228215</v>
      </c>
      <c r="G17" s="3">
        <v>0.481152356864816</v>
      </c>
      <c r="H17" s="3">
        <v>0.45965163678073401</v>
      </c>
      <c r="I17" s="3">
        <v>0.62870512569180903</v>
      </c>
      <c r="J17" s="3">
        <v>0.59178488193663004</v>
      </c>
      <c r="K17" s="3">
        <v>0.49926900584795297</v>
      </c>
      <c r="L17" s="3">
        <v>0.482365145228215</v>
      </c>
      <c r="M17" s="33">
        <v>31.25</v>
      </c>
      <c r="N17" s="1" t="s">
        <v>40</v>
      </c>
    </row>
    <row r="18" spans="1:14" x14ac:dyDescent="0.3">
      <c r="A18">
        <v>16</v>
      </c>
      <c r="B18" s="7">
        <v>30</v>
      </c>
      <c r="C18" t="s">
        <v>12</v>
      </c>
      <c r="D18" s="7">
        <v>5</v>
      </c>
      <c r="E18" s="3">
        <v>0.522022279348757</v>
      </c>
      <c r="F18" s="3">
        <v>0.49928774928774899</v>
      </c>
      <c r="G18" s="3">
        <v>0.51592830635215903</v>
      </c>
      <c r="H18" s="3">
        <v>0.46727903834728601</v>
      </c>
      <c r="I18" s="3">
        <v>0.65589245509650296</v>
      </c>
      <c r="J18" s="3">
        <v>0.56866058580955903</v>
      </c>
      <c r="K18" s="3">
        <v>0.522022279348757</v>
      </c>
      <c r="L18" s="3">
        <v>0.49928774928774899</v>
      </c>
      <c r="M18" s="33">
        <v>46875</v>
      </c>
      <c r="N18" s="1" t="s">
        <v>40</v>
      </c>
    </row>
    <row r="19" spans="1:14" x14ac:dyDescent="0.3">
      <c r="A19">
        <v>17</v>
      </c>
      <c r="B19" s="7">
        <v>36</v>
      </c>
      <c r="C19" t="s">
        <v>12</v>
      </c>
      <c r="D19" s="7">
        <v>6</v>
      </c>
      <c r="E19" s="3">
        <v>0.49482061647296599</v>
      </c>
      <c r="F19" s="3">
        <v>0.52541666666666598</v>
      </c>
      <c r="G19" s="3">
        <v>0.47766419538139199</v>
      </c>
      <c r="H19" s="3">
        <v>0.50636760064827802</v>
      </c>
      <c r="I19" s="3">
        <v>0.628578844175263</v>
      </c>
      <c r="J19" s="3">
        <v>0.63716579726471301</v>
      </c>
      <c r="K19" s="3">
        <v>0.49482061647296599</v>
      </c>
      <c r="L19" s="3">
        <v>0.52541666666666598</v>
      </c>
      <c r="M19" s="33">
        <v>46875</v>
      </c>
      <c r="N19" s="1" t="s">
        <v>40</v>
      </c>
    </row>
    <row r="20" spans="1:14" x14ac:dyDescent="0.3">
      <c r="A20">
        <v>18</v>
      </c>
      <c r="B20" s="7">
        <v>0</v>
      </c>
      <c r="C20" t="s">
        <v>12</v>
      </c>
      <c r="D20" s="7">
        <v>1</v>
      </c>
      <c r="E20" s="3">
        <v>0.49537508486082799</v>
      </c>
      <c r="F20" s="3">
        <v>0.52596899224806204</v>
      </c>
      <c r="G20" s="3">
        <v>0.47875043616363799</v>
      </c>
      <c r="H20" s="3">
        <v>0.49929082296418797</v>
      </c>
      <c r="I20" s="3">
        <v>0.63140634644480897</v>
      </c>
      <c r="J20" s="3">
        <v>0.62908506336746095</v>
      </c>
      <c r="K20" s="3">
        <v>0.49537508486082799</v>
      </c>
      <c r="L20" s="3">
        <v>0.52596899224806204</v>
      </c>
      <c r="M20" s="33">
        <v>62.5</v>
      </c>
      <c r="N20" s="1" t="s">
        <v>40</v>
      </c>
    </row>
    <row r="21" spans="1:14" x14ac:dyDescent="0.3">
      <c r="A21">
        <v>19</v>
      </c>
      <c r="B21" s="7">
        <v>54</v>
      </c>
      <c r="C21" t="s">
        <v>12</v>
      </c>
      <c r="D21" s="35">
        <v>9</v>
      </c>
      <c r="E21" s="3">
        <v>0.49575130405519002</v>
      </c>
      <c r="F21" s="3">
        <v>0.54503367003366998</v>
      </c>
      <c r="G21" s="3">
        <v>0.48015557170378198</v>
      </c>
      <c r="H21" s="3">
        <v>0.51614256871609299</v>
      </c>
      <c r="I21" s="3">
        <v>0.63369418764461505</v>
      </c>
      <c r="J21" s="3">
        <v>0.65842791524448596</v>
      </c>
      <c r="K21" s="3">
        <v>0.49575130405519002</v>
      </c>
      <c r="L21" s="3">
        <v>0.54503367003366998</v>
      </c>
      <c r="M21" s="33">
        <v>31.25</v>
      </c>
      <c r="N21" s="1" t="s">
        <v>40</v>
      </c>
    </row>
    <row r="22" spans="1:14" x14ac:dyDescent="0.3">
      <c r="A22">
        <v>20</v>
      </c>
      <c r="B22" s="7">
        <v>45</v>
      </c>
      <c r="C22" t="s">
        <v>13</v>
      </c>
      <c r="D22" s="7">
        <v>7</v>
      </c>
      <c r="E22" s="3">
        <v>0.98608651656969304</v>
      </c>
      <c r="F22" s="3">
        <v>0.63909465020576095</v>
      </c>
      <c r="G22" s="3">
        <v>0.98610151669692603</v>
      </c>
      <c r="H22" s="3">
        <v>0.64002410635421503</v>
      </c>
      <c r="I22" s="3">
        <v>0.98635261374939098</v>
      </c>
      <c r="J22" s="3">
        <v>0.67027406746757301</v>
      </c>
      <c r="K22" s="3">
        <v>0.98608651656969304</v>
      </c>
      <c r="L22" s="3">
        <v>0.63909465020576095</v>
      </c>
      <c r="M22" s="33">
        <v>20765625</v>
      </c>
      <c r="N22" s="1" t="s">
        <v>40</v>
      </c>
    </row>
    <row r="23" spans="1:14" x14ac:dyDescent="0.3">
      <c r="A23">
        <v>21</v>
      </c>
      <c r="B23" s="7">
        <v>15</v>
      </c>
      <c r="C23" t="s">
        <v>13</v>
      </c>
      <c r="D23" s="7">
        <v>2</v>
      </c>
      <c r="E23" s="3">
        <v>0.98600152710613298</v>
      </c>
      <c r="F23" s="3">
        <v>0.64568764568764503</v>
      </c>
      <c r="G23" s="3">
        <v>0.986020538625204</v>
      </c>
      <c r="H23" s="3">
        <v>0.64024312779420101</v>
      </c>
      <c r="I23" s="3">
        <v>0.98628640451513205</v>
      </c>
      <c r="J23" s="3">
        <v>0.67538314976438696</v>
      </c>
      <c r="K23" s="3">
        <v>0.98600152710613298</v>
      </c>
      <c r="L23" s="3">
        <v>0.64568764568764503</v>
      </c>
      <c r="M23" s="33">
        <v>22203125</v>
      </c>
      <c r="N23" s="1" t="s">
        <v>40</v>
      </c>
    </row>
    <row r="24" spans="1:14" x14ac:dyDescent="0.3">
      <c r="A24">
        <v>22</v>
      </c>
      <c r="B24" s="7">
        <v>27</v>
      </c>
      <c r="C24" t="s">
        <v>13</v>
      </c>
      <c r="D24" s="7">
        <v>4</v>
      </c>
      <c r="E24" s="3">
        <v>0.98577288993628298</v>
      </c>
      <c r="F24" s="3">
        <v>0.65615337043908395</v>
      </c>
      <c r="G24" s="3">
        <v>0.98579472110165201</v>
      </c>
      <c r="H24" s="3">
        <v>0.66851769068745504</v>
      </c>
      <c r="I24" s="3">
        <v>0.98610071608272498</v>
      </c>
      <c r="J24" s="3">
        <v>0.73935227123426595</v>
      </c>
      <c r="K24" s="3">
        <v>0.98577288993628298</v>
      </c>
      <c r="L24" s="3">
        <v>0.65615337043908395</v>
      </c>
      <c r="M24" s="33">
        <v>25812.5</v>
      </c>
      <c r="N24" s="1" t="s">
        <v>40</v>
      </c>
    </row>
    <row r="25" spans="1:14" x14ac:dyDescent="0.3">
      <c r="A25">
        <v>23</v>
      </c>
      <c r="B25" s="7">
        <v>51</v>
      </c>
      <c r="C25" t="s">
        <v>13</v>
      </c>
      <c r="D25" s="7">
        <v>8</v>
      </c>
      <c r="E25" s="3">
        <v>0.98555107526881702</v>
      </c>
      <c r="F25" s="3">
        <v>0.68076923076923002</v>
      </c>
      <c r="G25" s="3">
        <v>0.985566498546109</v>
      </c>
      <c r="H25" s="3">
        <v>0.68057716949577796</v>
      </c>
      <c r="I25" s="3">
        <v>0.98585055132477994</v>
      </c>
      <c r="J25" s="3">
        <v>0.72325268434082501</v>
      </c>
      <c r="K25" s="3">
        <v>0.98555107526881702</v>
      </c>
      <c r="L25" s="3">
        <v>0.68076923076923002</v>
      </c>
      <c r="M25" s="33">
        <v>20000</v>
      </c>
      <c r="N25" s="1" t="s">
        <v>40</v>
      </c>
    </row>
    <row r="26" spans="1:14" x14ac:dyDescent="0.3">
      <c r="A26">
        <v>24</v>
      </c>
      <c r="B26" s="7">
        <v>9</v>
      </c>
      <c r="C26" t="s">
        <v>13</v>
      </c>
      <c r="D26" s="7">
        <v>10</v>
      </c>
      <c r="E26" s="3">
        <v>0.98586781755098496</v>
      </c>
      <c r="F26" s="3">
        <v>0.68297533810660305</v>
      </c>
      <c r="G26" s="3">
        <v>0.98588446351806502</v>
      </c>
      <c r="H26" s="3">
        <v>0.68763383468766404</v>
      </c>
      <c r="I26" s="3">
        <v>0.98615844210404202</v>
      </c>
      <c r="J26" s="3">
        <v>0.76248194516965895</v>
      </c>
      <c r="K26" s="3">
        <v>0.98586781755098496</v>
      </c>
      <c r="L26" s="3">
        <v>0.68297533810660305</v>
      </c>
      <c r="M26" s="33">
        <v>21312.5</v>
      </c>
      <c r="N26" s="1" t="s">
        <v>40</v>
      </c>
    </row>
    <row r="27" spans="1:14" x14ac:dyDescent="0.3">
      <c r="A27">
        <v>25</v>
      </c>
      <c r="B27" s="7">
        <v>33</v>
      </c>
      <c r="C27" t="s">
        <v>13</v>
      </c>
      <c r="D27" s="7">
        <v>5</v>
      </c>
      <c r="E27" s="3">
        <v>0.985818337617823</v>
      </c>
      <c r="F27" s="3">
        <v>0.72329059829059805</v>
      </c>
      <c r="G27" s="3">
        <v>0.98583807521618405</v>
      </c>
      <c r="H27" s="3">
        <v>0.72495159939485299</v>
      </c>
      <c r="I27" s="3">
        <v>0.98614837136298705</v>
      </c>
      <c r="J27" s="3">
        <v>0.78010169102471105</v>
      </c>
      <c r="K27" s="3">
        <v>0.985818337617823</v>
      </c>
      <c r="L27" s="3">
        <v>0.72329059829059805</v>
      </c>
      <c r="M27" s="33">
        <v>24328125</v>
      </c>
      <c r="N27" s="1" t="s">
        <v>40</v>
      </c>
    </row>
    <row r="28" spans="1:14" x14ac:dyDescent="0.3">
      <c r="A28">
        <v>26</v>
      </c>
      <c r="B28" s="7">
        <v>39</v>
      </c>
      <c r="C28" t="s">
        <v>13</v>
      </c>
      <c r="D28" s="7">
        <v>6</v>
      </c>
      <c r="E28" s="3">
        <v>0.98648307225871601</v>
      </c>
      <c r="F28" s="3">
        <v>0.72750000000000004</v>
      </c>
      <c r="G28" s="3">
        <v>0.98650428279575497</v>
      </c>
      <c r="H28" s="3">
        <v>0.72523825365581895</v>
      </c>
      <c r="I28" s="3">
        <v>0.98677888564424598</v>
      </c>
      <c r="J28" s="3">
        <v>0.76810687295105096</v>
      </c>
      <c r="K28" s="3">
        <v>0.98648307225871601</v>
      </c>
      <c r="L28" s="3">
        <v>0.72750000000000004</v>
      </c>
      <c r="M28" s="33">
        <v>20843.75</v>
      </c>
      <c r="N28" s="1" t="s">
        <v>40</v>
      </c>
    </row>
    <row r="29" spans="1:14" x14ac:dyDescent="0.3">
      <c r="A29">
        <v>27</v>
      </c>
      <c r="B29" s="7">
        <v>21</v>
      </c>
      <c r="C29" t="s">
        <v>13</v>
      </c>
      <c r="D29" s="7">
        <v>3</v>
      </c>
      <c r="E29" s="3">
        <v>0.98568111455108298</v>
      </c>
      <c r="F29" s="3">
        <v>0.76244813278008206</v>
      </c>
      <c r="G29" s="3">
        <v>0.98570516950555398</v>
      </c>
      <c r="H29" s="3">
        <v>0.76004011109110803</v>
      </c>
      <c r="I29" s="3">
        <v>0.98601829480041203</v>
      </c>
      <c r="J29" s="3">
        <v>0.800164050914142</v>
      </c>
      <c r="K29" s="3">
        <v>0.98568111455108298</v>
      </c>
      <c r="L29" s="3">
        <v>0.76244813278008206</v>
      </c>
      <c r="M29" s="33">
        <v>25562.5</v>
      </c>
      <c r="N29" s="1" t="s">
        <v>40</v>
      </c>
    </row>
    <row r="30" spans="1:14" x14ac:dyDescent="0.3">
      <c r="A30">
        <v>28</v>
      </c>
      <c r="B30" s="7">
        <v>57</v>
      </c>
      <c r="C30" t="s">
        <v>13</v>
      </c>
      <c r="D30" s="7">
        <v>9</v>
      </c>
      <c r="E30" s="3">
        <v>0.985445061416792</v>
      </c>
      <c r="F30" s="3">
        <v>0.76641414141414099</v>
      </c>
      <c r="G30" s="3">
        <v>0.98547075700838604</v>
      </c>
      <c r="H30" s="3">
        <v>0.76271825553504902</v>
      </c>
      <c r="I30" s="3">
        <v>0.98578672796838596</v>
      </c>
      <c r="J30" s="3">
        <v>0.80577059484469105</v>
      </c>
      <c r="K30" s="3">
        <v>0.985445061416792</v>
      </c>
      <c r="L30" s="3">
        <v>0.76641414141414099</v>
      </c>
      <c r="M30" s="33">
        <v>26109375</v>
      </c>
      <c r="N30" s="1" t="s">
        <v>40</v>
      </c>
    </row>
    <row r="31" spans="1:14" x14ac:dyDescent="0.3">
      <c r="A31">
        <v>29</v>
      </c>
      <c r="B31" s="7">
        <v>3</v>
      </c>
      <c r="C31" t="s">
        <v>13</v>
      </c>
      <c r="D31" s="35">
        <v>1</v>
      </c>
      <c r="E31" s="3">
        <v>0.98587067209775903</v>
      </c>
      <c r="F31" s="3">
        <v>0.78178294573643403</v>
      </c>
      <c r="G31" s="3">
        <v>0.98588623185392399</v>
      </c>
      <c r="H31" s="3">
        <v>0.78325013167473101</v>
      </c>
      <c r="I31" s="3">
        <v>0.98615873860152603</v>
      </c>
      <c r="J31" s="3">
        <v>0.82389287269364098</v>
      </c>
      <c r="K31" s="3">
        <v>0.98587067209775903</v>
      </c>
      <c r="L31" s="3">
        <v>0.78178294573643403</v>
      </c>
      <c r="M31" s="33">
        <v>22265625</v>
      </c>
      <c r="N31" s="1" t="s">
        <v>40</v>
      </c>
    </row>
    <row r="32" spans="1:14" x14ac:dyDescent="0.3">
      <c r="A32">
        <v>30</v>
      </c>
      <c r="B32" s="7">
        <v>50</v>
      </c>
      <c r="C32" t="s">
        <v>14</v>
      </c>
      <c r="D32" s="7">
        <v>8</v>
      </c>
      <c r="E32" s="3">
        <v>0.87655409946236496</v>
      </c>
      <c r="F32" s="3">
        <v>0.76495726495726402</v>
      </c>
      <c r="G32" s="3">
        <v>0.87673605315418401</v>
      </c>
      <c r="H32" s="3">
        <v>0.76965062949626395</v>
      </c>
      <c r="I32" s="3">
        <v>0.87814253408632803</v>
      </c>
      <c r="J32" s="3">
        <v>0.796091414094242</v>
      </c>
      <c r="K32" s="3">
        <v>0.87655409946236496</v>
      </c>
      <c r="L32" s="3">
        <v>0.76495726495726402</v>
      </c>
      <c r="M32" s="33">
        <v>0</v>
      </c>
      <c r="N32" s="1" t="s">
        <v>40</v>
      </c>
    </row>
    <row r="33" spans="1:14" x14ac:dyDescent="0.3">
      <c r="A33">
        <v>31</v>
      </c>
      <c r="B33" s="7">
        <v>32</v>
      </c>
      <c r="C33" t="s">
        <v>14</v>
      </c>
      <c r="D33" s="7">
        <v>5</v>
      </c>
      <c r="E33" s="3">
        <v>0.88256212510711196</v>
      </c>
      <c r="F33" s="3">
        <v>0.76566951566951502</v>
      </c>
      <c r="G33" s="3">
        <v>0.88275504060945897</v>
      </c>
      <c r="H33" s="3">
        <v>0.76367660883710098</v>
      </c>
      <c r="I33" s="3">
        <v>0.88405498901803403</v>
      </c>
      <c r="J33" s="3">
        <v>0.78330595023510197</v>
      </c>
      <c r="K33" s="3">
        <v>0.88256212510711196</v>
      </c>
      <c r="L33" s="3">
        <v>0.76566951566951502</v>
      </c>
      <c r="M33" s="33">
        <v>0</v>
      </c>
      <c r="N33" s="1" t="s">
        <v>40</v>
      </c>
    </row>
    <row r="34" spans="1:14" x14ac:dyDescent="0.3">
      <c r="A34">
        <v>32</v>
      </c>
      <c r="B34" s="7">
        <v>26</v>
      </c>
      <c r="C34" t="s">
        <v>14</v>
      </c>
      <c r="D34" s="7">
        <v>4</v>
      </c>
      <c r="E34" s="3">
        <v>0.88688138256087901</v>
      </c>
      <c r="F34" s="3">
        <v>0.77179962894248599</v>
      </c>
      <c r="G34" s="3">
        <v>0.88710560836107499</v>
      </c>
      <c r="H34" s="3">
        <v>0.76769526773667296</v>
      </c>
      <c r="I34" s="3">
        <v>0.88840348224938603</v>
      </c>
      <c r="J34" s="3">
        <v>0.77646277655519702</v>
      </c>
      <c r="K34" s="3">
        <v>0.88688138256087901</v>
      </c>
      <c r="L34" s="3">
        <v>0.77179962894248599</v>
      </c>
      <c r="M34" s="33">
        <v>93.75</v>
      </c>
      <c r="N34" s="1" t="s">
        <v>40</v>
      </c>
    </row>
    <row r="35" spans="1:14" x14ac:dyDescent="0.3">
      <c r="A35">
        <v>33</v>
      </c>
      <c r="B35" s="7">
        <v>14</v>
      </c>
      <c r="C35" t="s">
        <v>14</v>
      </c>
      <c r="D35" s="7">
        <v>2</v>
      </c>
      <c r="E35" s="3">
        <v>0.87982523118690004</v>
      </c>
      <c r="F35" s="3">
        <v>0.77855477855477795</v>
      </c>
      <c r="G35" s="3">
        <v>0.87997533064775202</v>
      </c>
      <c r="H35" s="3">
        <v>0.77643088538816896</v>
      </c>
      <c r="I35" s="3">
        <v>0.88121788689341596</v>
      </c>
      <c r="J35" s="3">
        <v>0.786269637808231</v>
      </c>
      <c r="K35" s="3">
        <v>0.87982523118690004</v>
      </c>
      <c r="L35" s="3">
        <v>0.77855477855477795</v>
      </c>
      <c r="M35" s="33">
        <v>0</v>
      </c>
      <c r="N35" s="1" t="s">
        <v>40</v>
      </c>
    </row>
    <row r="36" spans="1:14" x14ac:dyDescent="0.3">
      <c r="A36">
        <v>34</v>
      </c>
      <c r="B36" s="7">
        <v>8</v>
      </c>
      <c r="C36" t="s">
        <v>14</v>
      </c>
      <c r="D36" s="7">
        <v>10</v>
      </c>
      <c r="E36" s="3">
        <v>0.87903021071337895</v>
      </c>
      <c r="F36" s="3">
        <v>0.79992044550517105</v>
      </c>
      <c r="G36" s="3">
        <v>0.87920946228188501</v>
      </c>
      <c r="H36" s="3">
        <v>0.79571681685741802</v>
      </c>
      <c r="I36" s="3">
        <v>0.88042020493483797</v>
      </c>
      <c r="J36" s="3">
        <v>0.81553477815350395</v>
      </c>
      <c r="K36" s="3">
        <v>0.87903021071337895</v>
      </c>
      <c r="L36" s="3">
        <v>0.79992044550517105</v>
      </c>
      <c r="M36" s="33">
        <v>0</v>
      </c>
      <c r="N36" s="1" t="s">
        <v>40</v>
      </c>
    </row>
    <row r="37" spans="1:14" x14ac:dyDescent="0.3">
      <c r="A37">
        <v>35</v>
      </c>
      <c r="B37" s="7">
        <v>44</v>
      </c>
      <c r="C37" t="s">
        <v>14</v>
      </c>
      <c r="D37" s="7">
        <v>7</v>
      </c>
      <c r="E37" s="3">
        <v>0.87836242516232399</v>
      </c>
      <c r="F37" s="3">
        <v>0.80452674897119303</v>
      </c>
      <c r="G37" s="3">
        <v>0.87859807106841703</v>
      </c>
      <c r="H37" s="3">
        <v>0.80424856330318395</v>
      </c>
      <c r="I37" s="3">
        <v>0.88001457282997897</v>
      </c>
      <c r="J37" s="3">
        <v>0.804869716202818</v>
      </c>
      <c r="K37" s="3">
        <v>0.87836242516232399</v>
      </c>
      <c r="L37" s="3">
        <v>0.80452674897119303</v>
      </c>
      <c r="M37" s="33">
        <v>0</v>
      </c>
      <c r="N37" s="1" t="s">
        <v>40</v>
      </c>
    </row>
    <row r="38" spans="1:14" x14ac:dyDescent="0.3">
      <c r="A38">
        <v>36</v>
      </c>
      <c r="B38" s="7">
        <v>56</v>
      </c>
      <c r="C38" t="s">
        <v>14</v>
      </c>
      <c r="D38" s="7">
        <v>9</v>
      </c>
      <c r="E38" s="3">
        <v>0.87851253575635202</v>
      </c>
      <c r="F38" s="3">
        <v>0.81691919191919105</v>
      </c>
      <c r="G38" s="3">
        <v>0.87872354337190495</v>
      </c>
      <c r="H38" s="3">
        <v>0.81408066247395094</v>
      </c>
      <c r="I38" s="3">
        <v>0.87995275794619199</v>
      </c>
      <c r="J38" s="3">
        <v>0.81822509226347995</v>
      </c>
      <c r="K38" s="3">
        <v>0.87851253575635202</v>
      </c>
      <c r="L38" s="3">
        <v>0.81691919191919105</v>
      </c>
      <c r="M38" s="33">
        <v>0</v>
      </c>
      <c r="N38" s="1" t="s">
        <v>40</v>
      </c>
    </row>
    <row r="39" spans="1:14" x14ac:dyDescent="0.3">
      <c r="A39">
        <v>37</v>
      </c>
      <c r="B39" s="7">
        <v>38</v>
      </c>
      <c r="C39" t="s">
        <v>14</v>
      </c>
      <c r="D39" s="7">
        <v>6</v>
      </c>
      <c r="E39" s="3">
        <v>0.87847397675593697</v>
      </c>
      <c r="F39" s="3">
        <v>0.81791666666666596</v>
      </c>
      <c r="G39" s="3">
        <v>0.87866258748196102</v>
      </c>
      <c r="H39" s="3">
        <v>0.81799932279666998</v>
      </c>
      <c r="I39" s="3">
        <v>0.88005633494732505</v>
      </c>
      <c r="J39" s="3">
        <v>0.82064622195803605</v>
      </c>
      <c r="K39" s="3">
        <v>0.87847397675593697</v>
      </c>
      <c r="L39" s="3">
        <v>0.81791666666666596</v>
      </c>
      <c r="M39" s="33">
        <v>0</v>
      </c>
      <c r="N39" s="1" t="s">
        <v>40</v>
      </c>
    </row>
    <row r="40" spans="1:14" x14ac:dyDescent="0.3">
      <c r="A40">
        <v>38</v>
      </c>
      <c r="B40" s="7">
        <v>20</v>
      </c>
      <c r="C40" t="s">
        <v>14</v>
      </c>
      <c r="D40" s="7">
        <v>3</v>
      </c>
      <c r="E40" s="3">
        <v>0.87564499484004099</v>
      </c>
      <c r="F40" s="3">
        <v>0.81950207468879599</v>
      </c>
      <c r="G40" s="3">
        <v>0.87583296867015703</v>
      </c>
      <c r="H40" s="3">
        <v>0.81910348354819595</v>
      </c>
      <c r="I40" s="3">
        <v>0.87731012789267104</v>
      </c>
      <c r="J40" s="3">
        <v>0.82048692094541698</v>
      </c>
      <c r="K40" s="3">
        <v>0.87564499484004099</v>
      </c>
      <c r="L40" s="3">
        <v>0.81950207468879599</v>
      </c>
      <c r="M40" s="33">
        <v>0</v>
      </c>
      <c r="N40" s="1" t="s">
        <v>40</v>
      </c>
    </row>
    <row r="41" spans="1:14" x14ac:dyDescent="0.3">
      <c r="A41">
        <v>39</v>
      </c>
      <c r="B41" s="7">
        <v>2</v>
      </c>
      <c r="C41" t="s">
        <v>14</v>
      </c>
      <c r="D41" s="35">
        <v>1</v>
      </c>
      <c r="E41" s="3">
        <v>0.87576374745417496</v>
      </c>
      <c r="F41" s="3">
        <v>0.85620155038759604</v>
      </c>
      <c r="G41" s="3">
        <v>0.87596589330240904</v>
      </c>
      <c r="H41" s="3">
        <v>0.85616933725238398</v>
      </c>
      <c r="I41" s="3">
        <v>0.87720706947792704</v>
      </c>
      <c r="J41" s="3">
        <v>0.86019785410109295</v>
      </c>
      <c r="K41" s="3">
        <v>0.87576374745417496</v>
      </c>
      <c r="L41" s="3">
        <v>0.85620155038759604</v>
      </c>
      <c r="M41" s="33">
        <v>0</v>
      </c>
      <c r="N41" s="1" t="s">
        <v>40</v>
      </c>
    </row>
    <row r="42" spans="1:14" x14ac:dyDescent="0.3">
      <c r="A42">
        <v>40</v>
      </c>
      <c r="B42" s="7">
        <v>25</v>
      </c>
      <c r="C42" t="s">
        <v>15</v>
      </c>
      <c r="D42" s="7">
        <v>4</v>
      </c>
      <c r="E42" s="3">
        <v>0.933839574059526</v>
      </c>
      <c r="F42" s="3">
        <v>0.76561533704390805</v>
      </c>
      <c r="G42" s="3">
        <v>0.93394909822494598</v>
      </c>
      <c r="H42" s="3">
        <v>0.76178114651385198</v>
      </c>
      <c r="I42" s="3">
        <v>0.93455128882391303</v>
      </c>
      <c r="J42" s="3">
        <v>0.77728429868609406</v>
      </c>
      <c r="K42" s="3">
        <v>0.933839574059526</v>
      </c>
      <c r="L42" s="3">
        <v>0.76561533704390805</v>
      </c>
      <c r="M42" s="33">
        <v>3218.75</v>
      </c>
      <c r="N42" s="1" t="s">
        <v>40</v>
      </c>
    </row>
    <row r="43" spans="1:14" x14ac:dyDescent="0.3">
      <c r="A43">
        <v>41</v>
      </c>
      <c r="B43" s="7">
        <v>31</v>
      </c>
      <c r="C43" t="s">
        <v>15</v>
      </c>
      <c r="D43" s="7">
        <v>5</v>
      </c>
      <c r="E43" s="3">
        <v>0.92793487574978495</v>
      </c>
      <c r="F43" s="3">
        <v>0.76602564102564097</v>
      </c>
      <c r="G43" s="3">
        <v>0.92809983541151797</v>
      </c>
      <c r="H43" s="3">
        <v>0.76758977320182498</v>
      </c>
      <c r="I43" s="3">
        <v>0.92890203441545804</v>
      </c>
      <c r="J43" s="3">
        <v>0.77970403312893499</v>
      </c>
      <c r="K43" s="3">
        <v>0.92793487574978495</v>
      </c>
      <c r="L43" s="3">
        <v>0.76602564102564097</v>
      </c>
      <c r="M43" s="33">
        <v>2718.75</v>
      </c>
      <c r="N43" s="1" t="s">
        <v>40</v>
      </c>
    </row>
    <row r="44" spans="1:14" x14ac:dyDescent="0.3">
      <c r="A44">
        <v>42</v>
      </c>
      <c r="B44" s="7">
        <v>49</v>
      </c>
      <c r="C44" t="s">
        <v>15</v>
      </c>
      <c r="D44" s="7">
        <v>8</v>
      </c>
      <c r="E44" s="3">
        <v>0.92502520161290303</v>
      </c>
      <c r="F44" s="3">
        <v>0.76752136752136702</v>
      </c>
      <c r="G44" s="3">
        <v>0.92516266981443795</v>
      </c>
      <c r="H44" s="3">
        <v>0.77103076069055299</v>
      </c>
      <c r="I44" s="3">
        <v>0.92603057302326797</v>
      </c>
      <c r="J44" s="3">
        <v>0.78675583449151199</v>
      </c>
      <c r="K44" s="3">
        <v>0.92502520161290303</v>
      </c>
      <c r="L44" s="3">
        <v>0.76752136752136702</v>
      </c>
      <c r="M44" s="33">
        <v>2375</v>
      </c>
      <c r="N44" s="1" t="s">
        <v>40</v>
      </c>
    </row>
    <row r="45" spans="1:14" x14ac:dyDescent="0.3">
      <c r="A45">
        <v>43</v>
      </c>
      <c r="B45" s="7">
        <v>43</v>
      </c>
      <c r="C45" t="s">
        <v>15</v>
      </c>
      <c r="D45" s="7">
        <v>7</v>
      </c>
      <c r="E45" s="3">
        <v>0.926764482671388</v>
      </c>
      <c r="F45" s="3">
        <v>0.77489711934156302</v>
      </c>
      <c r="G45" s="3">
        <v>0.92691259426309303</v>
      </c>
      <c r="H45" s="3">
        <v>0.77365185751833498</v>
      </c>
      <c r="I45" s="3">
        <v>0.927771505637905</v>
      </c>
      <c r="J45" s="3">
        <v>0.77530466326065695</v>
      </c>
      <c r="K45" s="3">
        <v>0.926764482671388</v>
      </c>
      <c r="L45" s="3">
        <v>0.77489711934156302</v>
      </c>
      <c r="M45" s="33">
        <v>2453125</v>
      </c>
      <c r="N45" s="1" t="s">
        <v>40</v>
      </c>
    </row>
    <row r="46" spans="1:14" x14ac:dyDescent="0.3">
      <c r="A46">
        <v>44</v>
      </c>
      <c r="B46" s="7">
        <v>13</v>
      </c>
      <c r="C46" t="s">
        <v>15</v>
      </c>
      <c r="D46" s="7">
        <v>2</v>
      </c>
      <c r="E46" s="3">
        <v>0.92415372868414303</v>
      </c>
      <c r="F46" s="3">
        <v>0.78826728826728798</v>
      </c>
      <c r="G46" s="3">
        <v>0.92429149795633903</v>
      </c>
      <c r="H46" s="3">
        <v>0.78792357350903097</v>
      </c>
      <c r="I46" s="3">
        <v>0.92513772560417795</v>
      </c>
      <c r="J46" s="3">
        <v>0.79520428145288002</v>
      </c>
      <c r="K46" s="3">
        <v>0.92415372868414303</v>
      </c>
      <c r="L46" s="3">
        <v>0.78826728826728798</v>
      </c>
      <c r="M46" s="33">
        <v>2625</v>
      </c>
      <c r="N46" s="1" t="s">
        <v>40</v>
      </c>
    </row>
    <row r="47" spans="1:14" x14ac:dyDescent="0.3">
      <c r="A47">
        <v>45</v>
      </c>
      <c r="B47" s="7">
        <v>7</v>
      </c>
      <c r="C47" t="s">
        <v>15</v>
      </c>
      <c r="D47" s="7">
        <v>10</v>
      </c>
      <c r="E47" s="3">
        <v>0.92586951002792495</v>
      </c>
      <c r="F47" s="3">
        <v>0.79514717581543304</v>
      </c>
      <c r="G47" s="3">
        <v>0.92602166345423098</v>
      </c>
      <c r="H47" s="3">
        <v>0.78909935431752898</v>
      </c>
      <c r="I47" s="3">
        <v>0.92687666584386497</v>
      </c>
      <c r="J47" s="3">
        <v>0.80859151688790099</v>
      </c>
      <c r="K47" s="3">
        <v>0.92586951002792495</v>
      </c>
      <c r="L47" s="3">
        <v>0.79514717581543304</v>
      </c>
      <c r="M47" s="33">
        <v>2546875</v>
      </c>
      <c r="N47" s="1" t="s">
        <v>40</v>
      </c>
    </row>
    <row r="48" spans="1:14" x14ac:dyDescent="0.3">
      <c r="A48">
        <v>46</v>
      </c>
      <c r="B48" s="7">
        <v>55</v>
      </c>
      <c r="C48" t="s">
        <v>15</v>
      </c>
      <c r="D48" s="7">
        <v>9</v>
      </c>
      <c r="E48" s="3">
        <v>0.92718324078748104</v>
      </c>
      <c r="F48" s="3">
        <v>0.80218855218855201</v>
      </c>
      <c r="G48" s="3">
        <v>0.92738912726880296</v>
      </c>
      <c r="H48" s="3">
        <v>0.79996068882023696</v>
      </c>
      <c r="I48" s="3">
        <v>0.92834116061678396</v>
      </c>
      <c r="J48" s="3">
        <v>0.80189613006726601</v>
      </c>
      <c r="K48" s="3">
        <v>0.92718324078748104</v>
      </c>
      <c r="L48" s="3">
        <v>0.80218855218855201</v>
      </c>
      <c r="M48" s="33">
        <v>2671875</v>
      </c>
      <c r="N48" s="1" t="s">
        <v>40</v>
      </c>
    </row>
    <row r="49" spans="1:14" x14ac:dyDescent="0.3">
      <c r="A49">
        <v>47</v>
      </c>
      <c r="B49" s="7">
        <v>37</v>
      </c>
      <c r="C49" t="s">
        <v>15</v>
      </c>
      <c r="D49" s="7">
        <v>6</v>
      </c>
      <c r="E49" s="3">
        <v>0.92403570827017001</v>
      </c>
      <c r="F49" s="3">
        <v>0.81625000000000003</v>
      </c>
      <c r="G49" s="3">
        <v>0.924219287929536</v>
      </c>
      <c r="H49" s="3">
        <v>0.81654334226037895</v>
      </c>
      <c r="I49" s="3">
        <v>0.92515722743439799</v>
      </c>
      <c r="J49" s="3">
        <v>0.82476183245045898</v>
      </c>
      <c r="K49" s="3">
        <v>0.92403570827017001</v>
      </c>
      <c r="L49" s="3">
        <v>0.81625000000000003</v>
      </c>
      <c r="M49" s="33">
        <v>2500</v>
      </c>
      <c r="N49" s="1" t="s">
        <v>40</v>
      </c>
    </row>
    <row r="50" spans="1:14" x14ac:dyDescent="0.3">
      <c r="A50">
        <v>48</v>
      </c>
      <c r="B50" s="7">
        <v>19</v>
      </c>
      <c r="C50" t="s">
        <v>15</v>
      </c>
      <c r="D50" s="7">
        <v>3</v>
      </c>
      <c r="E50" s="3">
        <v>0.92733058135534896</v>
      </c>
      <c r="F50" s="3">
        <v>0.81881051175656905</v>
      </c>
      <c r="G50" s="3">
        <v>0.92744669467622098</v>
      </c>
      <c r="H50" s="3">
        <v>0.81955027733705899</v>
      </c>
      <c r="I50" s="3">
        <v>0.92825710212403401</v>
      </c>
      <c r="J50" s="3">
        <v>0.82213263345643395</v>
      </c>
      <c r="K50" s="3">
        <v>0.92733058135534896</v>
      </c>
      <c r="L50" s="3">
        <v>0.81881051175656905</v>
      </c>
      <c r="M50" s="33">
        <v>3187.5</v>
      </c>
      <c r="N50" s="1" t="s">
        <v>40</v>
      </c>
    </row>
    <row r="51" spans="1:14" x14ac:dyDescent="0.3">
      <c r="A51">
        <v>49</v>
      </c>
      <c r="B51" s="7">
        <v>1</v>
      </c>
      <c r="C51" t="s">
        <v>15</v>
      </c>
      <c r="D51" s="35">
        <v>1</v>
      </c>
      <c r="E51" s="3">
        <v>0.92218262050237598</v>
      </c>
      <c r="F51" s="3">
        <v>0.84457364341085195</v>
      </c>
      <c r="G51" s="3">
        <v>0.92230372769534497</v>
      </c>
      <c r="H51" s="3">
        <v>0.84481575963830102</v>
      </c>
      <c r="I51" s="3">
        <v>0.92302037479054999</v>
      </c>
      <c r="J51" s="3">
        <v>0.84735464773100899</v>
      </c>
      <c r="K51" s="3">
        <v>0.92218262050237598</v>
      </c>
      <c r="L51" s="3">
        <v>0.84457364341085195</v>
      </c>
      <c r="M51" s="33">
        <v>2703125</v>
      </c>
      <c r="N51" s="1" t="s">
        <v>40</v>
      </c>
    </row>
    <row r="52" spans="1:14" x14ac:dyDescent="0.3">
      <c r="A52">
        <v>50</v>
      </c>
      <c r="B52" s="7">
        <v>17</v>
      </c>
      <c r="C52" t="s">
        <v>16</v>
      </c>
      <c r="D52" s="7">
        <v>2</v>
      </c>
      <c r="E52" s="3">
        <v>0.94069737846780299</v>
      </c>
      <c r="F52" s="3">
        <v>0.71406371406371405</v>
      </c>
      <c r="G52" s="3">
        <v>0.94123642697915599</v>
      </c>
      <c r="H52" s="3">
        <v>0.71325889011436505</v>
      </c>
      <c r="I52" s="3">
        <v>0.94578164805242804</v>
      </c>
      <c r="J52" s="3">
        <v>0.75563736805237403</v>
      </c>
      <c r="K52" s="3">
        <v>0.94069737846780299</v>
      </c>
      <c r="L52" s="3">
        <v>0.71406371406371405</v>
      </c>
      <c r="M52" s="33">
        <v>25984375</v>
      </c>
      <c r="N52" s="1" t="s">
        <v>40</v>
      </c>
    </row>
    <row r="53" spans="1:14" x14ac:dyDescent="0.3">
      <c r="A53">
        <v>51</v>
      </c>
      <c r="B53" s="7">
        <v>53</v>
      </c>
      <c r="C53" t="s">
        <v>16</v>
      </c>
      <c r="D53" s="7">
        <v>8</v>
      </c>
      <c r="E53" s="3">
        <v>0.94027217741935398</v>
      </c>
      <c r="F53" s="3">
        <v>0.72606837606837604</v>
      </c>
      <c r="G53" s="3">
        <v>0.94073236777462999</v>
      </c>
      <c r="H53" s="3">
        <v>0.73001454828608103</v>
      </c>
      <c r="I53" s="3">
        <v>0.94507295129481494</v>
      </c>
      <c r="J53" s="3">
        <v>0.76166073169595605</v>
      </c>
      <c r="K53" s="3">
        <v>0.94027217741935398</v>
      </c>
      <c r="L53" s="3">
        <v>0.72606837606837604</v>
      </c>
      <c r="M53" s="33">
        <v>23875</v>
      </c>
      <c r="N53" s="1" t="s">
        <v>40</v>
      </c>
    </row>
    <row r="54" spans="1:14" x14ac:dyDescent="0.3">
      <c r="A54">
        <v>52</v>
      </c>
      <c r="B54" s="7">
        <v>29</v>
      </c>
      <c r="C54" t="s">
        <v>16</v>
      </c>
      <c r="D54" s="7">
        <v>4</v>
      </c>
      <c r="E54" s="3">
        <v>0.94409531290913795</v>
      </c>
      <c r="F54" s="3">
        <v>0.72665429808286897</v>
      </c>
      <c r="G54" s="3">
        <v>0.94454221683307504</v>
      </c>
      <c r="H54" s="3">
        <v>0.73262091836932097</v>
      </c>
      <c r="I54" s="3">
        <v>0.94863289752733504</v>
      </c>
      <c r="J54" s="3">
        <v>0.77524353412290603</v>
      </c>
      <c r="K54" s="3">
        <v>0.94409531290913795</v>
      </c>
      <c r="L54" s="3">
        <v>0.72665429808286897</v>
      </c>
      <c r="M54" s="33">
        <v>29750</v>
      </c>
      <c r="N54" s="1" t="s">
        <v>40</v>
      </c>
    </row>
    <row r="55" spans="1:14" x14ac:dyDescent="0.3">
      <c r="A55">
        <v>53</v>
      </c>
      <c r="B55" s="7">
        <v>47</v>
      </c>
      <c r="C55" t="s">
        <v>16</v>
      </c>
      <c r="D55" s="7">
        <v>7</v>
      </c>
      <c r="E55" s="3">
        <v>0.94261742136773696</v>
      </c>
      <c r="F55" s="3">
        <v>0.750617283950617</v>
      </c>
      <c r="G55" s="3">
        <v>0.94309930461097302</v>
      </c>
      <c r="H55" s="3">
        <v>0.75208614020532105</v>
      </c>
      <c r="I55" s="3">
        <v>0.94703621495318602</v>
      </c>
      <c r="J55" s="3">
        <v>0.78273464401883297</v>
      </c>
      <c r="K55" s="3">
        <v>0.94261742136773696</v>
      </c>
      <c r="L55" s="3">
        <v>0.750617283950617</v>
      </c>
      <c r="M55" s="33">
        <v>24734375</v>
      </c>
      <c r="N55" s="1" t="s">
        <v>40</v>
      </c>
    </row>
    <row r="56" spans="1:14" x14ac:dyDescent="0.3">
      <c r="A56">
        <v>54</v>
      </c>
      <c r="B56" s="7">
        <v>11</v>
      </c>
      <c r="C56" t="s">
        <v>16</v>
      </c>
      <c r="D56" s="7">
        <v>10</v>
      </c>
      <c r="E56" s="3">
        <v>0.941228738258441</v>
      </c>
      <c r="F56" s="3">
        <v>0.75457438345266503</v>
      </c>
      <c r="G56" s="3">
        <v>0.94166233115361697</v>
      </c>
      <c r="H56" s="3">
        <v>0.75845389704952204</v>
      </c>
      <c r="I56" s="3">
        <v>0.94600452071641505</v>
      </c>
      <c r="J56" s="3">
        <v>0.82050761467329403</v>
      </c>
      <c r="K56" s="3">
        <v>0.941228738258441</v>
      </c>
      <c r="L56" s="3">
        <v>0.75457438345266503</v>
      </c>
      <c r="M56" s="33">
        <v>25593.75</v>
      </c>
      <c r="N56" s="1" t="s">
        <v>40</v>
      </c>
    </row>
    <row r="57" spans="1:14" x14ac:dyDescent="0.3">
      <c r="A57">
        <v>55</v>
      </c>
      <c r="B57" s="7">
        <v>35</v>
      </c>
      <c r="C57" t="s">
        <v>16</v>
      </c>
      <c r="D57" s="7">
        <v>5</v>
      </c>
      <c r="E57" s="3">
        <v>0.94310197086546699</v>
      </c>
      <c r="F57" s="3">
        <v>0.75641025641025605</v>
      </c>
      <c r="G57" s="3">
        <v>0.94360336028173997</v>
      </c>
      <c r="H57" s="3">
        <v>0.75596695147940596</v>
      </c>
      <c r="I57" s="3">
        <v>0.94732978432422199</v>
      </c>
      <c r="J57" s="3">
        <v>0.793226828707988</v>
      </c>
      <c r="K57" s="3">
        <v>0.94310197086546699</v>
      </c>
      <c r="L57" s="3">
        <v>0.75641025641025605</v>
      </c>
      <c r="M57" s="33">
        <v>28093.75</v>
      </c>
      <c r="N57" s="1" t="s">
        <v>40</v>
      </c>
    </row>
    <row r="58" spans="1:14" x14ac:dyDescent="0.3">
      <c r="A58">
        <v>56</v>
      </c>
      <c r="B58" s="7">
        <v>41</v>
      </c>
      <c r="C58" t="s">
        <v>16</v>
      </c>
      <c r="D58" s="7">
        <v>6</v>
      </c>
      <c r="E58" s="3">
        <v>0.93995283813373698</v>
      </c>
      <c r="F58" s="3">
        <v>0.80249999999999999</v>
      </c>
      <c r="G58" s="3">
        <v>0.94050658115798902</v>
      </c>
      <c r="H58" s="3">
        <v>0.805763956393998</v>
      </c>
      <c r="I58" s="3">
        <v>0.94491535366430701</v>
      </c>
      <c r="J58" s="3">
        <v>0.83981636682103999</v>
      </c>
      <c r="K58" s="3">
        <v>0.93995283813373698</v>
      </c>
      <c r="L58" s="3">
        <v>0.80249999999999999</v>
      </c>
      <c r="M58" s="33">
        <v>24578125</v>
      </c>
      <c r="N58" s="1" t="s">
        <v>40</v>
      </c>
    </row>
    <row r="59" spans="1:14" x14ac:dyDescent="0.3">
      <c r="A59">
        <v>57</v>
      </c>
      <c r="B59" s="7">
        <v>59</v>
      </c>
      <c r="C59" t="s">
        <v>16</v>
      </c>
      <c r="D59" s="7">
        <v>9</v>
      </c>
      <c r="E59" s="3">
        <v>0.94194851085310405</v>
      </c>
      <c r="F59" s="3">
        <v>0.81313131313131304</v>
      </c>
      <c r="G59" s="3">
        <v>0.942469292148989</v>
      </c>
      <c r="H59" s="3">
        <v>0.80983330844656098</v>
      </c>
      <c r="I59" s="3">
        <v>0.94645458201035904</v>
      </c>
      <c r="J59" s="3">
        <v>0.83698697562806001</v>
      </c>
      <c r="K59" s="3">
        <v>0.94194851085310405</v>
      </c>
      <c r="L59" s="3">
        <v>0.81313131313131304</v>
      </c>
      <c r="M59" s="33">
        <v>29546875</v>
      </c>
      <c r="N59" s="1" t="s">
        <v>40</v>
      </c>
    </row>
    <row r="60" spans="1:14" x14ac:dyDescent="0.3">
      <c r="A60">
        <v>58</v>
      </c>
      <c r="B60" s="7">
        <v>23</v>
      </c>
      <c r="C60" t="s">
        <v>16</v>
      </c>
      <c r="D60" s="7">
        <v>3</v>
      </c>
      <c r="E60" s="3">
        <v>0.94173546611627101</v>
      </c>
      <c r="F60" s="3">
        <v>0.82883817427385897</v>
      </c>
      <c r="G60" s="3">
        <v>0.94220606641454596</v>
      </c>
      <c r="H60" s="3">
        <v>0.82987761684133898</v>
      </c>
      <c r="I60" s="3">
        <v>0.94620153773480897</v>
      </c>
      <c r="J60" s="3">
        <v>0.86062830807631896</v>
      </c>
      <c r="K60" s="3">
        <v>0.94173546611627101</v>
      </c>
      <c r="L60" s="3">
        <v>0.82883817427385897</v>
      </c>
      <c r="M60" s="33">
        <v>28984375</v>
      </c>
      <c r="N60" s="1" t="s">
        <v>40</v>
      </c>
    </row>
    <row r="61" spans="1:14" x14ac:dyDescent="0.3">
      <c r="A61">
        <v>59</v>
      </c>
      <c r="B61" s="7">
        <v>5</v>
      </c>
      <c r="C61" t="s">
        <v>16</v>
      </c>
      <c r="D61" s="35">
        <v>1</v>
      </c>
      <c r="E61" s="3">
        <v>0.93966395112016299</v>
      </c>
      <c r="F61" s="3">
        <v>0.83062015503875897</v>
      </c>
      <c r="G61" s="3">
        <v>0.94015157166741503</v>
      </c>
      <c r="H61" s="3">
        <v>0.83282193012904304</v>
      </c>
      <c r="I61" s="3">
        <v>0.94451152602723898</v>
      </c>
      <c r="J61" s="3">
        <v>0.85633196614752205</v>
      </c>
      <c r="K61" s="3">
        <v>0.93966395112016299</v>
      </c>
      <c r="L61" s="3">
        <v>0.83062015503875897</v>
      </c>
      <c r="M61" s="33">
        <v>26281.25</v>
      </c>
      <c r="N61" s="1" t="s">
        <v>40</v>
      </c>
    </row>
    <row r="62" spans="1:14" x14ac:dyDescent="0.3">
      <c r="A62">
        <v>0</v>
      </c>
      <c r="B62" s="7">
        <v>4</v>
      </c>
      <c r="C62" t="s">
        <v>36</v>
      </c>
      <c r="D62" s="7">
        <v>2</v>
      </c>
      <c r="E62" s="3">
        <v>1</v>
      </c>
      <c r="F62" s="3">
        <v>0.78787878787878696</v>
      </c>
      <c r="G62" s="3">
        <v>1</v>
      </c>
      <c r="H62" s="3">
        <v>0.78449512162260204</v>
      </c>
      <c r="I62" s="3">
        <v>1</v>
      </c>
      <c r="J62" s="3">
        <v>0.78549661058470899</v>
      </c>
      <c r="K62" s="3">
        <v>1</v>
      </c>
      <c r="L62" s="3">
        <v>0.78787878787878696</v>
      </c>
      <c r="M62" s="33">
        <v>187.5</v>
      </c>
      <c r="N62" s="1" t="s">
        <v>40</v>
      </c>
    </row>
    <row r="63" spans="1:14" x14ac:dyDescent="0.3">
      <c r="A63">
        <v>1</v>
      </c>
      <c r="B63" s="7">
        <v>14</v>
      </c>
      <c r="C63" t="s">
        <v>36</v>
      </c>
      <c r="D63" s="7">
        <v>7</v>
      </c>
      <c r="E63" s="3">
        <v>1</v>
      </c>
      <c r="F63" s="3">
        <v>0.78930041152263297</v>
      </c>
      <c r="G63" s="3">
        <v>1</v>
      </c>
      <c r="H63" s="3">
        <v>0.78804496045358197</v>
      </c>
      <c r="I63" s="3">
        <v>1</v>
      </c>
      <c r="J63" s="3">
        <v>0.790931932852455</v>
      </c>
      <c r="K63" s="3">
        <v>1</v>
      </c>
      <c r="L63" s="3">
        <v>0.78930041152263297</v>
      </c>
      <c r="M63" s="33">
        <v>156.25</v>
      </c>
      <c r="N63" s="1" t="s">
        <v>40</v>
      </c>
    </row>
    <row r="64" spans="1:14" x14ac:dyDescent="0.3">
      <c r="A64">
        <v>2</v>
      </c>
      <c r="B64" s="7">
        <v>16</v>
      </c>
      <c r="C64" t="s">
        <v>36</v>
      </c>
      <c r="D64" s="7">
        <v>8</v>
      </c>
      <c r="E64" s="3">
        <v>1</v>
      </c>
      <c r="F64" s="3">
        <v>0.79145299145299097</v>
      </c>
      <c r="G64" s="3">
        <v>1</v>
      </c>
      <c r="H64" s="3">
        <v>0.79082801281095005</v>
      </c>
      <c r="I64" s="3">
        <v>1</v>
      </c>
      <c r="J64" s="3">
        <v>0.80061312348715996</v>
      </c>
      <c r="K64" s="3">
        <v>1</v>
      </c>
      <c r="L64" s="3">
        <v>0.79145299145299097</v>
      </c>
      <c r="M64" s="33">
        <v>78125</v>
      </c>
      <c r="N64" s="1" t="s">
        <v>40</v>
      </c>
    </row>
    <row r="65" spans="1:14" x14ac:dyDescent="0.3">
      <c r="A65">
        <v>3</v>
      </c>
      <c r="B65" s="7">
        <v>8</v>
      </c>
      <c r="C65" t="s">
        <v>36</v>
      </c>
      <c r="D65" s="7">
        <v>4</v>
      </c>
      <c r="E65" s="3">
        <v>1</v>
      </c>
      <c r="F65" s="3">
        <v>0.80303030303030298</v>
      </c>
      <c r="G65" s="3">
        <v>1</v>
      </c>
      <c r="H65" s="3">
        <v>0.80142704837960899</v>
      </c>
      <c r="I65" s="3">
        <v>1</v>
      </c>
      <c r="J65" s="3">
        <v>0.81172235359454203</v>
      </c>
      <c r="K65" s="3">
        <v>1</v>
      </c>
      <c r="L65" s="3">
        <v>0.80303030303030298</v>
      </c>
      <c r="M65" s="33">
        <v>109375</v>
      </c>
      <c r="N65" s="1" t="s">
        <v>40</v>
      </c>
    </row>
    <row r="66" spans="1:14" x14ac:dyDescent="0.3">
      <c r="A66">
        <v>4</v>
      </c>
      <c r="B66" s="7">
        <v>2</v>
      </c>
      <c r="C66" t="s">
        <v>36</v>
      </c>
      <c r="D66" s="7">
        <v>10</v>
      </c>
      <c r="E66" s="3">
        <v>1</v>
      </c>
      <c r="F66" s="3">
        <v>0.80946698488464597</v>
      </c>
      <c r="G66" s="3">
        <v>1</v>
      </c>
      <c r="H66" s="3">
        <v>0.806574614078029</v>
      </c>
      <c r="I66" s="3">
        <v>1</v>
      </c>
      <c r="J66" s="3">
        <v>0.81929024451659904</v>
      </c>
      <c r="K66" s="3">
        <v>1</v>
      </c>
      <c r="L66" s="3">
        <v>0.80946698488464597</v>
      </c>
      <c r="M66" s="33">
        <v>140625</v>
      </c>
      <c r="N66" s="1" t="s">
        <v>40</v>
      </c>
    </row>
    <row r="67" spans="1:14" x14ac:dyDescent="0.3">
      <c r="A67">
        <v>5</v>
      </c>
      <c r="B67" s="7">
        <v>10</v>
      </c>
      <c r="C67" t="s">
        <v>36</v>
      </c>
      <c r="D67" s="7">
        <v>5</v>
      </c>
      <c r="E67" s="3">
        <v>1</v>
      </c>
      <c r="F67" s="3">
        <v>0.82692307692307598</v>
      </c>
      <c r="G67" s="3">
        <v>1</v>
      </c>
      <c r="H67" s="3">
        <v>0.82721514454523104</v>
      </c>
      <c r="I67" s="3">
        <v>1</v>
      </c>
      <c r="J67" s="3">
        <v>0.83442357021324798</v>
      </c>
      <c r="K67" s="3">
        <v>1</v>
      </c>
      <c r="L67" s="3">
        <v>0.82692307692307598</v>
      </c>
      <c r="M67" s="33">
        <v>109375</v>
      </c>
      <c r="N67" s="1" t="s">
        <v>40</v>
      </c>
    </row>
    <row r="68" spans="1:14" x14ac:dyDescent="0.3">
      <c r="A68">
        <v>6</v>
      </c>
      <c r="B68" s="7">
        <v>12</v>
      </c>
      <c r="C68" t="s">
        <v>36</v>
      </c>
      <c r="D68" s="7">
        <v>6</v>
      </c>
      <c r="E68" s="3">
        <v>1</v>
      </c>
      <c r="F68" s="3">
        <v>0.84958333333333302</v>
      </c>
      <c r="G68" s="3">
        <v>1</v>
      </c>
      <c r="H68" s="3">
        <v>0.84963455781602004</v>
      </c>
      <c r="I68" s="3">
        <v>1</v>
      </c>
      <c r="J68" s="3">
        <v>0.85119555181553896</v>
      </c>
      <c r="K68" s="3">
        <v>1</v>
      </c>
      <c r="L68" s="3">
        <v>0.84958333333333302</v>
      </c>
      <c r="M68" s="33">
        <v>140625</v>
      </c>
      <c r="N68" s="1" t="s">
        <v>40</v>
      </c>
    </row>
    <row r="69" spans="1:14" x14ac:dyDescent="0.3">
      <c r="A69">
        <v>7</v>
      </c>
      <c r="B69" s="7">
        <v>6</v>
      </c>
      <c r="C69" t="s">
        <v>36</v>
      </c>
      <c r="D69" s="7">
        <v>3</v>
      </c>
      <c r="E69" s="3">
        <v>1</v>
      </c>
      <c r="F69" s="3">
        <v>0.85408022130013805</v>
      </c>
      <c r="G69" s="3">
        <v>1</v>
      </c>
      <c r="H69" s="3">
        <v>0.85441937301037196</v>
      </c>
      <c r="I69" s="3">
        <v>1</v>
      </c>
      <c r="J69" s="3">
        <v>0.85696232533449102</v>
      </c>
      <c r="K69" s="3">
        <v>1</v>
      </c>
      <c r="L69" s="3">
        <v>0.85408022130013805</v>
      </c>
      <c r="M69" s="33">
        <v>109375</v>
      </c>
      <c r="N69" s="1" t="s">
        <v>40</v>
      </c>
    </row>
    <row r="70" spans="1:14" x14ac:dyDescent="0.3">
      <c r="A70">
        <v>8</v>
      </c>
      <c r="B70" s="7">
        <v>18</v>
      </c>
      <c r="C70" t="s">
        <v>36</v>
      </c>
      <c r="D70" s="7">
        <v>9</v>
      </c>
      <c r="E70" s="3">
        <v>1</v>
      </c>
      <c r="F70" s="3">
        <v>0.86321548821548799</v>
      </c>
      <c r="G70" s="3">
        <v>1</v>
      </c>
      <c r="H70" s="3">
        <v>0.86109812178217104</v>
      </c>
      <c r="I70" s="3">
        <v>1</v>
      </c>
      <c r="J70" s="3">
        <v>0.86345866054762899</v>
      </c>
      <c r="K70" s="3">
        <v>1</v>
      </c>
      <c r="L70" s="3">
        <v>0.86321548821548799</v>
      </c>
      <c r="M70" s="33">
        <v>156.25</v>
      </c>
      <c r="N70" s="1" t="s">
        <v>40</v>
      </c>
    </row>
    <row r="71" spans="1:14" x14ac:dyDescent="0.3">
      <c r="A71">
        <v>9</v>
      </c>
      <c r="B71" s="7">
        <v>0</v>
      </c>
      <c r="C71" t="s">
        <v>36</v>
      </c>
      <c r="D71" s="35">
        <v>1</v>
      </c>
      <c r="E71" s="3">
        <v>1</v>
      </c>
      <c r="F71" s="3">
        <v>0.87364341085271302</v>
      </c>
      <c r="G71" s="3">
        <v>1</v>
      </c>
      <c r="H71" s="3">
        <v>0.87365383791527496</v>
      </c>
      <c r="I71" s="3">
        <v>1</v>
      </c>
      <c r="J71" s="3">
        <v>0.87439315351367297</v>
      </c>
      <c r="K71" s="3">
        <v>1</v>
      </c>
      <c r="L71" s="3">
        <v>0.87364341085271302</v>
      </c>
      <c r="M71" s="33">
        <v>171875</v>
      </c>
      <c r="N71" s="1" t="s">
        <v>40</v>
      </c>
    </row>
    <row r="72" spans="1:14" x14ac:dyDescent="0.3">
      <c r="A72">
        <v>10</v>
      </c>
      <c r="B72" s="7">
        <v>5</v>
      </c>
      <c r="C72" t="s">
        <v>37</v>
      </c>
      <c r="D72" s="7">
        <v>2</v>
      </c>
      <c r="E72" s="3">
        <v>1</v>
      </c>
      <c r="F72" s="3">
        <v>0.75524475524475498</v>
      </c>
      <c r="G72" s="3">
        <v>1</v>
      </c>
      <c r="H72" s="3">
        <v>0.750863369270518</v>
      </c>
      <c r="I72" s="3">
        <v>1</v>
      </c>
      <c r="J72" s="3">
        <v>0.754154530665192</v>
      </c>
      <c r="K72" s="3">
        <v>1</v>
      </c>
      <c r="L72" s="3">
        <v>0.75524475524475498</v>
      </c>
      <c r="M72" s="33">
        <v>265625</v>
      </c>
      <c r="N72" s="1" t="s">
        <v>40</v>
      </c>
    </row>
    <row r="73" spans="1:14" x14ac:dyDescent="0.3">
      <c r="A73">
        <v>11</v>
      </c>
      <c r="B73" s="7">
        <v>17</v>
      </c>
      <c r="C73" t="s">
        <v>37</v>
      </c>
      <c r="D73" s="7">
        <v>8</v>
      </c>
      <c r="E73" s="3">
        <v>0.99995332991085994</v>
      </c>
      <c r="F73" s="3">
        <v>0.79145299145299097</v>
      </c>
      <c r="G73" s="3">
        <v>0.99995332991036601</v>
      </c>
      <c r="H73" s="3">
        <v>0.79243395306686604</v>
      </c>
      <c r="I73" s="3">
        <v>0.999953339511783</v>
      </c>
      <c r="J73" s="3">
        <v>0.809543251029469</v>
      </c>
      <c r="K73" s="3">
        <v>0.99995332991085994</v>
      </c>
      <c r="L73" s="3">
        <v>0.79145299145299097</v>
      </c>
      <c r="M73" s="33">
        <v>171875</v>
      </c>
      <c r="N73" s="1" t="s">
        <v>40</v>
      </c>
    </row>
    <row r="74" spans="1:14" x14ac:dyDescent="0.3">
      <c r="A74">
        <v>12</v>
      </c>
      <c r="B74" s="7">
        <v>9</v>
      </c>
      <c r="C74" t="s">
        <v>37</v>
      </c>
      <c r="D74" s="7">
        <v>4</v>
      </c>
      <c r="E74" s="3">
        <v>0.99995150809814703</v>
      </c>
      <c r="F74" s="3">
        <v>0.79251700680272097</v>
      </c>
      <c r="G74" s="3">
        <v>0.999951508097634</v>
      </c>
      <c r="H74" s="3">
        <v>0.79246556527530498</v>
      </c>
      <c r="I74" s="3">
        <v>0.99995151807385196</v>
      </c>
      <c r="J74" s="3">
        <v>0.79855342663816198</v>
      </c>
      <c r="K74" s="3">
        <v>0.99995150809814703</v>
      </c>
      <c r="L74" s="3">
        <v>0.79251700680272097</v>
      </c>
      <c r="M74" s="33">
        <v>187.5</v>
      </c>
      <c r="N74" s="1" t="s">
        <v>40</v>
      </c>
    </row>
    <row r="75" spans="1:14" x14ac:dyDescent="0.3">
      <c r="A75">
        <v>13</v>
      </c>
      <c r="B75" s="7">
        <v>3</v>
      </c>
      <c r="C75" t="s">
        <v>37</v>
      </c>
      <c r="D75" s="7">
        <v>10</v>
      </c>
      <c r="E75" s="3">
        <v>0.99995298542548094</v>
      </c>
      <c r="F75" s="3">
        <v>0.80469371519490795</v>
      </c>
      <c r="G75" s="3">
        <v>0.99995298557954504</v>
      </c>
      <c r="H75" s="3">
        <v>0.80020220328176195</v>
      </c>
      <c r="I75" s="3">
        <v>0.99995299571538598</v>
      </c>
      <c r="J75" s="3">
        <v>0.80645222269343397</v>
      </c>
      <c r="K75" s="3">
        <v>0.99995298542548094</v>
      </c>
      <c r="L75" s="3">
        <v>0.80469371519490795</v>
      </c>
      <c r="M75" s="33">
        <v>171875</v>
      </c>
      <c r="N75" s="1" t="s">
        <v>40</v>
      </c>
    </row>
    <row r="76" spans="1:14" x14ac:dyDescent="0.3">
      <c r="A76">
        <v>14</v>
      </c>
      <c r="B76" s="7">
        <v>15</v>
      </c>
      <c r="C76" t="s">
        <v>37</v>
      </c>
      <c r="D76" s="7">
        <v>7</v>
      </c>
      <c r="E76" s="3">
        <v>1</v>
      </c>
      <c r="F76" s="3">
        <v>0.82962962962962905</v>
      </c>
      <c r="G76" s="3">
        <v>1</v>
      </c>
      <c r="H76" s="3">
        <v>0.82866266984138404</v>
      </c>
      <c r="I76" s="3">
        <v>1</v>
      </c>
      <c r="J76" s="3">
        <v>0.83128075381993705</v>
      </c>
      <c r="K76" s="3">
        <v>1</v>
      </c>
      <c r="L76" s="3">
        <v>0.82962962962962905</v>
      </c>
      <c r="M76" s="33">
        <v>171875</v>
      </c>
      <c r="N76" s="1" t="s">
        <v>40</v>
      </c>
    </row>
    <row r="77" spans="1:14" x14ac:dyDescent="0.3">
      <c r="A77">
        <v>15</v>
      </c>
      <c r="B77" s="7">
        <v>11</v>
      </c>
      <c r="C77" t="s">
        <v>37</v>
      </c>
      <c r="D77" s="7">
        <v>5</v>
      </c>
      <c r="E77" s="3">
        <v>1</v>
      </c>
      <c r="F77" s="3">
        <v>0.83547008547008506</v>
      </c>
      <c r="G77" s="3">
        <v>1</v>
      </c>
      <c r="H77" s="3">
        <v>0.83619240704918896</v>
      </c>
      <c r="I77" s="3">
        <v>1</v>
      </c>
      <c r="J77" s="3">
        <v>0.84132760736213597</v>
      </c>
      <c r="K77" s="3">
        <v>1</v>
      </c>
      <c r="L77" s="3">
        <v>0.83547008547008506</v>
      </c>
      <c r="M77" s="33">
        <v>171875</v>
      </c>
      <c r="N77" s="1" t="s">
        <v>40</v>
      </c>
    </row>
    <row r="78" spans="1:14" x14ac:dyDescent="0.3">
      <c r="A78">
        <v>16</v>
      </c>
      <c r="B78" s="7">
        <v>13</v>
      </c>
      <c r="C78" t="s">
        <v>37</v>
      </c>
      <c r="D78" s="7">
        <v>6</v>
      </c>
      <c r="E78" s="3">
        <v>1</v>
      </c>
      <c r="F78" s="3">
        <v>0.84916666666666596</v>
      </c>
      <c r="G78" s="3">
        <v>1</v>
      </c>
      <c r="H78" s="3">
        <v>0.84880922978425399</v>
      </c>
      <c r="I78" s="3">
        <v>1</v>
      </c>
      <c r="J78" s="3">
        <v>0.85011802362479505</v>
      </c>
      <c r="K78" s="3">
        <v>1</v>
      </c>
      <c r="L78" s="3">
        <v>0.84916666666666596</v>
      </c>
      <c r="M78" s="33">
        <v>203125</v>
      </c>
      <c r="N78" s="1" t="s">
        <v>40</v>
      </c>
    </row>
    <row r="79" spans="1:14" x14ac:dyDescent="0.3">
      <c r="A79">
        <v>17</v>
      </c>
      <c r="B79" s="7">
        <v>19</v>
      </c>
      <c r="C79" t="s">
        <v>37</v>
      </c>
      <c r="D79" s="7">
        <v>9</v>
      </c>
      <c r="E79" s="3">
        <v>1</v>
      </c>
      <c r="F79" s="3">
        <v>0.854797979797979</v>
      </c>
      <c r="G79" s="3">
        <v>1</v>
      </c>
      <c r="H79" s="3">
        <v>0.85203416983068203</v>
      </c>
      <c r="I79" s="3">
        <v>1</v>
      </c>
      <c r="J79" s="3">
        <v>0.85467049688249297</v>
      </c>
      <c r="K79" s="3">
        <v>1</v>
      </c>
      <c r="L79" s="3">
        <v>0.854797979797979</v>
      </c>
      <c r="M79" s="33">
        <v>187.5</v>
      </c>
      <c r="N79" s="1" t="s">
        <v>40</v>
      </c>
    </row>
    <row r="80" spans="1:14" x14ac:dyDescent="0.3">
      <c r="A80">
        <v>18</v>
      </c>
      <c r="B80" s="7">
        <v>7</v>
      </c>
      <c r="C80" t="s">
        <v>37</v>
      </c>
      <c r="D80" s="7">
        <v>3</v>
      </c>
      <c r="E80" s="3">
        <v>1</v>
      </c>
      <c r="F80" s="3">
        <v>0.85719225449515901</v>
      </c>
      <c r="G80" s="3">
        <v>1</v>
      </c>
      <c r="H80" s="3">
        <v>0.85675608549542503</v>
      </c>
      <c r="I80" s="3">
        <v>1</v>
      </c>
      <c r="J80" s="3">
        <v>0.85854872860758202</v>
      </c>
      <c r="K80" s="3">
        <v>1</v>
      </c>
      <c r="L80" s="3">
        <v>0.85719225449515901</v>
      </c>
      <c r="M80" s="33">
        <v>281.25</v>
      </c>
      <c r="N80" s="1" t="s">
        <v>40</v>
      </c>
    </row>
    <row r="81" spans="1:14" x14ac:dyDescent="0.3">
      <c r="A81">
        <v>19</v>
      </c>
      <c r="B81" s="7">
        <v>1</v>
      </c>
      <c r="C81" t="s">
        <v>37</v>
      </c>
      <c r="D81" s="35">
        <v>1</v>
      </c>
      <c r="E81" s="3">
        <v>0.99981141860355405</v>
      </c>
      <c r="F81" s="3">
        <v>0.86860465116278995</v>
      </c>
      <c r="G81" s="3">
        <v>0.99981142804450396</v>
      </c>
      <c r="H81" s="3">
        <v>0.86927643949512601</v>
      </c>
      <c r="I81" s="3">
        <v>0.99981150585589695</v>
      </c>
      <c r="J81" s="3">
        <v>0.87432338792012099</v>
      </c>
      <c r="K81" s="3">
        <v>0.99981141860355405</v>
      </c>
      <c r="L81" s="3">
        <v>0.86860465116278995</v>
      </c>
      <c r="M81" s="33">
        <v>140625</v>
      </c>
      <c r="N81" s="1" t="s">
        <v>40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8C01-6715-4B75-88C6-02802853279E}">
  <dimension ref="A1:O86"/>
  <sheetViews>
    <sheetView topLeftCell="A87" zoomScale="99" zoomScaleNormal="99" workbookViewId="0">
      <selection activeCell="A62" sqref="A62:M81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60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3">
      <c r="A2">
        <v>0</v>
      </c>
      <c r="B2" s="7">
        <v>52</v>
      </c>
      <c r="C2" t="s">
        <v>11</v>
      </c>
      <c r="D2" s="7">
        <v>8</v>
      </c>
      <c r="E2" s="3">
        <v>1</v>
      </c>
      <c r="F2" s="3">
        <v>0.72350427350427304</v>
      </c>
      <c r="G2" s="3">
        <v>1</v>
      </c>
      <c r="H2" s="3">
        <v>0.72429947535974104</v>
      </c>
      <c r="I2" s="3">
        <v>1</v>
      </c>
      <c r="J2" s="3">
        <v>0.73836549352638103</v>
      </c>
      <c r="K2" s="3">
        <v>1</v>
      </c>
      <c r="L2" s="3">
        <v>0.72350427350427304</v>
      </c>
      <c r="M2" s="33">
        <v>453125</v>
      </c>
      <c r="N2" s="1" t="s">
        <v>41</v>
      </c>
    </row>
    <row r="3" spans="1:14" x14ac:dyDescent="0.3">
      <c r="A3">
        <v>1</v>
      </c>
      <c r="B3" s="7">
        <v>10</v>
      </c>
      <c r="C3" t="s">
        <v>11</v>
      </c>
      <c r="D3" s="7">
        <v>10</v>
      </c>
      <c r="E3" s="3">
        <v>1</v>
      </c>
      <c r="F3" s="3">
        <v>0.743834526650755</v>
      </c>
      <c r="G3" s="3">
        <v>1</v>
      </c>
      <c r="H3" s="3">
        <v>0.73858173992578902</v>
      </c>
      <c r="I3" s="3">
        <v>1</v>
      </c>
      <c r="J3" s="3">
        <v>0.76245053375122795</v>
      </c>
      <c r="K3" s="3">
        <v>1</v>
      </c>
      <c r="L3" s="3">
        <v>0.743834526650755</v>
      </c>
      <c r="M3" s="33">
        <v>718.75</v>
      </c>
      <c r="N3" s="1" t="s">
        <v>41</v>
      </c>
    </row>
    <row r="4" spans="1:14" x14ac:dyDescent="0.3">
      <c r="A4">
        <v>2</v>
      </c>
      <c r="B4" s="7">
        <v>28</v>
      </c>
      <c r="C4" t="s">
        <v>11</v>
      </c>
      <c r="D4" s="7">
        <v>4</v>
      </c>
      <c r="E4" s="3">
        <v>1</v>
      </c>
      <c r="F4" s="3">
        <v>0.747062461348175</v>
      </c>
      <c r="G4" s="3">
        <v>1</v>
      </c>
      <c r="H4" s="3">
        <v>0.74678160141226302</v>
      </c>
      <c r="I4" s="3">
        <v>1</v>
      </c>
      <c r="J4" s="3">
        <v>0.769374271599233</v>
      </c>
      <c r="K4" s="3">
        <v>1</v>
      </c>
      <c r="L4" s="3">
        <v>0.747062461348175</v>
      </c>
      <c r="M4" s="33">
        <v>671875</v>
      </c>
      <c r="N4" s="1" t="s">
        <v>41</v>
      </c>
    </row>
    <row r="5" spans="1:14" x14ac:dyDescent="0.3">
      <c r="A5">
        <v>3</v>
      </c>
      <c r="B5" s="7">
        <v>34</v>
      </c>
      <c r="C5" t="s">
        <v>11</v>
      </c>
      <c r="D5" s="7">
        <v>5</v>
      </c>
      <c r="E5" s="3">
        <v>1</v>
      </c>
      <c r="F5" s="3">
        <v>0.75106837606837595</v>
      </c>
      <c r="G5" s="3">
        <v>1</v>
      </c>
      <c r="H5" s="3">
        <v>0.74995254462972505</v>
      </c>
      <c r="I5" s="3">
        <v>1</v>
      </c>
      <c r="J5" s="3">
        <v>0.77811419330717702</v>
      </c>
      <c r="K5" s="3">
        <v>1</v>
      </c>
      <c r="L5" s="3">
        <v>0.75106837606837595</v>
      </c>
      <c r="M5" s="33">
        <v>703125</v>
      </c>
      <c r="N5" s="1" t="s">
        <v>41</v>
      </c>
    </row>
    <row r="6" spans="1:14" x14ac:dyDescent="0.3">
      <c r="A6">
        <v>4</v>
      </c>
      <c r="B6" s="7">
        <v>46</v>
      </c>
      <c r="C6" t="s">
        <v>11</v>
      </c>
      <c r="D6" s="7">
        <v>7</v>
      </c>
      <c r="E6" s="3">
        <v>1</v>
      </c>
      <c r="F6" s="3">
        <v>0.75144032921810699</v>
      </c>
      <c r="G6" s="3">
        <v>1</v>
      </c>
      <c r="H6" s="3">
        <v>0.74697855385732104</v>
      </c>
      <c r="I6" s="3">
        <v>1</v>
      </c>
      <c r="J6" s="3">
        <v>0.76097152606748097</v>
      </c>
      <c r="K6" s="3">
        <v>1</v>
      </c>
      <c r="L6" s="3">
        <v>0.75144032921810699</v>
      </c>
      <c r="M6" s="33">
        <v>406.25</v>
      </c>
      <c r="N6" s="1" t="s">
        <v>41</v>
      </c>
    </row>
    <row r="7" spans="1:14" x14ac:dyDescent="0.3">
      <c r="A7">
        <v>5</v>
      </c>
      <c r="B7" s="7">
        <v>40</v>
      </c>
      <c r="C7" t="s">
        <v>11</v>
      </c>
      <c r="D7" s="7">
        <v>6</v>
      </c>
      <c r="E7" s="3">
        <v>1</v>
      </c>
      <c r="F7" s="3">
        <v>0.77083333333333304</v>
      </c>
      <c r="G7" s="3">
        <v>1</v>
      </c>
      <c r="H7" s="3">
        <v>0.77143115705891596</v>
      </c>
      <c r="I7" s="3">
        <v>1</v>
      </c>
      <c r="J7" s="3">
        <v>0.77993800929317003</v>
      </c>
      <c r="K7" s="3">
        <v>1</v>
      </c>
      <c r="L7" s="3">
        <v>0.77083333333333304</v>
      </c>
      <c r="M7" s="33">
        <v>500</v>
      </c>
      <c r="N7" s="1" t="s">
        <v>41</v>
      </c>
    </row>
    <row r="8" spans="1:14" x14ac:dyDescent="0.3">
      <c r="A8">
        <v>6</v>
      </c>
      <c r="B8" s="7">
        <v>16</v>
      </c>
      <c r="C8" t="s">
        <v>11</v>
      </c>
      <c r="D8" s="7">
        <v>2</v>
      </c>
      <c r="E8" s="3">
        <v>1</v>
      </c>
      <c r="F8" s="3">
        <v>0.77777777777777701</v>
      </c>
      <c r="G8" s="3">
        <v>1</v>
      </c>
      <c r="H8" s="3">
        <v>0.77660203340579403</v>
      </c>
      <c r="I8" s="3">
        <v>1</v>
      </c>
      <c r="J8" s="3">
        <v>0.79542899884558604</v>
      </c>
      <c r="K8" s="3">
        <v>1</v>
      </c>
      <c r="L8" s="3">
        <v>0.77777777777777701</v>
      </c>
      <c r="M8" s="33">
        <v>578125</v>
      </c>
      <c r="N8" s="1" t="s">
        <v>41</v>
      </c>
    </row>
    <row r="9" spans="1:14" x14ac:dyDescent="0.3">
      <c r="A9">
        <v>7</v>
      </c>
      <c r="B9" s="7">
        <v>58</v>
      </c>
      <c r="C9" t="s">
        <v>11</v>
      </c>
      <c r="D9" s="7">
        <v>9</v>
      </c>
      <c r="E9" s="3">
        <v>1</v>
      </c>
      <c r="F9" s="3">
        <v>0.82912457912457904</v>
      </c>
      <c r="G9" s="3">
        <v>1</v>
      </c>
      <c r="H9" s="3">
        <v>0.82623724676778099</v>
      </c>
      <c r="I9" s="3">
        <v>1</v>
      </c>
      <c r="J9" s="3">
        <v>0.83072588558970495</v>
      </c>
      <c r="K9" s="3">
        <v>1</v>
      </c>
      <c r="L9" s="3">
        <v>0.82912457912457904</v>
      </c>
      <c r="M9" s="33">
        <v>500</v>
      </c>
      <c r="N9" s="1" t="s">
        <v>41</v>
      </c>
    </row>
    <row r="10" spans="1:14" x14ac:dyDescent="0.3">
      <c r="A10">
        <v>8</v>
      </c>
      <c r="B10" s="7">
        <v>22</v>
      </c>
      <c r="C10" t="s">
        <v>11</v>
      </c>
      <c r="D10" s="7">
        <v>3</v>
      </c>
      <c r="E10" s="3">
        <v>1</v>
      </c>
      <c r="F10" s="3">
        <v>0.83990318118948804</v>
      </c>
      <c r="G10" s="3">
        <v>1</v>
      </c>
      <c r="H10" s="3">
        <v>0.83940146746061095</v>
      </c>
      <c r="I10" s="3">
        <v>1</v>
      </c>
      <c r="J10" s="3">
        <v>0.84425745396531005</v>
      </c>
      <c r="K10" s="3">
        <v>1</v>
      </c>
      <c r="L10" s="3">
        <v>0.83990318118948804</v>
      </c>
      <c r="M10" s="33">
        <v>750</v>
      </c>
      <c r="N10" s="1" t="s">
        <v>41</v>
      </c>
    </row>
    <row r="11" spans="1:14" x14ac:dyDescent="0.3">
      <c r="A11">
        <v>9</v>
      </c>
      <c r="B11" s="7">
        <v>4</v>
      </c>
      <c r="C11" t="s">
        <v>11</v>
      </c>
      <c r="D11" s="35">
        <v>1</v>
      </c>
      <c r="E11" s="3">
        <v>1</v>
      </c>
      <c r="F11" s="3">
        <v>0.84341085271317795</v>
      </c>
      <c r="G11" s="3">
        <v>1</v>
      </c>
      <c r="H11" s="3">
        <v>0.84394617141777595</v>
      </c>
      <c r="I11" s="3">
        <v>1</v>
      </c>
      <c r="J11" s="3">
        <v>0.85015399151306803</v>
      </c>
      <c r="K11" s="3">
        <v>1</v>
      </c>
      <c r="L11" s="3">
        <v>0.84341085271317795</v>
      </c>
      <c r="M11" s="33">
        <v>828125</v>
      </c>
      <c r="N11" s="1" t="s">
        <v>41</v>
      </c>
    </row>
    <row r="12" spans="1:14" x14ac:dyDescent="0.3">
      <c r="A12">
        <v>10</v>
      </c>
      <c r="B12" s="7">
        <v>24</v>
      </c>
      <c r="C12" t="s">
        <v>12</v>
      </c>
      <c r="D12" s="7">
        <v>4</v>
      </c>
      <c r="E12" s="3">
        <v>0.57371039539146296</v>
      </c>
      <c r="F12" s="3">
        <v>0.45856524427952999</v>
      </c>
      <c r="G12" s="3">
        <v>0.57077176581350397</v>
      </c>
      <c r="H12" s="3">
        <v>0.47283280786926002</v>
      </c>
      <c r="I12" s="3">
        <v>0.62678106011094104</v>
      </c>
      <c r="J12" s="3">
        <v>0.57900239720666402</v>
      </c>
      <c r="K12" s="3">
        <v>0.57371039539146296</v>
      </c>
      <c r="L12" s="3">
        <v>0.45856524427952999</v>
      </c>
      <c r="M12" s="33">
        <v>31.25</v>
      </c>
      <c r="N12" s="1" t="s">
        <v>41</v>
      </c>
    </row>
    <row r="13" spans="1:14" x14ac:dyDescent="0.3">
      <c r="A13">
        <v>11</v>
      </c>
      <c r="B13" s="7">
        <v>30</v>
      </c>
      <c r="C13" t="s">
        <v>12</v>
      </c>
      <c r="D13" s="7">
        <v>5</v>
      </c>
      <c r="E13" s="3">
        <v>0.56722365038560396</v>
      </c>
      <c r="F13" s="3">
        <v>0.47756410256410198</v>
      </c>
      <c r="G13" s="3">
        <v>0.56792015923968597</v>
      </c>
      <c r="H13" s="3">
        <v>0.46157260106862202</v>
      </c>
      <c r="I13" s="3">
        <v>0.63214059611052398</v>
      </c>
      <c r="J13" s="3">
        <v>0.49317533092103399</v>
      </c>
      <c r="K13" s="3">
        <v>0.56722365038560396</v>
      </c>
      <c r="L13" s="3">
        <v>0.47756410256410198</v>
      </c>
      <c r="M13" s="33">
        <v>15625</v>
      </c>
      <c r="N13" s="1" t="s">
        <v>41</v>
      </c>
    </row>
    <row r="14" spans="1:14" x14ac:dyDescent="0.3">
      <c r="A14">
        <v>12</v>
      </c>
      <c r="B14" s="7">
        <v>42</v>
      </c>
      <c r="C14" t="s">
        <v>12</v>
      </c>
      <c r="D14" s="7">
        <v>7</v>
      </c>
      <c r="E14" s="3">
        <v>0.57622902436967705</v>
      </c>
      <c r="F14" s="3">
        <v>0.52345679012345603</v>
      </c>
      <c r="G14" s="3">
        <v>0.57655336568461102</v>
      </c>
      <c r="H14" s="3">
        <v>0.51409806178544204</v>
      </c>
      <c r="I14" s="3">
        <v>0.63755353571148099</v>
      </c>
      <c r="J14" s="3">
        <v>0.561721653921613</v>
      </c>
      <c r="K14" s="3">
        <v>0.57622902436967705</v>
      </c>
      <c r="L14" s="3">
        <v>0.52345679012345603</v>
      </c>
      <c r="M14" s="33">
        <v>15625</v>
      </c>
      <c r="N14" s="1" t="s">
        <v>41</v>
      </c>
    </row>
    <row r="15" spans="1:14" x14ac:dyDescent="0.3">
      <c r="A15">
        <v>13</v>
      </c>
      <c r="B15" s="7">
        <v>48</v>
      </c>
      <c r="C15" t="s">
        <v>12</v>
      </c>
      <c r="D15" s="7">
        <v>8</v>
      </c>
      <c r="E15" s="3">
        <v>0.56649025537634401</v>
      </c>
      <c r="F15" s="3">
        <v>0.54401709401709397</v>
      </c>
      <c r="G15" s="3">
        <v>0.56509796468245399</v>
      </c>
      <c r="H15" s="3">
        <v>0.54732061233616203</v>
      </c>
      <c r="I15" s="3">
        <v>0.624324244043854</v>
      </c>
      <c r="J15" s="3">
        <v>0.635856064289953</v>
      </c>
      <c r="K15" s="3">
        <v>0.56649025537634401</v>
      </c>
      <c r="L15" s="3">
        <v>0.54401709401709397</v>
      </c>
      <c r="M15" s="33">
        <v>31.25</v>
      </c>
      <c r="N15" s="1" t="s">
        <v>41</v>
      </c>
    </row>
    <row r="16" spans="1:14" x14ac:dyDescent="0.3">
      <c r="A16">
        <v>14</v>
      </c>
      <c r="B16" s="7">
        <v>18</v>
      </c>
      <c r="C16" t="s">
        <v>12</v>
      </c>
      <c r="D16" s="7">
        <v>3</v>
      </c>
      <c r="E16" s="3">
        <v>0.57176642586859305</v>
      </c>
      <c r="F16" s="3">
        <v>0.54737206085753798</v>
      </c>
      <c r="G16" s="3">
        <v>0.57068031919880702</v>
      </c>
      <c r="H16" s="3">
        <v>0.53024123999428097</v>
      </c>
      <c r="I16" s="3">
        <v>0.626866400815276</v>
      </c>
      <c r="J16" s="3">
        <v>0.65018046834580301</v>
      </c>
      <c r="K16" s="3">
        <v>0.57176642586859305</v>
      </c>
      <c r="L16" s="3">
        <v>0.54737206085753798</v>
      </c>
      <c r="M16" s="33">
        <v>31.25</v>
      </c>
      <c r="N16" s="1" t="s">
        <v>41</v>
      </c>
    </row>
    <row r="17" spans="1:14" x14ac:dyDescent="0.3">
      <c r="A17">
        <v>15</v>
      </c>
      <c r="B17" s="7">
        <v>6</v>
      </c>
      <c r="C17" t="s">
        <v>12</v>
      </c>
      <c r="D17" s="7">
        <v>10</v>
      </c>
      <c r="E17" s="3">
        <v>0.56816450875856805</v>
      </c>
      <c r="F17" s="3">
        <v>0.54852824184566396</v>
      </c>
      <c r="G17" s="3">
        <v>0.56882766244354999</v>
      </c>
      <c r="H17" s="3">
        <v>0.53179048084017699</v>
      </c>
      <c r="I17" s="3">
        <v>0.63044751795382004</v>
      </c>
      <c r="J17" s="3">
        <v>0.59215737942660496</v>
      </c>
      <c r="K17" s="3">
        <v>0.56816450875856805</v>
      </c>
      <c r="L17" s="3">
        <v>0.54852824184566396</v>
      </c>
      <c r="M17" s="33">
        <v>15625</v>
      </c>
      <c r="N17" s="1" t="s">
        <v>41</v>
      </c>
    </row>
    <row r="18" spans="1:14" x14ac:dyDescent="0.3">
      <c r="A18">
        <v>16</v>
      </c>
      <c r="B18" s="7">
        <v>36</v>
      </c>
      <c r="C18" t="s">
        <v>12</v>
      </c>
      <c r="D18" s="7">
        <v>6</v>
      </c>
      <c r="E18" s="3">
        <v>0.56775307394306795</v>
      </c>
      <c r="F18" s="3">
        <v>0.57541666666666602</v>
      </c>
      <c r="G18" s="3">
        <v>0.56689678096604201</v>
      </c>
      <c r="H18" s="3">
        <v>0.57096835562441195</v>
      </c>
      <c r="I18" s="3">
        <v>0.62372875336901101</v>
      </c>
      <c r="J18" s="3">
        <v>0.62640012915860399</v>
      </c>
      <c r="K18" s="3">
        <v>0.56775307394306795</v>
      </c>
      <c r="L18" s="3">
        <v>0.57541666666666602</v>
      </c>
      <c r="M18" s="33">
        <v>15625</v>
      </c>
      <c r="N18" s="1" t="s">
        <v>41</v>
      </c>
    </row>
    <row r="19" spans="1:14" x14ac:dyDescent="0.3">
      <c r="A19">
        <v>17</v>
      </c>
      <c r="B19" s="7">
        <v>12</v>
      </c>
      <c r="C19" t="s">
        <v>12</v>
      </c>
      <c r="D19" s="7">
        <v>2</v>
      </c>
      <c r="E19" s="3">
        <v>0.57291931789259298</v>
      </c>
      <c r="F19" s="3">
        <v>0.57692307692307598</v>
      </c>
      <c r="G19" s="3">
        <v>0.57337570479747202</v>
      </c>
      <c r="H19" s="3">
        <v>0.55658244972802395</v>
      </c>
      <c r="I19" s="3">
        <v>0.63242527383652003</v>
      </c>
      <c r="J19" s="3">
        <v>0.63757079974575503</v>
      </c>
      <c r="K19" s="3">
        <v>0.57291931789259298</v>
      </c>
      <c r="L19" s="3">
        <v>0.57692307692307598</v>
      </c>
      <c r="M19" s="33">
        <v>15625</v>
      </c>
      <c r="N19" s="1" t="s">
        <v>41</v>
      </c>
    </row>
    <row r="20" spans="1:14" x14ac:dyDescent="0.3">
      <c r="A20">
        <v>18</v>
      </c>
      <c r="B20" s="7">
        <v>54</v>
      </c>
      <c r="C20" t="s">
        <v>12</v>
      </c>
      <c r="D20" s="7">
        <v>9</v>
      </c>
      <c r="E20" s="3">
        <v>0.56234225138818705</v>
      </c>
      <c r="F20" s="3">
        <v>0.59090909090909005</v>
      </c>
      <c r="G20" s="3">
        <v>0.56015523197455397</v>
      </c>
      <c r="H20" s="3">
        <v>0.58497394086494403</v>
      </c>
      <c r="I20" s="3">
        <v>0.61600335770682701</v>
      </c>
      <c r="J20" s="3">
        <v>0.61764186743721305</v>
      </c>
      <c r="K20" s="3">
        <v>0.56234225138818705</v>
      </c>
      <c r="L20" s="3">
        <v>0.59090909090909005</v>
      </c>
      <c r="M20" s="33">
        <v>15625</v>
      </c>
      <c r="N20" s="1" t="s">
        <v>41</v>
      </c>
    </row>
    <row r="21" spans="1:14" x14ac:dyDescent="0.3">
      <c r="A21">
        <v>19</v>
      </c>
      <c r="B21" s="7">
        <v>0</v>
      </c>
      <c r="C21" t="s">
        <v>12</v>
      </c>
      <c r="D21" s="35">
        <v>1</v>
      </c>
      <c r="E21" s="3">
        <v>0.55991174473862804</v>
      </c>
      <c r="F21" s="3">
        <v>0.610077519379845</v>
      </c>
      <c r="G21" s="3">
        <v>0.55835569630897297</v>
      </c>
      <c r="H21" s="3">
        <v>0.61129336339517704</v>
      </c>
      <c r="I21" s="3">
        <v>0.61813244727196903</v>
      </c>
      <c r="J21" s="3">
        <v>0.68429073106173399</v>
      </c>
      <c r="K21" s="3">
        <v>0.55991174473862804</v>
      </c>
      <c r="L21" s="3">
        <v>0.610077519379845</v>
      </c>
      <c r="M21" s="33">
        <v>46875</v>
      </c>
      <c r="N21" s="1" t="s">
        <v>41</v>
      </c>
    </row>
    <row r="22" spans="1:14" x14ac:dyDescent="0.3">
      <c r="A22">
        <v>20</v>
      </c>
      <c r="B22" s="7">
        <v>45</v>
      </c>
      <c r="C22" t="s">
        <v>13</v>
      </c>
      <c r="D22" s="7">
        <v>7</v>
      </c>
      <c r="E22" s="3">
        <v>0.97929842313854398</v>
      </c>
      <c r="F22" s="3">
        <v>0.625925925925925</v>
      </c>
      <c r="G22" s="3">
        <v>0.97934062580010295</v>
      </c>
      <c r="H22" s="3">
        <v>0.63037005856624695</v>
      </c>
      <c r="I22" s="3">
        <v>0.97981962072532902</v>
      </c>
      <c r="J22" s="3">
        <v>0.65395774393931905</v>
      </c>
      <c r="K22" s="3">
        <v>0.97929842313854398</v>
      </c>
      <c r="L22" s="3">
        <v>0.625925925925925</v>
      </c>
      <c r="M22" s="33">
        <v>2109375</v>
      </c>
      <c r="N22" s="1" t="s">
        <v>41</v>
      </c>
    </row>
    <row r="23" spans="1:14" x14ac:dyDescent="0.3">
      <c r="A23">
        <v>21</v>
      </c>
      <c r="B23" s="7">
        <v>15</v>
      </c>
      <c r="C23" t="s">
        <v>13</v>
      </c>
      <c r="D23" s="7">
        <v>2</v>
      </c>
      <c r="E23" s="3">
        <v>0.97912954950369002</v>
      </c>
      <c r="F23" s="3">
        <v>0.62898212898212902</v>
      </c>
      <c r="G23" s="3">
        <v>0.97917992613931704</v>
      </c>
      <c r="H23" s="3">
        <v>0.62599666106273499</v>
      </c>
      <c r="I23" s="3">
        <v>0.97969159932380401</v>
      </c>
      <c r="J23" s="3">
        <v>0.66886516182834199</v>
      </c>
      <c r="K23" s="3">
        <v>0.97912954950369002</v>
      </c>
      <c r="L23" s="3">
        <v>0.62898212898212902</v>
      </c>
      <c r="M23" s="33">
        <v>2625</v>
      </c>
      <c r="N23" s="1" t="s">
        <v>41</v>
      </c>
    </row>
    <row r="24" spans="1:14" x14ac:dyDescent="0.3">
      <c r="A24">
        <v>22</v>
      </c>
      <c r="B24" s="7">
        <v>51</v>
      </c>
      <c r="C24" t="s">
        <v>13</v>
      </c>
      <c r="D24" s="7">
        <v>8</v>
      </c>
      <c r="E24" s="3">
        <v>0.97866263440860202</v>
      </c>
      <c r="F24" s="3">
        <v>0.65128205128205097</v>
      </c>
      <c r="G24" s="3">
        <v>0.97871115457992097</v>
      </c>
      <c r="H24" s="3">
        <v>0.64959830232403104</v>
      </c>
      <c r="I24" s="3">
        <v>0.97923021647601804</v>
      </c>
      <c r="J24" s="3">
        <v>0.69335803635881099</v>
      </c>
      <c r="K24" s="3">
        <v>0.97866263440860202</v>
      </c>
      <c r="L24" s="3">
        <v>0.65128205128205097</v>
      </c>
      <c r="M24" s="33">
        <v>2078125</v>
      </c>
      <c r="N24" s="1" t="s">
        <v>41</v>
      </c>
    </row>
    <row r="25" spans="1:14" x14ac:dyDescent="0.3">
      <c r="A25">
        <v>23</v>
      </c>
      <c r="B25" s="7">
        <v>27</v>
      </c>
      <c r="C25" t="s">
        <v>13</v>
      </c>
      <c r="D25" s="7">
        <v>4</v>
      </c>
      <c r="E25" s="3">
        <v>0.97813563760146605</v>
      </c>
      <c r="F25" s="3">
        <v>0.66697588126159502</v>
      </c>
      <c r="G25" s="3">
        <v>0.97819492292474797</v>
      </c>
      <c r="H25" s="3">
        <v>0.67937891675801299</v>
      </c>
      <c r="I25" s="3">
        <v>0.978784159754715</v>
      </c>
      <c r="J25" s="3">
        <v>0.73737628504017405</v>
      </c>
      <c r="K25" s="3">
        <v>0.97813563760146605</v>
      </c>
      <c r="L25" s="3">
        <v>0.66697588126159502</v>
      </c>
      <c r="M25" s="33">
        <v>2343.75</v>
      </c>
      <c r="N25" s="1" t="s">
        <v>41</v>
      </c>
    </row>
    <row r="26" spans="1:14" x14ac:dyDescent="0.3">
      <c r="A26">
        <v>24</v>
      </c>
      <c r="B26" s="7">
        <v>9</v>
      </c>
      <c r="C26" t="s">
        <v>13</v>
      </c>
      <c r="D26" s="7">
        <v>10</v>
      </c>
      <c r="E26" s="3">
        <v>0.978209359397478</v>
      </c>
      <c r="F26" s="3">
        <v>0.67064439140811405</v>
      </c>
      <c r="G26" s="3">
        <v>0.978248533420913</v>
      </c>
      <c r="H26" s="3">
        <v>0.67024173205593596</v>
      </c>
      <c r="I26" s="3">
        <v>0.978784724124517</v>
      </c>
      <c r="J26" s="3">
        <v>0.75578347213757202</v>
      </c>
      <c r="K26" s="3">
        <v>0.978209359397478</v>
      </c>
      <c r="L26" s="3">
        <v>0.67064439140811405</v>
      </c>
      <c r="M26" s="33">
        <v>3046875</v>
      </c>
      <c r="N26" s="1" t="s">
        <v>41</v>
      </c>
    </row>
    <row r="27" spans="1:14" x14ac:dyDescent="0.3">
      <c r="A27">
        <v>25</v>
      </c>
      <c r="B27" s="7">
        <v>39</v>
      </c>
      <c r="C27" t="s">
        <v>13</v>
      </c>
      <c r="D27" s="7">
        <v>6</v>
      </c>
      <c r="E27" s="3">
        <v>0.97932457470102696</v>
      </c>
      <c r="F27" s="3">
        <v>0.71541666666666603</v>
      </c>
      <c r="G27" s="3">
        <v>0.97937480662570198</v>
      </c>
      <c r="H27" s="3">
        <v>0.71681657586309799</v>
      </c>
      <c r="I27" s="3">
        <v>0.97987374535864102</v>
      </c>
      <c r="J27" s="3">
        <v>0.76178859881123295</v>
      </c>
      <c r="K27" s="3">
        <v>0.97932457470102696</v>
      </c>
      <c r="L27" s="3">
        <v>0.71541666666666603</v>
      </c>
      <c r="M27" s="33">
        <v>1843.75</v>
      </c>
      <c r="N27" s="1" t="s">
        <v>41</v>
      </c>
    </row>
    <row r="28" spans="1:14" x14ac:dyDescent="0.3">
      <c r="A28">
        <v>26</v>
      </c>
      <c r="B28" s="7">
        <v>33</v>
      </c>
      <c r="C28" t="s">
        <v>13</v>
      </c>
      <c r="D28" s="7">
        <v>5</v>
      </c>
      <c r="E28" s="3">
        <v>0.97930591259640098</v>
      </c>
      <c r="F28" s="3">
        <v>0.72329059829059805</v>
      </c>
      <c r="G28" s="3">
        <v>0.97934165428983899</v>
      </c>
      <c r="H28" s="3">
        <v>0.72609566861947505</v>
      </c>
      <c r="I28" s="3">
        <v>0.97982566772825297</v>
      </c>
      <c r="J28" s="3">
        <v>0.764066847057703</v>
      </c>
      <c r="K28" s="3">
        <v>0.97930591259640098</v>
      </c>
      <c r="L28" s="3">
        <v>0.72329059829059805</v>
      </c>
      <c r="M28" s="33">
        <v>2218.75</v>
      </c>
      <c r="N28" s="1" t="s">
        <v>41</v>
      </c>
    </row>
    <row r="29" spans="1:14" x14ac:dyDescent="0.3">
      <c r="A29">
        <v>27</v>
      </c>
      <c r="B29" s="7">
        <v>21</v>
      </c>
      <c r="C29" t="s">
        <v>13</v>
      </c>
      <c r="D29" s="7">
        <v>3</v>
      </c>
      <c r="E29" s="3">
        <v>0.97888716890264804</v>
      </c>
      <c r="F29" s="3">
        <v>0.74688796680497904</v>
      </c>
      <c r="G29" s="3">
        <v>0.97893448291512997</v>
      </c>
      <c r="H29" s="3">
        <v>0.74655839422805303</v>
      </c>
      <c r="I29" s="3">
        <v>0.97943024056712602</v>
      </c>
      <c r="J29" s="3">
        <v>0.79439756515667004</v>
      </c>
      <c r="K29" s="3">
        <v>0.97888716890264804</v>
      </c>
      <c r="L29" s="3">
        <v>0.74688796680497904</v>
      </c>
      <c r="M29" s="33">
        <v>2671875</v>
      </c>
      <c r="N29" s="1" t="s">
        <v>41</v>
      </c>
    </row>
    <row r="30" spans="1:14" x14ac:dyDescent="0.3">
      <c r="A30">
        <v>28</v>
      </c>
      <c r="B30" s="7">
        <v>3</v>
      </c>
      <c r="C30" t="s">
        <v>13</v>
      </c>
      <c r="D30" s="7">
        <v>1</v>
      </c>
      <c r="E30" s="3">
        <v>0.97725729803122796</v>
      </c>
      <c r="F30" s="3">
        <v>0.76317829457364295</v>
      </c>
      <c r="G30" s="3">
        <v>0.97730641900108794</v>
      </c>
      <c r="H30" s="3">
        <v>0.76488103465517998</v>
      </c>
      <c r="I30" s="3">
        <v>0.97785764659974606</v>
      </c>
      <c r="J30" s="3">
        <v>0.79407149785129805</v>
      </c>
      <c r="K30" s="3">
        <v>0.97725729803122796</v>
      </c>
      <c r="L30" s="3">
        <v>0.76317829457364295</v>
      </c>
      <c r="M30" s="33">
        <v>2640625</v>
      </c>
      <c r="N30" s="1" t="s">
        <v>41</v>
      </c>
    </row>
    <row r="31" spans="1:14" x14ac:dyDescent="0.3">
      <c r="A31">
        <v>29</v>
      </c>
      <c r="B31" s="7">
        <v>57</v>
      </c>
      <c r="C31" t="s">
        <v>13</v>
      </c>
      <c r="D31" s="35">
        <v>9</v>
      </c>
      <c r="E31" s="3">
        <v>0.97833585731112205</v>
      </c>
      <c r="F31" s="3">
        <v>0.782407407407407</v>
      </c>
      <c r="G31" s="3">
        <v>0.97839203014397302</v>
      </c>
      <c r="H31" s="3">
        <v>0.78068234749009902</v>
      </c>
      <c r="I31" s="3">
        <v>0.97893044460844403</v>
      </c>
      <c r="J31" s="3">
        <v>0.80105170337486997</v>
      </c>
      <c r="K31" s="3">
        <v>0.97833585731112205</v>
      </c>
      <c r="L31" s="3">
        <v>0.782407407407407</v>
      </c>
      <c r="M31" s="33">
        <v>2093.75</v>
      </c>
      <c r="N31" s="1" t="s">
        <v>41</v>
      </c>
    </row>
    <row r="32" spans="1:14" x14ac:dyDescent="0.3">
      <c r="A32">
        <v>30</v>
      </c>
      <c r="B32" s="7">
        <v>50</v>
      </c>
      <c r="C32" t="s">
        <v>14</v>
      </c>
      <c r="D32" s="7">
        <v>8</v>
      </c>
      <c r="E32" s="3">
        <v>0.85336861559139698</v>
      </c>
      <c r="F32" s="3">
        <v>0.767948717948718</v>
      </c>
      <c r="G32" s="3">
        <v>0.85361094039618002</v>
      </c>
      <c r="H32" s="3">
        <v>0.77193045547128303</v>
      </c>
      <c r="I32" s="3">
        <v>0.85626654899444499</v>
      </c>
      <c r="J32" s="3">
        <v>0.79959809554044803</v>
      </c>
      <c r="K32" s="3">
        <v>0.85336861559139698</v>
      </c>
      <c r="L32" s="3">
        <v>0.767948717948718</v>
      </c>
      <c r="M32" s="33">
        <v>0</v>
      </c>
      <c r="N32" s="1" t="s">
        <v>41</v>
      </c>
    </row>
    <row r="33" spans="1:14" x14ac:dyDescent="0.3">
      <c r="A33">
        <v>31</v>
      </c>
      <c r="B33" s="7">
        <v>32</v>
      </c>
      <c r="C33" t="s">
        <v>14</v>
      </c>
      <c r="D33" s="7">
        <v>5</v>
      </c>
      <c r="E33" s="3">
        <v>0.85839760068551796</v>
      </c>
      <c r="F33" s="3">
        <v>0.769586894586894</v>
      </c>
      <c r="G33" s="3">
        <v>0.85866213980079797</v>
      </c>
      <c r="H33" s="3">
        <v>0.76780751718663898</v>
      </c>
      <c r="I33" s="3">
        <v>0.86114089641723002</v>
      </c>
      <c r="J33" s="3">
        <v>0.79244525892474504</v>
      </c>
      <c r="K33" s="3">
        <v>0.85839760068551796</v>
      </c>
      <c r="L33" s="3">
        <v>0.769586894586894</v>
      </c>
      <c r="M33" s="33">
        <v>0</v>
      </c>
      <c r="N33" s="1" t="s">
        <v>41</v>
      </c>
    </row>
    <row r="34" spans="1:14" x14ac:dyDescent="0.3">
      <c r="A34">
        <v>32</v>
      </c>
      <c r="B34" s="7">
        <v>14</v>
      </c>
      <c r="C34" t="s">
        <v>14</v>
      </c>
      <c r="D34" s="7">
        <v>2</v>
      </c>
      <c r="E34" s="3">
        <v>0.85653686264528694</v>
      </c>
      <c r="F34" s="3">
        <v>0.77622377622377603</v>
      </c>
      <c r="G34" s="3">
        <v>0.85675030337971503</v>
      </c>
      <c r="H34" s="3">
        <v>0.77448479402152604</v>
      </c>
      <c r="I34" s="3">
        <v>0.85927011899291705</v>
      </c>
      <c r="J34" s="3">
        <v>0.78822592919642298</v>
      </c>
      <c r="K34" s="3">
        <v>0.85653686264528694</v>
      </c>
      <c r="L34" s="3">
        <v>0.77622377622377603</v>
      </c>
      <c r="M34" s="33">
        <v>0</v>
      </c>
      <c r="N34" s="1" t="s">
        <v>41</v>
      </c>
    </row>
    <row r="35" spans="1:14" x14ac:dyDescent="0.3">
      <c r="A35">
        <v>33</v>
      </c>
      <c r="B35" s="7">
        <v>8</v>
      </c>
      <c r="C35" t="s">
        <v>14</v>
      </c>
      <c r="D35" s="7">
        <v>10</v>
      </c>
      <c r="E35" s="3">
        <v>0.85698569856985696</v>
      </c>
      <c r="F35" s="3">
        <v>0.78997613365155095</v>
      </c>
      <c r="G35" s="3">
        <v>0.85722479876971402</v>
      </c>
      <c r="H35" s="3">
        <v>0.78620731391916898</v>
      </c>
      <c r="I35" s="3">
        <v>0.85947901259433002</v>
      </c>
      <c r="J35" s="3">
        <v>0.81038075988445801</v>
      </c>
      <c r="K35" s="3">
        <v>0.85698569856985696</v>
      </c>
      <c r="L35" s="3">
        <v>0.78997613365155095</v>
      </c>
      <c r="M35" s="33">
        <v>0</v>
      </c>
      <c r="N35" s="1" t="s">
        <v>41</v>
      </c>
    </row>
    <row r="36" spans="1:14" x14ac:dyDescent="0.3">
      <c r="A36">
        <v>34</v>
      </c>
      <c r="B36" s="7">
        <v>26</v>
      </c>
      <c r="C36" t="s">
        <v>14</v>
      </c>
      <c r="D36" s="7">
        <v>4</v>
      </c>
      <c r="E36" s="3">
        <v>0.86082744173867498</v>
      </c>
      <c r="F36" s="3">
        <v>0.79189857761286297</v>
      </c>
      <c r="G36" s="3">
        <v>0.86115706914280099</v>
      </c>
      <c r="H36" s="3">
        <v>0.78781266385171</v>
      </c>
      <c r="I36" s="3">
        <v>0.86353509125497396</v>
      </c>
      <c r="J36" s="3">
        <v>0.79635363008483395</v>
      </c>
      <c r="K36" s="3">
        <v>0.86082744173867498</v>
      </c>
      <c r="L36" s="3">
        <v>0.79189857761286297</v>
      </c>
      <c r="M36" s="33">
        <v>0</v>
      </c>
      <c r="N36" s="1" t="s">
        <v>41</v>
      </c>
    </row>
    <row r="37" spans="1:14" x14ac:dyDescent="0.3">
      <c r="A37">
        <v>35</v>
      </c>
      <c r="B37" s="7">
        <v>44</v>
      </c>
      <c r="C37" t="s">
        <v>14</v>
      </c>
      <c r="D37" s="7">
        <v>7</v>
      </c>
      <c r="E37" s="3">
        <v>0.85285437220676197</v>
      </c>
      <c r="F37" s="3">
        <v>0.80082304526748904</v>
      </c>
      <c r="G37" s="3">
        <v>0.853189470900651</v>
      </c>
      <c r="H37" s="3">
        <v>0.80078683387708405</v>
      </c>
      <c r="I37" s="3">
        <v>0.85589207925641597</v>
      </c>
      <c r="J37" s="3">
        <v>0.80241329608577905</v>
      </c>
      <c r="K37" s="3">
        <v>0.85285437220676197</v>
      </c>
      <c r="L37" s="3">
        <v>0.80082304526748904</v>
      </c>
      <c r="M37" s="33">
        <v>0</v>
      </c>
      <c r="N37" s="1" t="s">
        <v>41</v>
      </c>
    </row>
    <row r="38" spans="1:14" x14ac:dyDescent="0.3">
      <c r="A38">
        <v>36</v>
      </c>
      <c r="B38" s="7">
        <v>56</v>
      </c>
      <c r="C38" t="s">
        <v>14</v>
      </c>
      <c r="D38" s="7">
        <v>9</v>
      </c>
      <c r="E38" s="3">
        <v>0.85369342083123001</v>
      </c>
      <c r="F38" s="3">
        <v>0.81481481481481399</v>
      </c>
      <c r="G38" s="3">
        <v>0.85404626442658904</v>
      </c>
      <c r="H38" s="3">
        <v>0.81156203144802297</v>
      </c>
      <c r="I38" s="3">
        <v>0.856421023370737</v>
      </c>
      <c r="J38" s="3">
        <v>0.81541721247197996</v>
      </c>
      <c r="K38" s="3">
        <v>0.85369342083123001</v>
      </c>
      <c r="L38" s="3">
        <v>0.81481481481481399</v>
      </c>
      <c r="M38" s="33">
        <v>0</v>
      </c>
      <c r="N38" s="1" t="s">
        <v>41</v>
      </c>
    </row>
    <row r="39" spans="1:14" x14ac:dyDescent="0.3">
      <c r="A39">
        <v>37</v>
      </c>
      <c r="B39" s="7">
        <v>38</v>
      </c>
      <c r="C39" t="s">
        <v>14</v>
      </c>
      <c r="D39" s="7">
        <v>6</v>
      </c>
      <c r="E39" s="3">
        <v>0.85282971197574498</v>
      </c>
      <c r="F39" s="3">
        <v>0.81874999999999998</v>
      </c>
      <c r="G39" s="3">
        <v>0.85313951563704205</v>
      </c>
      <c r="H39" s="3">
        <v>0.81890200117152201</v>
      </c>
      <c r="I39" s="3">
        <v>0.85585074674933204</v>
      </c>
      <c r="J39" s="3">
        <v>0.82336353214123803</v>
      </c>
      <c r="K39" s="3">
        <v>0.85282971197574498</v>
      </c>
      <c r="L39" s="3">
        <v>0.81874999999999998</v>
      </c>
      <c r="M39" s="33">
        <v>0</v>
      </c>
      <c r="N39" s="1" t="s">
        <v>41</v>
      </c>
    </row>
    <row r="40" spans="1:14" x14ac:dyDescent="0.3">
      <c r="A40">
        <v>38</v>
      </c>
      <c r="B40" s="7">
        <v>20</v>
      </c>
      <c r="C40" t="s">
        <v>14</v>
      </c>
      <c r="D40" s="7">
        <v>3</v>
      </c>
      <c r="E40" s="3">
        <v>0.85436016511867896</v>
      </c>
      <c r="F40" s="3">
        <v>0.82572614107883802</v>
      </c>
      <c r="G40" s="3">
        <v>0.85464890304879604</v>
      </c>
      <c r="H40" s="3">
        <v>0.82576570397927296</v>
      </c>
      <c r="I40" s="3">
        <v>0.85747657952151302</v>
      </c>
      <c r="J40" s="3">
        <v>0.82815567875235097</v>
      </c>
      <c r="K40" s="3">
        <v>0.85436016511867896</v>
      </c>
      <c r="L40" s="3">
        <v>0.82572614107883802</v>
      </c>
      <c r="M40" s="33">
        <v>0</v>
      </c>
      <c r="N40" s="1" t="s">
        <v>41</v>
      </c>
    </row>
    <row r="41" spans="1:14" x14ac:dyDescent="0.3">
      <c r="A41">
        <v>39</v>
      </c>
      <c r="B41" s="7">
        <v>2</v>
      </c>
      <c r="C41" t="s">
        <v>14</v>
      </c>
      <c r="D41" s="35">
        <v>1</v>
      </c>
      <c r="E41" s="3">
        <v>0.85221486761710796</v>
      </c>
      <c r="F41" s="3">
        <v>0.85581395348837197</v>
      </c>
      <c r="G41" s="3">
        <v>0.85253575584178098</v>
      </c>
      <c r="H41" s="3">
        <v>0.85600127244319602</v>
      </c>
      <c r="I41" s="3">
        <v>0.85497052438517196</v>
      </c>
      <c r="J41" s="3">
        <v>0.85938919801735403</v>
      </c>
      <c r="K41" s="3">
        <v>0.85221486761710796</v>
      </c>
      <c r="L41" s="3">
        <v>0.85581395348837197</v>
      </c>
      <c r="M41" s="33">
        <v>0</v>
      </c>
      <c r="N41" s="1" t="s">
        <v>41</v>
      </c>
    </row>
    <row r="42" spans="1:14" x14ac:dyDescent="0.3">
      <c r="A42">
        <v>40</v>
      </c>
      <c r="B42" s="7">
        <v>49</v>
      </c>
      <c r="C42" t="s">
        <v>15</v>
      </c>
      <c r="D42" s="7">
        <v>8</v>
      </c>
      <c r="E42" s="3">
        <v>0.87588205645161199</v>
      </c>
      <c r="F42" s="3">
        <v>0.78119658119658097</v>
      </c>
      <c r="G42" s="3">
        <v>0.87608692006340705</v>
      </c>
      <c r="H42" s="3">
        <v>0.78622170113405498</v>
      </c>
      <c r="I42" s="3">
        <v>0.87892068716035199</v>
      </c>
      <c r="J42" s="3">
        <v>0.80893112067039397</v>
      </c>
      <c r="K42" s="3">
        <v>0.87588205645161199</v>
      </c>
      <c r="L42" s="3">
        <v>0.78119658119658097</v>
      </c>
      <c r="M42" s="33">
        <v>2453125</v>
      </c>
      <c r="N42" s="1" t="s">
        <v>41</v>
      </c>
    </row>
    <row r="43" spans="1:14" x14ac:dyDescent="0.3">
      <c r="A43">
        <v>41</v>
      </c>
      <c r="B43" s="7">
        <v>13</v>
      </c>
      <c r="C43" t="s">
        <v>15</v>
      </c>
      <c r="D43" s="7">
        <v>2</v>
      </c>
      <c r="E43" s="3">
        <v>0.87711037583778695</v>
      </c>
      <c r="F43" s="3">
        <v>0.78710178710178702</v>
      </c>
      <c r="G43" s="3">
        <v>0.877317396456053</v>
      </c>
      <c r="H43" s="3">
        <v>0.78563657499356798</v>
      </c>
      <c r="I43" s="3">
        <v>0.88005935351865605</v>
      </c>
      <c r="J43" s="3">
        <v>0.79878133454406597</v>
      </c>
      <c r="K43" s="3">
        <v>0.87711037583778695</v>
      </c>
      <c r="L43" s="3">
        <v>0.78710178710178702</v>
      </c>
      <c r="M43" s="33">
        <v>3015625</v>
      </c>
      <c r="N43" s="1" t="s">
        <v>41</v>
      </c>
    </row>
    <row r="44" spans="1:14" x14ac:dyDescent="0.3">
      <c r="A44">
        <v>42</v>
      </c>
      <c r="B44" s="7">
        <v>31</v>
      </c>
      <c r="C44" t="s">
        <v>15</v>
      </c>
      <c r="D44" s="7">
        <v>5</v>
      </c>
      <c r="E44" s="3">
        <v>0.87917737789202999</v>
      </c>
      <c r="F44" s="3">
        <v>0.78881766381766305</v>
      </c>
      <c r="G44" s="3">
        <v>0.87945224971576597</v>
      </c>
      <c r="H44" s="3">
        <v>0.78843854167129701</v>
      </c>
      <c r="I44" s="3">
        <v>0.88237531601241503</v>
      </c>
      <c r="J44" s="3">
        <v>0.80427133526064098</v>
      </c>
      <c r="K44" s="3">
        <v>0.87917737789202999</v>
      </c>
      <c r="L44" s="3">
        <v>0.78881766381766305</v>
      </c>
      <c r="M44" s="33">
        <v>2546875</v>
      </c>
      <c r="N44" s="1" t="s">
        <v>41</v>
      </c>
    </row>
    <row r="45" spans="1:14" x14ac:dyDescent="0.3">
      <c r="A45">
        <v>43</v>
      </c>
      <c r="B45" s="7">
        <v>25</v>
      </c>
      <c r="C45" t="s">
        <v>15</v>
      </c>
      <c r="D45" s="7">
        <v>4</v>
      </c>
      <c r="E45" s="3">
        <v>0.88421925460417194</v>
      </c>
      <c r="F45" s="3">
        <v>0.79128014842300498</v>
      </c>
      <c r="G45" s="3">
        <v>0.88442452564404095</v>
      </c>
      <c r="H45" s="3">
        <v>0.78805281713164499</v>
      </c>
      <c r="I45" s="3">
        <v>0.88664749103924101</v>
      </c>
      <c r="J45" s="3">
        <v>0.79736141533639504</v>
      </c>
      <c r="K45" s="3">
        <v>0.88421925460417194</v>
      </c>
      <c r="L45" s="3">
        <v>0.79128014842300498</v>
      </c>
      <c r="M45" s="33">
        <v>2968.75</v>
      </c>
      <c r="N45" s="1" t="s">
        <v>41</v>
      </c>
    </row>
    <row r="46" spans="1:14" x14ac:dyDescent="0.3">
      <c r="A46">
        <v>44</v>
      </c>
      <c r="B46" s="7">
        <v>7</v>
      </c>
      <c r="C46" t="s">
        <v>15</v>
      </c>
      <c r="D46" s="7">
        <v>10</v>
      </c>
      <c r="E46" s="3">
        <v>0.87958026571887904</v>
      </c>
      <c r="F46" s="3">
        <v>0.79594272076372297</v>
      </c>
      <c r="G46" s="3">
        <v>0.87980400198407804</v>
      </c>
      <c r="H46" s="3">
        <v>0.79158544308544998</v>
      </c>
      <c r="I46" s="3">
        <v>0.88225035060827595</v>
      </c>
      <c r="J46" s="3">
        <v>0.81589477582589798</v>
      </c>
      <c r="K46" s="3">
        <v>0.87958026571887904</v>
      </c>
      <c r="L46" s="3">
        <v>0.79594272076372297</v>
      </c>
      <c r="M46" s="33">
        <v>2953125</v>
      </c>
      <c r="N46" s="1" t="s">
        <v>41</v>
      </c>
    </row>
    <row r="47" spans="1:14" x14ac:dyDescent="0.3">
      <c r="A47">
        <v>45</v>
      </c>
      <c r="B47" s="7">
        <v>55</v>
      </c>
      <c r="C47" t="s">
        <v>15</v>
      </c>
      <c r="D47" s="7">
        <v>9</v>
      </c>
      <c r="E47" s="3">
        <v>0.87615682315328902</v>
      </c>
      <c r="F47" s="3">
        <v>0.81355218855218803</v>
      </c>
      <c r="G47" s="3">
        <v>0.87645445366535601</v>
      </c>
      <c r="H47" s="3">
        <v>0.81078180735994398</v>
      </c>
      <c r="I47" s="3">
        <v>0.87884799948120795</v>
      </c>
      <c r="J47" s="3">
        <v>0.81335079682047196</v>
      </c>
      <c r="K47" s="3">
        <v>0.87615682315328902</v>
      </c>
      <c r="L47" s="3">
        <v>0.81355218855218803</v>
      </c>
      <c r="M47" s="33">
        <v>3796875</v>
      </c>
      <c r="N47" s="1" t="s">
        <v>41</v>
      </c>
    </row>
    <row r="48" spans="1:14" x14ac:dyDescent="0.3">
      <c r="A48">
        <v>46</v>
      </c>
      <c r="B48" s="7">
        <v>43</v>
      </c>
      <c r="C48" t="s">
        <v>15</v>
      </c>
      <c r="D48" s="7">
        <v>7</v>
      </c>
      <c r="E48" s="3">
        <v>0.87612783539927397</v>
      </c>
      <c r="F48" s="3">
        <v>0.81975308641975297</v>
      </c>
      <c r="G48" s="3">
        <v>0.87639288953910499</v>
      </c>
      <c r="H48" s="3">
        <v>0.81929511945327604</v>
      </c>
      <c r="I48" s="3">
        <v>0.87916389109979698</v>
      </c>
      <c r="J48" s="3">
        <v>0.82185358410023901</v>
      </c>
      <c r="K48" s="3">
        <v>0.87612783539927397</v>
      </c>
      <c r="L48" s="3">
        <v>0.81975308641975297</v>
      </c>
      <c r="M48" s="33">
        <v>2109375</v>
      </c>
      <c r="N48" s="1" t="s">
        <v>41</v>
      </c>
    </row>
    <row r="49" spans="1:14" x14ac:dyDescent="0.3">
      <c r="A49">
        <v>47</v>
      </c>
      <c r="B49" s="7">
        <v>37</v>
      </c>
      <c r="C49" t="s">
        <v>15</v>
      </c>
      <c r="D49" s="7">
        <v>6</v>
      </c>
      <c r="E49" s="3">
        <v>0.87674751558025898</v>
      </c>
      <c r="F49" s="3">
        <v>0.82874999999999999</v>
      </c>
      <c r="G49" s="3">
        <v>0.87696509643241605</v>
      </c>
      <c r="H49" s="3">
        <v>0.82862484648272705</v>
      </c>
      <c r="I49" s="3">
        <v>0.879609433244947</v>
      </c>
      <c r="J49" s="3">
        <v>0.83300088499144098</v>
      </c>
      <c r="K49" s="3">
        <v>0.87674751558025898</v>
      </c>
      <c r="L49" s="3">
        <v>0.82874999999999999</v>
      </c>
      <c r="M49" s="33">
        <v>1656.25</v>
      </c>
      <c r="N49" s="1" t="s">
        <v>41</v>
      </c>
    </row>
    <row r="50" spans="1:14" x14ac:dyDescent="0.3">
      <c r="A50">
        <v>48</v>
      </c>
      <c r="B50" s="7">
        <v>19</v>
      </c>
      <c r="C50" t="s">
        <v>15</v>
      </c>
      <c r="D50" s="7">
        <v>3</v>
      </c>
      <c r="E50" s="3">
        <v>0.87650498796009602</v>
      </c>
      <c r="F50" s="3">
        <v>0.82918395573997195</v>
      </c>
      <c r="G50" s="3">
        <v>0.87668357614836601</v>
      </c>
      <c r="H50" s="3">
        <v>0.82931377725283495</v>
      </c>
      <c r="I50" s="3">
        <v>0.87936213098835803</v>
      </c>
      <c r="J50" s="3">
        <v>0.83205355936178205</v>
      </c>
      <c r="K50" s="3">
        <v>0.87650498796009602</v>
      </c>
      <c r="L50" s="3">
        <v>0.82918395573997195</v>
      </c>
      <c r="M50" s="33">
        <v>3718.75</v>
      </c>
      <c r="N50" s="1" t="s">
        <v>41</v>
      </c>
    </row>
    <row r="51" spans="1:14" x14ac:dyDescent="0.3">
      <c r="A51">
        <v>49</v>
      </c>
      <c r="B51" s="7">
        <v>1</v>
      </c>
      <c r="C51" t="s">
        <v>15</v>
      </c>
      <c r="D51" s="35">
        <v>1</v>
      </c>
      <c r="E51" s="3">
        <v>0.87300577053632</v>
      </c>
      <c r="F51" s="3">
        <v>0.87441860465116195</v>
      </c>
      <c r="G51" s="3">
        <v>0.87325967792982895</v>
      </c>
      <c r="H51" s="3">
        <v>0.87446518507377502</v>
      </c>
      <c r="I51" s="3">
        <v>0.87605470467886704</v>
      </c>
      <c r="J51" s="3">
        <v>0.87740179279236896</v>
      </c>
      <c r="K51" s="3">
        <v>0.87300577053632</v>
      </c>
      <c r="L51" s="3">
        <v>0.87441860465116195</v>
      </c>
      <c r="M51" s="33">
        <v>4203125</v>
      </c>
      <c r="N51" s="1" t="s">
        <v>41</v>
      </c>
    </row>
    <row r="52" spans="1:14" x14ac:dyDescent="0.3">
      <c r="A52">
        <v>50</v>
      </c>
      <c r="B52" s="7">
        <v>17</v>
      </c>
      <c r="C52" t="s">
        <v>16</v>
      </c>
      <c r="D52" s="7">
        <v>2</v>
      </c>
      <c r="E52" s="3">
        <v>0.91558496648850396</v>
      </c>
      <c r="F52" s="3">
        <v>0.72533022533022495</v>
      </c>
      <c r="G52" s="3">
        <v>0.916060025289956</v>
      </c>
      <c r="H52" s="3">
        <v>0.72543030942111297</v>
      </c>
      <c r="I52" s="3">
        <v>0.92027896026936895</v>
      </c>
      <c r="J52" s="3">
        <v>0.78010407860279296</v>
      </c>
      <c r="K52" s="3">
        <v>0.91558496648850396</v>
      </c>
      <c r="L52" s="3">
        <v>0.72533022533022495</v>
      </c>
      <c r="M52" s="33">
        <v>6296875</v>
      </c>
      <c r="N52" s="1" t="s">
        <v>41</v>
      </c>
    </row>
    <row r="53" spans="1:14" x14ac:dyDescent="0.3">
      <c r="A53">
        <v>51</v>
      </c>
      <c r="B53" s="7">
        <v>29</v>
      </c>
      <c r="C53" t="s">
        <v>16</v>
      </c>
      <c r="D53" s="7">
        <v>4</v>
      </c>
      <c r="E53" s="3">
        <v>0.91895784236711098</v>
      </c>
      <c r="F53" s="3">
        <v>0.74953617810760598</v>
      </c>
      <c r="G53" s="3">
        <v>0.91943275407191505</v>
      </c>
      <c r="H53" s="3">
        <v>0.75300543149832999</v>
      </c>
      <c r="I53" s="3">
        <v>0.92367505773171799</v>
      </c>
      <c r="J53" s="3">
        <v>0.78307710602527203</v>
      </c>
      <c r="K53" s="3">
        <v>0.91895784236711098</v>
      </c>
      <c r="L53" s="3">
        <v>0.74953617810760598</v>
      </c>
      <c r="M53" s="33">
        <v>6015625</v>
      </c>
      <c r="N53" s="1" t="s">
        <v>41</v>
      </c>
    </row>
    <row r="54" spans="1:14" x14ac:dyDescent="0.3">
      <c r="A54">
        <v>52</v>
      </c>
      <c r="B54" s="7">
        <v>11</v>
      </c>
      <c r="C54" t="s">
        <v>16</v>
      </c>
      <c r="D54" s="7">
        <v>10</v>
      </c>
      <c r="E54" s="3">
        <v>0.91469916222391401</v>
      </c>
      <c r="F54" s="3">
        <v>0.75059665871121695</v>
      </c>
      <c r="G54" s="3">
        <v>0.91515259694713502</v>
      </c>
      <c r="H54" s="3">
        <v>0.74909811293456297</v>
      </c>
      <c r="I54" s="3">
        <v>0.91929101606415997</v>
      </c>
      <c r="J54" s="3">
        <v>0.80881196982247805</v>
      </c>
      <c r="K54" s="3">
        <v>0.91469916222391401</v>
      </c>
      <c r="L54" s="3">
        <v>0.75059665871121695</v>
      </c>
      <c r="M54" s="33">
        <v>5906.25</v>
      </c>
      <c r="N54" s="1" t="s">
        <v>41</v>
      </c>
    </row>
    <row r="55" spans="1:14" x14ac:dyDescent="0.3">
      <c r="A55">
        <v>53</v>
      </c>
      <c r="B55" s="7">
        <v>53</v>
      </c>
      <c r="C55" t="s">
        <v>16</v>
      </c>
      <c r="D55" s="7">
        <v>8</v>
      </c>
      <c r="E55" s="3">
        <v>0.91351646505376305</v>
      </c>
      <c r="F55" s="3">
        <v>0.75427350427350404</v>
      </c>
      <c r="G55" s="3">
        <v>0.91393277524883598</v>
      </c>
      <c r="H55" s="3">
        <v>0.75668600505453698</v>
      </c>
      <c r="I55" s="3">
        <v>0.91796436300085904</v>
      </c>
      <c r="J55" s="3">
        <v>0.78696720697149203</v>
      </c>
      <c r="K55" s="3">
        <v>0.91351646505376305</v>
      </c>
      <c r="L55" s="3">
        <v>0.75427350427350404</v>
      </c>
      <c r="M55" s="33">
        <v>6015625</v>
      </c>
      <c r="N55" s="1" t="s">
        <v>41</v>
      </c>
    </row>
    <row r="56" spans="1:14" x14ac:dyDescent="0.3">
      <c r="A56">
        <v>54</v>
      </c>
      <c r="B56" s="7">
        <v>47</v>
      </c>
      <c r="C56" t="s">
        <v>16</v>
      </c>
      <c r="D56" s="7">
        <v>7</v>
      </c>
      <c r="E56" s="3">
        <v>0.91445315793911797</v>
      </c>
      <c r="F56" s="3">
        <v>0.75637860082304498</v>
      </c>
      <c r="G56" s="3">
        <v>0.91499044328397905</v>
      </c>
      <c r="H56" s="3">
        <v>0.75569120526078604</v>
      </c>
      <c r="I56" s="3">
        <v>0.91938304047504704</v>
      </c>
      <c r="J56" s="3">
        <v>0.77754659715205698</v>
      </c>
      <c r="K56" s="3">
        <v>0.91445315793911797</v>
      </c>
      <c r="L56" s="3">
        <v>0.75637860082304498</v>
      </c>
      <c r="M56" s="33">
        <v>5218.75</v>
      </c>
      <c r="N56" s="1" t="s">
        <v>41</v>
      </c>
    </row>
    <row r="57" spans="1:14" x14ac:dyDescent="0.3">
      <c r="A57">
        <v>55</v>
      </c>
      <c r="B57" s="7">
        <v>35</v>
      </c>
      <c r="C57" t="s">
        <v>16</v>
      </c>
      <c r="D57" s="7">
        <v>5</v>
      </c>
      <c r="E57" s="3">
        <v>0.91482433590402701</v>
      </c>
      <c r="F57" s="3">
        <v>0.76139601139601099</v>
      </c>
      <c r="G57" s="3">
        <v>0.91527019044136604</v>
      </c>
      <c r="H57" s="3">
        <v>0.76109642157450197</v>
      </c>
      <c r="I57" s="3">
        <v>0.91916967515278303</v>
      </c>
      <c r="J57" s="3">
        <v>0.79771210681621696</v>
      </c>
      <c r="K57" s="3">
        <v>0.91482433590402701</v>
      </c>
      <c r="L57" s="3">
        <v>0.76139601139601099</v>
      </c>
      <c r="M57" s="33">
        <v>5031.25</v>
      </c>
      <c r="N57" s="1" t="s">
        <v>41</v>
      </c>
    </row>
    <row r="58" spans="1:14" x14ac:dyDescent="0.3">
      <c r="A58">
        <v>56</v>
      </c>
      <c r="B58" s="7">
        <v>41</v>
      </c>
      <c r="C58" t="s">
        <v>16</v>
      </c>
      <c r="D58" s="7">
        <v>6</v>
      </c>
      <c r="E58" s="3">
        <v>0.912708438605356</v>
      </c>
      <c r="F58" s="3">
        <v>0.79166666666666596</v>
      </c>
      <c r="G58" s="3">
        <v>0.91324529766176799</v>
      </c>
      <c r="H58" s="3">
        <v>0.79394161810284603</v>
      </c>
      <c r="I58" s="3">
        <v>0.91768165721005601</v>
      </c>
      <c r="J58" s="3">
        <v>0.82070338701934098</v>
      </c>
      <c r="K58" s="3">
        <v>0.912708438605356</v>
      </c>
      <c r="L58" s="3">
        <v>0.79166666666666596</v>
      </c>
      <c r="M58" s="33">
        <v>4953125</v>
      </c>
      <c r="N58" s="1" t="s">
        <v>41</v>
      </c>
    </row>
    <row r="59" spans="1:14" x14ac:dyDescent="0.3">
      <c r="A59">
        <v>57</v>
      </c>
      <c r="B59" s="7">
        <v>59</v>
      </c>
      <c r="C59" t="s">
        <v>16</v>
      </c>
      <c r="D59" s="7">
        <v>9</v>
      </c>
      <c r="E59" s="3">
        <v>0.91355376072690497</v>
      </c>
      <c r="F59" s="3">
        <v>0.82365319865319797</v>
      </c>
      <c r="G59" s="3">
        <v>0.91408958204574497</v>
      </c>
      <c r="H59" s="3">
        <v>0.82127163051502805</v>
      </c>
      <c r="I59" s="3">
        <v>0.91836303088730398</v>
      </c>
      <c r="J59" s="3">
        <v>0.83229219374350505</v>
      </c>
      <c r="K59" s="3">
        <v>0.91355376072690497</v>
      </c>
      <c r="L59" s="3">
        <v>0.82365319865319797</v>
      </c>
      <c r="M59" s="33">
        <v>6359375</v>
      </c>
      <c r="N59" s="1" t="s">
        <v>41</v>
      </c>
    </row>
    <row r="60" spans="1:14" x14ac:dyDescent="0.3">
      <c r="A60">
        <v>58</v>
      </c>
      <c r="B60" s="7">
        <v>23</v>
      </c>
      <c r="C60" t="s">
        <v>16</v>
      </c>
      <c r="D60" s="7">
        <v>3</v>
      </c>
      <c r="E60" s="3">
        <v>0.91249570003439895</v>
      </c>
      <c r="F60" s="3">
        <v>0.82538035961272405</v>
      </c>
      <c r="G60" s="3">
        <v>0.91302399909463705</v>
      </c>
      <c r="H60" s="3">
        <v>0.82840549678986397</v>
      </c>
      <c r="I60" s="3">
        <v>0.91747893363349897</v>
      </c>
      <c r="J60" s="3">
        <v>0.85846586351125298</v>
      </c>
      <c r="K60" s="3">
        <v>0.91249570003439895</v>
      </c>
      <c r="L60" s="3">
        <v>0.82538035961272405</v>
      </c>
      <c r="M60" s="33">
        <v>7140625</v>
      </c>
      <c r="N60" s="1" t="s">
        <v>41</v>
      </c>
    </row>
    <row r="61" spans="1:14" x14ac:dyDescent="0.3">
      <c r="A61">
        <v>59</v>
      </c>
      <c r="B61" s="7">
        <v>5</v>
      </c>
      <c r="C61" t="s">
        <v>16</v>
      </c>
      <c r="D61" s="35">
        <v>1</v>
      </c>
      <c r="E61" s="3">
        <v>0.91187202987101101</v>
      </c>
      <c r="F61" s="3">
        <v>0.85077519379844901</v>
      </c>
      <c r="G61" s="3">
        <v>0.91232750145213903</v>
      </c>
      <c r="H61" s="3">
        <v>0.85222529120651103</v>
      </c>
      <c r="I61" s="3">
        <v>0.91665925486480904</v>
      </c>
      <c r="J61" s="3">
        <v>0.86734590195081096</v>
      </c>
      <c r="K61" s="3">
        <v>0.91187202987101101</v>
      </c>
      <c r="L61" s="3">
        <v>0.85077519379844901</v>
      </c>
      <c r="M61" s="33">
        <v>6390625</v>
      </c>
      <c r="N61" s="1" t="s">
        <v>41</v>
      </c>
    </row>
    <row r="62" spans="1:14" x14ac:dyDescent="0.3">
      <c r="A62">
        <v>0</v>
      </c>
      <c r="B62" s="7">
        <v>4</v>
      </c>
      <c r="C62" t="s">
        <v>36</v>
      </c>
      <c r="D62" s="7">
        <v>2</v>
      </c>
      <c r="E62" s="3">
        <v>1</v>
      </c>
      <c r="F62" s="3">
        <v>0.77855477855477795</v>
      </c>
      <c r="G62" s="3">
        <v>1</v>
      </c>
      <c r="H62" s="3">
        <v>0.77424371260282099</v>
      </c>
      <c r="I62" s="3">
        <v>1</v>
      </c>
      <c r="J62" s="3">
        <v>0.77563541663666202</v>
      </c>
      <c r="K62" s="3">
        <v>1</v>
      </c>
      <c r="L62" s="3">
        <v>0.77855477855477795</v>
      </c>
      <c r="M62" s="33">
        <v>93.75</v>
      </c>
      <c r="N62" s="1" t="s">
        <v>41</v>
      </c>
    </row>
    <row r="63" spans="1:14" x14ac:dyDescent="0.3">
      <c r="A63">
        <v>1</v>
      </c>
      <c r="B63" s="7">
        <v>16</v>
      </c>
      <c r="C63" t="s">
        <v>36</v>
      </c>
      <c r="D63" s="7">
        <v>8</v>
      </c>
      <c r="E63" s="3">
        <v>0.99995332991085994</v>
      </c>
      <c r="F63" s="3">
        <v>0.78076923076922999</v>
      </c>
      <c r="G63" s="3">
        <v>0.99995332991036601</v>
      </c>
      <c r="H63" s="3">
        <v>0.77965643228691595</v>
      </c>
      <c r="I63" s="3">
        <v>0.999953339511783</v>
      </c>
      <c r="J63" s="3">
        <v>0.78860647660273997</v>
      </c>
      <c r="K63" s="3">
        <v>0.99995332991085994</v>
      </c>
      <c r="L63" s="3">
        <v>0.78076923076922999</v>
      </c>
      <c r="M63" s="33">
        <v>46875</v>
      </c>
      <c r="N63" s="1" t="s">
        <v>41</v>
      </c>
    </row>
    <row r="64" spans="1:14" x14ac:dyDescent="0.3">
      <c r="A64">
        <v>2</v>
      </c>
      <c r="B64" s="7">
        <v>2</v>
      </c>
      <c r="C64" t="s">
        <v>36</v>
      </c>
      <c r="D64" s="7">
        <v>10</v>
      </c>
      <c r="E64" s="3">
        <v>1</v>
      </c>
      <c r="F64" s="3">
        <v>0.80151153540175002</v>
      </c>
      <c r="G64" s="3">
        <v>1</v>
      </c>
      <c r="H64" s="3">
        <v>0.79789999785662502</v>
      </c>
      <c r="I64" s="3">
        <v>1</v>
      </c>
      <c r="J64" s="3">
        <v>0.81202404253220395</v>
      </c>
      <c r="K64" s="3">
        <v>1</v>
      </c>
      <c r="L64" s="3">
        <v>0.80151153540175002</v>
      </c>
      <c r="M64" s="33">
        <v>62.5</v>
      </c>
      <c r="N64" s="1" t="s">
        <v>41</v>
      </c>
    </row>
    <row r="65" spans="1:14" x14ac:dyDescent="0.3">
      <c r="A65">
        <v>3</v>
      </c>
      <c r="B65" s="7">
        <v>14</v>
      </c>
      <c r="C65" t="s">
        <v>36</v>
      </c>
      <c r="D65" s="7">
        <v>7</v>
      </c>
      <c r="E65" s="3">
        <v>1</v>
      </c>
      <c r="F65" s="3">
        <v>0.80781893004115202</v>
      </c>
      <c r="G65" s="3">
        <v>1</v>
      </c>
      <c r="H65" s="3">
        <v>0.80738516630396095</v>
      </c>
      <c r="I65" s="3">
        <v>1</v>
      </c>
      <c r="J65" s="3">
        <v>0.80964903691885903</v>
      </c>
      <c r="K65" s="3">
        <v>1</v>
      </c>
      <c r="L65" s="3">
        <v>0.80781893004115202</v>
      </c>
      <c r="M65" s="33">
        <v>62.5</v>
      </c>
      <c r="N65" s="1" t="s">
        <v>41</v>
      </c>
    </row>
    <row r="66" spans="1:14" x14ac:dyDescent="0.3">
      <c r="A66">
        <v>4</v>
      </c>
      <c r="B66" s="7">
        <v>8</v>
      </c>
      <c r="C66" t="s">
        <v>36</v>
      </c>
      <c r="D66" s="7">
        <v>4</v>
      </c>
      <c r="E66" s="3">
        <v>1</v>
      </c>
      <c r="F66" s="3">
        <v>0.81076066790352497</v>
      </c>
      <c r="G66" s="3">
        <v>1</v>
      </c>
      <c r="H66" s="3">
        <v>0.80872179077405804</v>
      </c>
      <c r="I66" s="3">
        <v>1</v>
      </c>
      <c r="J66" s="3">
        <v>0.81809536498915703</v>
      </c>
      <c r="K66" s="3">
        <v>1</v>
      </c>
      <c r="L66" s="3">
        <v>0.81076066790352497</v>
      </c>
      <c r="M66" s="33">
        <v>78125</v>
      </c>
      <c r="N66" s="1" t="s">
        <v>41</v>
      </c>
    </row>
    <row r="67" spans="1:14" x14ac:dyDescent="0.3">
      <c r="A67">
        <v>5</v>
      </c>
      <c r="B67" s="7">
        <v>6</v>
      </c>
      <c r="C67" t="s">
        <v>36</v>
      </c>
      <c r="D67" s="7">
        <v>3</v>
      </c>
      <c r="E67" s="3">
        <v>1</v>
      </c>
      <c r="F67" s="3">
        <v>0.82503457814661096</v>
      </c>
      <c r="G67" s="3">
        <v>1</v>
      </c>
      <c r="H67" s="3">
        <v>0.82511542872217303</v>
      </c>
      <c r="I67" s="3">
        <v>1</v>
      </c>
      <c r="J67" s="3">
        <v>0.82769911197659896</v>
      </c>
      <c r="K67" s="3">
        <v>1</v>
      </c>
      <c r="L67" s="3">
        <v>0.82503457814661096</v>
      </c>
      <c r="M67" s="33">
        <v>109375</v>
      </c>
      <c r="N67" s="1" t="s">
        <v>41</v>
      </c>
    </row>
    <row r="68" spans="1:14" x14ac:dyDescent="0.3">
      <c r="A68">
        <v>6</v>
      </c>
      <c r="B68" s="7">
        <v>10</v>
      </c>
      <c r="C68" t="s">
        <v>36</v>
      </c>
      <c r="D68" s="7">
        <v>5</v>
      </c>
      <c r="E68" s="3">
        <v>1</v>
      </c>
      <c r="F68" s="3">
        <v>0.83511396011396</v>
      </c>
      <c r="G68" s="3">
        <v>1</v>
      </c>
      <c r="H68" s="3">
        <v>0.83520717752577001</v>
      </c>
      <c r="I68" s="3">
        <v>1</v>
      </c>
      <c r="J68" s="3">
        <v>0.84106367594306897</v>
      </c>
      <c r="K68" s="3">
        <v>1</v>
      </c>
      <c r="L68" s="3">
        <v>0.83511396011396</v>
      </c>
      <c r="M68" s="33">
        <v>78125</v>
      </c>
      <c r="N68" s="1" t="s">
        <v>41</v>
      </c>
    </row>
    <row r="69" spans="1:14" x14ac:dyDescent="0.3">
      <c r="A69">
        <v>7</v>
      </c>
      <c r="B69" s="7">
        <v>12</v>
      </c>
      <c r="C69" t="s">
        <v>36</v>
      </c>
      <c r="D69" s="7">
        <v>6</v>
      </c>
      <c r="E69" s="3">
        <v>1</v>
      </c>
      <c r="F69" s="3">
        <v>0.84541666666666604</v>
      </c>
      <c r="G69" s="3">
        <v>1</v>
      </c>
      <c r="H69" s="3">
        <v>0.84515230425891796</v>
      </c>
      <c r="I69" s="3">
        <v>1</v>
      </c>
      <c r="J69" s="3">
        <v>0.84562111625911995</v>
      </c>
      <c r="K69" s="3">
        <v>1</v>
      </c>
      <c r="L69" s="3">
        <v>0.84541666666666604</v>
      </c>
      <c r="M69" s="33">
        <v>125</v>
      </c>
      <c r="N69" s="1" t="s">
        <v>41</v>
      </c>
    </row>
    <row r="70" spans="1:14" x14ac:dyDescent="0.3">
      <c r="A70">
        <v>8</v>
      </c>
      <c r="B70" s="7">
        <v>0</v>
      </c>
      <c r="C70" t="s">
        <v>36</v>
      </c>
      <c r="D70" s="7">
        <v>1</v>
      </c>
      <c r="E70" s="3">
        <v>1</v>
      </c>
      <c r="F70" s="3">
        <v>0.85968992248062004</v>
      </c>
      <c r="G70" s="3">
        <v>1</v>
      </c>
      <c r="H70" s="3">
        <v>0.85989183925403601</v>
      </c>
      <c r="I70" s="3">
        <v>1</v>
      </c>
      <c r="J70" s="3">
        <v>0.86431898069500002</v>
      </c>
      <c r="K70" s="3">
        <v>1</v>
      </c>
      <c r="L70" s="3">
        <v>0.85968992248062004</v>
      </c>
      <c r="M70" s="33">
        <v>62.5</v>
      </c>
      <c r="N70" s="1" t="s">
        <v>41</v>
      </c>
    </row>
    <row r="71" spans="1:14" x14ac:dyDescent="0.3">
      <c r="A71">
        <v>9</v>
      </c>
      <c r="B71" s="7">
        <v>18</v>
      </c>
      <c r="C71" t="s">
        <v>36</v>
      </c>
      <c r="D71" s="35">
        <v>9</v>
      </c>
      <c r="E71" s="3">
        <v>1</v>
      </c>
      <c r="F71" s="3">
        <v>0.86405723905723897</v>
      </c>
      <c r="G71" s="3">
        <v>1</v>
      </c>
      <c r="H71" s="3">
        <v>0.86244028075766299</v>
      </c>
      <c r="I71" s="3">
        <v>1</v>
      </c>
      <c r="J71" s="3">
        <v>0.86359278133683404</v>
      </c>
      <c r="K71" s="3">
        <v>1</v>
      </c>
      <c r="L71" s="3">
        <v>0.86405723905723897</v>
      </c>
      <c r="M71" s="33">
        <v>125</v>
      </c>
      <c r="N71" s="1" t="s">
        <v>41</v>
      </c>
    </row>
    <row r="72" spans="1:14" x14ac:dyDescent="0.3">
      <c r="A72">
        <v>10</v>
      </c>
      <c r="B72" s="7">
        <v>15</v>
      </c>
      <c r="C72" t="s">
        <v>37</v>
      </c>
      <c r="D72" s="7">
        <v>7</v>
      </c>
      <c r="E72" s="3">
        <v>0.998688278834442</v>
      </c>
      <c r="F72" s="3">
        <v>0.76337448559670695</v>
      </c>
      <c r="G72" s="3">
        <v>0.99868916804368701</v>
      </c>
      <c r="H72" s="3">
        <v>0.760364311107111</v>
      </c>
      <c r="I72" s="3">
        <v>0.99869430942572701</v>
      </c>
      <c r="J72" s="3">
        <v>0.76715138232097102</v>
      </c>
      <c r="K72" s="3">
        <v>0.998688278834442</v>
      </c>
      <c r="L72" s="3">
        <v>0.76337448559670695</v>
      </c>
      <c r="M72" s="33">
        <v>218.75</v>
      </c>
      <c r="N72" s="1" t="s">
        <v>41</v>
      </c>
    </row>
    <row r="73" spans="1:14" x14ac:dyDescent="0.3">
      <c r="A73">
        <v>11</v>
      </c>
      <c r="B73" s="7">
        <v>17</v>
      </c>
      <c r="C73" t="s">
        <v>37</v>
      </c>
      <c r="D73" s="7">
        <v>8</v>
      </c>
      <c r="E73" s="3">
        <v>0.99948662901946095</v>
      </c>
      <c r="F73" s="3">
        <v>0.76752136752136702</v>
      </c>
      <c r="G73" s="3">
        <v>0.99948657182583001</v>
      </c>
      <c r="H73" s="3">
        <v>0.766342492359946</v>
      </c>
      <c r="I73" s="3">
        <v>0.99948689019967396</v>
      </c>
      <c r="J73" s="3">
        <v>0.78282338791372896</v>
      </c>
      <c r="K73" s="3">
        <v>0.99948662901946095</v>
      </c>
      <c r="L73" s="3">
        <v>0.76752136752136702</v>
      </c>
      <c r="M73" s="33">
        <v>140625</v>
      </c>
      <c r="N73" s="1" t="s">
        <v>41</v>
      </c>
    </row>
    <row r="74" spans="1:14" x14ac:dyDescent="0.3">
      <c r="A74">
        <v>12</v>
      </c>
      <c r="B74" s="7">
        <v>5</v>
      </c>
      <c r="C74" t="s">
        <v>37</v>
      </c>
      <c r="D74" s="7">
        <v>2</v>
      </c>
      <c r="E74" s="3">
        <v>0.99891591251885303</v>
      </c>
      <c r="F74" s="3">
        <v>0.77661227661227605</v>
      </c>
      <c r="G74" s="3">
        <v>0.99891597675673105</v>
      </c>
      <c r="H74" s="3">
        <v>0.770335571941131</v>
      </c>
      <c r="I74" s="3">
        <v>0.99891713966955997</v>
      </c>
      <c r="J74" s="3">
        <v>0.77804380898012504</v>
      </c>
      <c r="K74" s="3">
        <v>0.99891591251885303</v>
      </c>
      <c r="L74" s="3">
        <v>0.77661227661227605</v>
      </c>
      <c r="M74" s="33">
        <v>234375</v>
      </c>
      <c r="N74" s="1" t="s">
        <v>41</v>
      </c>
    </row>
    <row r="75" spans="1:14" x14ac:dyDescent="0.3">
      <c r="A75">
        <v>13</v>
      </c>
      <c r="B75" s="7">
        <v>3</v>
      </c>
      <c r="C75" t="s">
        <v>37</v>
      </c>
      <c r="D75" s="7">
        <v>10</v>
      </c>
      <c r="E75" s="3">
        <v>0.99873060648801104</v>
      </c>
      <c r="F75" s="3">
        <v>0.78838504375497198</v>
      </c>
      <c r="G75" s="3">
        <v>0.99873081342804604</v>
      </c>
      <c r="H75" s="3">
        <v>0.78333720807757701</v>
      </c>
      <c r="I75" s="3">
        <v>0.99873233845326004</v>
      </c>
      <c r="J75" s="3">
        <v>0.80462933710364704</v>
      </c>
      <c r="K75" s="3">
        <v>0.99873060648801104</v>
      </c>
      <c r="L75" s="3">
        <v>0.78838504375497198</v>
      </c>
      <c r="M75" s="33">
        <v>203125</v>
      </c>
      <c r="N75" s="1" t="s">
        <v>41</v>
      </c>
    </row>
    <row r="76" spans="1:14" x14ac:dyDescent="0.3">
      <c r="A76">
        <v>14</v>
      </c>
      <c r="B76" s="7">
        <v>9</v>
      </c>
      <c r="C76" t="s">
        <v>37</v>
      </c>
      <c r="D76" s="7">
        <v>4</v>
      </c>
      <c r="E76" s="3">
        <v>0.99907865386480399</v>
      </c>
      <c r="F76" s="3">
        <v>0.79097093382807604</v>
      </c>
      <c r="G76" s="3">
        <v>0.99907863046217404</v>
      </c>
      <c r="H76" s="3">
        <v>0.787511110660022</v>
      </c>
      <c r="I76" s="3">
        <v>0.99907871392337499</v>
      </c>
      <c r="J76" s="3">
        <v>0.80594212878295102</v>
      </c>
      <c r="K76" s="3">
        <v>0.99907865386480399</v>
      </c>
      <c r="L76" s="3">
        <v>0.79097093382807604</v>
      </c>
      <c r="M76" s="33">
        <v>171875</v>
      </c>
      <c r="N76" s="1" t="s">
        <v>41</v>
      </c>
    </row>
    <row r="77" spans="1:14" x14ac:dyDescent="0.3">
      <c r="A77">
        <v>15</v>
      </c>
      <c r="B77" s="7">
        <v>11</v>
      </c>
      <c r="C77" t="s">
        <v>37</v>
      </c>
      <c r="D77" s="7">
        <v>5</v>
      </c>
      <c r="E77" s="3">
        <v>0.99952394553936896</v>
      </c>
      <c r="F77" s="3">
        <v>0.81160968660968602</v>
      </c>
      <c r="G77" s="3">
        <v>0.99952388701824901</v>
      </c>
      <c r="H77" s="3">
        <v>0.812166811388214</v>
      </c>
      <c r="I77" s="3">
        <v>0.99952407358471795</v>
      </c>
      <c r="J77" s="3">
        <v>0.82450557361372101</v>
      </c>
      <c r="K77" s="3">
        <v>0.99952394553936896</v>
      </c>
      <c r="L77" s="3">
        <v>0.81160968660968602</v>
      </c>
      <c r="M77" s="33">
        <v>203125</v>
      </c>
      <c r="N77" s="1" t="s">
        <v>41</v>
      </c>
    </row>
    <row r="78" spans="1:14" x14ac:dyDescent="0.3">
      <c r="A78">
        <v>16</v>
      </c>
      <c r="B78" s="7">
        <v>13</v>
      </c>
      <c r="C78" t="s">
        <v>37</v>
      </c>
      <c r="D78" s="7">
        <v>6</v>
      </c>
      <c r="E78" s="3">
        <v>0.999111027932438</v>
      </c>
      <c r="F78" s="3">
        <v>0.81208333333333305</v>
      </c>
      <c r="G78" s="3">
        <v>0.99911098860251701</v>
      </c>
      <c r="H78" s="3">
        <v>0.81226157671057497</v>
      </c>
      <c r="I78" s="3">
        <v>0.999112498582723</v>
      </c>
      <c r="J78" s="3">
        <v>0.81558225905478199</v>
      </c>
      <c r="K78" s="3">
        <v>0.999111027932438</v>
      </c>
      <c r="L78" s="3">
        <v>0.81208333333333305</v>
      </c>
      <c r="M78" s="33">
        <v>109375</v>
      </c>
      <c r="N78" s="1" t="s">
        <v>41</v>
      </c>
    </row>
    <row r="79" spans="1:14" x14ac:dyDescent="0.3">
      <c r="A79">
        <v>17</v>
      </c>
      <c r="B79" s="7">
        <v>7</v>
      </c>
      <c r="C79" t="s">
        <v>37</v>
      </c>
      <c r="D79" s="7">
        <v>3</v>
      </c>
      <c r="E79" s="3">
        <v>0.99942666029622496</v>
      </c>
      <c r="F79" s="3">
        <v>0.83679114799446697</v>
      </c>
      <c r="G79" s="3">
        <v>0.99942667475922498</v>
      </c>
      <c r="H79" s="3">
        <v>0.83689899228783804</v>
      </c>
      <c r="I79" s="3">
        <v>0.99942669915670901</v>
      </c>
      <c r="J79" s="3">
        <v>0.84053922541467796</v>
      </c>
      <c r="K79" s="3">
        <v>0.99942666029622496</v>
      </c>
      <c r="L79" s="3">
        <v>0.83679114799446697</v>
      </c>
      <c r="M79" s="33">
        <v>234375</v>
      </c>
      <c r="N79" s="1" t="s">
        <v>41</v>
      </c>
    </row>
    <row r="80" spans="1:14" x14ac:dyDescent="0.3">
      <c r="A80">
        <v>18</v>
      </c>
      <c r="B80" s="7">
        <v>19</v>
      </c>
      <c r="C80" t="s">
        <v>37</v>
      </c>
      <c r="D80" s="7">
        <v>9</v>
      </c>
      <c r="E80" s="3">
        <v>0.99883144806955204</v>
      </c>
      <c r="F80" s="3">
        <v>0.85016835016835002</v>
      </c>
      <c r="G80" s="3">
        <v>0.99883165813711605</v>
      </c>
      <c r="H80" s="3">
        <v>0.84856500501408505</v>
      </c>
      <c r="I80" s="3">
        <v>0.99883339116602199</v>
      </c>
      <c r="J80" s="3">
        <v>0.84959433009517504</v>
      </c>
      <c r="K80" s="3">
        <v>0.99883144806955204</v>
      </c>
      <c r="L80" s="3">
        <v>0.85016835016835002</v>
      </c>
      <c r="M80" s="33">
        <v>140625</v>
      </c>
      <c r="N80" s="1" t="s">
        <v>41</v>
      </c>
    </row>
    <row r="81" spans="1:14" x14ac:dyDescent="0.3">
      <c r="A81">
        <v>19</v>
      </c>
      <c r="B81" s="7">
        <v>1</v>
      </c>
      <c r="C81" t="s">
        <v>37</v>
      </c>
      <c r="D81" s="35">
        <v>1</v>
      </c>
      <c r="E81" s="3">
        <v>0.99976427325444295</v>
      </c>
      <c r="F81" s="3">
        <v>0.86550387596899203</v>
      </c>
      <c r="G81" s="3">
        <v>0.99976426840210197</v>
      </c>
      <c r="H81" s="3">
        <v>0.86563248099233403</v>
      </c>
      <c r="I81" s="3">
        <v>0.999764273246459</v>
      </c>
      <c r="J81" s="3">
        <v>0.86822363768279598</v>
      </c>
      <c r="K81" s="3">
        <v>0.99976427325444295</v>
      </c>
      <c r="L81" s="3">
        <v>0.86550387596899203</v>
      </c>
      <c r="M81" s="33">
        <v>250</v>
      </c>
      <c r="N81" s="1" t="s">
        <v>41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2283-F5C6-430A-A14B-65C807158418}">
  <dimension ref="A1:O86"/>
  <sheetViews>
    <sheetView topLeftCell="A87" zoomScale="99" zoomScaleNormal="99" workbookViewId="0">
      <selection activeCell="A62" sqref="A62:M81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61.33203125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3">
      <c r="A2">
        <v>0</v>
      </c>
      <c r="B2" s="7">
        <v>34</v>
      </c>
      <c r="C2" t="s">
        <v>11</v>
      </c>
      <c r="D2" s="7">
        <v>5</v>
      </c>
      <c r="E2" s="3">
        <v>1</v>
      </c>
      <c r="F2" s="3">
        <v>0.70726495726495697</v>
      </c>
      <c r="G2" s="3">
        <v>1</v>
      </c>
      <c r="H2" s="3">
        <v>0.70511060071597698</v>
      </c>
      <c r="I2" s="3">
        <v>1</v>
      </c>
      <c r="J2" s="3">
        <v>0.74427141043100797</v>
      </c>
      <c r="K2" s="3">
        <v>1</v>
      </c>
      <c r="L2" s="3">
        <v>0.70726495726495697</v>
      </c>
      <c r="M2" s="33">
        <v>390625</v>
      </c>
      <c r="N2" s="1" t="s">
        <v>42</v>
      </c>
    </row>
    <row r="3" spans="1:14" x14ac:dyDescent="0.3">
      <c r="A3">
        <v>1</v>
      </c>
      <c r="B3" s="7">
        <v>52</v>
      </c>
      <c r="C3" t="s">
        <v>11</v>
      </c>
      <c r="D3" s="7">
        <v>8</v>
      </c>
      <c r="E3" s="3">
        <v>1</v>
      </c>
      <c r="F3" s="3">
        <v>0.71752136752136697</v>
      </c>
      <c r="G3" s="3">
        <v>1</v>
      </c>
      <c r="H3" s="3">
        <v>0.72326774754575296</v>
      </c>
      <c r="I3" s="3">
        <v>1</v>
      </c>
      <c r="J3" s="3">
        <v>0.75514389235116097</v>
      </c>
      <c r="K3" s="3">
        <v>1</v>
      </c>
      <c r="L3" s="3">
        <v>0.71752136752136697</v>
      </c>
      <c r="M3" s="33">
        <v>359375</v>
      </c>
      <c r="N3" s="1" t="s">
        <v>42</v>
      </c>
    </row>
    <row r="4" spans="1:14" x14ac:dyDescent="0.3">
      <c r="A4">
        <v>2</v>
      </c>
      <c r="B4" s="7">
        <v>46</v>
      </c>
      <c r="C4" t="s">
        <v>11</v>
      </c>
      <c r="D4" s="7">
        <v>7</v>
      </c>
      <c r="E4" s="3">
        <v>1</v>
      </c>
      <c r="F4" s="3">
        <v>0.72098765432098699</v>
      </c>
      <c r="G4" s="3">
        <v>1</v>
      </c>
      <c r="H4" s="3">
        <v>0.71714763865492503</v>
      </c>
      <c r="I4" s="3">
        <v>1</v>
      </c>
      <c r="J4" s="3">
        <v>0.727595208542266</v>
      </c>
      <c r="K4" s="3">
        <v>1</v>
      </c>
      <c r="L4" s="3">
        <v>0.72098765432098699</v>
      </c>
      <c r="M4" s="33">
        <v>296875</v>
      </c>
      <c r="N4" s="1" t="s">
        <v>42</v>
      </c>
    </row>
    <row r="5" spans="1:14" x14ac:dyDescent="0.3">
      <c r="A5">
        <v>3</v>
      </c>
      <c r="B5" s="7">
        <v>28</v>
      </c>
      <c r="C5" t="s">
        <v>11</v>
      </c>
      <c r="D5" s="7">
        <v>4</v>
      </c>
      <c r="E5" s="3">
        <v>1</v>
      </c>
      <c r="F5" s="3">
        <v>0.72139764996907796</v>
      </c>
      <c r="G5" s="3">
        <v>1</v>
      </c>
      <c r="H5" s="3">
        <v>0.72291345760396297</v>
      </c>
      <c r="I5" s="3">
        <v>1</v>
      </c>
      <c r="J5" s="3">
        <v>0.753801001072956</v>
      </c>
      <c r="K5" s="3">
        <v>1</v>
      </c>
      <c r="L5" s="3">
        <v>0.72139764996907796</v>
      </c>
      <c r="M5" s="33">
        <v>453125</v>
      </c>
      <c r="N5" s="1" t="s">
        <v>42</v>
      </c>
    </row>
    <row r="6" spans="1:14" x14ac:dyDescent="0.3">
      <c r="A6">
        <v>4</v>
      </c>
      <c r="B6" s="7">
        <v>10</v>
      </c>
      <c r="C6" t="s">
        <v>11</v>
      </c>
      <c r="D6" s="7">
        <v>10</v>
      </c>
      <c r="E6" s="3">
        <v>1</v>
      </c>
      <c r="F6" s="3">
        <v>0.74303898170246596</v>
      </c>
      <c r="G6" s="3">
        <v>1</v>
      </c>
      <c r="H6" s="3">
        <v>0.74276251105844604</v>
      </c>
      <c r="I6" s="3">
        <v>1</v>
      </c>
      <c r="J6" s="3">
        <v>0.76744195493018896</v>
      </c>
      <c r="K6" s="3">
        <v>1</v>
      </c>
      <c r="L6" s="3">
        <v>0.74303898170246596</v>
      </c>
      <c r="M6" s="33">
        <v>421875</v>
      </c>
      <c r="N6" s="1" t="s">
        <v>42</v>
      </c>
    </row>
    <row r="7" spans="1:14" x14ac:dyDescent="0.3">
      <c r="A7">
        <v>5</v>
      </c>
      <c r="B7" s="7">
        <v>40</v>
      </c>
      <c r="C7" t="s">
        <v>11</v>
      </c>
      <c r="D7" s="7">
        <v>6</v>
      </c>
      <c r="E7" s="3">
        <v>1</v>
      </c>
      <c r="F7" s="3">
        <v>0.77708333333333302</v>
      </c>
      <c r="G7" s="3">
        <v>1</v>
      </c>
      <c r="H7" s="3">
        <v>0.77868032984302005</v>
      </c>
      <c r="I7" s="3">
        <v>1</v>
      </c>
      <c r="J7" s="3">
        <v>0.78722429317811804</v>
      </c>
      <c r="K7" s="3">
        <v>1</v>
      </c>
      <c r="L7" s="3">
        <v>0.77708333333333302</v>
      </c>
      <c r="M7" s="33">
        <v>453125</v>
      </c>
      <c r="N7" s="1" t="s">
        <v>42</v>
      </c>
    </row>
    <row r="8" spans="1:14" x14ac:dyDescent="0.3">
      <c r="A8">
        <v>6</v>
      </c>
      <c r="B8" s="7">
        <v>16</v>
      </c>
      <c r="C8" t="s">
        <v>11</v>
      </c>
      <c r="D8" s="7">
        <v>2</v>
      </c>
      <c r="E8" s="3">
        <v>1</v>
      </c>
      <c r="F8" s="3">
        <v>0.779331779331779</v>
      </c>
      <c r="G8" s="3">
        <v>1</v>
      </c>
      <c r="H8" s="3">
        <v>0.77546502555415997</v>
      </c>
      <c r="I8" s="3">
        <v>1</v>
      </c>
      <c r="J8" s="3">
        <v>0.79672482282158497</v>
      </c>
      <c r="K8" s="3">
        <v>1</v>
      </c>
      <c r="L8" s="3">
        <v>0.779331779331779</v>
      </c>
      <c r="M8" s="33">
        <v>500</v>
      </c>
      <c r="N8" s="1" t="s">
        <v>42</v>
      </c>
    </row>
    <row r="9" spans="1:14" x14ac:dyDescent="0.3">
      <c r="A9">
        <v>7</v>
      </c>
      <c r="B9" s="7">
        <v>58</v>
      </c>
      <c r="C9" t="s">
        <v>11</v>
      </c>
      <c r="D9" s="7">
        <v>9</v>
      </c>
      <c r="E9" s="3">
        <v>1</v>
      </c>
      <c r="F9" s="3">
        <v>0.81481481481481399</v>
      </c>
      <c r="G9" s="3">
        <v>1</v>
      </c>
      <c r="H9" s="3">
        <v>0.81318894451614498</v>
      </c>
      <c r="I9" s="3">
        <v>1</v>
      </c>
      <c r="J9" s="3">
        <v>0.81965014455013097</v>
      </c>
      <c r="K9" s="3">
        <v>1</v>
      </c>
      <c r="L9" s="3">
        <v>0.81481481481481399</v>
      </c>
      <c r="M9" s="33">
        <v>281.25</v>
      </c>
      <c r="N9" s="1" t="s">
        <v>42</v>
      </c>
    </row>
    <row r="10" spans="1:14" x14ac:dyDescent="0.3">
      <c r="A10">
        <v>8</v>
      </c>
      <c r="B10" s="7">
        <v>22</v>
      </c>
      <c r="C10" t="s">
        <v>11</v>
      </c>
      <c r="D10" s="7">
        <v>3</v>
      </c>
      <c r="E10" s="3">
        <v>1</v>
      </c>
      <c r="F10" s="3">
        <v>0.83575380359612705</v>
      </c>
      <c r="G10" s="3">
        <v>1</v>
      </c>
      <c r="H10" s="3">
        <v>0.83554667737505195</v>
      </c>
      <c r="I10" s="3">
        <v>1</v>
      </c>
      <c r="J10" s="3">
        <v>0.83865562673310901</v>
      </c>
      <c r="K10" s="3">
        <v>1</v>
      </c>
      <c r="L10" s="3">
        <v>0.83575380359612705</v>
      </c>
      <c r="M10" s="33">
        <v>421875</v>
      </c>
      <c r="N10" s="1" t="s">
        <v>42</v>
      </c>
    </row>
    <row r="11" spans="1:14" x14ac:dyDescent="0.3">
      <c r="A11">
        <v>9</v>
      </c>
      <c r="B11" s="7">
        <v>4</v>
      </c>
      <c r="C11" t="s">
        <v>11</v>
      </c>
      <c r="D11" s="35">
        <v>1</v>
      </c>
      <c r="E11" s="3">
        <v>1</v>
      </c>
      <c r="F11" s="3">
        <v>0.84031007751937903</v>
      </c>
      <c r="G11" s="3">
        <v>1</v>
      </c>
      <c r="H11" s="3">
        <v>0.84047018961206998</v>
      </c>
      <c r="I11" s="3">
        <v>1</v>
      </c>
      <c r="J11" s="3">
        <v>0.84096931638293904</v>
      </c>
      <c r="K11" s="3">
        <v>1</v>
      </c>
      <c r="L11" s="3">
        <v>0.84031007751937903</v>
      </c>
      <c r="M11" s="33">
        <v>609375</v>
      </c>
      <c r="N11" s="1" t="s">
        <v>42</v>
      </c>
    </row>
    <row r="12" spans="1:14" x14ac:dyDescent="0.3">
      <c r="A12">
        <v>10</v>
      </c>
      <c r="B12" s="7">
        <v>24</v>
      </c>
      <c r="C12" t="s">
        <v>12</v>
      </c>
      <c r="D12" s="7">
        <v>4</v>
      </c>
      <c r="E12" s="3">
        <v>0.46316662302522399</v>
      </c>
      <c r="F12" s="3">
        <v>0.35003092145949199</v>
      </c>
      <c r="G12" s="3">
        <v>0.44227171973799601</v>
      </c>
      <c r="H12" s="3">
        <v>0.34964376585349899</v>
      </c>
      <c r="I12" s="3">
        <v>0.525416317174493</v>
      </c>
      <c r="J12" s="3">
        <v>0.46006574297333902</v>
      </c>
      <c r="K12" s="3">
        <v>0.46316662302522399</v>
      </c>
      <c r="L12" s="3">
        <v>0.35003092145949199</v>
      </c>
      <c r="M12" s="33">
        <v>31.25</v>
      </c>
      <c r="N12" s="1" t="s">
        <v>42</v>
      </c>
    </row>
    <row r="13" spans="1:14" x14ac:dyDescent="0.3">
      <c r="A13">
        <v>11</v>
      </c>
      <c r="B13" s="7">
        <v>30</v>
      </c>
      <c r="C13" t="s">
        <v>12</v>
      </c>
      <c r="D13" s="7">
        <v>5</v>
      </c>
      <c r="E13" s="3">
        <v>0.44515852613538898</v>
      </c>
      <c r="F13" s="3">
        <v>0.35292022792022698</v>
      </c>
      <c r="G13" s="3">
        <v>0.423009586063404</v>
      </c>
      <c r="H13" s="3">
        <v>0.32047581325787799</v>
      </c>
      <c r="I13" s="3">
        <v>0.51140184314391701</v>
      </c>
      <c r="J13" s="3">
        <v>0.359414038725208</v>
      </c>
      <c r="K13" s="3">
        <v>0.44515852613538898</v>
      </c>
      <c r="L13" s="3">
        <v>0.35292022792022698</v>
      </c>
      <c r="M13" s="33">
        <v>15625</v>
      </c>
      <c r="N13" s="1" t="s">
        <v>42</v>
      </c>
    </row>
    <row r="14" spans="1:14" x14ac:dyDescent="0.3">
      <c r="A14">
        <v>12</v>
      </c>
      <c r="B14" s="7">
        <v>42</v>
      </c>
      <c r="C14" t="s">
        <v>12</v>
      </c>
      <c r="D14" s="7">
        <v>7</v>
      </c>
      <c r="E14" s="3">
        <v>0.42731258959439999</v>
      </c>
      <c r="F14" s="3">
        <v>0.41893004115226301</v>
      </c>
      <c r="G14" s="3">
        <v>0.40035864846284802</v>
      </c>
      <c r="H14" s="3">
        <v>0.39925875534722699</v>
      </c>
      <c r="I14" s="3">
        <v>0.49057445056425802</v>
      </c>
      <c r="J14" s="3">
        <v>0.47639705087487899</v>
      </c>
      <c r="K14" s="3">
        <v>0.42731258959439999</v>
      </c>
      <c r="L14" s="3">
        <v>0.41893004115226301</v>
      </c>
      <c r="M14" s="33">
        <v>15625</v>
      </c>
      <c r="N14" s="1" t="s">
        <v>42</v>
      </c>
    </row>
    <row r="15" spans="1:14" x14ac:dyDescent="0.3">
      <c r="A15">
        <v>13</v>
      </c>
      <c r="B15" s="7">
        <v>18</v>
      </c>
      <c r="C15" t="s">
        <v>12</v>
      </c>
      <c r="D15" s="7">
        <v>3</v>
      </c>
      <c r="E15" s="3">
        <v>0.42883556931544498</v>
      </c>
      <c r="F15" s="3">
        <v>0.41908713692945998</v>
      </c>
      <c r="G15" s="3">
        <v>0.40510220930073898</v>
      </c>
      <c r="H15" s="3">
        <v>0.37580075722543899</v>
      </c>
      <c r="I15" s="3">
        <v>0.50124782518477695</v>
      </c>
      <c r="J15" s="3">
        <v>0.49863834286199499</v>
      </c>
      <c r="K15" s="3">
        <v>0.42883556931544498</v>
      </c>
      <c r="L15" s="3">
        <v>0.41908713692945998</v>
      </c>
      <c r="M15" s="33">
        <v>31.25</v>
      </c>
      <c r="N15" s="1" t="s">
        <v>42</v>
      </c>
    </row>
    <row r="16" spans="1:14" x14ac:dyDescent="0.3">
      <c r="A16">
        <v>14</v>
      </c>
      <c r="B16" s="7">
        <v>6</v>
      </c>
      <c r="C16" t="s">
        <v>12</v>
      </c>
      <c r="D16" s="7">
        <v>10</v>
      </c>
      <c r="E16" s="3">
        <v>0.43365490395193301</v>
      </c>
      <c r="F16" s="3">
        <v>0.43078758949880602</v>
      </c>
      <c r="G16" s="3">
        <v>0.41118353832986299</v>
      </c>
      <c r="H16" s="3">
        <v>0.40086713915122801</v>
      </c>
      <c r="I16" s="3">
        <v>0.51163497684575598</v>
      </c>
      <c r="J16" s="3">
        <v>0.51625200653932501</v>
      </c>
      <c r="K16" s="3">
        <v>0.43365490395193301</v>
      </c>
      <c r="L16" s="3">
        <v>0.43078758949880602</v>
      </c>
      <c r="M16" s="33">
        <v>31.25</v>
      </c>
      <c r="N16" s="1" t="s">
        <v>42</v>
      </c>
    </row>
    <row r="17" spans="1:14" x14ac:dyDescent="0.3">
      <c r="A17">
        <v>15</v>
      </c>
      <c r="B17" s="7">
        <v>48</v>
      </c>
      <c r="C17" t="s">
        <v>12</v>
      </c>
      <c r="D17" s="7">
        <v>8</v>
      </c>
      <c r="E17" s="3">
        <v>0.42817540322580599</v>
      </c>
      <c r="F17" s="3">
        <v>0.436324786324786</v>
      </c>
      <c r="G17" s="3">
        <v>0.40308382842535301</v>
      </c>
      <c r="H17" s="3">
        <v>0.41910523077945699</v>
      </c>
      <c r="I17" s="3">
        <v>0.49579422868974299</v>
      </c>
      <c r="J17" s="3">
        <v>0.49542328066950903</v>
      </c>
      <c r="K17" s="3">
        <v>0.42817540322580599</v>
      </c>
      <c r="L17" s="3">
        <v>0.436324786324786</v>
      </c>
      <c r="M17" s="33">
        <v>15625</v>
      </c>
      <c r="N17" s="1" t="s">
        <v>42</v>
      </c>
    </row>
    <row r="18" spans="1:14" x14ac:dyDescent="0.3">
      <c r="A18">
        <v>16</v>
      </c>
      <c r="B18" s="7">
        <v>12</v>
      </c>
      <c r="C18" t="s">
        <v>12</v>
      </c>
      <c r="D18" s="7">
        <v>2</v>
      </c>
      <c r="E18" s="3">
        <v>0.43866123695596798</v>
      </c>
      <c r="F18" s="3">
        <v>0.43783993783993702</v>
      </c>
      <c r="G18" s="3">
        <v>0.41942674598829</v>
      </c>
      <c r="H18" s="3">
        <v>0.39950773581341498</v>
      </c>
      <c r="I18" s="3">
        <v>0.52070487015365097</v>
      </c>
      <c r="J18" s="3">
        <v>0.47803656677559803</v>
      </c>
      <c r="K18" s="3">
        <v>0.43866123695596798</v>
      </c>
      <c r="L18" s="3">
        <v>0.43783993783993702</v>
      </c>
      <c r="M18" s="33">
        <v>31.25</v>
      </c>
      <c r="N18" s="1" t="s">
        <v>42</v>
      </c>
    </row>
    <row r="19" spans="1:14" x14ac:dyDescent="0.3">
      <c r="A19">
        <v>17</v>
      </c>
      <c r="B19" s="7">
        <v>54</v>
      </c>
      <c r="C19" t="s">
        <v>12</v>
      </c>
      <c r="D19" s="7">
        <v>9</v>
      </c>
      <c r="E19" s="3">
        <v>0.42571092041056702</v>
      </c>
      <c r="F19" s="3">
        <v>0.44191919191919099</v>
      </c>
      <c r="G19" s="3">
        <v>0.40264957797580198</v>
      </c>
      <c r="H19" s="3">
        <v>0.41605805459531098</v>
      </c>
      <c r="I19" s="3">
        <v>0.50059334343175499</v>
      </c>
      <c r="J19" s="3">
        <v>0.48974103554551501</v>
      </c>
      <c r="K19" s="3">
        <v>0.42571092041056702</v>
      </c>
      <c r="L19" s="3">
        <v>0.44191919191919099</v>
      </c>
      <c r="M19" s="33">
        <v>15625</v>
      </c>
      <c r="N19" s="1" t="s">
        <v>42</v>
      </c>
    </row>
    <row r="20" spans="1:14" x14ac:dyDescent="0.3">
      <c r="A20">
        <v>18</v>
      </c>
      <c r="B20" s="7">
        <v>36</v>
      </c>
      <c r="C20" t="s">
        <v>12</v>
      </c>
      <c r="D20" s="7">
        <v>6</v>
      </c>
      <c r="E20" s="3">
        <v>0.42593060468249899</v>
      </c>
      <c r="F20" s="3">
        <v>0.461666666666666</v>
      </c>
      <c r="G20" s="3">
        <v>0.40116767488142402</v>
      </c>
      <c r="H20" s="3">
        <v>0.43340908256480998</v>
      </c>
      <c r="I20" s="3">
        <v>0.48704997059313798</v>
      </c>
      <c r="J20" s="3">
        <v>0.53443382370539805</v>
      </c>
      <c r="K20" s="3">
        <v>0.42593060468249899</v>
      </c>
      <c r="L20" s="3">
        <v>0.461666666666666</v>
      </c>
      <c r="M20" s="33">
        <v>31.25</v>
      </c>
      <c r="N20" s="1" t="s">
        <v>42</v>
      </c>
    </row>
    <row r="21" spans="1:14" x14ac:dyDescent="0.3">
      <c r="A21">
        <v>19</v>
      </c>
      <c r="B21" s="7">
        <v>0</v>
      </c>
      <c r="C21" t="s">
        <v>12</v>
      </c>
      <c r="D21" s="35">
        <v>1</v>
      </c>
      <c r="E21" s="3">
        <v>0.43283265444670699</v>
      </c>
      <c r="F21" s="3">
        <v>0.46782945736434101</v>
      </c>
      <c r="G21" s="3">
        <v>0.41128077573432198</v>
      </c>
      <c r="H21" s="3">
        <v>0.45020190466455501</v>
      </c>
      <c r="I21" s="3">
        <v>0.50546984378553095</v>
      </c>
      <c r="J21" s="3">
        <v>0.55284762026150103</v>
      </c>
      <c r="K21" s="3">
        <v>0.43283265444670699</v>
      </c>
      <c r="L21" s="3">
        <v>0.46782945736434101</v>
      </c>
      <c r="M21" s="33">
        <v>46875</v>
      </c>
      <c r="N21" s="1" t="s">
        <v>42</v>
      </c>
    </row>
    <row r="22" spans="1:14" x14ac:dyDescent="0.3">
      <c r="A22">
        <v>20</v>
      </c>
      <c r="B22" s="7">
        <v>45</v>
      </c>
      <c r="C22" t="s">
        <v>13</v>
      </c>
      <c r="D22" s="7">
        <v>7</v>
      </c>
      <c r="E22" s="3">
        <v>0.97761194029850695</v>
      </c>
      <c r="F22" s="3">
        <v>0.61604938271604903</v>
      </c>
      <c r="G22" s="3">
        <v>0.97764025063617799</v>
      </c>
      <c r="H22" s="3">
        <v>0.61855534768305798</v>
      </c>
      <c r="I22" s="3">
        <v>0.97815795208323797</v>
      </c>
      <c r="J22" s="3">
        <v>0.63997646415569898</v>
      </c>
      <c r="K22" s="3">
        <v>0.97761194029850695</v>
      </c>
      <c r="L22" s="3">
        <v>0.61604938271604903</v>
      </c>
      <c r="M22" s="33">
        <v>2343.75</v>
      </c>
      <c r="N22" s="1" t="s">
        <v>42</v>
      </c>
    </row>
    <row r="23" spans="1:14" x14ac:dyDescent="0.3">
      <c r="A23">
        <v>21</v>
      </c>
      <c r="B23" s="7">
        <v>27</v>
      </c>
      <c r="C23" t="s">
        <v>13</v>
      </c>
      <c r="D23" s="7">
        <v>4</v>
      </c>
      <c r="E23" s="3">
        <v>0.97638997992493604</v>
      </c>
      <c r="F23" s="3">
        <v>0.63790970933827995</v>
      </c>
      <c r="G23" s="3">
        <v>0.97643761812084895</v>
      </c>
      <c r="H23" s="3">
        <v>0.65101802708763001</v>
      </c>
      <c r="I23" s="3">
        <v>0.97704944707943997</v>
      </c>
      <c r="J23" s="3">
        <v>0.71476480627082895</v>
      </c>
      <c r="K23" s="3">
        <v>0.97638997992493604</v>
      </c>
      <c r="L23" s="3">
        <v>0.63790970933827995</v>
      </c>
      <c r="M23" s="33">
        <v>3203125</v>
      </c>
      <c r="N23" s="1" t="s">
        <v>42</v>
      </c>
    </row>
    <row r="24" spans="1:14" x14ac:dyDescent="0.3">
      <c r="A24">
        <v>22</v>
      </c>
      <c r="B24" s="7">
        <v>15</v>
      </c>
      <c r="C24" t="s">
        <v>13</v>
      </c>
      <c r="D24" s="7">
        <v>2</v>
      </c>
      <c r="E24" s="3">
        <v>0.97560872147280897</v>
      </c>
      <c r="F24" s="3">
        <v>0.64879564879564799</v>
      </c>
      <c r="G24" s="3">
        <v>0.97566509358687803</v>
      </c>
      <c r="H24" s="3">
        <v>0.645568293654189</v>
      </c>
      <c r="I24" s="3">
        <v>0.97629013500783701</v>
      </c>
      <c r="J24" s="3">
        <v>0.68134155144404196</v>
      </c>
      <c r="K24" s="3">
        <v>0.97560872147280897</v>
      </c>
      <c r="L24" s="3">
        <v>0.64879564879564799</v>
      </c>
      <c r="M24" s="33">
        <v>2812.5</v>
      </c>
      <c r="N24" s="1" t="s">
        <v>42</v>
      </c>
    </row>
    <row r="25" spans="1:14" x14ac:dyDescent="0.3">
      <c r="A25">
        <v>23</v>
      </c>
      <c r="B25" s="7">
        <v>51</v>
      </c>
      <c r="C25" t="s">
        <v>13</v>
      </c>
      <c r="D25" s="7">
        <v>8</v>
      </c>
      <c r="E25" s="3">
        <v>0.97618447580645096</v>
      </c>
      <c r="F25" s="3">
        <v>0.66068376068376</v>
      </c>
      <c r="G25" s="3">
        <v>0.97623120356023796</v>
      </c>
      <c r="H25" s="3">
        <v>0.661222673797904</v>
      </c>
      <c r="I25" s="3">
        <v>0.97684230813185702</v>
      </c>
      <c r="J25" s="3">
        <v>0.69995634467041101</v>
      </c>
      <c r="K25" s="3">
        <v>0.97618447580645096</v>
      </c>
      <c r="L25" s="3">
        <v>0.66068376068376</v>
      </c>
      <c r="M25" s="33">
        <v>2343.75</v>
      </c>
      <c r="N25" s="1" t="s">
        <v>42</v>
      </c>
    </row>
    <row r="26" spans="1:14" x14ac:dyDescent="0.3">
      <c r="A26">
        <v>24</v>
      </c>
      <c r="B26" s="7">
        <v>9</v>
      </c>
      <c r="C26" t="s">
        <v>13</v>
      </c>
      <c r="D26" s="7">
        <v>10</v>
      </c>
      <c r="E26" s="3">
        <v>0.97664381822797597</v>
      </c>
      <c r="F26" s="3">
        <v>0.68178202068416804</v>
      </c>
      <c r="G26" s="3">
        <v>0.97668191485859501</v>
      </c>
      <c r="H26" s="3">
        <v>0.68466852357875696</v>
      </c>
      <c r="I26" s="3">
        <v>0.97724978790390205</v>
      </c>
      <c r="J26" s="3">
        <v>0.74997500160754105</v>
      </c>
      <c r="K26" s="3">
        <v>0.97664381822797597</v>
      </c>
      <c r="L26" s="3">
        <v>0.68178202068416804</v>
      </c>
      <c r="M26" s="33">
        <v>2718.75</v>
      </c>
      <c r="N26" s="1" t="s">
        <v>42</v>
      </c>
    </row>
    <row r="27" spans="1:14" x14ac:dyDescent="0.3">
      <c r="A27">
        <v>25</v>
      </c>
      <c r="B27" s="7">
        <v>39</v>
      </c>
      <c r="C27" t="s">
        <v>13</v>
      </c>
      <c r="D27" s="7">
        <v>6</v>
      </c>
      <c r="E27" s="3">
        <v>0.97646117567795099</v>
      </c>
      <c r="F27" s="3">
        <v>0.70583333333333298</v>
      </c>
      <c r="G27" s="3">
        <v>0.97650875789422498</v>
      </c>
      <c r="H27" s="3">
        <v>0.70419143326317102</v>
      </c>
      <c r="I27" s="3">
        <v>0.97710438704348601</v>
      </c>
      <c r="J27" s="3">
        <v>0.749546902642373</v>
      </c>
      <c r="K27" s="3">
        <v>0.97646117567795099</v>
      </c>
      <c r="L27" s="3">
        <v>0.70583333333333298</v>
      </c>
      <c r="M27" s="33">
        <v>2437.5</v>
      </c>
      <c r="N27" s="1" t="s">
        <v>42</v>
      </c>
    </row>
    <row r="28" spans="1:14" x14ac:dyDescent="0.3">
      <c r="A28">
        <v>26</v>
      </c>
      <c r="B28" s="7">
        <v>33</v>
      </c>
      <c r="C28" t="s">
        <v>13</v>
      </c>
      <c r="D28" s="7">
        <v>5</v>
      </c>
      <c r="E28" s="3">
        <v>0.97622107969151595</v>
      </c>
      <c r="F28" s="3">
        <v>0.71616809116809099</v>
      </c>
      <c r="G28" s="3">
        <v>0.97626346625043503</v>
      </c>
      <c r="H28" s="3">
        <v>0.71799712530527204</v>
      </c>
      <c r="I28" s="3">
        <v>0.97688511483644702</v>
      </c>
      <c r="J28" s="3">
        <v>0.76579494839836704</v>
      </c>
      <c r="K28" s="3">
        <v>0.97622107969151595</v>
      </c>
      <c r="L28" s="3">
        <v>0.71616809116809099</v>
      </c>
      <c r="M28" s="33">
        <v>2953125</v>
      </c>
      <c r="N28" s="1" t="s">
        <v>42</v>
      </c>
    </row>
    <row r="29" spans="1:14" x14ac:dyDescent="0.3">
      <c r="A29">
        <v>27</v>
      </c>
      <c r="B29" s="7">
        <v>21</v>
      </c>
      <c r="C29" t="s">
        <v>13</v>
      </c>
      <c r="D29" s="7">
        <v>3</v>
      </c>
      <c r="E29" s="3">
        <v>0.97587719298245601</v>
      </c>
      <c r="F29" s="3">
        <v>0.75</v>
      </c>
      <c r="G29" s="3">
        <v>0.97592847734223298</v>
      </c>
      <c r="H29" s="3">
        <v>0.74959197508929598</v>
      </c>
      <c r="I29" s="3">
        <v>0.97653082672196201</v>
      </c>
      <c r="J29" s="3">
        <v>0.78796350933824799</v>
      </c>
      <c r="K29" s="3">
        <v>0.97587719298245601</v>
      </c>
      <c r="L29" s="3">
        <v>0.75</v>
      </c>
      <c r="M29" s="33">
        <v>2781.25</v>
      </c>
      <c r="N29" s="1" t="s">
        <v>42</v>
      </c>
    </row>
    <row r="30" spans="1:14" x14ac:dyDescent="0.3">
      <c r="A30">
        <v>28</v>
      </c>
      <c r="B30" s="7">
        <v>57</v>
      </c>
      <c r="C30" t="s">
        <v>13</v>
      </c>
      <c r="D30" s="7">
        <v>9</v>
      </c>
      <c r="E30" s="3">
        <v>0.975811879522126</v>
      </c>
      <c r="F30" s="3">
        <v>0.765993265993266</v>
      </c>
      <c r="G30" s="3">
        <v>0.97585795576003698</v>
      </c>
      <c r="H30" s="3">
        <v>0.76265004990728102</v>
      </c>
      <c r="I30" s="3">
        <v>0.976454014181246</v>
      </c>
      <c r="J30" s="3">
        <v>0.79366621965847095</v>
      </c>
      <c r="K30" s="3">
        <v>0.975811879522126</v>
      </c>
      <c r="L30" s="3">
        <v>0.765993265993266</v>
      </c>
      <c r="M30" s="33">
        <v>2437.5</v>
      </c>
      <c r="N30" s="1" t="s">
        <v>42</v>
      </c>
    </row>
    <row r="31" spans="1:14" x14ac:dyDescent="0.3">
      <c r="A31">
        <v>29</v>
      </c>
      <c r="B31" s="7">
        <v>3</v>
      </c>
      <c r="C31" t="s">
        <v>13</v>
      </c>
      <c r="D31" s="35">
        <v>1</v>
      </c>
      <c r="E31" s="3">
        <v>0.97547522063815295</v>
      </c>
      <c r="F31" s="3">
        <v>0.78488372093023195</v>
      </c>
      <c r="G31" s="3">
        <v>0.975514334702831</v>
      </c>
      <c r="H31" s="3">
        <v>0.78726111573608004</v>
      </c>
      <c r="I31" s="3">
        <v>0.97612264170757002</v>
      </c>
      <c r="J31" s="3">
        <v>0.81931963386561102</v>
      </c>
      <c r="K31" s="3">
        <v>0.97547522063815295</v>
      </c>
      <c r="L31" s="3">
        <v>0.78488372093023195</v>
      </c>
      <c r="M31" s="33">
        <v>2750</v>
      </c>
      <c r="N31" s="1" t="s">
        <v>42</v>
      </c>
    </row>
    <row r="32" spans="1:14" x14ac:dyDescent="0.3">
      <c r="A32">
        <v>30</v>
      </c>
      <c r="B32" s="7">
        <v>32</v>
      </c>
      <c r="C32" t="s">
        <v>14</v>
      </c>
      <c r="D32" s="7">
        <v>5</v>
      </c>
      <c r="E32" s="3">
        <v>0.87185089974292995</v>
      </c>
      <c r="F32" s="3">
        <v>0.75819088319088301</v>
      </c>
      <c r="G32" s="3">
        <v>0.87204606812462204</v>
      </c>
      <c r="H32" s="3">
        <v>0.75543740021261097</v>
      </c>
      <c r="I32" s="3">
        <v>0.87351859268753695</v>
      </c>
      <c r="J32" s="3">
        <v>0.78034616364685905</v>
      </c>
      <c r="K32" s="3">
        <v>0.87185089974292995</v>
      </c>
      <c r="L32" s="3">
        <v>0.75819088319088301</v>
      </c>
      <c r="M32" s="33">
        <v>0</v>
      </c>
      <c r="N32" s="1" t="s">
        <v>42</v>
      </c>
    </row>
    <row r="33" spans="1:14" x14ac:dyDescent="0.3">
      <c r="A33">
        <v>31</v>
      </c>
      <c r="B33" s="7">
        <v>50</v>
      </c>
      <c r="C33" t="s">
        <v>14</v>
      </c>
      <c r="D33" s="7">
        <v>8</v>
      </c>
      <c r="E33" s="3">
        <v>0.86727150537634401</v>
      </c>
      <c r="F33" s="3">
        <v>0.767948717948718</v>
      </c>
      <c r="G33" s="3">
        <v>0.86742194971892495</v>
      </c>
      <c r="H33" s="3">
        <v>0.77268708666712005</v>
      </c>
      <c r="I33" s="3">
        <v>0.86886126984680201</v>
      </c>
      <c r="J33" s="3">
        <v>0.79752679780754898</v>
      </c>
      <c r="K33" s="3">
        <v>0.86727150537634401</v>
      </c>
      <c r="L33" s="3">
        <v>0.767948717948718</v>
      </c>
      <c r="M33" s="33">
        <v>0</v>
      </c>
      <c r="N33" s="1" t="s">
        <v>42</v>
      </c>
    </row>
    <row r="34" spans="1:14" x14ac:dyDescent="0.3">
      <c r="A34">
        <v>32</v>
      </c>
      <c r="B34" s="7">
        <v>26</v>
      </c>
      <c r="C34" t="s">
        <v>14</v>
      </c>
      <c r="D34" s="7">
        <v>4</v>
      </c>
      <c r="E34" s="3">
        <v>0.87487998603473804</v>
      </c>
      <c r="F34" s="3">
        <v>0.77149041434755705</v>
      </c>
      <c r="G34" s="3">
        <v>0.87507722306176505</v>
      </c>
      <c r="H34" s="3">
        <v>0.76750853152522602</v>
      </c>
      <c r="I34" s="3">
        <v>0.87627368109203096</v>
      </c>
      <c r="J34" s="3">
        <v>0.77583765555094797</v>
      </c>
      <c r="K34" s="3">
        <v>0.87487998603473804</v>
      </c>
      <c r="L34" s="3">
        <v>0.77149041434755705</v>
      </c>
      <c r="M34" s="33">
        <v>0</v>
      </c>
      <c r="N34" s="1" t="s">
        <v>42</v>
      </c>
    </row>
    <row r="35" spans="1:14" x14ac:dyDescent="0.3">
      <c r="A35">
        <v>33</v>
      </c>
      <c r="B35" s="7">
        <v>14</v>
      </c>
      <c r="C35" t="s">
        <v>14</v>
      </c>
      <c r="D35" s="7">
        <v>2</v>
      </c>
      <c r="E35" s="3">
        <v>0.86773564096038003</v>
      </c>
      <c r="F35" s="3">
        <v>0.77428127428127402</v>
      </c>
      <c r="G35" s="3">
        <v>0.867885969296741</v>
      </c>
      <c r="H35" s="3">
        <v>0.77039661343280197</v>
      </c>
      <c r="I35" s="3">
        <v>0.86933863847312598</v>
      </c>
      <c r="J35" s="3">
        <v>0.78090929208827997</v>
      </c>
      <c r="K35" s="3">
        <v>0.86773564096038003</v>
      </c>
      <c r="L35" s="3">
        <v>0.77428127428127402</v>
      </c>
      <c r="M35" s="33">
        <v>0</v>
      </c>
      <c r="N35" s="1" t="s">
        <v>42</v>
      </c>
    </row>
    <row r="36" spans="1:14" x14ac:dyDescent="0.3">
      <c r="A36">
        <v>34</v>
      </c>
      <c r="B36" s="7">
        <v>8</v>
      </c>
      <c r="C36" t="s">
        <v>14</v>
      </c>
      <c r="D36" s="7">
        <v>10</v>
      </c>
      <c r="E36" s="3">
        <v>0.86895997292036897</v>
      </c>
      <c r="F36" s="3">
        <v>0.79276054097056403</v>
      </c>
      <c r="G36" s="3">
        <v>0.86910029284045898</v>
      </c>
      <c r="H36" s="3">
        <v>0.78870359373487897</v>
      </c>
      <c r="I36" s="3">
        <v>0.870387667395362</v>
      </c>
      <c r="J36" s="3">
        <v>0.81048042813866905</v>
      </c>
      <c r="K36" s="3">
        <v>0.86895997292036897</v>
      </c>
      <c r="L36" s="3">
        <v>0.79276054097056403</v>
      </c>
      <c r="M36" s="33">
        <v>0</v>
      </c>
      <c r="N36" s="1" t="s">
        <v>42</v>
      </c>
    </row>
    <row r="37" spans="1:14" x14ac:dyDescent="0.3">
      <c r="A37">
        <v>35</v>
      </c>
      <c r="B37" s="7">
        <v>44</v>
      </c>
      <c r="C37" t="s">
        <v>14</v>
      </c>
      <c r="D37" s="7">
        <v>7</v>
      </c>
      <c r="E37" s="3">
        <v>0.86697866599207296</v>
      </c>
      <c r="F37" s="3">
        <v>0.79835390946502005</v>
      </c>
      <c r="G37" s="3">
        <v>0.86719401472808699</v>
      </c>
      <c r="H37" s="3">
        <v>0.79781046870609496</v>
      </c>
      <c r="I37" s="3">
        <v>0.86882609507993702</v>
      </c>
      <c r="J37" s="3">
        <v>0.79878612137333205</v>
      </c>
      <c r="K37" s="3">
        <v>0.86697866599207296</v>
      </c>
      <c r="L37" s="3">
        <v>0.79835390946502005</v>
      </c>
      <c r="M37" s="33">
        <v>0</v>
      </c>
      <c r="N37" s="1" t="s">
        <v>42</v>
      </c>
    </row>
    <row r="38" spans="1:14" x14ac:dyDescent="0.3">
      <c r="A38">
        <v>36</v>
      </c>
      <c r="B38" s="7">
        <v>56</v>
      </c>
      <c r="C38" t="s">
        <v>14</v>
      </c>
      <c r="D38" s="7">
        <v>9</v>
      </c>
      <c r="E38" s="3">
        <v>0.86812216052498703</v>
      </c>
      <c r="F38" s="3">
        <v>0.81228956228956195</v>
      </c>
      <c r="G38" s="3">
        <v>0.86832692854374804</v>
      </c>
      <c r="H38" s="3">
        <v>0.80926006232754499</v>
      </c>
      <c r="I38" s="3">
        <v>0.86966960936165405</v>
      </c>
      <c r="J38" s="3">
        <v>0.81434663798804097</v>
      </c>
      <c r="K38" s="3">
        <v>0.86812216052498703</v>
      </c>
      <c r="L38" s="3">
        <v>0.81228956228956195</v>
      </c>
      <c r="M38" s="33">
        <v>0</v>
      </c>
      <c r="N38" s="1" t="s">
        <v>42</v>
      </c>
    </row>
    <row r="39" spans="1:14" x14ac:dyDescent="0.3">
      <c r="A39">
        <v>37</v>
      </c>
      <c r="B39" s="7">
        <v>20</v>
      </c>
      <c r="C39" t="s">
        <v>14</v>
      </c>
      <c r="D39" s="7">
        <v>3</v>
      </c>
      <c r="E39" s="3">
        <v>0.86665806673546597</v>
      </c>
      <c r="F39" s="3">
        <v>0.81362378976486804</v>
      </c>
      <c r="G39" s="3">
        <v>0.86686475645837702</v>
      </c>
      <c r="H39" s="3">
        <v>0.81336646025303005</v>
      </c>
      <c r="I39" s="3">
        <v>0.86859484973705003</v>
      </c>
      <c r="J39" s="3">
        <v>0.815188497120235</v>
      </c>
      <c r="K39" s="3">
        <v>0.86665806673546597</v>
      </c>
      <c r="L39" s="3">
        <v>0.81362378976486804</v>
      </c>
      <c r="M39" s="33">
        <v>0</v>
      </c>
      <c r="N39" s="1" t="s">
        <v>42</v>
      </c>
    </row>
    <row r="40" spans="1:14" x14ac:dyDescent="0.3">
      <c r="A40">
        <v>38</v>
      </c>
      <c r="B40" s="7">
        <v>38</v>
      </c>
      <c r="C40" t="s">
        <v>14</v>
      </c>
      <c r="D40" s="7">
        <v>6</v>
      </c>
      <c r="E40" s="3">
        <v>0.86760990399191495</v>
      </c>
      <c r="F40" s="3">
        <v>0.82125000000000004</v>
      </c>
      <c r="G40" s="3">
        <v>0.86779001065344197</v>
      </c>
      <c r="H40" s="3">
        <v>0.82123136895634896</v>
      </c>
      <c r="I40" s="3">
        <v>0.86927711416716003</v>
      </c>
      <c r="J40" s="3">
        <v>0.82395544039409596</v>
      </c>
      <c r="K40" s="3">
        <v>0.86760990399191495</v>
      </c>
      <c r="L40" s="3">
        <v>0.82125000000000004</v>
      </c>
      <c r="M40" s="33">
        <v>0</v>
      </c>
      <c r="N40" s="1" t="s">
        <v>42</v>
      </c>
    </row>
    <row r="41" spans="1:14" x14ac:dyDescent="0.3">
      <c r="A41">
        <v>39</v>
      </c>
      <c r="B41" s="7">
        <v>2</v>
      </c>
      <c r="C41" t="s">
        <v>14</v>
      </c>
      <c r="D41" s="35">
        <v>1</v>
      </c>
      <c r="E41" s="3">
        <v>0.86388323150033897</v>
      </c>
      <c r="F41" s="3">
        <v>0.85271317829457305</v>
      </c>
      <c r="G41" s="3">
        <v>0.86406994179249197</v>
      </c>
      <c r="H41" s="3">
        <v>0.85261822993049396</v>
      </c>
      <c r="I41" s="3">
        <v>0.86550788626282604</v>
      </c>
      <c r="J41" s="3">
        <v>0.85657679387855501</v>
      </c>
      <c r="K41" s="3">
        <v>0.86388323150033897</v>
      </c>
      <c r="L41" s="3">
        <v>0.85271317829457305</v>
      </c>
      <c r="M41" s="33">
        <v>0</v>
      </c>
      <c r="N41" s="1" t="s">
        <v>42</v>
      </c>
    </row>
    <row r="42" spans="1:14" x14ac:dyDescent="0.3">
      <c r="A42">
        <v>40</v>
      </c>
      <c r="B42" s="7">
        <v>31</v>
      </c>
      <c r="C42" t="s">
        <v>15</v>
      </c>
      <c r="D42" s="7">
        <v>5</v>
      </c>
      <c r="E42" s="3">
        <v>0.90831191088260499</v>
      </c>
      <c r="F42" s="3">
        <v>0.76602564102564097</v>
      </c>
      <c r="G42" s="3">
        <v>0.90857648287897197</v>
      </c>
      <c r="H42" s="3">
        <v>0.76591972339659598</v>
      </c>
      <c r="I42" s="3">
        <v>0.90998378809802405</v>
      </c>
      <c r="J42" s="3">
        <v>0.78086464283052703</v>
      </c>
      <c r="K42" s="3">
        <v>0.90831191088260499</v>
      </c>
      <c r="L42" s="3">
        <v>0.76602564102564097</v>
      </c>
      <c r="M42" s="33">
        <v>1656.25</v>
      </c>
      <c r="N42" s="1" t="s">
        <v>42</v>
      </c>
    </row>
    <row r="43" spans="1:14" x14ac:dyDescent="0.3">
      <c r="A43">
        <v>41</v>
      </c>
      <c r="B43" s="7">
        <v>25</v>
      </c>
      <c r="C43" t="s">
        <v>15</v>
      </c>
      <c r="D43" s="7">
        <v>4</v>
      </c>
      <c r="E43" s="3">
        <v>0.91319717203456396</v>
      </c>
      <c r="F43" s="3">
        <v>0.76747062461348103</v>
      </c>
      <c r="G43" s="3">
        <v>0.91334317580834501</v>
      </c>
      <c r="H43" s="3">
        <v>0.763290952883664</v>
      </c>
      <c r="I43" s="3">
        <v>0.91420995796849802</v>
      </c>
      <c r="J43" s="3">
        <v>0.77509514536575896</v>
      </c>
      <c r="K43" s="3">
        <v>0.91319717203456396</v>
      </c>
      <c r="L43" s="3">
        <v>0.76747062461348103</v>
      </c>
      <c r="M43" s="33">
        <v>1765625</v>
      </c>
      <c r="N43" s="1" t="s">
        <v>42</v>
      </c>
    </row>
    <row r="44" spans="1:14" x14ac:dyDescent="0.3">
      <c r="A44">
        <v>42</v>
      </c>
      <c r="B44" s="7">
        <v>49</v>
      </c>
      <c r="C44" t="s">
        <v>15</v>
      </c>
      <c r="D44" s="7">
        <v>8</v>
      </c>
      <c r="E44" s="3">
        <v>0.90318380376343999</v>
      </c>
      <c r="F44" s="3">
        <v>0.77692307692307605</v>
      </c>
      <c r="G44" s="3">
        <v>0.90342106721698601</v>
      </c>
      <c r="H44" s="3">
        <v>0.78191983578776503</v>
      </c>
      <c r="I44" s="3">
        <v>0.90505025801497896</v>
      </c>
      <c r="J44" s="3">
        <v>0.80235520196073995</v>
      </c>
      <c r="K44" s="3">
        <v>0.90318380376343999</v>
      </c>
      <c r="L44" s="3">
        <v>0.77692307692307605</v>
      </c>
      <c r="M44" s="33">
        <v>1796875</v>
      </c>
      <c r="N44" s="1" t="s">
        <v>42</v>
      </c>
    </row>
    <row r="45" spans="1:14" x14ac:dyDescent="0.3">
      <c r="A45">
        <v>43</v>
      </c>
      <c r="B45" s="7">
        <v>13</v>
      </c>
      <c r="C45" t="s">
        <v>15</v>
      </c>
      <c r="D45" s="7">
        <v>2</v>
      </c>
      <c r="E45" s="3">
        <v>0.90251972512089595</v>
      </c>
      <c r="F45" s="3">
        <v>0.77777777777777701</v>
      </c>
      <c r="G45" s="3">
        <v>0.90274346844616005</v>
      </c>
      <c r="H45" s="3">
        <v>0.77568061865640703</v>
      </c>
      <c r="I45" s="3">
        <v>0.90429156707231995</v>
      </c>
      <c r="J45" s="3">
        <v>0.78536282136221003</v>
      </c>
      <c r="K45" s="3">
        <v>0.90251972512089595</v>
      </c>
      <c r="L45" s="3">
        <v>0.77777777777777701</v>
      </c>
      <c r="M45" s="33">
        <v>2203125</v>
      </c>
      <c r="N45" s="1" t="s">
        <v>42</v>
      </c>
    </row>
    <row r="46" spans="1:14" x14ac:dyDescent="0.3">
      <c r="A46">
        <v>44</v>
      </c>
      <c r="B46" s="7">
        <v>43</v>
      </c>
      <c r="C46" t="s">
        <v>15</v>
      </c>
      <c r="D46" s="7">
        <v>7</v>
      </c>
      <c r="E46" s="3">
        <v>0.90446074711189794</v>
      </c>
      <c r="F46" s="3">
        <v>0.77901234567901201</v>
      </c>
      <c r="G46" s="3">
        <v>0.90466982899361903</v>
      </c>
      <c r="H46" s="3">
        <v>0.77841616494190402</v>
      </c>
      <c r="I46" s="3">
        <v>0.90609210676568597</v>
      </c>
      <c r="J46" s="3">
        <v>0.78237526639597099</v>
      </c>
      <c r="K46" s="3">
        <v>0.90446074711189794</v>
      </c>
      <c r="L46" s="3">
        <v>0.77901234567901201</v>
      </c>
      <c r="M46" s="33">
        <v>1421875</v>
      </c>
      <c r="N46" s="1" t="s">
        <v>42</v>
      </c>
    </row>
    <row r="47" spans="1:14" x14ac:dyDescent="0.3">
      <c r="A47">
        <v>45</v>
      </c>
      <c r="B47" s="7">
        <v>7</v>
      </c>
      <c r="C47" t="s">
        <v>15</v>
      </c>
      <c r="D47" s="7">
        <v>10</v>
      </c>
      <c r="E47" s="3">
        <v>0.90479817212490399</v>
      </c>
      <c r="F47" s="3">
        <v>0.79276054097056403</v>
      </c>
      <c r="G47" s="3">
        <v>0.90505509754643099</v>
      </c>
      <c r="H47" s="3">
        <v>0.78698805534224103</v>
      </c>
      <c r="I47" s="3">
        <v>0.90655895062674197</v>
      </c>
      <c r="J47" s="3">
        <v>0.80581115372713297</v>
      </c>
      <c r="K47" s="3">
        <v>0.90479817212490399</v>
      </c>
      <c r="L47" s="3">
        <v>0.79276054097056403</v>
      </c>
      <c r="M47" s="33">
        <v>2781.25</v>
      </c>
      <c r="N47" s="1" t="s">
        <v>42</v>
      </c>
    </row>
    <row r="48" spans="1:14" x14ac:dyDescent="0.3">
      <c r="A48">
        <v>46</v>
      </c>
      <c r="B48" s="7">
        <v>55</v>
      </c>
      <c r="C48" t="s">
        <v>15</v>
      </c>
      <c r="D48" s="7">
        <v>9</v>
      </c>
      <c r="E48" s="3">
        <v>0.90564529698805296</v>
      </c>
      <c r="F48" s="3">
        <v>0.80934343434343403</v>
      </c>
      <c r="G48" s="3">
        <v>0.90586329796096998</v>
      </c>
      <c r="H48" s="3">
        <v>0.80749678716861495</v>
      </c>
      <c r="I48" s="3">
        <v>0.90706976948510498</v>
      </c>
      <c r="J48" s="3">
        <v>0.81234683758187298</v>
      </c>
      <c r="K48" s="3">
        <v>0.90564529698805296</v>
      </c>
      <c r="L48" s="3">
        <v>0.80934343434343403</v>
      </c>
      <c r="M48" s="33">
        <v>1390625</v>
      </c>
      <c r="N48" s="1" t="s">
        <v>42</v>
      </c>
    </row>
    <row r="49" spans="1:14" x14ac:dyDescent="0.3">
      <c r="A49">
        <v>47</v>
      </c>
      <c r="B49" s="7">
        <v>19</v>
      </c>
      <c r="C49" t="s">
        <v>15</v>
      </c>
      <c r="D49" s="7">
        <v>3</v>
      </c>
      <c r="E49" s="3">
        <v>0.90471276229790099</v>
      </c>
      <c r="F49" s="3">
        <v>0.81085753803596095</v>
      </c>
      <c r="G49" s="3">
        <v>0.904911743943563</v>
      </c>
      <c r="H49" s="3">
        <v>0.81125048148303003</v>
      </c>
      <c r="I49" s="3">
        <v>0.90637252684789904</v>
      </c>
      <c r="J49" s="3">
        <v>0.81422215126841901</v>
      </c>
      <c r="K49" s="3">
        <v>0.90471276229790099</v>
      </c>
      <c r="L49" s="3">
        <v>0.81085753803596095</v>
      </c>
      <c r="M49" s="33">
        <v>1750</v>
      </c>
      <c r="N49" s="1" t="s">
        <v>42</v>
      </c>
    </row>
    <row r="50" spans="1:14" x14ac:dyDescent="0.3">
      <c r="A50">
        <v>48</v>
      </c>
      <c r="B50" s="7">
        <v>37</v>
      </c>
      <c r="C50" t="s">
        <v>15</v>
      </c>
      <c r="D50" s="7">
        <v>6</v>
      </c>
      <c r="E50" s="3">
        <v>0.90340239178035997</v>
      </c>
      <c r="F50" s="3">
        <v>0.82041666666666602</v>
      </c>
      <c r="G50" s="3">
        <v>0.90364401150167795</v>
      </c>
      <c r="H50" s="3">
        <v>0.82021864153606805</v>
      </c>
      <c r="I50" s="3">
        <v>0.90519904488848502</v>
      </c>
      <c r="J50" s="3">
        <v>0.82536098308869199</v>
      </c>
      <c r="K50" s="3">
        <v>0.90340239178035997</v>
      </c>
      <c r="L50" s="3">
        <v>0.82041666666666602</v>
      </c>
      <c r="M50" s="33">
        <v>1437.5</v>
      </c>
      <c r="N50" s="1" t="s">
        <v>42</v>
      </c>
    </row>
    <row r="51" spans="1:14" x14ac:dyDescent="0.3">
      <c r="A51">
        <v>49</v>
      </c>
      <c r="B51" s="7">
        <v>1</v>
      </c>
      <c r="C51" t="s">
        <v>15</v>
      </c>
      <c r="D51" s="35">
        <v>1</v>
      </c>
      <c r="E51" s="3">
        <v>0.90105227427019596</v>
      </c>
      <c r="F51" s="3">
        <v>0.84961240310077502</v>
      </c>
      <c r="G51" s="3">
        <v>0.90126322392878699</v>
      </c>
      <c r="H51" s="3">
        <v>0.84968114208152001</v>
      </c>
      <c r="I51" s="3">
        <v>0.90252608137868995</v>
      </c>
      <c r="J51" s="3">
        <v>0.85096377115551003</v>
      </c>
      <c r="K51" s="3">
        <v>0.90105227427019596</v>
      </c>
      <c r="L51" s="3">
        <v>0.84961240310077502</v>
      </c>
      <c r="M51" s="33">
        <v>2859375</v>
      </c>
      <c r="N51" s="1" t="s">
        <v>42</v>
      </c>
    </row>
    <row r="52" spans="1:14" x14ac:dyDescent="0.3">
      <c r="A52">
        <v>50</v>
      </c>
      <c r="B52" s="7">
        <v>17</v>
      </c>
      <c r="C52" t="s">
        <v>16</v>
      </c>
      <c r="D52" s="7">
        <v>2</v>
      </c>
      <c r="E52" s="3">
        <v>0.92610503096631802</v>
      </c>
      <c r="F52" s="3">
        <v>0.71561771561771503</v>
      </c>
      <c r="G52" s="3">
        <v>0.92682135907652397</v>
      </c>
      <c r="H52" s="3">
        <v>0.71465495236982601</v>
      </c>
      <c r="I52" s="3">
        <v>0.93233221332857996</v>
      </c>
      <c r="J52" s="3">
        <v>0.75546994243989196</v>
      </c>
      <c r="K52" s="3">
        <v>0.92610503096631802</v>
      </c>
      <c r="L52" s="3">
        <v>0.71561771561771503</v>
      </c>
      <c r="M52" s="33">
        <v>6031.25</v>
      </c>
      <c r="N52" s="1" t="s">
        <v>42</v>
      </c>
    </row>
    <row r="53" spans="1:14" x14ac:dyDescent="0.3">
      <c r="A53">
        <v>51</v>
      </c>
      <c r="B53" s="7">
        <v>29</v>
      </c>
      <c r="C53" t="s">
        <v>16</v>
      </c>
      <c r="D53" s="7">
        <v>4</v>
      </c>
      <c r="E53" s="3">
        <v>0.93056646591603298</v>
      </c>
      <c r="F53" s="3">
        <v>0.71830550401978899</v>
      </c>
      <c r="G53" s="3">
        <v>0.931164654623031</v>
      </c>
      <c r="H53" s="3">
        <v>0.72615279917706699</v>
      </c>
      <c r="I53" s="3">
        <v>0.936059179687037</v>
      </c>
      <c r="J53" s="3">
        <v>0.76610979992552997</v>
      </c>
      <c r="K53" s="3">
        <v>0.93056646591603298</v>
      </c>
      <c r="L53" s="3">
        <v>0.71830550401978899</v>
      </c>
      <c r="M53" s="33">
        <v>5828125</v>
      </c>
      <c r="N53" s="1" t="s">
        <v>42</v>
      </c>
    </row>
    <row r="54" spans="1:14" x14ac:dyDescent="0.3">
      <c r="A54">
        <v>52</v>
      </c>
      <c r="B54" s="7">
        <v>47</v>
      </c>
      <c r="C54" t="s">
        <v>16</v>
      </c>
      <c r="D54" s="7">
        <v>7</v>
      </c>
      <c r="E54" s="3">
        <v>0.92798718273041503</v>
      </c>
      <c r="F54" s="3">
        <v>0.73744855967078105</v>
      </c>
      <c r="G54" s="3">
        <v>0.92861036064268998</v>
      </c>
      <c r="H54" s="3">
        <v>0.73659093701339895</v>
      </c>
      <c r="I54" s="3">
        <v>0.93335740666413802</v>
      </c>
      <c r="J54" s="3">
        <v>0.75978448341319904</v>
      </c>
      <c r="K54" s="3">
        <v>0.92798718273041503</v>
      </c>
      <c r="L54" s="3">
        <v>0.73744855967078105</v>
      </c>
      <c r="M54" s="33">
        <v>4812.5</v>
      </c>
      <c r="N54" s="1" t="s">
        <v>42</v>
      </c>
    </row>
    <row r="55" spans="1:14" x14ac:dyDescent="0.3">
      <c r="A55">
        <v>53</v>
      </c>
      <c r="B55" s="7">
        <v>53</v>
      </c>
      <c r="C55" t="s">
        <v>16</v>
      </c>
      <c r="D55" s="7">
        <v>8</v>
      </c>
      <c r="E55" s="3">
        <v>0.92561323924731098</v>
      </c>
      <c r="F55" s="3">
        <v>0.74145299145299104</v>
      </c>
      <c r="G55" s="3">
        <v>0.92623672282946801</v>
      </c>
      <c r="H55" s="3">
        <v>0.74485999240316902</v>
      </c>
      <c r="I55" s="3">
        <v>0.931279804381834</v>
      </c>
      <c r="J55" s="3">
        <v>0.77020352777767997</v>
      </c>
      <c r="K55" s="3">
        <v>0.92561323924731098</v>
      </c>
      <c r="L55" s="3">
        <v>0.74145299145299104</v>
      </c>
      <c r="M55" s="33">
        <v>4640625</v>
      </c>
      <c r="N55" s="1" t="s">
        <v>42</v>
      </c>
    </row>
    <row r="56" spans="1:14" x14ac:dyDescent="0.3">
      <c r="A56">
        <v>54</v>
      </c>
      <c r="B56" s="7">
        <v>35</v>
      </c>
      <c r="C56" t="s">
        <v>16</v>
      </c>
      <c r="D56" s="7">
        <v>5</v>
      </c>
      <c r="E56" s="3">
        <v>0.92909168808911702</v>
      </c>
      <c r="F56" s="3">
        <v>0.74786324786324698</v>
      </c>
      <c r="G56" s="3">
        <v>0.92973933131459396</v>
      </c>
      <c r="H56" s="3">
        <v>0.74790238838769896</v>
      </c>
      <c r="I56" s="3">
        <v>0.93423991464968004</v>
      </c>
      <c r="J56" s="3">
        <v>0.78406566894863705</v>
      </c>
      <c r="K56" s="3">
        <v>0.92909168808911702</v>
      </c>
      <c r="L56" s="3">
        <v>0.74786324786324698</v>
      </c>
      <c r="M56" s="33">
        <v>5281.25</v>
      </c>
      <c r="N56" s="1" t="s">
        <v>42</v>
      </c>
    </row>
    <row r="57" spans="1:14" x14ac:dyDescent="0.3">
      <c r="A57">
        <v>55</v>
      </c>
      <c r="B57" s="7">
        <v>11</v>
      </c>
      <c r="C57" t="s">
        <v>16</v>
      </c>
      <c r="D57" s="7">
        <v>10</v>
      </c>
      <c r="E57" s="3">
        <v>0.92705424388592705</v>
      </c>
      <c r="F57" s="3">
        <v>0.75139220365950599</v>
      </c>
      <c r="G57" s="3">
        <v>0.92763476592682803</v>
      </c>
      <c r="H57" s="3">
        <v>0.75546684462144398</v>
      </c>
      <c r="I57" s="3">
        <v>0.932867055722858</v>
      </c>
      <c r="J57" s="3">
        <v>0.81773124739424397</v>
      </c>
      <c r="K57" s="3">
        <v>0.92705424388592705</v>
      </c>
      <c r="L57" s="3">
        <v>0.75139220365950599</v>
      </c>
      <c r="M57" s="33">
        <v>5781.25</v>
      </c>
      <c r="N57" s="1" t="s">
        <v>42</v>
      </c>
    </row>
    <row r="58" spans="1:14" x14ac:dyDescent="0.3">
      <c r="A58">
        <v>56</v>
      </c>
      <c r="B58" s="7">
        <v>41</v>
      </c>
      <c r="C58" t="s">
        <v>16</v>
      </c>
      <c r="D58" s="7">
        <v>6</v>
      </c>
      <c r="E58" s="3">
        <v>0.924877884453427</v>
      </c>
      <c r="F58" s="3">
        <v>0.79666666666666597</v>
      </c>
      <c r="G58" s="3">
        <v>0.92552748174715005</v>
      </c>
      <c r="H58" s="3">
        <v>0.79963538010743795</v>
      </c>
      <c r="I58" s="3">
        <v>0.93065512805240402</v>
      </c>
      <c r="J58" s="3">
        <v>0.83544240047340101</v>
      </c>
      <c r="K58" s="3">
        <v>0.924877884453427</v>
      </c>
      <c r="L58" s="3">
        <v>0.79666666666666597</v>
      </c>
      <c r="M58" s="33">
        <v>4796875</v>
      </c>
      <c r="N58" s="1" t="s">
        <v>42</v>
      </c>
    </row>
    <row r="59" spans="1:14" x14ac:dyDescent="0.3">
      <c r="A59">
        <v>57</v>
      </c>
      <c r="B59" s="7">
        <v>59</v>
      </c>
      <c r="C59" t="s">
        <v>16</v>
      </c>
      <c r="D59" s="7">
        <v>9</v>
      </c>
      <c r="E59" s="3">
        <v>0.92789836782769597</v>
      </c>
      <c r="F59" s="3">
        <v>0.806397306397306</v>
      </c>
      <c r="G59" s="3">
        <v>0.92856120350851401</v>
      </c>
      <c r="H59" s="3">
        <v>0.80302728990523897</v>
      </c>
      <c r="I59" s="3">
        <v>0.93363545728904296</v>
      </c>
      <c r="J59" s="3">
        <v>0.82383884047452105</v>
      </c>
      <c r="K59" s="3">
        <v>0.92789836782769597</v>
      </c>
      <c r="L59" s="3">
        <v>0.806397306397306</v>
      </c>
      <c r="M59" s="33">
        <v>4906.25</v>
      </c>
      <c r="N59" s="1" t="s">
        <v>42</v>
      </c>
    </row>
    <row r="60" spans="1:14" x14ac:dyDescent="0.3">
      <c r="A60">
        <v>58</v>
      </c>
      <c r="B60" s="7">
        <v>23</v>
      </c>
      <c r="C60" t="s">
        <v>16</v>
      </c>
      <c r="D60" s="7">
        <v>3</v>
      </c>
      <c r="E60" s="3">
        <v>0.92664258685930501</v>
      </c>
      <c r="F60" s="3">
        <v>0.81915629322268302</v>
      </c>
      <c r="G60" s="3">
        <v>0.927255743174768</v>
      </c>
      <c r="H60" s="3">
        <v>0.82175206965407499</v>
      </c>
      <c r="I60" s="3">
        <v>0.932241323632788</v>
      </c>
      <c r="J60" s="3">
        <v>0.85230958663520495</v>
      </c>
      <c r="K60" s="3">
        <v>0.92664258685930501</v>
      </c>
      <c r="L60" s="3">
        <v>0.81915629322268302</v>
      </c>
      <c r="M60" s="33">
        <v>5484375</v>
      </c>
      <c r="N60" s="1" t="s">
        <v>42</v>
      </c>
    </row>
    <row r="61" spans="1:14" x14ac:dyDescent="0.3">
      <c r="A61">
        <v>59</v>
      </c>
      <c r="B61" s="7">
        <v>5</v>
      </c>
      <c r="C61" t="s">
        <v>16</v>
      </c>
      <c r="D61" s="35">
        <v>1</v>
      </c>
      <c r="E61" s="3">
        <v>0.92561948404616401</v>
      </c>
      <c r="F61" s="3">
        <v>0.84457364341085195</v>
      </c>
      <c r="G61" s="3">
        <v>0.92621729273365005</v>
      </c>
      <c r="H61" s="3">
        <v>0.84643140426739305</v>
      </c>
      <c r="I61" s="3">
        <v>0.93129048823294702</v>
      </c>
      <c r="J61" s="3">
        <v>0.86521839167036296</v>
      </c>
      <c r="K61" s="3">
        <v>0.92561948404616401</v>
      </c>
      <c r="L61" s="3">
        <v>0.84457364341085195</v>
      </c>
      <c r="M61" s="33">
        <v>6265625</v>
      </c>
      <c r="N61" s="1" t="s">
        <v>42</v>
      </c>
    </row>
    <row r="62" spans="1:14" x14ac:dyDescent="0.3">
      <c r="A62">
        <v>0</v>
      </c>
      <c r="B62" s="7">
        <v>4</v>
      </c>
      <c r="C62" t="s">
        <v>36</v>
      </c>
      <c r="D62" s="7">
        <v>2</v>
      </c>
      <c r="E62" s="3">
        <v>1</v>
      </c>
      <c r="F62" s="3">
        <v>0.78360528360528303</v>
      </c>
      <c r="G62" s="3">
        <v>1</v>
      </c>
      <c r="H62" s="3">
        <v>0.77844759730689295</v>
      </c>
      <c r="I62" s="3">
        <v>1</v>
      </c>
      <c r="J62" s="3">
        <v>0.78070132806808501</v>
      </c>
      <c r="K62" s="3">
        <v>1</v>
      </c>
      <c r="L62" s="3">
        <v>0.78360528360528303</v>
      </c>
      <c r="M62" s="33">
        <v>93.75</v>
      </c>
      <c r="N62" s="1" t="s">
        <v>42</v>
      </c>
    </row>
    <row r="63" spans="1:14" x14ac:dyDescent="0.3">
      <c r="A63">
        <v>1</v>
      </c>
      <c r="B63" s="7">
        <v>16</v>
      </c>
      <c r="C63" t="s">
        <v>36</v>
      </c>
      <c r="D63" s="7">
        <v>8</v>
      </c>
      <c r="E63" s="3">
        <v>1</v>
      </c>
      <c r="F63" s="3">
        <v>0.79444444444444395</v>
      </c>
      <c r="G63" s="3">
        <v>1</v>
      </c>
      <c r="H63" s="3">
        <v>0.794801296857505</v>
      </c>
      <c r="I63" s="3">
        <v>1</v>
      </c>
      <c r="J63" s="3">
        <v>0.80729293633555399</v>
      </c>
      <c r="K63" s="3">
        <v>1</v>
      </c>
      <c r="L63" s="3">
        <v>0.79444444444444395</v>
      </c>
      <c r="M63" s="33">
        <v>62.5</v>
      </c>
      <c r="N63" s="1" t="s">
        <v>42</v>
      </c>
    </row>
    <row r="64" spans="1:14" x14ac:dyDescent="0.3">
      <c r="A64">
        <v>2</v>
      </c>
      <c r="B64" s="7">
        <v>14</v>
      </c>
      <c r="C64" t="s">
        <v>36</v>
      </c>
      <c r="D64" s="7">
        <v>7</v>
      </c>
      <c r="E64" s="3">
        <v>1</v>
      </c>
      <c r="F64" s="3">
        <v>0.79588477366255095</v>
      </c>
      <c r="G64" s="3">
        <v>1</v>
      </c>
      <c r="H64" s="3">
        <v>0.793874265601486</v>
      </c>
      <c r="I64" s="3">
        <v>1</v>
      </c>
      <c r="J64" s="3">
        <v>0.79852835034269598</v>
      </c>
      <c r="K64" s="3">
        <v>1</v>
      </c>
      <c r="L64" s="3">
        <v>0.79588477366255095</v>
      </c>
      <c r="M64" s="33">
        <v>46875</v>
      </c>
      <c r="N64" s="1" t="s">
        <v>42</v>
      </c>
    </row>
    <row r="65" spans="1:14" x14ac:dyDescent="0.3">
      <c r="A65">
        <v>3</v>
      </c>
      <c r="B65" s="7">
        <v>8</v>
      </c>
      <c r="C65" t="s">
        <v>36</v>
      </c>
      <c r="D65" s="7">
        <v>4</v>
      </c>
      <c r="E65" s="3">
        <v>1</v>
      </c>
      <c r="F65" s="3">
        <v>0.801175015460729</v>
      </c>
      <c r="G65" s="3">
        <v>1</v>
      </c>
      <c r="H65" s="3">
        <v>0.79915666079132996</v>
      </c>
      <c r="I65" s="3">
        <v>1</v>
      </c>
      <c r="J65" s="3">
        <v>0.80856547684930102</v>
      </c>
      <c r="K65" s="3">
        <v>1</v>
      </c>
      <c r="L65" s="3">
        <v>0.801175015460729</v>
      </c>
      <c r="M65" s="33">
        <v>93.75</v>
      </c>
      <c r="N65" s="1" t="s">
        <v>42</v>
      </c>
    </row>
    <row r="66" spans="1:14" x14ac:dyDescent="0.3">
      <c r="A66">
        <v>4</v>
      </c>
      <c r="B66" s="7">
        <v>2</v>
      </c>
      <c r="C66" t="s">
        <v>36</v>
      </c>
      <c r="D66" s="7">
        <v>10</v>
      </c>
      <c r="E66" s="3">
        <v>1</v>
      </c>
      <c r="F66" s="3">
        <v>0.81026252983293501</v>
      </c>
      <c r="G66" s="3">
        <v>1</v>
      </c>
      <c r="H66" s="3">
        <v>0.80660244192601405</v>
      </c>
      <c r="I66" s="3">
        <v>1</v>
      </c>
      <c r="J66" s="3">
        <v>0.82094306457713395</v>
      </c>
      <c r="K66" s="3">
        <v>1</v>
      </c>
      <c r="L66" s="3">
        <v>0.81026252983293501</v>
      </c>
      <c r="M66" s="33">
        <v>78125</v>
      </c>
      <c r="N66" s="1" t="s">
        <v>42</v>
      </c>
    </row>
    <row r="67" spans="1:14" x14ac:dyDescent="0.3">
      <c r="A67">
        <v>5</v>
      </c>
      <c r="B67" s="7">
        <v>10</v>
      </c>
      <c r="C67" t="s">
        <v>36</v>
      </c>
      <c r="D67" s="7">
        <v>5</v>
      </c>
      <c r="E67" s="3">
        <v>1</v>
      </c>
      <c r="F67" s="3">
        <v>0.81588319088318995</v>
      </c>
      <c r="G67" s="3">
        <v>1</v>
      </c>
      <c r="H67" s="3">
        <v>0.81555682401193896</v>
      </c>
      <c r="I67" s="3">
        <v>1</v>
      </c>
      <c r="J67" s="3">
        <v>0.82289542434711305</v>
      </c>
      <c r="K67" s="3">
        <v>1</v>
      </c>
      <c r="L67" s="3">
        <v>0.81588319088318995</v>
      </c>
      <c r="M67" s="33">
        <v>62.5</v>
      </c>
      <c r="N67" s="1" t="s">
        <v>42</v>
      </c>
    </row>
    <row r="68" spans="1:14" x14ac:dyDescent="0.3">
      <c r="A68">
        <v>6</v>
      </c>
      <c r="B68" s="7">
        <v>12</v>
      </c>
      <c r="C68" t="s">
        <v>36</v>
      </c>
      <c r="D68" s="7">
        <v>6</v>
      </c>
      <c r="E68" s="3">
        <v>1</v>
      </c>
      <c r="F68" s="3">
        <v>0.84458333333333302</v>
      </c>
      <c r="G68" s="3">
        <v>1</v>
      </c>
      <c r="H68" s="3">
        <v>0.84462458583948696</v>
      </c>
      <c r="I68" s="3">
        <v>1</v>
      </c>
      <c r="J68" s="3">
        <v>0.84694039018581602</v>
      </c>
      <c r="K68" s="3">
        <v>1</v>
      </c>
      <c r="L68" s="3">
        <v>0.84458333333333302</v>
      </c>
      <c r="M68" s="33">
        <v>140625</v>
      </c>
      <c r="N68" s="1" t="s">
        <v>42</v>
      </c>
    </row>
    <row r="69" spans="1:14" x14ac:dyDescent="0.3">
      <c r="A69">
        <v>7</v>
      </c>
      <c r="B69" s="7">
        <v>6</v>
      </c>
      <c r="C69" t="s">
        <v>36</v>
      </c>
      <c r="D69" s="7">
        <v>3</v>
      </c>
      <c r="E69" s="3">
        <v>1</v>
      </c>
      <c r="F69" s="3">
        <v>0.84958506224066299</v>
      </c>
      <c r="G69" s="3">
        <v>1</v>
      </c>
      <c r="H69" s="3">
        <v>0.84989341690027198</v>
      </c>
      <c r="I69" s="3">
        <v>1</v>
      </c>
      <c r="J69" s="3">
        <v>0.85135883519805999</v>
      </c>
      <c r="K69" s="3">
        <v>1</v>
      </c>
      <c r="L69" s="3">
        <v>0.84958506224066299</v>
      </c>
      <c r="M69" s="33">
        <v>93.75</v>
      </c>
      <c r="N69" s="1" t="s">
        <v>42</v>
      </c>
    </row>
    <row r="70" spans="1:14" x14ac:dyDescent="0.3">
      <c r="A70">
        <v>8</v>
      </c>
      <c r="B70" s="7">
        <v>18</v>
      </c>
      <c r="C70" t="s">
        <v>36</v>
      </c>
      <c r="D70" s="7">
        <v>9</v>
      </c>
      <c r="E70" s="3">
        <v>1</v>
      </c>
      <c r="F70" s="3">
        <v>0.85269360269360195</v>
      </c>
      <c r="G70" s="3">
        <v>1</v>
      </c>
      <c r="H70" s="3">
        <v>0.85082099454556603</v>
      </c>
      <c r="I70" s="3">
        <v>1</v>
      </c>
      <c r="J70" s="3">
        <v>0.85358944978028795</v>
      </c>
      <c r="K70" s="3">
        <v>1</v>
      </c>
      <c r="L70" s="3">
        <v>0.85269360269360195</v>
      </c>
      <c r="M70" s="33">
        <v>62.5</v>
      </c>
      <c r="N70" s="1" t="s">
        <v>42</v>
      </c>
    </row>
    <row r="71" spans="1:14" x14ac:dyDescent="0.3">
      <c r="A71">
        <v>9</v>
      </c>
      <c r="B71" s="7">
        <v>0</v>
      </c>
      <c r="C71" t="s">
        <v>36</v>
      </c>
      <c r="D71" s="35">
        <v>1</v>
      </c>
      <c r="E71" s="3">
        <v>1</v>
      </c>
      <c r="F71" s="3">
        <v>0.88294573643410801</v>
      </c>
      <c r="G71" s="3">
        <v>1</v>
      </c>
      <c r="H71" s="3">
        <v>0.88304880350453896</v>
      </c>
      <c r="I71" s="3">
        <v>1</v>
      </c>
      <c r="J71" s="3">
        <v>0.88383684934195805</v>
      </c>
      <c r="K71" s="3">
        <v>1</v>
      </c>
      <c r="L71" s="3">
        <v>0.88294573643410801</v>
      </c>
      <c r="M71" s="33">
        <v>140625</v>
      </c>
      <c r="N71" s="1" t="s">
        <v>42</v>
      </c>
    </row>
    <row r="72" spans="1:14" x14ac:dyDescent="0.3">
      <c r="A72">
        <v>10</v>
      </c>
      <c r="B72" s="7">
        <v>15</v>
      </c>
      <c r="C72" t="s">
        <v>37</v>
      </c>
      <c r="D72" s="7">
        <v>7</v>
      </c>
      <c r="E72" s="3">
        <v>0.999625222524126</v>
      </c>
      <c r="F72" s="3">
        <v>0.76584362139917594</v>
      </c>
      <c r="G72" s="3">
        <v>0.99962522729568604</v>
      </c>
      <c r="H72" s="3">
        <v>0.76178072381680495</v>
      </c>
      <c r="I72" s="3">
        <v>0.99962541520781301</v>
      </c>
      <c r="J72" s="3">
        <v>0.768405357441449</v>
      </c>
      <c r="K72" s="3">
        <v>0.999625222524126</v>
      </c>
      <c r="L72" s="3">
        <v>0.76584362139917594</v>
      </c>
      <c r="M72" s="33">
        <v>343.75</v>
      </c>
      <c r="N72" s="1" t="s">
        <v>42</v>
      </c>
    </row>
    <row r="73" spans="1:14" x14ac:dyDescent="0.3">
      <c r="A73">
        <v>11</v>
      </c>
      <c r="B73" s="7">
        <v>5</v>
      </c>
      <c r="C73" t="s">
        <v>37</v>
      </c>
      <c r="D73" s="7">
        <v>2</v>
      </c>
      <c r="E73" s="3">
        <v>1</v>
      </c>
      <c r="F73" s="3">
        <v>0.76961926961926896</v>
      </c>
      <c r="G73" s="3">
        <v>1</v>
      </c>
      <c r="H73" s="3">
        <v>0.76720452683068996</v>
      </c>
      <c r="I73" s="3">
        <v>1</v>
      </c>
      <c r="J73" s="3">
        <v>0.77296366738082101</v>
      </c>
      <c r="K73" s="3">
        <v>1</v>
      </c>
      <c r="L73" s="3">
        <v>0.76961926961926896</v>
      </c>
      <c r="M73" s="33">
        <v>265625</v>
      </c>
      <c r="N73" s="1" t="s">
        <v>42</v>
      </c>
    </row>
    <row r="74" spans="1:14" x14ac:dyDescent="0.3">
      <c r="A74">
        <v>12</v>
      </c>
      <c r="B74" s="7">
        <v>17</v>
      </c>
      <c r="C74" t="s">
        <v>37</v>
      </c>
      <c r="D74" s="7">
        <v>8</v>
      </c>
      <c r="E74" s="3">
        <v>1</v>
      </c>
      <c r="F74" s="3">
        <v>0.77905982905982896</v>
      </c>
      <c r="G74" s="3">
        <v>1</v>
      </c>
      <c r="H74" s="3">
        <v>0.78035496863764997</v>
      </c>
      <c r="I74" s="3">
        <v>1</v>
      </c>
      <c r="J74" s="3">
        <v>0.79288199078169797</v>
      </c>
      <c r="K74" s="3">
        <v>1</v>
      </c>
      <c r="L74" s="3">
        <v>0.77905982905982896</v>
      </c>
      <c r="M74" s="33">
        <v>203125</v>
      </c>
      <c r="N74" s="1" t="s">
        <v>42</v>
      </c>
    </row>
    <row r="75" spans="1:14" x14ac:dyDescent="0.3">
      <c r="A75">
        <v>13</v>
      </c>
      <c r="B75" s="7">
        <v>9</v>
      </c>
      <c r="C75" t="s">
        <v>37</v>
      </c>
      <c r="D75" s="7">
        <v>4</v>
      </c>
      <c r="E75" s="3">
        <v>0.99980603239259003</v>
      </c>
      <c r="F75" s="3">
        <v>0.77952999381570798</v>
      </c>
      <c r="G75" s="3">
        <v>0.99980602335896995</v>
      </c>
      <c r="H75" s="3">
        <v>0.77671386556962496</v>
      </c>
      <c r="I75" s="3">
        <v>0.99980609223861305</v>
      </c>
      <c r="J75" s="3">
        <v>0.79603051914865197</v>
      </c>
      <c r="K75" s="3">
        <v>0.99980603239259003</v>
      </c>
      <c r="L75" s="3">
        <v>0.77952999381570798</v>
      </c>
      <c r="M75" s="33">
        <v>187.5</v>
      </c>
      <c r="N75" s="1" t="s">
        <v>42</v>
      </c>
    </row>
    <row r="76" spans="1:14" x14ac:dyDescent="0.3">
      <c r="A76">
        <v>14</v>
      </c>
      <c r="B76" s="7">
        <v>3</v>
      </c>
      <c r="C76" t="s">
        <v>37</v>
      </c>
      <c r="D76" s="7">
        <v>10</v>
      </c>
      <c r="E76" s="3">
        <v>0.99995298542548094</v>
      </c>
      <c r="F76" s="3">
        <v>0.78520286396181305</v>
      </c>
      <c r="G76" s="3">
        <v>0.99995298542498401</v>
      </c>
      <c r="H76" s="3">
        <v>0.78051717464535397</v>
      </c>
      <c r="I76" s="3">
        <v>0.99995299509727198</v>
      </c>
      <c r="J76" s="3">
        <v>0.79431482433831102</v>
      </c>
      <c r="K76" s="3">
        <v>0.99995298542548094</v>
      </c>
      <c r="L76" s="3">
        <v>0.78520286396181305</v>
      </c>
      <c r="M76" s="33">
        <v>234375</v>
      </c>
      <c r="N76" s="1" t="s">
        <v>42</v>
      </c>
    </row>
    <row r="77" spans="1:14" x14ac:dyDescent="0.3">
      <c r="A77">
        <v>15</v>
      </c>
      <c r="B77" s="7">
        <v>11</v>
      </c>
      <c r="C77" t="s">
        <v>37</v>
      </c>
      <c r="D77" s="7">
        <v>5</v>
      </c>
      <c r="E77" s="3">
        <v>1</v>
      </c>
      <c r="F77" s="3">
        <v>0.79700854700854695</v>
      </c>
      <c r="G77" s="3">
        <v>1</v>
      </c>
      <c r="H77" s="3">
        <v>0.79793840847174102</v>
      </c>
      <c r="I77" s="3">
        <v>1</v>
      </c>
      <c r="J77" s="3">
        <v>0.80489925035034504</v>
      </c>
      <c r="K77" s="3">
        <v>1</v>
      </c>
      <c r="L77" s="3">
        <v>0.79700854700854695</v>
      </c>
      <c r="M77" s="33">
        <v>234375</v>
      </c>
      <c r="N77" s="1" t="s">
        <v>42</v>
      </c>
    </row>
    <row r="78" spans="1:14" x14ac:dyDescent="0.3">
      <c r="A78">
        <v>16</v>
      </c>
      <c r="B78" s="7">
        <v>13</v>
      </c>
      <c r="C78" t="s">
        <v>37</v>
      </c>
      <c r="D78" s="7">
        <v>6</v>
      </c>
      <c r="E78" s="3">
        <v>1</v>
      </c>
      <c r="F78" s="3">
        <v>0.82750000000000001</v>
      </c>
      <c r="G78" s="3">
        <v>1</v>
      </c>
      <c r="H78" s="3">
        <v>0.82766483286626502</v>
      </c>
      <c r="I78" s="3">
        <v>1</v>
      </c>
      <c r="J78" s="3">
        <v>0.82965166993291894</v>
      </c>
      <c r="K78" s="3">
        <v>1</v>
      </c>
      <c r="L78" s="3">
        <v>0.82750000000000001</v>
      </c>
      <c r="M78" s="33">
        <v>125</v>
      </c>
      <c r="N78" s="1" t="s">
        <v>42</v>
      </c>
    </row>
    <row r="79" spans="1:14" x14ac:dyDescent="0.3">
      <c r="A79">
        <v>17</v>
      </c>
      <c r="B79" s="7">
        <v>19</v>
      </c>
      <c r="C79" t="s">
        <v>37</v>
      </c>
      <c r="D79" s="7">
        <v>9</v>
      </c>
      <c r="E79" s="3">
        <v>0.99985977376834601</v>
      </c>
      <c r="F79" s="3">
        <v>0.84301346801346799</v>
      </c>
      <c r="G79" s="3">
        <v>0.99985978295395705</v>
      </c>
      <c r="H79" s="3">
        <v>0.84078652835690204</v>
      </c>
      <c r="I79" s="3">
        <v>0.99985985858259896</v>
      </c>
      <c r="J79" s="3">
        <v>0.84501775401674195</v>
      </c>
      <c r="K79" s="3">
        <v>0.99985977376834601</v>
      </c>
      <c r="L79" s="3">
        <v>0.84301346801346799</v>
      </c>
      <c r="M79" s="33">
        <v>171875</v>
      </c>
      <c r="N79" s="1" t="s">
        <v>42</v>
      </c>
    </row>
    <row r="80" spans="1:14" x14ac:dyDescent="0.3">
      <c r="A80">
        <v>18</v>
      </c>
      <c r="B80" s="7">
        <v>7</v>
      </c>
      <c r="C80" t="s">
        <v>37</v>
      </c>
      <c r="D80" s="7">
        <v>3</v>
      </c>
      <c r="E80" s="3">
        <v>0.99990444338270401</v>
      </c>
      <c r="F80" s="3">
        <v>0.84301521438450899</v>
      </c>
      <c r="G80" s="3">
        <v>0.99990444337865803</v>
      </c>
      <c r="H80" s="3">
        <v>0.84285827162179205</v>
      </c>
      <c r="I80" s="3">
        <v>0.99990448269023902</v>
      </c>
      <c r="J80" s="3">
        <v>0.843951763707674</v>
      </c>
      <c r="K80" s="3">
        <v>0.99990444338270401</v>
      </c>
      <c r="L80" s="3">
        <v>0.84301521438450899</v>
      </c>
      <c r="M80" s="33">
        <v>203125</v>
      </c>
      <c r="N80" s="1" t="s">
        <v>42</v>
      </c>
    </row>
    <row r="81" spans="1:14" x14ac:dyDescent="0.3">
      <c r="A81">
        <v>19</v>
      </c>
      <c r="B81" s="7">
        <v>1</v>
      </c>
      <c r="C81" t="s">
        <v>37</v>
      </c>
      <c r="D81" s="35">
        <v>1</v>
      </c>
      <c r="E81" s="3">
        <v>0.99981141860355405</v>
      </c>
      <c r="F81" s="3">
        <v>0.84651162790697598</v>
      </c>
      <c r="G81" s="3">
        <v>0.99981141548098595</v>
      </c>
      <c r="H81" s="3">
        <v>0.84697937099654996</v>
      </c>
      <c r="I81" s="3">
        <v>0.99981151564115001</v>
      </c>
      <c r="J81" s="3">
        <v>0.84988831804527398</v>
      </c>
      <c r="K81" s="3">
        <v>0.99981141860355405</v>
      </c>
      <c r="L81" s="3">
        <v>0.84651162790697598</v>
      </c>
      <c r="M81" s="33">
        <v>218.75</v>
      </c>
      <c r="N81" s="1" t="s">
        <v>42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036C-8289-42BF-8F15-DAD2FA601FFC}">
  <dimension ref="A1:O86"/>
  <sheetViews>
    <sheetView topLeftCell="A87" zoomScale="99" zoomScaleNormal="99" workbookViewId="0">
      <selection activeCell="A82" sqref="A82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54.5546875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3">
      <c r="A2" s="1">
        <v>0</v>
      </c>
      <c r="B2" s="1">
        <v>52</v>
      </c>
      <c r="C2" s="1" t="s">
        <v>11</v>
      </c>
      <c r="D2" s="1">
        <v>8</v>
      </c>
      <c r="E2" s="3">
        <v>1</v>
      </c>
      <c r="F2" s="3">
        <v>0.76153846153846105</v>
      </c>
      <c r="G2" s="3">
        <v>1</v>
      </c>
      <c r="H2" s="3">
        <v>0.76868017760066498</v>
      </c>
      <c r="I2" s="3">
        <v>1</v>
      </c>
      <c r="J2" s="3">
        <v>0.81062104199359097</v>
      </c>
      <c r="K2" s="3">
        <v>1</v>
      </c>
      <c r="L2" s="3">
        <v>0.76153846153846105</v>
      </c>
      <c r="M2" s="2">
        <v>250</v>
      </c>
      <c r="N2" s="1" t="s">
        <v>43</v>
      </c>
    </row>
    <row r="3" spans="1:14" x14ac:dyDescent="0.3">
      <c r="A3" s="1">
        <v>1</v>
      </c>
      <c r="B3" s="1">
        <v>46</v>
      </c>
      <c r="C3" s="1" t="s">
        <v>11</v>
      </c>
      <c r="D3" s="1">
        <v>7</v>
      </c>
      <c r="E3" s="3">
        <v>1</v>
      </c>
      <c r="F3" s="3">
        <v>0.77530864197530802</v>
      </c>
      <c r="G3" s="3">
        <v>1</v>
      </c>
      <c r="H3" s="3">
        <v>0.77447139402102505</v>
      </c>
      <c r="I3" s="3">
        <v>1</v>
      </c>
      <c r="J3" s="3">
        <v>0.78241327061469901</v>
      </c>
      <c r="K3" s="3">
        <v>1</v>
      </c>
      <c r="L3" s="3">
        <v>0.77530864197530802</v>
      </c>
      <c r="M3" s="2">
        <v>234375</v>
      </c>
      <c r="N3" s="1" t="s">
        <v>43</v>
      </c>
    </row>
    <row r="4" spans="1:14" x14ac:dyDescent="0.3">
      <c r="A4" s="1">
        <v>2</v>
      </c>
      <c r="B4" s="1">
        <v>34</v>
      </c>
      <c r="C4" s="1" t="s">
        <v>11</v>
      </c>
      <c r="D4" s="1">
        <v>5</v>
      </c>
      <c r="E4" s="3">
        <v>1</v>
      </c>
      <c r="F4" s="3">
        <v>0.77777777777777701</v>
      </c>
      <c r="G4" s="3">
        <v>1</v>
      </c>
      <c r="H4" s="3">
        <v>0.78188469162640994</v>
      </c>
      <c r="I4" s="3">
        <v>1</v>
      </c>
      <c r="J4" s="3">
        <v>0.81969928579496998</v>
      </c>
      <c r="K4" s="3">
        <v>1</v>
      </c>
      <c r="L4" s="3">
        <v>0.77777777777777701</v>
      </c>
      <c r="M4" s="2">
        <v>187.5</v>
      </c>
      <c r="N4" s="1" t="s">
        <v>43</v>
      </c>
    </row>
    <row r="5" spans="1:14" x14ac:dyDescent="0.3">
      <c r="A5" s="1">
        <v>3</v>
      </c>
      <c r="B5" s="1">
        <v>28</v>
      </c>
      <c r="C5" s="1" t="s">
        <v>11</v>
      </c>
      <c r="D5" s="1">
        <v>4</v>
      </c>
      <c r="E5" s="3">
        <v>1</v>
      </c>
      <c r="F5" s="3">
        <v>0.78478664192949898</v>
      </c>
      <c r="G5" s="3">
        <v>1</v>
      </c>
      <c r="H5" s="3">
        <v>0.78343851226438399</v>
      </c>
      <c r="I5" s="3">
        <v>1</v>
      </c>
      <c r="J5" s="3">
        <v>0.80766205172019201</v>
      </c>
      <c r="K5" s="3">
        <v>1</v>
      </c>
      <c r="L5" s="3">
        <v>0.78478664192949898</v>
      </c>
      <c r="M5" s="2">
        <v>265625</v>
      </c>
      <c r="N5" s="1" t="s">
        <v>43</v>
      </c>
    </row>
    <row r="6" spans="1:14" x14ac:dyDescent="0.3">
      <c r="A6" s="1">
        <v>4</v>
      </c>
      <c r="B6" s="1">
        <v>10</v>
      </c>
      <c r="C6" s="1" t="s">
        <v>11</v>
      </c>
      <c r="D6" s="1">
        <v>10</v>
      </c>
      <c r="E6" s="3">
        <v>1</v>
      </c>
      <c r="F6" s="3">
        <v>0.79474940334128796</v>
      </c>
      <c r="G6" s="3">
        <v>1</v>
      </c>
      <c r="H6" s="3">
        <v>0.79168339073951899</v>
      </c>
      <c r="I6" s="3">
        <v>1</v>
      </c>
      <c r="J6" s="3">
        <v>0.82628391261666101</v>
      </c>
      <c r="K6" s="3">
        <v>1</v>
      </c>
      <c r="L6" s="3">
        <v>0.79474940334128796</v>
      </c>
      <c r="M6" s="2">
        <v>250</v>
      </c>
      <c r="N6" s="1" t="s">
        <v>43</v>
      </c>
    </row>
    <row r="7" spans="1:14" x14ac:dyDescent="0.3">
      <c r="A7" s="1">
        <v>5</v>
      </c>
      <c r="B7" s="1">
        <v>58</v>
      </c>
      <c r="C7" s="1" t="s">
        <v>11</v>
      </c>
      <c r="D7" s="1">
        <v>9</v>
      </c>
      <c r="E7" s="3">
        <v>1</v>
      </c>
      <c r="F7" s="3">
        <v>0.81060606060606</v>
      </c>
      <c r="G7" s="3">
        <v>1</v>
      </c>
      <c r="H7" s="3">
        <v>0.808756338728848</v>
      </c>
      <c r="I7" s="3">
        <v>1</v>
      </c>
      <c r="J7" s="3">
        <v>0.81152324737390003</v>
      </c>
      <c r="K7" s="3">
        <v>1</v>
      </c>
      <c r="L7" s="3">
        <v>0.81060606060606</v>
      </c>
      <c r="M7" s="2">
        <v>281.25</v>
      </c>
      <c r="N7" s="1" t="s">
        <v>43</v>
      </c>
    </row>
    <row r="8" spans="1:14" x14ac:dyDescent="0.3">
      <c r="A8" s="1">
        <v>6</v>
      </c>
      <c r="B8" s="1">
        <v>16</v>
      </c>
      <c r="C8" s="1" t="s">
        <v>11</v>
      </c>
      <c r="D8" s="1">
        <v>2</v>
      </c>
      <c r="E8" s="3">
        <v>1</v>
      </c>
      <c r="F8" s="3">
        <v>0.81118881118881103</v>
      </c>
      <c r="G8" s="3">
        <v>1</v>
      </c>
      <c r="H8" s="3">
        <v>0.80549639290506103</v>
      </c>
      <c r="I8" s="3">
        <v>1</v>
      </c>
      <c r="J8" s="3">
        <v>0.82195153666018805</v>
      </c>
      <c r="K8" s="3">
        <v>1</v>
      </c>
      <c r="L8" s="3">
        <v>0.81118881118881103</v>
      </c>
      <c r="M8" s="2">
        <v>171875</v>
      </c>
      <c r="N8" s="1" t="s">
        <v>43</v>
      </c>
    </row>
    <row r="9" spans="1:14" x14ac:dyDescent="0.3">
      <c r="A9" s="1">
        <v>7</v>
      </c>
      <c r="B9" s="1">
        <v>40</v>
      </c>
      <c r="C9" s="1" t="s">
        <v>11</v>
      </c>
      <c r="D9" s="1">
        <v>6</v>
      </c>
      <c r="E9" s="3">
        <v>1</v>
      </c>
      <c r="F9" s="3">
        <v>0.81499999999999995</v>
      </c>
      <c r="G9" s="3">
        <v>1</v>
      </c>
      <c r="H9" s="3">
        <v>0.81664657079660596</v>
      </c>
      <c r="I9" s="3">
        <v>1</v>
      </c>
      <c r="J9" s="3">
        <v>0.82913245452916795</v>
      </c>
      <c r="K9" s="3">
        <v>1</v>
      </c>
      <c r="L9" s="3">
        <v>0.81499999999999995</v>
      </c>
      <c r="M9" s="2">
        <v>218.75</v>
      </c>
      <c r="N9" s="1" t="s">
        <v>43</v>
      </c>
    </row>
    <row r="10" spans="1:14" x14ac:dyDescent="0.3">
      <c r="A10" s="1">
        <v>8</v>
      </c>
      <c r="B10" s="1">
        <v>22</v>
      </c>
      <c r="C10" s="1" t="s">
        <v>11</v>
      </c>
      <c r="D10" s="1">
        <v>3</v>
      </c>
      <c r="E10" s="3">
        <v>1</v>
      </c>
      <c r="F10" s="3">
        <v>0.81535269709543501</v>
      </c>
      <c r="G10" s="3">
        <v>1</v>
      </c>
      <c r="H10" s="3">
        <v>0.814299188627021</v>
      </c>
      <c r="I10" s="3">
        <v>1</v>
      </c>
      <c r="J10" s="3">
        <v>0.83050066817769097</v>
      </c>
      <c r="K10" s="3">
        <v>1</v>
      </c>
      <c r="L10" s="3">
        <v>0.81535269709543501</v>
      </c>
      <c r="M10" s="2">
        <v>265625</v>
      </c>
      <c r="N10" s="1" t="s">
        <v>43</v>
      </c>
    </row>
    <row r="11" spans="1:14" x14ac:dyDescent="0.3">
      <c r="A11" s="1">
        <v>9</v>
      </c>
      <c r="B11" s="1">
        <v>4</v>
      </c>
      <c r="C11" s="1" t="s">
        <v>11</v>
      </c>
      <c r="D11" s="5">
        <v>1</v>
      </c>
      <c r="E11" s="3">
        <v>1</v>
      </c>
      <c r="F11" s="3">
        <v>0.87674418604651105</v>
      </c>
      <c r="G11" s="3">
        <v>1</v>
      </c>
      <c r="H11" s="3">
        <v>0.87656953467623</v>
      </c>
      <c r="I11" s="3">
        <v>1</v>
      </c>
      <c r="J11" s="3">
        <v>0.87997064313562801</v>
      </c>
      <c r="K11" s="3">
        <v>1</v>
      </c>
      <c r="L11" s="3">
        <v>0.87674418604651105</v>
      </c>
      <c r="M11" s="2">
        <v>187.5</v>
      </c>
      <c r="N11" s="1" t="s">
        <v>43</v>
      </c>
    </row>
    <row r="12" spans="1:14" x14ac:dyDescent="0.3">
      <c r="A12" s="1">
        <v>10</v>
      </c>
      <c r="B12" s="1">
        <v>12</v>
      </c>
      <c r="C12" s="1" t="s">
        <v>12</v>
      </c>
      <c r="D12" s="1">
        <v>2</v>
      </c>
      <c r="E12" s="3">
        <v>0.55128531432934502</v>
      </c>
      <c r="F12" s="3">
        <v>0.46386946386946298</v>
      </c>
      <c r="G12" s="3">
        <v>0.54439103380398801</v>
      </c>
      <c r="H12" s="3">
        <v>0.43069884003798797</v>
      </c>
      <c r="I12" s="3">
        <v>0.67485096816864099</v>
      </c>
      <c r="J12" s="3">
        <v>0.61308642313218897</v>
      </c>
      <c r="K12" s="3">
        <v>0.55128531432934502</v>
      </c>
      <c r="L12" s="3">
        <v>0.46386946386946298</v>
      </c>
      <c r="M12" s="2">
        <v>15625</v>
      </c>
      <c r="N12" s="1" t="s">
        <v>43</v>
      </c>
    </row>
    <row r="13" spans="1:14" x14ac:dyDescent="0.3">
      <c r="A13" s="1">
        <v>11</v>
      </c>
      <c r="B13" s="1">
        <v>42</v>
      </c>
      <c r="C13" s="1" t="s">
        <v>12</v>
      </c>
      <c r="D13" s="1">
        <v>7</v>
      </c>
      <c r="E13" s="3">
        <v>0.55679230963824899</v>
      </c>
      <c r="F13" s="3">
        <v>0.47901234567901202</v>
      </c>
      <c r="G13" s="3">
        <v>0.54516248922460997</v>
      </c>
      <c r="H13" s="3">
        <v>0.45769139570329698</v>
      </c>
      <c r="I13" s="3">
        <v>0.66713004002013399</v>
      </c>
      <c r="J13" s="3">
        <v>0.60934693860804401</v>
      </c>
      <c r="K13" s="3">
        <v>0.55679230963824899</v>
      </c>
      <c r="L13" s="3">
        <v>0.47901234567901202</v>
      </c>
      <c r="M13" s="2">
        <v>15625</v>
      </c>
      <c r="N13" s="1" t="s">
        <v>43</v>
      </c>
    </row>
    <row r="14" spans="1:14" x14ac:dyDescent="0.3">
      <c r="A14" s="1">
        <v>12</v>
      </c>
      <c r="B14" s="1">
        <v>6</v>
      </c>
      <c r="C14" s="1" t="s">
        <v>12</v>
      </c>
      <c r="D14" s="1">
        <v>10</v>
      </c>
      <c r="E14" s="3">
        <v>0.55674028941355602</v>
      </c>
      <c r="F14" s="3">
        <v>0.479713603818615</v>
      </c>
      <c r="G14" s="3">
        <v>0.54807242930639799</v>
      </c>
      <c r="H14" s="3">
        <v>0.46406579603946602</v>
      </c>
      <c r="I14" s="3">
        <v>0.67972765245427702</v>
      </c>
      <c r="J14" s="3">
        <v>0.59613011615996303</v>
      </c>
      <c r="K14" s="3">
        <v>0.55674028941355602</v>
      </c>
      <c r="L14" s="3">
        <v>0.479713603818615</v>
      </c>
      <c r="M14" s="2">
        <v>0</v>
      </c>
      <c r="N14" s="1" t="s">
        <v>43</v>
      </c>
    </row>
    <row r="15" spans="1:14" x14ac:dyDescent="0.3">
      <c r="A15" s="1">
        <v>13</v>
      </c>
      <c r="B15" s="1">
        <v>24</v>
      </c>
      <c r="C15" s="1" t="s">
        <v>12</v>
      </c>
      <c r="D15" s="1">
        <v>4</v>
      </c>
      <c r="E15" s="3">
        <v>0.56140350877192902</v>
      </c>
      <c r="F15" s="3">
        <v>0.48051948051948001</v>
      </c>
      <c r="G15" s="3">
        <v>0.55257483411684405</v>
      </c>
      <c r="H15" s="3">
        <v>0.49456974732054199</v>
      </c>
      <c r="I15" s="3">
        <v>0.67356582734714199</v>
      </c>
      <c r="J15" s="3">
        <v>0.606429454018654</v>
      </c>
      <c r="K15" s="3">
        <v>0.56140350877192902</v>
      </c>
      <c r="L15" s="3">
        <v>0.48051948051948001</v>
      </c>
      <c r="M15" s="2">
        <v>0</v>
      </c>
      <c r="N15" s="1" t="s">
        <v>43</v>
      </c>
    </row>
    <row r="16" spans="1:14" x14ac:dyDescent="0.3">
      <c r="A16" s="1">
        <v>14</v>
      </c>
      <c r="B16" s="1">
        <v>18</v>
      </c>
      <c r="C16" s="1" t="s">
        <v>12</v>
      </c>
      <c r="D16" s="1">
        <v>3</v>
      </c>
      <c r="E16" s="3">
        <v>0.54643962848297201</v>
      </c>
      <c r="F16" s="3">
        <v>0.51244813278008206</v>
      </c>
      <c r="G16" s="3">
        <v>0.53594483400307502</v>
      </c>
      <c r="H16" s="3">
        <v>0.49691221234323002</v>
      </c>
      <c r="I16" s="3">
        <v>0.66183328834047495</v>
      </c>
      <c r="J16" s="3">
        <v>0.59415579222332904</v>
      </c>
      <c r="K16" s="3">
        <v>0.54643962848297201</v>
      </c>
      <c r="L16" s="3">
        <v>0.51244813278008206</v>
      </c>
      <c r="M16" s="2">
        <v>15625</v>
      </c>
      <c r="N16" s="1" t="s">
        <v>43</v>
      </c>
    </row>
    <row r="17" spans="1:14" x14ac:dyDescent="0.3">
      <c r="A17" s="1">
        <v>15</v>
      </c>
      <c r="B17" s="1">
        <v>48</v>
      </c>
      <c r="C17" s="1" t="s">
        <v>12</v>
      </c>
      <c r="D17" s="1">
        <v>8</v>
      </c>
      <c r="E17" s="3">
        <v>0.54964717741935398</v>
      </c>
      <c r="F17" s="3">
        <v>0.512820512820512</v>
      </c>
      <c r="G17" s="3">
        <v>0.54143241007552001</v>
      </c>
      <c r="H17" s="3">
        <v>0.50151509597202404</v>
      </c>
      <c r="I17" s="3">
        <v>0.66432440726340403</v>
      </c>
      <c r="J17" s="3">
        <v>0.58249480813583299</v>
      </c>
      <c r="K17" s="3">
        <v>0.54964717741935398</v>
      </c>
      <c r="L17" s="3">
        <v>0.512820512820512</v>
      </c>
      <c r="M17" s="2">
        <v>0</v>
      </c>
      <c r="N17" s="1" t="s">
        <v>43</v>
      </c>
    </row>
    <row r="18" spans="1:14" x14ac:dyDescent="0.3">
      <c r="A18" s="1">
        <v>16</v>
      </c>
      <c r="B18" s="1">
        <v>36</v>
      </c>
      <c r="C18" s="1" t="s">
        <v>12</v>
      </c>
      <c r="D18" s="1">
        <v>6</v>
      </c>
      <c r="E18" s="3">
        <v>0.54977261243052</v>
      </c>
      <c r="F18" s="3">
        <v>0.54249999999999998</v>
      </c>
      <c r="G18" s="3">
        <v>0.54296940645898495</v>
      </c>
      <c r="H18" s="3">
        <v>0.52762465094838296</v>
      </c>
      <c r="I18" s="3">
        <v>0.67212041220141705</v>
      </c>
      <c r="J18" s="3">
        <v>0.626352125923611</v>
      </c>
      <c r="K18" s="3">
        <v>0.54977261243052</v>
      </c>
      <c r="L18" s="3">
        <v>0.54249999999999998</v>
      </c>
      <c r="M18" s="2">
        <v>15625</v>
      </c>
      <c r="N18" s="1" t="s">
        <v>43</v>
      </c>
    </row>
    <row r="19" spans="1:14" x14ac:dyDescent="0.3">
      <c r="A19" s="1">
        <v>17</v>
      </c>
      <c r="B19" s="1">
        <v>30</v>
      </c>
      <c r="C19" s="1" t="s">
        <v>12</v>
      </c>
      <c r="D19" s="1">
        <v>5</v>
      </c>
      <c r="E19" s="3">
        <v>0.56066838046272405</v>
      </c>
      <c r="F19" s="3">
        <v>0.54273504273504203</v>
      </c>
      <c r="G19" s="3">
        <v>0.55864946741927701</v>
      </c>
      <c r="H19" s="3">
        <v>0.51948313768366505</v>
      </c>
      <c r="I19" s="3">
        <v>0.67692603283842701</v>
      </c>
      <c r="J19" s="3">
        <v>0.61507224772217595</v>
      </c>
      <c r="K19" s="3">
        <v>0.56066838046272405</v>
      </c>
      <c r="L19" s="3">
        <v>0.54273504273504203</v>
      </c>
      <c r="M19" s="2">
        <v>15625</v>
      </c>
      <c r="N19" s="1" t="s">
        <v>43</v>
      </c>
    </row>
    <row r="20" spans="1:14" x14ac:dyDescent="0.3">
      <c r="A20" s="1">
        <v>18</v>
      </c>
      <c r="B20" s="1">
        <v>0</v>
      </c>
      <c r="C20" s="1" t="s">
        <v>12</v>
      </c>
      <c r="D20" s="1">
        <v>1</v>
      </c>
      <c r="E20" s="3">
        <v>0.54989816700610905</v>
      </c>
      <c r="F20" s="3">
        <v>0.55348837209302304</v>
      </c>
      <c r="G20" s="3">
        <v>0.542855344838029</v>
      </c>
      <c r="H20" s="3">
        <v>0.53178494626625605</v>
      </c>
      <c r="I20" s="3">
        <v>0.67035786371278105</v>
      </c>
      <c r="J20" s="3">
        <v>0.62981022735223502</v>
      </c>
      <c r="K20" s="3">
        <v>0.54989816700610905</v>
      </c>
      <c r="L20" s="3">
        <v>0.55348837209302304</v>
      </c>
      <c r="M20" s="2">
        <v>15625</v>
      </c>
      <c r="N20" s="1" t="s">
        <v>43</v>
      </c>
    </row>
    <row r="21" spans="1:14" x14ac:dyDescent="0.3">
      <c r="A21" s="1">
        <v>19</v>
      </c>
      <c r="B21" s="1">
        <v>54</v>
      </c>
      <c r="C21" s="1" t="s">
        <v>12</v>
      </c>
      <c r="D21" s="5">
        <v>9</v>
      </c>
      <c r="E21" s="3">
        <v>0.54517920242301798</v>
      </c>
      <c r="F21" s="3">
        <v>0.59848484848484795</v>
      </c>
      <c r="G21" s="3">
        <v>0.53667591292662398</v>
      </c>
      <c r="H21" s="3">
        <v>0.58095220342084697</v>
      </c>
      <c r="I21" s="3">
        <v>0.66634512507734001</v>
      </c>
      <c r="J21" s="3">
        <v>0.718478171870645</v>
      </c>
      <c r="K21" s="3">
        <v>0.54517920242301798</v>
      </c>
      <c r="L21" s="3">
        <v>0.59848484848484795</v>
      </c>
      <c r="M21" s="2">
        <v>15625</v>
      </c>
      <c r="N21" s="1" t="s">
        <v>43</v>
      </c>
    </row>
    <row r="22" spans="1:14" x14ac:dyDescent="0.3">
      <c r="A22" s="1">
        <v>20</v>
      </c>
      <c r="B22" s="1">
        <v>45</v>
      </c>
      <c r="C22" s="1" t="s">
        <v>13</v>
      </c>
      <c r="D22" s="1">
        <v>7</v>
      </c>
      <c r="E22" s="3">
        <v>0.95320010118897003</v>
      </c>
      <c r="F22" s="3">
        <v>0.63950617283950595</v>
      </c>
      <c r="G22" s="3">
        <v>0.95346271236615798</v>
      </c>
      <c r="H22" s="3">
        <v>0.63973495108754797</v>
      </c>
      <c r="I22" s="3">
        <v>0.95655070994643798</v>
      </c>
      <c r="J22" s="3">
        <v>0.66336403253268195</v>
      </c>
      <c r="K22" s="3">
        <v>0.95320010118897003</v>
      </c>
      <c r="L22" s="3">
        <v>0.63950617283950595</v>
      </c>
      <c r="M22" s="2">
        <v>1484375</v>
      </c>
      <c r="N22" s="1" t="s">
        <v>43</v>
      </c>
    </row>
    <row r="23" spans="1:14" x14ac:dyDescent="0.3">
      <c r="A23" s="1">
        <v>21</v>
      </c>
      <c r="B23" s="1">
        <v>15</v>
      </c>
      <c r="C23" s="1" t="s">
        <v>13</v>
      </c>
      <c r="D23" s="1">
        <v>2</v>
      </c>
      <c r="E23" s="3">
        <v>0.95393229829473103</v>
      </c>
      <c r="F23" s="3">
        <v>0.64801864801864795</v>
      </c>
      <c r="G23" s="3">
        <v>0.95419320531267005</v>
      </c>
      <c r="H23" s="3">
        <v>0.64401282916845204</v>
      </c>
      <c r="I23" s="3">
        <v>0.95715060298727095</v>
      </c>
      <c r="J23" s="3">
        <v>0.69739541115651704</v>
      </c>
      <c r="K23" s="3">
        <v>0.95393229829473103</v>
      </c>
      <c r="L23" s="3">
        <v>0.64801864801864795</v>
      </c>
      <c r="M23" s="2">
        <v>1296875</v>
      </c>
      <c r="N23" s="1" t="s">
        <v>43</v>
      </c>
    </row>
    <row r="24" spans="1:14" x14ac:dyDescent="0.3">
      <c r="A24" s="1">
        <v>22</v>
      </c>
      <c r="B24" s="1">
        <v>51</v>
      </c>
      <c r="C24" s="1" t="s">
        <v>13</v>
      </c>
      <c r="D24" s="1">
        <v>8</v>
      </c>
      <c r="E24" s="3">
        <v>0.95262096774193505</v>
      </c>
      <c r="F24" s="3">
        <v>0.65897435897435896</v>
      </c>
      <c r="G24" s="3">
        <v>0.95292486228772399</v>
      </c>
      <c r="H24" s="3">
        <v>0.65638443786918399</v>
      </c>
      <c r="I24" s="3">
        <v>0.95624270181916005</v>
      </c>
      <c r="J24" s="3">
        <v>0.71323189391721897</v>
      </c>
      <c r="K24" s="3">
        <v>0.95262096774193505</v>
      </c>
      <c r="L24" s="3">
        <v>0.65897435897435896</v>
      </c>
      <c r="M24" s="2">
        <v>1093.75</v>
      </c>
      <c r="N24" s="1" t="s">
        <v>43</v>
      </c>
    </row>
    <row r="25" spans="1:14" x14ac:dyDescent="0.3">
      <c r="A25" s="1">
        <v>23</v>
      </c>
      <c r="B25" s="1">
        <v>27</v>
      </c>
      <c r="C25" s="1" t="s">
        <v>13</v>
      </c>
      <c r="D25" s="1">
        <v>4</v>
      </c>
      <c r="E25" s="3">
        <v>0.95417648599109695</v>
      </c>
      <c r="F25" s="3">
        <v>0.69758812615955401</v>
      </c>
      <c r="G25" s="3">
        <v>0.95439517166030097</v>
      </c>
      <c r="H25" s="3">
        <v>0.70643791806675704</v>
      </c>
      <c r="I25" s="3">
        <v>0.957515687005418</v>
      </c>
      <c r="J25" s="3">
        <v>0.76739129955753405</v>
      </c>
      <c r="K25" s="3">
        <v>0.95417648599109695</v>
      </c>
      <c r="L25" s="3">
        <v>0.69758812615955401</v>
      </c>
      <c r="M25" s="2">
        <v>1734375</v>
      </c>
      <c r="N25" s="1" t="s">
        <v>43</v>
      </c>
    </row>
    <row r="26" spans="1:14" x14ac:dyDescent="0.3">
      <c r="A26" s="1">
        <v>24</v>
      </c>
      <c r="B26" s="1">
        <v>9</v>
      </c>
      <c r="C26" s="1" t="s">
        <v>13</v>
      </c>
      <c r="D26" s="1">
        <v>10</v>
      </c>
      <c r="E26" s="3">
        <v>0.95074892104594999</v>
      </c>
      <c r="F26" s="3">
        <v>0.70405727923627603</v>
      </c>
      <c r="G26" s="3">
        <v>0.95093463867991401</v>
      </c>
      <c r="H26" s="3">
        <v>0.71111760560014703</v>
      </c>
      <c r="I26" s="3">
        <v>0.954213376723827</v>
      </c>
      <c r="J26" s="3">
        <v>0.79954997242807302</v>
      </c>
      <c r="K26" s="3">
        <v>0.95074892104594999</v>
      </c>
      <c r="L26" s="3">
        <v>0.70405727923627603</v>
      </c>
      <c r="M26" s="2">
        <v>1109375</v>
      </c>
      <c r="N26" s="1" t="s">
        <v>43</v>
      </c>
    </row>
    <row r="27" spans="1:14" x14ac:dyDescent="0.3">
      <c r="A27" s="1">
        <v>25</v>
      </c>
      <c r="B27" s="1">
        <v>39</v>
      </c>
      <c r="C27" s="1" t="s">
        <v>13</v>
      </c>
      <c r="D27" s="1">
        <v>6</v>
      </c>
      <c r="E27" s="3">
        <v>0.95553309752400195</v>
      </c>
      <c r="F27" s="3">
        <v>0.73250000000000004</v>
      </c>
      <c r="G27" s="3">
        <v>0.955768642316696</v>
      </c>
      <c r="H27" s="3">
        <v>0.734118756243756</v>
      </c>
      <c r="I27" s="3">
        <v>0.95871073015689101</v>
      </c>
      <c r="J27" s="3">
        <v>0.79736056707154901</v>
      </c>
      <c r="K27" s="3">
        <v>0.95553309752400195</v>
      </c>
      <c r="L27" s="3">
        <v>0.73250000000000004</v>
      </c>
      <c r="M27" s="2">
        <v>1187.5</v>
      </c>
      <c r="N27" s="1" t="s">
        <v>43</v>
      </c>
    </row>
    <row r="28" spans="1:14" x14ac:dyDescent="0.3">
      <c r="A28" s="1">
        <v>26</v>
      </c>
      <c r="B28" s="1">
        <v>33</v>
      </c>
      <c r="C28" s="1" t="s">
        <v>13</v>
      </c>
      <c r="D28" s="1">
        <v>5</v>
      </c>
      <c r="E28" s="3">
        <v>0.95552699228791704</v>
      </c>
      <c r="F28" s="3">
        <v>0.75641025641025605</v>
      </c>
      <c r="G28" s="3">
        <v>0.95572157700678595</v>
      </c>
      <c r="H28" s="3">
        <v>0.75725665557284805</v>
      </c>
      <c r="I28" s="3">
        <v>0.95836553226279098</v>
      </c>
      <c r="J28" s="3">
        <v>0.81624058841848801</v>
      </c>
      <c r="K28" s="3">
        <v>0.95552699228791704</v>
      </c>
      <c r="L28" s="3">
        <v>0.75641025641025605</v>
      </c>
      <c r="M28" s="2">
        <v>1375</v>
      </c>
      <c r="N28" s="1" t="s">
        <v>43</v>
      </c>
    </row>
    <row r="29" spans="1:14" x14ac:dyDescent="0.3">
      <c r="A29" s="1">
        <v>27</v>
      </c>
      <c r="B29" s="1">
        <v>21</v>
      </c>
      <c r="C29" s="1" t="s">
        <v>13</v>
      </c>
      <c r="D29" s="1">
        <v>3</v>
      </c>
      <c r="E29" s="3">
        <v>0.953302373581011</v>
      </c>
      <c r="F29" s="3">
        <v>0.75933609958506199</v>
      </c>
      <c r="G29" s="3">
        <v>0.95353451112766896</v>
      </c>
      <c r="H29" s="3">
        <v>0.75644851977527605</v>
      </c>
      <c r="I29" s="3">
        <v>0.95633622207531899</v>
      </c>
      <c r="J29" s="3">
        <v>0.80759362435154103</v>
      </c>
      <c r="K29" s="3">
        <v>0.953302373581011</v>
      </c>
      <c r="L29" s="3">
        <v>0.75933609958506199</v>
      </c>
      <c r="M29" s="2">
        <v>1484375</v>
      </c>
      <c r="N29" s="1" t="s">
        <v>43</v>
      </c>
    </row>
    <row r="30" spans="1:14" x14ac:dyDescent="0.3">
      <c r="A30" s="1">
        <v>28</v>
      </c>
      <c r="B30" s="1">
        <v>57</v>
      </c>
      <c r="C30" s="1" t="s">
        <v>13</v>
      </c>
      <c r="D30" s="1">
        <v>9</v>
      </c>
      <c r="E30" s="3">
        <v>0.95305401312468396</v>
      </c>
      <c r="F30" s="3">
        <v>0.77020202020202</v>
      </c>
      <c r="G30" s="3">
        <v>0.95332947542558599</v>
      </c>
      <c r="H30" s="3">
        <v>0.76419864588699904</v>
      </c>
      <c r="I30" s="3">
        <v>0.95668035711091604</v>
      </c>
      <c r="J30" s="3">
        <v>0.81570453925396802</v>
      </c>
      <c r="K30" s="3">
        <v>0.95305401312468396</v>
      </c>
      <c r="L30" s="3">
        <v>0.77020202020202</v>
      </c>
      <c r="M30" s="2">
        <v>1187.5</v>
      </c>
      <c r="N30" s="1" t="s">
        <v>43</v>
      </c>
    </row>
    <row r="31" spans="1:14" x14ac:dyDescent="0.3">
      <c r="A31" s="1">
        <v>29</v>
      </c>
      <c r="B31" s="1">
        <v>3</v>
      </c>
      <c r="C31" s="1" t="s">
        <v>13</v>
      </c>
      <c r="D31" s="5">
        <v>1</v>
      </c>
      <c r="E31" s="3">
        <v>0.95290224032586501</v>
      </c>
      <c r="F31" s="3">
        <v>0.78372093023255796</v>
      </c>
      <c r="G31" s="3">
        <v>0.95306948470166597</v>
      </c>
      <c r="H31" s="3">
        <v>0.78551556472101702</v>
      </c>
      <c r="I31" s="3">
        <v>0.95606013156890501</v>
      </c>
      <c r="J31" s="3">
        <v>0.82564418265113904</v>
      </c>
      <c r="K31" s="3">
        <v>0.95290224032586501</v>
      </c>
      <c r="L31" s="3">
        <v>0.78372093023255796</v>
      </c>
      <c r="M31" s="2">
        <v>1375</v>
      </c>
      <c r="N31" s="1" t="s">
        <v>43</v>
      </c>
    </row>
    <row r="32" spans="1:14" x14ac:dyDescent="0.3">
      <c r="A32" s="1">
        <v>30</v>
      </c>
      <c r="B32" s="1">
        <v>32</v>
      </c>
      <c r="C32" s="1" t="s">
        <v>14</v>
      </c>
      <c r="D32" s="1">
        <v>5</v>
      </c>
      <c r="E32" s="3">
        <v>0.89280205655526901</v>
      </c>
      <c r="F32" s="3">
        <v>0.762820512820512</v>
      </c>
      <c r="G32" s="3">
        <v>0.89330407713960602</v>
      </c>
      <c r="H32" s="3">
        <v>0.76118575730470495</v>
      </c>
      <c r="I32" s="3">
        <v>0.89634101045044501</v>
      </c>
      <c r="J32" s="3">
        <v>0.78855822176036405</v>
      </c>
      <c r="K32" s="3">
        <v>0.89280205655526901</v>
      </c>
      <c r="L32" s="3">
        <v>0.762820512820512</v>
      </c>
      <c r="M32" s="2">
        <v>0</v>
      </c>
      <c r="N32" s="1" t="s">
        <v>43</v>
      </c>
    </row>
    <row r="33" spans="1:14" x14ac:dyDescent="0.3">
      <c r="A33" s="1">
        <v>31</v>
      </c>
      <c r="B33" s="1">
        <v>50</v>
      </c>
      <c r="C33" s="1" t="s">
        <v>14</v>
      </c>
      <c r="D33" s="1">
        <v>8</v>
      </c>
      <c r="E33" s="3">
        <v>0.883820564516129</v>
      </c>
      <c r="F33" s="3">
        <v>0.77179487179487105</v>
      </c>
      <c r="G33" s="3">
        <v>0.88434209476185699</v>
      </c>
      <c r="H33" s="3">
        <v>0.77259554903785599</v>
      </c>
      <c r="I33" s="3">
        <v>0.887964837641114</v>
      </c>
      <c r="J33" s="3">
        <v>0.80452916056191204</v>
      </c>
      <c r="K33" s="3">
        <v>0.883820564516129</v>
      </c>
      <c r="L33" s="3">
        <v>0.77179487179487105</v>
      </c>
      <c r="M33" s="2">
        <v>0</v>
      </c>
      <c r="N33" s="1" t="s">
        <v>43</v>
      </c>
    </row>
    <row r="34" spans="1:14" x14ac:dyDescent="0.3">
      <c r="A34" s="1">
        <v>32</v>
      </c>
      <c r="B34" s="1">
        <v>44</v>
      </c>
      <c r="C34" s="1" t="s">
        <v>14</v>
      </c>
      <c r="D34" s="1">
        <v>7</v>
      </c>
      <c r="E34" s="3">
        <v>0.888439160131545</v>
      </c>
      <c r="F34" s="3">
        <v>0.79012345679012297</v>
      </c>
      <c r="G34" s="3">
        <v>0.88900079453291703</v>
      </c>
      <c r="H34" s="3">
        <v>0.78984355838176701</v>
      </c>
      <c r="I34" s="3">
        <v>0.89251054564672505</v>
      </c>
      <c r="J34" s="3">
        <v>0.79658075650087201</v>
      </c>
      <c r="K34" s="3">
        <v>0.888439160131545</v>
      </c>
      <c r="L34" s="3">
        <v>0.79012345679012297</v>
      </c>
      <c r="M34" s="2">
        <v>0</v>
      </c>
      <c r="N34" s="1" t="s">
        <v>43</v>
      </c>
    </row>
    <row r="35" spans="1:14" x14ac:dyDescent="0.3">
      <c r="A35" s="1">
        <v>33</v>
      </c>
      <c r="B35" s="1">
        <v>8</v>
      </c>
      <c r="C35" s="1" t="s">
        <v>14</v>
      </c>
      <c r="D35" s="1">
        <v>10</v>
      </c>
      <c r="E35" s="3">
        <v>0.88778877887788699</v>
      </c>
      <c r="F35" s="3">
        <v>0.79952267303102598</v>
      </c>
      <c r="G35" s="3">
        <v>0.88832578978084598</v>
      </c>
      <c r="H35" s="3">
        <v>0.797523082913971</v>
      </c>
      <c r="I35" s="3">
        <v>0.89151483748331295</v>
      </c>
      <c r="J35" s="3">
        <v>0.82641784053191103</v>
      </c>
      <c r="K35" s="3">
        <v>0.88778877887788699</v>
      </c>
      <c r="L35" s="3">
        <v>0.79952267303102598</v>
      </c>
      <c r="M35" s="2">
        <v>0</v>
      </c>
      <c r="N35" s="1" t="s">
        <v>43</v>
      </c>
    </row>
    <row r="36" spans="1:14" x14ac:dyDescent="0.3">
      <c r="A36" s="1">
        <v>34</v>
      </c>
      <c r="B36" s="1">
        <v>14</v>
      </c>
      <c r="C36" s="1" t="s">
        <v>14</v>
      </c>
      <c r="D36" s="1">
        <v>2</v>
      </c>
      <c r="E36" s="3">
        <v>0.88775769916009095</v>
      </c>
      <c r="F36" s="3">
        <v>0.80652680652680597</v>
      </c>
      <c r="G36" s="3">
        <v>0.888174474760697</v>
      </c>
      <c r="H36" s="3">
        <v>0.80468490575933405</v>
      </c>
      <c r="I36" s="3">
        <v>0.89138513223475602</v>
      </c>
      <c r="J36" s="3">
        <v>0.82660331813582499</v>
      </c>
      <c r="K36" s="3">
        <v>0.88775769916009095</v>
      </c>
      <c r="L36" s="3">
        <v>0.80652680652680597</v>
      </c>
      <c r="M36" s="2">
        <v>0</v>
      </c>
      <c r="N36" s="1" t="s">
        <v>43</v>
      </c>
    </row>
    <row r="37" spans="1:14" x14ac:dyDescent="0.3">
      <c r="A37" s="1">
        <v>35</v>
      </c>
      <c r="B37" s="1">
        <v>26</v>
      </c>
      <c r="C37" s="1" t="s">
        <v>14</v>
      </c>
      <c r="D37" s="1">
        <v>4</v>
      </c>
      <c r="E37" s="3">
        <v>0.89211835559046804</v>
      </c>
      <c r="F37" s="3">
        <v>0.81447124304267104</v>
      </c>
      <c r="G37" s="3">
        <v>0.89254436258252601</v>
      </c>
      <c r="H37" s="3">
        <v>0.81235728792172002</v>
      </c>
      <c r="I37" s="3">
        <v>0.89531107572985202</v>
      </c>
      <c r="J37" s="3">
        <v>0.82631782096853501</v>
      </c>
      <c r="K37" s="3">
        <v>0.89211835559046804</v>
      </c>
      <c r="L37" s="3">
        <v>0.81447124304267104</v>
      </c>
      <c r="M37" s="2">
        <v>93.75</v>
      </c>
      <c r="N37" s="1" t="s">
        <v>43</v>
      </c>
    </row>
    <row r="38" spans="1:14" x14ac:dyDescent="0.3">
      <c r="A38" s="1">
        <v>36</v>
      </c>
      <c r="B38" s="1">
        <v>56</v>
      </c>
      <c r="C38" s="1" t="s">
        <v>14</v>
      </c>
      <c r="D38" s="1">
        <v>9</v>
      </c>
      <c r="E38" s="3">
        <v>0.88995456839979803</v>
      </c>
      <c r="F38" s="3">
        <v>0.84343434343434298</v>
      </c>
      <c r="G38" s="3">
        <v>0.89045129511795096</v>
      </c>
      <c r="H38" s="3">
        <v>0.84035122020925002</v>
      </c>
      <c r="I38" s="3">
        <v>0.89324721351164704</v>
      </c>
      <c r="J38" s="3">
        <v>0.84854173206233097</v>
      </c>
      <c r="K38" s="3">
        <v>0.88995456839979803</v>
      </c>
      <c r="L38" s="3">
        <v>0.84343434343434298</v>
      </c>
      <c r="M38" s="2">
        <v>0</v>
      </c>
      <c r="N38" s="1" t="s">
        <v>43</v>
      </c>
    </row>
    <row r="39" spans="1:14" x14ac:dyDescent="0.3">
      <c r="A39" s="1">
        <v>37</v>
      </c>
      <c r="B39" s="1">
        <v>38</v>
      </c>
      <c r="C39" s="1" t="s">
        <v>14</v>
      </c>
      <c r="D39" s="1">
        <v>6</v>
      </c>
      <c r="E39" s="3">
        <v>0.88933804951995898</v>
      </c>
      <c r="F39" s="3">
        <v>0.84499999999999997</v>
      </c>
      <c r="G39" s="3">
        <v>0.88983977146075</v>
      </c>
      <c r="H39" s="3">
        <v>0.84465338445649596</v>
      </c>
      <c r="I39" s="3">
        <v>0.89334662016753796</v>
      </c>
      <c r="J39" s="3">
        <v>0.85012878691494298</v>
      </c>
      <c r="K39" s="3">
        <v>0.88933804951995898</v>
      </c>
      <c r="L39" s="3">
        <v>0.84499999999999997</v>
      </c>
      <c r="M39" s="2">
        <v>93.75</v>
      </c>
      <c r="N39" s="1" t="s">
        <v>43</v>
      </c>
    </row>
    <row r="40" spans="1:14" x14ac:dyDescent="0.3">
      <c r="A40" s="1">
        <v>38</v>
      </c>
      <c r="B40" s="1">
        <v>20</v>
      </c>
      <c r="C40" s="1" t="s">
        <v>14</v>
      </c>
      <c r="D40" s="1">
        <v>3</v>
      </c>
      <c r="E40" s="3">
        <v>0.88441692466460198</v>
      </c>
      <c r="F40" s="3">
        <v>0.85062240663900401</v>
      </c>
      <c r="G40" s="3">
        <v>0.88498787250400901</v>
      </c>
      <c r="H40" s="3">
        <v>0.85058719124645799</v>
      </c>
      <c r="I40" s="3">
        <v>0.88824220268543197</v>
      </c>
      <c r="J40" s="3">
        <v>0.85792807935247295</v>
      </c>
      <c r="K40" s="3">
        <v>0.88441692466460198</v>
      </c>
      <c r="L40" s="3">
        <v>0.85062240663900401</v>
      </c>
      <c r="M40" s="2">
        <v>0</v>
      </c>
      <c r="N40" s="1" t="s">
        <v>43</v>
      </c>
    </row>
    <row r="41" spans="1:14" x14ac:dyDescent="0.3">
      <c r="A41" s="1">
        <v>39</v>
      </c>
      <c r="B41" s="1">
        <v>2</v>
      </c>
      <c r="C41" s="1" t="s">
        <v>14</v>
      </c>
      <c r="D41" s="5">
        <v>1</v>
      </c>
      <c r="E41" s="3">
        <v>0.88492871690427699</v>
      </c>
      <c r="F41" s="3">
        <v>0.88139534883720905</v>
      </c>
      <c r="G41" s="3">
        <v>0.88544639535935699</v>
      </c>
      <c r="H41" s="3">
        <v>0.88220477503688699</v>
      </c>
      <c r="I41" s="3">
        <v>0.88842111910739696</v>
      </c>
      <c r="J41" s="3">
        <v>0.88907662382350705</v>
      </c>
      <c r="K41" s="3">
        <v>0.88492871690427699</v>
      </c>
      <c r="L41" s="3">
        <v>0.88139534883720905</v>
      </c>
      <c r="M41" s="2">
        <v>0</v>
      </c>
      <c r="N41" s="1" t="s">
        <v>43</v>
      </c>
    </row>
    <row r="42" spans="1:14" x14ac:dyDescent="0.3">
      <c r="A42" s="1">
        <v>40</v>
      </c>
      <c r="B42" s="1">
        <v>31</v>
      </c>
      <c r="C42" s="1" t="s">
        <v>15</v>
      </c>
      <c r="D42" s="1">
        <v>5</v>
      </c>
      <c r="E42" s="3">
        <v>0.91748071979434398</v>
      </c>
      <c r="F42" s="3">
        <v>0.79059829059829001</v>
      </c>
      <c r="G42" s="3">
        <v>0.91796072718048705</v>
      </c>
      <c r="H42" s="3">
        <v>0.78908266697157303</v>
      </c>
      <c r="I42" s="3">
        <v>0.92041573681936995</v>
      </c>
      <c r="J42" s="3">
        <v>0.81187423987454499</v>
      </c>
      <c r="K42" s="3">
        <v>0.91748071979434398</v>
      </c>
      <c r="L42" s="3">
        <v>0.79059829059829001</v>
      </c>
      <c r="M42" s="2">
        <v>109375</v>
      </c>
      <c r="N42" s="1" t="s">
        <v>43</v>
      </c>
    </row>
    <row r="43" spans="1:14" x14ac:dyDescent="0.3">
      <c r="A43" s="1">
        <v>41</v>
      </c>
      <c r="B43" s="1">
        <v>13</v>
      </c>
      <c r="C43" s="1" t="s">
        <v>15</v>
      </c>
      <c r="D43" s="1">
        <v>2</v>
      </c>
      <c r="E43" s="3">
        <v>0.91244591499109096</v>
      </c>
      <c r="F43" s="3">
        <v>0.79487179487179405</v>
      </c>
      <c r="G43" s="3">
        <v>0.91280617235717998</v>
      </c>
      <c r="H43" s="3">
        <v>0.79449168273630999</v>
      </c>
      <c r="I43" s="3">
        <v>0.91564617359985601</v>
      </c>
      <c r="J43" s="3">
        <v>0.81442841964138801</v>
      </c>
      <c r="K43" s="3">
        <v>0.91244591499109096</v>
      </c>
      <c r="L43" s="3">
        <v>0.79487179487179405</v>
      </c>
      <c r="M43" s="2">
        <v>125</v>
      </c>
      <c r="N43" s="1" t="s">
        <v>43</v>
      </c>
    </row>
    <row r="44" spans="1:14" x14ac:dyDescent="0.3">
      <c r="A44" s="1">
        <v>42</v>
      </c>
      <c r="B44" s="1">
        <v>7</v>
      </c>
      <c r="C44" s="1" t="s">
        <v>15</v>
      </c>
      <c r="D44" s="1">
        <v>10</v>
      </c>
      <c r="E44" s="3">
        <v>0.91114496064991102</v>
      </c>
      <c r="F44" s="3">
        <v>0.806682577565632</v>
      </c>
      <c r="G44" s="3">
        <v>0.91154091806447701</v>
      </c>
      <c r="H44" s="3">
        <v>0.80432294726841402</v>
      </c>
      <c r="I44" s="3">
        <v>0.91400825864059199</v>
      </c>
      <c r="J44" s="3">
        <v>0.83543280200416703</v>
      </c>
      <c r="K44" s="3">
        <v>0.91114496064991102</v>
      </c>
      <c r="L44" s="3">
        <v>0.806682577565632</v>
      </c>
      <c r="M44" s="2">
        <v>296875</v>
      </c>
      <c r="N44" s="1" t="s">
        <v>43</v>
      </c>
    </row>
    <row r="45" spans="1:14" x14ac:dyDescent="0.3">
      <c r="A45" s="1">
        <v>43</v>
      </c>
      <c r="B45" s="1">
        <v>25</v>
      </c>
      <c r="C45" s="1" t="s">
        <v>15</v>
      </c>
      <c r="D45" s="1">
        <v>4</v>
      </c>
      <c r="E45" s="3">
        <v>0.91673212882953603</v>
      </c>
      <c r="F45" s="3">
        <v>0.81076066790352497</v>
      </c>
      <c r="G45" s="3">
        <v>0.91705063923542995</v>
      </c>
      <c r="H45" s="3">
        <v>0.81115377286133195</v>
      </c>
      <c r="I45" s="3">
        <v>0.91928138413149396</v>
      </c>
      <c r="J45" s="3">
        <v>0.82484495443238304</v>
      </c>
      <c r="K45" s="3">
        <v>0.91673212882953603</v>
      </c>
      <c r="L45" s="3">
        <v>0.81076066790352497</v>
      </c>
      <c r="M45" s="2">
        <v>125</v>
      </c>
      <c r="N45" s="1" t="s">
        <v>43</v>
      </c>
    </row>
    <row r="46" spans="1:14" x14ac:dyDescent="0.3">
      <c r="A46" s="1">
        <v>44</v>
      </c>
      <c r="B46" s="1">
        <v>43</v>
      </c>
      <c r="C46" s="1" t="s">
        <v>15</v>
      </c>
      <c r="D46" s="1">
        <v>7</v>
      </c>
      <c r="E46" s="3">
        <v>0.90867695421199002</v>
      </c>
      <c r="F46" s="3">
        <v>0.81975308641975297</v>
      </c>
      <c r="G46" s="3">
        <v>0.90913416969888305</v>
      </c>
      <c r="H46" s="3">
        <v>0.81936301784149701</v>
      </c>
      <c r="I46" s="3">
        <v>0.91222433569019501</v>
      </c>
      <c r="J46" s="3">
        <v>0.82283439409043202</v>
      </c>
      <c r="K46" s="3">
        <v>0.90867695421199002</v>
      </c>
      <c r="L46" s="3">
        <v>0.81975308641975297</v>
      </c>
      <c r="M46" s="2">
        <v>93.75</v>
      </c>
      <c r="N46" s="1" t="s">
        <v>43</v>
      </c>
    </row>
    <row r="47" spans="1:14" x14ac:dyDescent="0.3">
      <c r="A47" s="1">
        <v>45</v>
      </c>
      <c r="B47" s="1">
        <v>37</v>
      </c>
      <c r="C47" s="1" t="s">
        <v>15</v>
      </c>
      <c r="D47" s="1">
        <v>6</v>
      </c>
      <c r="E47" s="3">
        <v>0.91081354219302602</v>
      </c>
      <c r="F47" s="3">
        <v>0.82499999999999996</v>
      </c>
      <c r="G47" s="3">
        <v>0.91118418932648204</v>
      </c>
      <c r="H47" s="3">
        <v>0.82487452251688897</v>
      </c>
      <c r="I47" s="3">
        <v>0.91418651816622198</v>
      </c>
      <c r="J47" s="3">
        <v>0.83163359788359803</v>
      </c>
      <c r="K47" s="3">
        <v>0.91081354219302602</v>
      </c>
      <c r="L47" s="3">
        <v>0.82499999999999996</v>
      </c>
      <c r="M47" s="2">
        <v>109375</v>
      </c>
      <c r="N47" s="1" t="s">
        <v>43</v>
      </c>
    </row>
    <row r="48" spans="1:14" x14ac:dyDescent="0.3">
      <c r="A48" s="1">
        <v>46</v>
      </c>
      <c r="B48" s="1">
        <v>55</v>
      </c>
      <c r="C48" s="1" t="s">
        <v>15</v>
      </c>
      <c r="D48" s="1">
        <v>9</v>
      </c>
      <c r="E48" s="3">
        <v>0.91166077738515905</v>
      </c>
      <c r="F48" s="3">
        <v>0.82828282828282795</v>
      </c>
      <c r="G48" s="3">
        <v>0.91211270462868499</v>
      </c>
      <c r="H48" s="3">
        <v>0.82336431544305</v>
      </c>
      <c r="I48" s="3">
        <v>0.91477627539996897</v>
      </c>
      <c r="J48" s="3">
        <v>0.83140376798668403</v>
      </c>
      <c r="K48" s="3">
        <v>0.91166077738515905</v>
      </c>
      <c r="L48" s="3">
        <v>0.82828282828282795</v>
      </c>
      <c r="M48" s="2">
        <v>125</v>
      </c>
      <c r="N48" s="1" t="s">
        <v>43</v>
      </c>
    </row>
    <row r="49" spans="1:14" x14ac:dyDescent="0.3">
      <c r="A49" s="1">
        <v>47</v>
      </c>
      <c r="B49" s="1">
        <v>49</v>
      </c>
      <c r="C49" s="1" t="s">
        <v>15</v>
      </c>
      <c r="D49" s="1">
        <v>8</v>
      </c>
      <c r="E49" s="3">
        <v>0.91255040322580605</v>
      </c>
      <c r="F49" s="3">
        <v>0.83076923076923004</v>
      </c>
      <c r="G49" s="3">
        <v>0.91300094868259696</v>
      </c>
      <c r="H49" s="3">
        <v>0.83351416281465895</v>
      </c>
      <c r="I49" s="3">
        <v>0.91589612130581299</v>
      </c>
      <c r="J49" s="3">
        <v>0.84682354760985001</v>
      </c>
      <c r="K49" s="3">
        <v>0.91255040322580605</v>
      </c>
      <c r="L49" s="3">
        <v>0.83076923076923004</v>
      </c>
      <c r="M49" s="2">
        <v>78125</v>
      </c>
      <c r="N49" s="1" t="s">
        <v>43</v>
      </c>
    </row>
    <row r="50" spans="1:14" x14ac:dyDescent="0.3">
      <c r="A50" s="1">
        <v>48</v>
      </c>
      <c r="B50" s="1">
        <v>19</v>
      </c>
      <c r="C50" s="1" t="s">
        <v>15</v>
      </c>
      <c r="D50" s="1">
        <v>3</v>
      </c>
      <c r="E50" s="3">
        <v>0.91124871001031904</v>
      </c>
      <c r="F50" s="3">
        <v>0.85892116182572598</v>
      </c>
      <c r="G50" s="3">
        <v>0.91164527271559304</v>
      </c>
      <c r="H50" s="3">
        <v>0.85878046805826702</v>
      </c>
      <c r="I50" s="3">
        <v>0.91439926814229799</v>
      </c>
      <c r="J50" s="3">
        <v>0.86912442348799201</v>
      </c>
      <c r="K50" s="3">
        <v>0.91124871001031904</v>
      </c>
      <c r="L50" s="3">
        <v>0.85892116182572598</v>
      </c>
      <c r="M50" s="2">
        <v>109375</v>
      </c>
      <c r="N50" s="1" t="s">
        <v>43</v>
      </c>
    </row>
    <row r="51" spans="1:14" x14ac:dyDescent="0.3">
      <c r="A51" s="1">
        <v>49</v>
      </c>
      <c r="B51" s="1">
        <v>1</v>
      </c>
      <c r="C51" s="1" t="s">
        <v>15</v>
      </c>
      <c r="D51" s="5">
        <v>1</v>
      </c>
      <c r="E51" s="3">
        <v>0.90860488798370598</v>
      </c>
      <c r="F51" s="3">
        <v>0.87906976744186005</v>
      </c>
      <c r="G51" s="3">
        <v>0.90891259378203404</v>
      </c>
      <c r="H51" s="3">
        <v>0.88064778351524797</v>
      </c>
      <c r="I51" s="3">
        <v>0.91148547965724402</v>
      </c>
      <c r="J51" s="3">
        <v>0.89150971242357202</v>
      </c>
      <c r="K51" s="3">
        <v>0.90860488798370598</v>
      </c>
      <c r="L51" s="3">
        <v>0.87906976744186005</v>
      </c>
      <c r="M51" s="2">
        <v>109375</v>
      </c>
      <c r="N51" s="1" t="s">
        <v>43</v>
      </c>
    </row>
    <row r="52" spans="1:14" x14ac:dyDescent="0.3">
      <c r="A52" s="1">
        <v>50</v>
      </c>
      <c r="B52" s="1">
        <v>17</v>
      </c>
      <c r="C52" s="1" t="s">
        <v>16</v>
      </c>
      <c r="D52" s="1">
        <v>2</v>
      </c>
      <c r="E52" s="3">
        <v>0.91600916263680299</v>
      </c>
      <c r="F52" s="3">
        <v>0.70163170163170097</v>
      </c>
      <c r="G52" s="3">
        <v>0.91724366383909195</v>
      </c>
      <c r="H52" s="3">
        <v>0.70086537493255197</v>
      </c>
      <c r="I52" s="3">
        <v>0.92589847166561301</v>
      </c>
      <c r="J52" s="3">
        <v>0.75538011591960597</v>
      </c>
      <c r="K52" s="3">
        <v>0.91600916263680299</v>
      </c>
      <c r="L52" s="3">
        <v>0.70163170163170097</v>
      </c>
      <c r="M52" s="2">
        <v>2609375</v>
      </c>
      <c r="N52" s="1" t="s">
        <v>43</v>
      </c>
    </row>
    <row r="53" spans="1:14" x14ac:dyDescent="0.3">
      <c r="A53" s="1">
        <v>51</v>
      </c>
      <c r="B53" s="1">
        <v>53</v>
      </c>
      <c r="C53" s="1" t="s">
        <v>16</v>
      </c>
      <c r="D53" s="1">
        <v>8</v>
      </c>
      <c r="E53" s="3">
        <v>0.91683467741935398</v>
      </c>
      <c r="F53" s="3">
        <v>0.74358974358974295</v>
      </c>
      <c r="G53" s="3">
        <v>0.91789874013112505</v>
      </c>
      <c r="H53" s="3">
        <v>0.74694614378253099</v>
      </c>
      <c r="I53" s="3">
        <v>0.92554602544188902</v>
      </c>
      <c r="J53" s="3">
        <v>0.77930700994341295</v>
      </c>
      <c r="K53" s="3">
        <v>0.91683467741935398</v>
      </c>
      <c r="L53" s="3">
        <v>0.74358974358974295</v>
      </c>
      <c r="M53" s="2">
        <v>2687.5</v>
      </c>
      <c r="N53" s="1" t="s">
        <v>43</v>
      </c>
    </row>
    <row r="54" spans="1:14" x14ac:dyDescent="0.3">
      <c r="A54" s="1">
        <v>52</v>
      </c>
      <c r="B54" s="1">
        <v>11</v>
      </c>
      <c r="C54" s="1" t="s">
        <v>16</v>
      </c>
      <c r="D54" s="1">
        <v>10</v>
      </c>
      <c r="E54" s="3">
        <v>0.91495303376491499</v>
      </c>
      <c r="F54" s="3">
        <v>0.74463007159904504</v>
      </c>
      <c r="G54" s="3">
        <v>0.91592313675678205</v>
      </c>
      <c r="H54" s="3">
        <v>0.75045302764361099</v>
      </c>
      <c r="I54" s="3">
        <v>0.92411351557907595</v>
      </c>
      <c r="J54" s="3">
        <v>0.82040033382515398</v>
      </c>
      <c r="K54" s="3">
        <v>0.91495303376491499</v>
      </c>
      <c r="L54" s="3">
        <v>0.74463007159904504</v>
      </c>
      <c r="M54" s="2">
        <v>2687.5</v>
      </c>
      <c r="N54" s="1" t="s">
        <v>43</v>
      </c>
    </row>
    <row r="55" spans="1:14" x14ac:dyDescent="0.3">
      <c r="A55" s="1">
        <v>53</v>
      </c>
      <c r="B55" s="1">
        <v>47</v>
      </c>
      <c r="C55" s="1" t="s">
        <v>16</v>
      </c>
      <c r="D55" s="1">
        <v>7</v>
      </c>
      <c r="E55" s="3">
        <v>0.91550720971414101</v>
      </c>
      <c r="F55" s="3">
        <v>0.75308641975308599</v>
      </c>
      <c r="G55" s="3">
        <v>0.91650555530605404</v>
      </c>
      <c r="H55" s="3">
        <v>0.75063770320061696</v>
      </c>
      <c r="I55" s="3">
        <v>0.92385470355121002</v>
      </c>
      <c r="J55" s="3">
        <v>0.77560051376412198</v>
      </c>
      <c r="K55" s="3">
        <v>0.91550720971414101</v>
      </c>
      <c r="L55" s="3">
        <v>0.75308641975308599</v>
      </c>
      <c r="M55" s="2">
        <v>2890625</v>
      </c>
      <c r="N55" s="1" t="s">
        <v>43</v>
      </c>
    </row>
    <row r="56" spans="1:14" x14ac:dyDescent="0.3">
      <c r="A56" s="1">
        <v>54</v>
      </c>
      <c r="B56" s="1">
        <v>29</v>
      </c>
      <c r="C56" s="1" t="s">
        <v>16</v>
      </c>
      <c r="D56" s="1">
        <v>4</v>
      </c>
      <c r="E56" s="3">
        <v>0.923540193768002</v>
      </c>
      <c r="F56" s="3">
        <v>0.76808905380333903</v>
      </c>
      <c r="G56" s="3">
        <v>0.92463390654879996</v>
      </c>
      <c r="H56" s="3">
        <v>0.77327975982491504</v>
      </c>
      <c r="I56" s="3">
        <v>0.93208679867238398</v>
      </c>
      <c r="J56" s="3">
        <v>0.80703918477661396</v>
      </c>
      <c r="K56" s="3">
        <v>0.923540193768002</v>
      </c>
      <c r="L56" s="3">
        <v>0.76808905380333903</v>
      </c>
      <c r="M56" s="2">
        <v>2906.25</v>
      </c>
      <c r="N56" s="1" t="s">
        <v>43</v>
      </c>
    </row>
    <row r="57" spans="1:14" x14ac:dyDescent="0.3">
      <c r="A57" s="1">
        <v>55</v>
      </c>
      <c r="B57" s="1">
        <v>35</v>
      </c>
      <c r="C57" s="1" t="s">
        <v>16</v>
      </c>
      <c r="D57" s="1">
        <v>5</v>
      </c>
      <c r="E57" s="3">
        <v>0.92185089974293</v>
      </c>
      <c r="F57" s="3">
        <v>0.77136752136752096</v>
      </c>
      <c r="G57" s="3">
        <v>0.92290854738424699</v>
      </c>
      <c r="H57" s="3">
        <v>0.77127425630410595</v>
      </c>
      <c r="I57" s="3">
        <v>0.92970409982853996</v>
      </c>
      <c r="J57" s="3">
        <v>0.81502664106984202</v>
      </c>
      <c r="K57" s="3">
        <v>0.92185089974293</v>
      </c>
      <c r="L57" s="3">
        <v>0.77136752136752096</v>
      </c>
      <c r="M57" s="2">
        <v>2671875</v>
      </c>
      <c r="N57" s="1" t="s">
        <v>43</v>
      </c>
    </row>
    <row r="58" spans="1:14" x14ac:dyDescent="0.3">
      <c r="A58" s="1">
        <v>56</v>
      </c>
      <c r="B58" s="1">
        <v>41</v>
      </c>
      <c r="C58" s="1" t="s">
        <v>16</v>
      </c>
      <c r="D58" s="1">
        <v>6</v>
      </c>
      <c r="E58" s="3">
        <v>0.91334007074279899</v>
      </c>
      <c r="F58" s="3">
        <v>0.8075</v>
      </c>
      <c r="G58" s="3">
        <v>0.91440296031409596</v>
      </c>
      <c r="H58" s="3">
        <v>0.81167329304094005</v>
      </c>
      <c r="I58" s="3">
        <v>0.922487660020474</v>
      </c>
      <c r="J58" s="3">
        <v>0.84377606172099995</v>
      </c>
      <c r="K58" s="3">
        <v>0.91334007074279899</v>
      </c>
      <c r="L58" s="3">
        <v>0.8075</v>
      </c>
      <c r="M58" s="2">
        <v>2765625</v>
      </c>
      <c r="N58" s="1" t="s">
        <v>43</v>
      </c>
    </row>
    <row r="59" spans="1:14" x14ac:dyDescent="0.3">
      <c r="A59" s="1">
        <v>57</v>
      </c>
      <c r="B59" s="1">
        <v>59</v>
      </c>
      <c r="C59" s="1" t="s">
        <v>16</v>
      </c>
      <c r="D59" s="1">
        <v>9</v>
      </c>
      <c r="E59" s="3">
        <v>0.91822311963654701</v>
      </c>
      <c r="F59" s="3">
        <v>0.81313131313131304</v>
      </c>
      <c r="G59" s="3">
        <v>0.91932716853587504</v>
      </c>
      <c r="H59" s="3">
        <v>0.80647036995513599</v>
      </c>
      <c r="I59" s="3">
        <v>0.92686731630603003</v>
      </c>
      <c r="J59" s="3">
        <v>0.839763897416135</v>
      </c>
      <c r="K59" s="3">
        <v>0.91822311963654701</v>
      </c>
      <c r="L59" s="3">
        <v>0.81313131313131304</v>
      </c>
      <c r="M59" s="2">
        <v>2640625</v>
      </c>
      <c r="N59" s="1" t="s">
        <v>43</v>
      </c>
    </row>
    <row r="60" spans="1:14" x14ac:dyDescent="0.3">
      <c r="A60" s="1">
        <v>58</v>
      </c>
      <c r="B60" s="1">
        <v>5</v>
      </c>
      <c r="C60" s="1" t="s">
        <v>16</v>
      </c>
      <c r="D60" s="1">
        <v>1</v>
      </c>
      <c r="E60" s="3">
        <v>0.91471486761710796</v>
      </c>
      <c r="F60" s="3">
        <v>0.837209302325581</v>
      </c>
      <c r="G60" s="3">
        <v>0.91580284935062495</v>
      </c>
      <c r="H60" s="3">
        <v>0.84071951999823602</v>
      </c>
      <c r="I60" s="3">
        <v>0.92360034548831205</v>
      </c>
      <c r="J60" s="3">
        <v>0.87173108147634604</v>
      </c>
      <c r="K60" s="3">
        <v>0.91471486761710796</v>
      </c>
      <c r="L60" s="3">
        <v>0.837209302325581</v>
      </c>
      <c r="M60" s="2">
        <v>2156.25</v>
      </c>
      <c r="N60" s="1" t="s">
        <v>43</v>
      </c>
    </row>
    <row r="61" spans="1:14" x14ac:dyDescent="0.3">
      <c r="A61" s="1">
        <v>59</v>
      </c>
      <c r="B61" s="1">
        <v>23</v>
      </c>
      <c r="C61" s="1" t="s">
        <v>16</v>
      </c>
      <c r="D61" s="5">
        <v>3</v>
      </c>
      <c r="E61" s="3">
        <v>0.91924664602683104</v>
      </c>
      <c r="F61" s="3">
        <v>0.84024896265560101</v>
      </c>
      <c r="G61" s="3">
        <v>0.92011816529361801</v>
      </c>
      <c r="H61" s="3">
        <v>0.84160284427330401</v>
      </c>
      <c r="I61" s="3">
        <v>0.92699076614462494</v>
      </c>
      <c r="J61" s="3">
        <v>0.87053575071950196</v>
      </c>
      <c r="K61" s="3">
        <v>0.91924664602683104</v>
      </c>
      <c r="L61" s="3">
        <v>0.84024896265560101</v>
      </c>
      <c r="M61" s="2">
        <v>2875</v>
      </c>
      <c r="N61" s="1" t="s">
        <v>43</v>
      </c>
    </row>
    <row r="62" spans="1:14" x14ac:dyDescent="0.3">
      <c r="A62" s="1">
        <v>0</v>
      </c>
      <c r="B62" s="1">
        <v>4</v>
      </c>
      <c r="C62" s="1" t="s">
        <v>36</v>
      </c>
      <c r="D62" s="1">
        <v>2</v>
      </c>
      <c r="E62" s="3">
        <v>0.99802036199095001</v>
      </c>
      <c r="F62" s="3">
        <v>0.78787878787878696</v>
      </c>
      <c r="G62" s="3">
        <v>0.998020360264674</v>
      </c>
      <c r="H62" s="3">
        <v>0.78294133533989096</v>
      </c>
      <c r="I62" s="3">
        <v>0.99802452424150001</v>
      </c>
      <c r="J62" s="3">
        <v>0.78229094016343403</v>
      </c>
      <c r="K62" s="3">
        <v>0.99802036199095001</v>
      </c>
      <c r="L62" s="3">
        <v>0.78787878787878696</v>
      </c>
      <c r="M62" s="2">
        <v>31.25</v>
      </c>
      <c r="N62" s="1" t="s">
        <v>43</v>
      </c>
    </row>
    <row r="63" spans="1:14" x14ac:dyDescent="0.3">
      <c r="A63" s="1">
        <v>1</v>
      </c>
      <c r="B63" s="1">
        <v>10</v>
      </c>
      <c r="C63" s="1" t="s">
        <v>36</v>
      </c>
      <c r="D63" s="1">
        <v>5</v>
      </c>
      <c r="E63" s="3">
        <v>0.99228791773778902</v>
      </c>
      <c r="F63" s="3">
        <v>0.81196581196581197</v>
      </c>
      <c r="G63" s="3">
        <v>0.99228926710505105</v>
      </c>
      <c r="H63" s="3">
        <v>0.81079018504501099</v>
      </c>
      <c r="I63" s="3">
        <v>0.99238179380848701</v>
      </c>
      <c r="J63" s="3">
        <v>0.82646907628456601</v>
      </c>
      <c r="K63" s="3">
        <v>0.99228791773778902</v>
      </c>
      <c r="L63" s="3">
        <v>0.81196581196581197</v>
      </c>
      <c r="M63" s="2">
        <v>15625</v>
      </c>
      <c r="N63" s="1" t="s">
        <v>43</v>
      </c>
    </row>
    <row r="64" spans="1:14" x14ac:dyDescent="0.3">
      <c r="A64" s="1">
        <v>2</v>
      </c>
      <c r="B64" s="1">
        <v>12</v>
      </c>
      <c r="C64" s="1" t="s">
        <v>36</v>
      </c>
      <c r="D64" s="1">
        <v>6</v>
      </c>
      <c r="E64" s="3">
        <v>0.99803481190342502</v>
      </c>
      <c r="F64" s="3">
        <v>0.8125</v>
      </c>
      <c r="G64" s="3">
        <v>0.998034460289422</v>
      </c>
      <c r="H64" s="3">
        <v>0.812174516158649</v>
      </c>
      <c r="I64" s="3">
        <v>0.99804136865708104</v>
      </c>
      <c r="J64" s="3">
        <v>0.81834429695264699</v>
      </c>
      <c r="K64" s="3">
        <v>0.99803481190342502</v>
      </c>
      <c r="L64" s="3">
        <v>0.8125</v>
      </c>
      <c r="M64" s="2">
        <v>15625</v>
      </c>
      <c r="N64" s="1" t="s">
        <v>43</v>
      </c>
    </row>
    <row r="65" spans="1:14" x14ac:dyDescent="0.3">
      <c r="A65" s="1">
        <v>3</v>
      </c>
      <c r="B65" s="1">
        <v>16</v>
      </c>
      <c r="C65" s="1" t="s">
        <v>36</v>
      </c>
      <c r="D65" s="1">
        <v>8</v>
      </c>
      <c r="E65" s="3">
        <v>0.98879865583869997</v>
      </c>
      <c r="F65" s="3">
        <v>0.81282051282051204</v>
      </c>
      <c r="G65" s="3">
        <v>0.98879998159390303</v>
      </c>
      <c r="H65" s="3">
        <v>0.81444939137949901</v>
      </c>
      <c r="I65" s="3">
        <v>0.98891412277634705</v>
      </c>
      <c r="J65" s="3">
        <v>0.82875748753888301</v>
      </c>
      <c r="K65" s="3">
        <v>0.98879865583869997</v>
      </c>
      <c r="L65" s="3">
        <v>0.81282051282051204</v>
      </c>
      <c r="M65" s="2">
        <v>15625</v>
      </c>
      <c r="N65" s="1" t="s">
        <v>43</v>
      </c>
    </row>
    <row r="66" spans="1:14" x14ac:dyDescent="0.3">
      <c r="A66" s="1">
        <v>4</v>
      </c>
      <c r="B66" s="1">
        <v>8</v>
      </c>
      <c r="C66" s="1" t="s">
        <v>36</v>
      </c>
      <c r="D66" s="1">
        <v>4</v>
      </c>
      <c r="E66" s="3">
        <v>0.99941809717777097</v>
      </c>
      <c r="F66" s="3">
        <v>0.81447124304267104</v>
      </c>
      <c r="G66" s="3">
        <v>0.99941827475700096</v>
      </c>
      <c r="H66" s="3">
        <v>0.81236288740245899</v>
      </c>
      <c r="I66" s="3">
        <v>0.999419530435954</v>
      </c>
      <c r="J66" s="3">
        <v>0.81407965875767396</v>
      </c>
      <c r="K66" s="3">
        <v>0.99941809717777097</v>
      </c>
      <c r="L66" s="3">
        <v>0.81447124304267104</v>
      </c>
      <c r="M66" s="2">
        <v>46875</v>
      </c>
      <c r="N66" s="1" t="s">
        <v>43</v>
      </c>
    </row>
    <row r="67" spans="1:14" x14ac:dyDescent="0.3">
      <c r="A67" s="1">
        <v>5</v>
      </c>
      <c r="B67" s="1">
        <v>2</v>
      </c>
      <c r="C67" s="1" t="s">
        <v>36</v>
      </c>
      <c r="D67" s="1">
        <v>10</v>
      </c>
      <c r="E67" s="3">
        <v>0.99689703808180496</v>
      </c>
      <c r="F67" s="3">
        <v>0.81861575178997603</v>
      </c>
      <c r="G67" s="3">
        <v>0.99689801579770299</v>
      </c>
      <c r="H67" s="3">
        <v>0.81763919769828297</v>
      </c>
      <c r="I67" s="3">
        <v>0.99692641567358498</v>
      </c>
      <c r="J67" s="3">
        <v>0.83730595025948895</v>
      </c>
      <c r="K67" s="3">
        <v>0.99689703808180496</v>
      </c>
      <c r="L67" s="3">
        <v>0.81861575178997603</v>
      </c>
      <c r="M67" s="2">
        <v>46875</v>
      </c>
      <c r="N67" s="1" t="s">
        <v>43</v>
      </c>
    </row>
    <row r="68" spans="1:14" x14ac:dyDescent="0.3">
      <c r="A68" s="1">
        <v>6</v>
      </c>
      <c r="B68" s="1">
        <v>14</v>
      </c>
      <c r="C68" s="1" t="s">
        <v>36</v>
      </c>
      <c r="D68" s="1">
        <v>7</v>
      </c>
      <c r="E68" s="3">
        <v>0.99971886421141398</v>
      </c>
      <c r="F68" s="3">
        <v>0.82716049382715995</v>
      </c>
      <c r="G68" s="3">
        <v>0.99971886410429001</v>
      </c>
      <c r="H68" s="3">
        <v>0.82624549019944604</v>
      </c>
      <c r="I68" s="3">
        <v>0.99971921086466697</v>
      </c>
      <c r="J68" s="3">
        <v>0.83154363220653205</v>
      </c>
      <c r="K68" s="3">
        <v>0.99971886421141398</v>
      </c>
      <c r="L68" s="3">
        <v>0.82716049382715995</v>
      </c>
      <c r="M68" s="2">
        <v>31.25</v>
      </c>
      <c r="N68" s="1" t="s">
        <v>43</v>
      </c>
    </row>
    <row r="69" spans="1:14" x14ac:dyDescent="0.3">
      <c r="A69" s="1">
        <v>7</v>
      </c>
      <c r="B69" s="1">
        <v>18</v>
      </c>
      <c r="C69" s="1" t="s">
        <v>36</v>
      </c>
      <c r="D69" s="1">
        <v>9</v>
      </c>
      <c r="E69" s="3">
        <v>1</v>
      </c>
      <c r="F69" s="3">
        <v>0.85101010101010099</v>
      </c>
      <c r="G69" s="3">
        <v>1</v>
      </c>
      <c r="H69" s="3">
        <v>0.847599059918827</v>
      </c>
      <c r="I69" s="3">
        <v>1</v>
      </c>
      <c r="J69" s="3">
        <v>0.85011244897193305</v>
      </c>
      <c r="K69" s="3">
        <v>1</v>
      </c>
      <c r="L69" s="3">
        <v>0.85101010101010099</v>
      </c>
      <c r="M69" s="2">
        <v>62.5</v>
      </c>
      <c r="N69" s="1" t="s">
        <v>43</v>
      </c>
    </row>
    <row r="70" spans="1:14" x14ac:dyDescent="0.3">
      <c r="A70" s="1">
        <v>8</v>
      </c>
      <c r="B70" s="1">
        <v>6</v>
      </c>
      <c r="C70" s="1" t="s">
        <v>36</v>
      </c>
      <c r="D70" s="1">
        <v>3</v>
      </c>
      <c r="E70" s="3">
        <v>0.99942660550458695</v>
      </c>
      <c r="F70" s="3">
        <v>0.87136929460580903</v>
      </c>
      <c r="G70" s="3">
        <v>0.999426605395344</v>
      </c>
      <c r="H70" s="3">
        <v>0.87136096030332399</v>
      </c>
      <c r="I70" s="3">
        <v>0.99942695901537304</v>
      </c>
      <c r="J70" s="3">
        <v>0.87618379925491197</v>
      </c>
      <c r="K70" s="3">
        <v>0.99942660550458695</v>
      </c>
      <c r="L70" s="3">
        <v>0.87136929460580903</v>
      </c>
      <c r="M70" s="2">
        <v>46875</v>
      </c>
      <c r="N70" s="1" t="s">
        <v>43</v>
      </c>
    </row>
    <row r="71" spans="1:14" x14ac:dyDescent="0.3">
      <c r="A71" s="1">
        <v>9</v>
      </c>
      <c r="B71" s="1">
        <v>0</v>
      </c>
      <c r="C71" s="1" t="s">
        <v>36</v>
      </c>
      <c r="D71" s="5">
        <v>1</v>
      </c>
      <c r="E71" s="3">
        <v>1</v>
      </c>
      <c r="F71" s="3">
        <v>0.87209302325581395</v>
      </c>
      <c r="G71" s="3">
        <v>1</v>
      </c>
      <c r="H71" s="3">
        <v>0.87152115826682597</v>
      </c>
      <c r="I71" s="3">
        <v>1</v>
      </c>
      <c r="J71" s="3">
        <v>0.87288052276394801</v>
      </c>
      <c r="K71" s="3">
        <v>1</v>
      </c>
      <c r="L71" s="3">
        <v>0.87209302325581395</v>
      </c>
      <c r="M71" s="2">
        <v>15625</v>
      </c>
      <c r="N71" s="1" t="s">
        <v>43</v>
      </c>
    </row>
    <row r="72" spans="1:14" x14ac:dyDescent="0.3">
      <c r="A72" s="1">
        <v>10</v>
      </c>
      <c r="B72" s="1">
        <v>5</v>
      </c>
      <c r="C72" s="1" t="s">
        <v>37</v>
      </c>
      <c r="D72" s="1">
        <v>2</v>
      </c>
      <c r="E72" s="3">
        <v>0.98161764705882304</v>
      </c>
      <c r="F72" s="3">
        <v>0.75291375291375295</v>
      </c>
      <c r="G72" s="3">
        <v>0.98156321278323</v>
      </c>
      <c r="H72" s="3">
        <v>0.74868731674158595</v>
      </c>
      <c r="I72" s="3">
        <v>0.98193148796379004</v>
      </c>
      <c r="J72" s="3">
        <v>0.74646530335380601</v>
      </c>
      <c r="K72" s="3">
        <v>0.98161764705882304</v>
      </c>
      <c r="L72" s="3">
        <v>0.75291375291375295</v>
      </c>
      <c r="M72" s="2">
        <v>62.5</v>
      </c>
      <c r="N72" s="1" t="s">
        <v>43</v>
      </c>
    </row>
    <row r="73" spans="1:14" x14ac:dyDescent="0.3">
      <c r="A73" s="1">
        <v>11</v>
      </c>
      <c r="B73" s="1">
        <v>3</v>
      </c>
      <c r="C73" s="1" t="s">
        <v>37</v>
      </c>
      <c r="D73" s="1">
        <v>10</v>
      </c>
      <c r="E73" s="3">
        <v>0.99802538787023898</v>
      </c>
      <c r="F73" s="3">
        <v>0.78997613365155095</v>
      </c>
      <c r="G73" s="3">
        <v>0.99802607578773195</v>
      </c>
      <c r="H73" s="3">
        <v>0.78738134201207099</v>
      </c>
      <c r="I73" s="3">
        <v>0.99803231876574605</v>
      </c>
      <c r="J73" s="3">
        <v>0.797637106830557</v>
      </c>
      <c r="K73" s="3">
        <v>0.99802538787023898</v>
      </c>
      <c r="L73" s="3">
        <v>0.78997613365155095</v>
      </c>
      <c r="M73" s="2">
        <v>62.5</v>
      </c>
      <c r="N73" s="1" t="s">
        <v>43</v>
      </c>
    </row>
    <row r="74" spans="1:14" x14ac:dyDescent="0.3">
      <c r="A74" s="1">
        <v>12</v>
      </c>
      <c r="B74" s="1">
        <v>9</v>
      </c>
      <c r="C74" s="1" t="s">
        <v>37</v>
      </c>
      <c r="D74" s="1">
        <v>4</v>
      </c>
      <c r="E74" s="3">
        <v>0.99912714576665695</v>
      </c>
      <c r="F74" s="3">
        <v>0.807050092764378</v>
      </c>
      <c r="G74" s="3">
        <v>0.99912749709899096</v>
      </c>
      <c r="H74" s="3">
        <v>0.80657557423325998</v>
      </c>
      <c r="I74" s="3">
        <v>0.99913036663098598</v>
      </c>
      <c r="J74" s="3">
        <v>0.81348228739295603</v>
      </c>
      <c r="K74" s="3">
        <v>0.99912714576665695</v>
      </c>
      <c r="L74" s="3">
        <v>0.807050092764378</v>
      </c>
      <c r="M74" s="2">
        <v>78125</v>
      </c>
      <c r="N74" s="1" t="s">
        <v>43</v>
      </c>
    </row>
    <row r="75" spans="1:14" x14ac:dyDescent="0.3">
      <c r="A75" s="1">
        <v>13</v>
      </c>
      <c r="B75" s="1">
        <v>15</v>
      </c>
      <c r="C75" s="1" t="s">
        <v>37</v>
      </c>
      <c r="D75" s="1">
        <v>7</v>
      </c>
      <c r="E75" s="3">
        <v>0.98819229687939203</v>
      </c>
      <c r="F75" s="3">
        <v>0.81481481481481399</v>
      </c>
      <c r="G75" s="3">
        <v>0.98826318350743103</v>
      </c>
      <c r="H75" s="3">
        <v>0.812909202325935</v>
      </c>
      <c r="I75" s="3">
        <v>0.98867626920977503</v>
      </c>
      <c r="J75" s="3">
        <v>0.82411296465006501</v>
      </c>
      <c r="K75" s="3">
        <v>0.98819229687939203</v>
      </c>
      <c r="L75" s="3">
        <v>0.81481481481481399</v>
      </c>
      <c r="M75" s="2">
        <v>46875</v>
      </c>
      <c r="N75" s="1" t="s">
        <v>43</v>
      </c>
    </row>
    <row r="76" spans="1:14" x14ac:dyDescent="0.3">
      <c r="A76" s="1">
        <v>14</v>
      </c>
      <c r="B76" s="1">
        <v>17</v>
      </c>
      <c r="C76" s="1" t="s">
        <v>37</v>
      </c>
      <c r="D76" s="1">
        <v>8</v>
      </c>
      <c r="E76" s="3">
        <v>0.99047885746289499</v>
      </c>
      <c r="F76" s="3">
        <v>0.81538461538461504</v>
      </c>
      <c r="G76" s="3">
        <v>0.99048767641807001</v>
      </c>
      <c r="H76" s="3">
        <v>0.81492215956664105</v>
      </c>
      <c r="I76" s="3">
        <v>0.99067242057110405</v>
      </c>
      <c r="J76" s="3">
        <v>0.81573290925048603</v>
      </c>
      <c r="K76" s="3">
        <v>0.99047885746289499</v>
      </c>
      <c r="L76" s="3">
        <v>0.81538461538461504</v>
      </c>
      <c r="M76" s="2">
        <v>62.5</v>
      </c>
      <c r="N76" s="1" t="s">
        <v>43</v>
      </c>
    </row>
    <row r="77" spans="1:14" x14ac:dyDescent="0.3">
      <c r="A77" s="1">
        <v>15</v>
      </c>
      <c r="B77" s="1">
        <v>11</v>
      </c>
      <c r="C77" s="1" t="s">
        <v>37</v>
      </c>
      <c r="D77" s="1">
        <v>5</v>
      </c>
      <c r="E77" s="3">
        <v>0.99514424450157102</v>
      </c>
      <c r="F77" s="3">
        <v>0.83333333333333304</v>
      </c>
      <c r="G77" s="3">
        <v>0.99514441791837405</v>
      </c>
      <c r="H77" s="3">
        <v>0.83236778608266404</v>
      </c>
      <c r="I77" s="3">
        <v>0.99515787921992604</v>
      </c>
      <c r="J77" s="3">
        <v>0.83877581417825198</v>
      </c>
      <c r="K77" s="3">
        <v>0.99514424450157102</v>
      </c>
      <c r="L77" s="3">
        <v>0.83333333333333304</v>
      </c>
      <c r="M77" s="2">
        <v>62.5</v>
      </c>
      <c r="N77" s="1" t="s">
        <v>43</v>
      </c>
    </row>
    <row r="78" spans="1:14" x14ac:dyDescent="0.3">
      <c r="A78" s="1">
        <v>16</v>
      </c>
      <c r="B78" s="1">
        <v>13</v>
      </c>
      <c r="C78" s="1" t="s">
        <v>37</v>
      </c>
      <c r="D78" s="1">
        <v>6</v>
      </c>
      <c r="E78" s="3">
        <v>0.98877035373385702</v>
      </c>
      <c r="F78" s="3">
        <v>0.83499999999999996</v>
      </c>
      <c r="G78" s="3">
        <v>0.98877440614775602</v>
      </c>
      <c r="H78" s="3">
        <v>0.83432904573014299</v>
      </c>
      <c r="I78" s="3">
        <v>0.988872494808966</v>
      </c>
      <c r="J78" s="3">
        <v>0.83544449160535705</v>
      </c>
      <c r="K78" s="3">
        <v>0.98877035373385702</v>
      </c>
      <c r="L78" s="3">
        <v>0.83499999999999996</v>
      </c>
      <c r="M78" s="2">
        <v>15625</v>
      </c>
      <c r="N78" s="1" t="s">
        <v>43</v>
      </c>
    </row>
    <row r="79" spans="1:14" x14ac:dyDescent="0.3">
      <c r="A79" s="1">
        <v>17</v>
      </c>
      <c r="B79" s="1">
        <v>7</v>
      </c>
      <c r="C79" s="1" t="s">
        <v>37</v>
      </c>
      <c r="D79" s="1">
        <v>3</v>
      </c>
      <c r="E79" s="3">
        <v>0.940080275229357</v>
      </c>
      <c r="F79" s="3">
        <v>0.83609958506224002</v>
      </c>
      <c r="G79" s="3">
        <v>0.940083208012092</v>
      </c>
      <c r="H79" s="3">
        <v>0.83622489936675604</v>
      </c>
      <c r="I79" s="3">
        <v>0.94151942872379402</v>
      </c>
      <c r="J79" s="3">
        <v>0.84563185653276296</v>
      </c>
      <c r="K79" s="3">
        <v>0.940080275229357</v>
      </c>
      <c r="L79" s="3">
        <v>0.83609958506224002</v>
      </c>
      <c r="M79" s="2">
        <v>109375</v>
      </c>
      <c r="N79" s="1" t="s">
        <v>43</v>
      </c>
    </row>
    <row r="80" spans="1:14" x14ac:dyDescent="0.3">
      <c r="A80" s="1">
        <v>18</v>
      </c>
      <c r="B80" s="1">
        <v>1</v>
      </c>
      <c r="C80" s="1" t="s">
        <v>37</v>
      </c>
      <c r="D80" s="1">
        <v>1</v>
      </c>
      <c r="E80" s="3">
        <v>0.991513437057991</v>
      </c>
      <c r="F80" s="3">
        <v>0.85116279069767398</v>
      </c>
      <c r="G80" s="3">
        <v>0.99153773829770298</v>
      </c>
      <c r="H80" s="3">
        <v>0.85193075998351497</v>
      </c>
      <c r="I80" s="3">
        <v>0.99169333418461703</v>
      </c>
      <c r="J80" s="3">
        <v>0.861618241205515</v>
      </c>
      <c r="K80" s="3">
        <v>0.991513437057991</v>
      </c>
      <c r="L80" s="3">
        <v>0.85116279069767398</v>
      </c>
      <c r="M80" s="2">
        <v>46875</v>
      </c>
      <c r="N80" s="1" t="s">
        <v>43</v>
      </c>
    </row>
    <row r="81" spans="1:14" x14ac:dyDescent="0.3">
      <c r="A81" s="1">
        <v>19</v>
      </c>
      <c r="B81" s="1">
        <v>19</v>
      </c>
      <c r="C81" s="1" t="s">
        <v>37</v>
      </c>
      <c r="D81" s="5">
        <v>9</v>
      </c>
      <c r="E81" s="3">
        <v>0.95736325385694199</v>
      </c>
      <c r="F81" s="3">
        <v>0.85353535353535304</v>
      </c>
      <c r="G81" s="3">
        <v>0.95749000646207505</v>
      </c>
      <c r="H81" s="3">
        <v>0.85023372155433197</v>
      </c>
      <c r="I81" s="3">
        <v>0.95913683013829198</v>
      </c>
      <c r="J81" s="3">
        <v>0.85827189116662705</v>
      </c>
      <c r="K81" s="3">
        <v>0.95736325385694199</v>
      </c>
      <c r="L81" s="3">
        <v>0.85353535353535304</v>
      </c>
      <c r="M81" s="2">
        <v>46875</v>
      </c>
      <c r="N81" s="1" t="s">
        <v>43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CC7F-92A8-4E01-83AB-12954A6A1CE5}">
  <dimension ref="A1:O86"/>
  <sheetViews>
    <sheetView topLeftCell="A87" zoomScale="99" zoomScaleNormal="99" workbookViewId="0">
      <selection activeCell="L86" sqref="L86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56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3">
      <c r="A2">
        <v>0</v>
      </c>
      <c r="B2" s="7">
        <v>52</v>
      </c>
      <c r="C2" s="4" t="s">
        <v>11</v>
      </c>
      <c r="D2" s="7">
        <v>8</v>
      </c>
      <c r="E2" s="3">
        <v>1</v>
      </c>
      <c r="F2" s="3">
        <v>0.76666666666666605</v>
      </c>
      <c r="G2" s="3">
        <v>1</v>
      </c>
      <c r="H2" s="3">
        <v>0.77558763791629803</v>
      </c>
      <c r="I2" s="3">
        <v>1</v>
      </c>
      <c r="J2" s="3">
        <v>0.82257002887863895</v>
      </c>
      <c r="K2" s="3">
        <v>1</v>
      </c>
      <c r="L2" s="3">
        <v>0.76666666666666605</v>
      </c>
      <c r="M2" s="33">
        <v>218.75</v>
      </c>
      <c r="N2" s="1" t="s">
        <v>44</v>
      </c>
    </row>
    <row r="3" spans="1:14" x14ac:dyDescent="0.3">
      <c r="A3">
        <v>1</v>
      </c>
      <c r="B3" s="7">
        <v>46</v>
      </c>
      <c r="C3" s="4" t="s">
        <v>11</v>
      </c>
      <c r="D3" s="7">
        <v>7</v>
      </c>
      <c r="E3" s="3">
        <v>1</v>
      </c>
      <c r="F3" s="3">
        <v>0.77283950617283903</v>
      </c>
      <c r="G3" s="3">
        <v>1</v>
      </c>
      <c r="H3" s="3">
        <v>0.77123479727336697</v>
      </c>
      <c r="I3" s="3">
        <v>1</v>
      </c>
      <c r="J3" s="3">
        <v>0.78090904587245602</v>
      </c>
      <c r="K3" s="3">
        <v>1</v>
      </c>
      <c r="L3" s="3">
        <v>0.77283950617283903</v>
      </c>
      <c r="M3" s="33">
        <v>234375</v>
      </c>
      <c r="N3" s="1" t="s">
        <v>44</v>
      </c>
    </row>
    <row r="4" spans="1:14" x14ac:dyDescent="0.3">
      <c r="A4">
        <v>2</v>
      </c>
      <c r="B4" s="7">
        <v>34</v>
      </c>
      <c r="C4" s="4" t="s">
        <v>11</v>
      </c>
      <c r="D4" s="7">
        <v>5</v>
      </c>
      <c r="E4" s="3">
        <v>1</v>
      </c>
      <c r="F4" s="3">
        <v>0.77350427350427298</v>
      </c>
      <c r="G4" s="3">
        <v>1</v>
      </c>
      <c r="H4" s="3">
        <v>0.77767409719327496</v>
      </c>
      <c r="I4" s="3">
        <v>1</v>
      </c>
      <c r="J4" s="3">
        <v>0.82002647633824799</v>
      </c>
      <c r="K4" s="3">
        <v>1</v>
      </c>
      <c r="L4" s="3">
        <v>0.77350427350427298</v>
      </c>
      <c r="M4" s="33">
        <v>234375</v>
      </c>
      <c r="N4" s="1" t="s">
        <v>44</v>
      </c>
    </row>
    <row r="5" spans="1:14" x14ac:dyDescent="0.3">
      <c r="A5">
        <v>3</v>
      </c>
      <c r="B5" s="7">
        <v>28</v>
      </c>
      <c r="C5" s="4" t="s">
        <v>11</v>
      </c>
      <c r="D5" s="7">
        <v>4</v>
      </c>
      <c r="E5" s="3">
        <v>1</v>
      </c>
      <c r="F5" s="3">
        <v>0.79591836734693799</v>
      </c>
      <c r="G5" s="3">
        <v>1</v>
      </c>
      <c r="H5" s="3">
        <v>0.79250943705039201</v>
      </c>
      <c r="I5" s="3">
        <v>1</v>
      </c>
      <c r="J5" s="3">
        <v>0.81384702503964601</v>
      </c>
      <c r="K5" s="3">
        <v>1</v>
      </c>
      <c r="L5" s="3">
        <v>0.79591836734693799</v>
      </c>
      <c r="M5" s="33">
        <v>234375</v>
      </c>
      <c r="N5" s="1" t="s">
        <v>44</v>
      </c>
    </row>
    <row r="6" spans="1:14" x14ac:dyDescent="0.3">
      <c r="A6">
        <v>4</v>
      </c>
      <c r="B6" s="7">
        <v>10</v>
      </c>
      <c r="C6" s="4" t="s">
        <v>11</v>
      </c>
      <c r="D6" s="7">
        <v>10</v>
      </c>
      <c r="E6" s="3">
        <v>1</v>
      </c>
      <c r="F6" s="3">
        <v>0.79713603818615697</v>
      </c>
      <c r="G6" s="3">
        <v>1</v>
      </c>
      <c r="H6" s="3">
        <v>0.795469396888415</v>
      </c>
      <c r="I6" s="3">
        <v>1</v>
      </c>
      <c r="J6" s="3">
        <v>0.82231644115000901</v>
      </c>
      <c r="K6" s="3">
        <v>1</v>
      </c>
      <c r="L6" s="3">
        <v>0.79713603818615697</v>
      </c>
      <c r="M6" s="33">
        <v>156.25</v>
      </c>
      <c r="N6" s="1" t="s">
        <v>44</v>
      </c>
    </row>
    <row r="7" spans="1:14" x14ac:dyDescent="0.3">
      <c r="A7">
        <v>5</v>
      </c>
      <c r="B7" s="7">
        <v>16</v>
      </c>
      <c r="C7" s="4" t="s">
        <v>11</v>
      </c>
      <c r="D7" s="7">
        <v>2</v>
      </c>
      <c r="E7" s="3">
        <v>1</v>
      </c>
      <c r="F7" s="3">
        <v>0.80652680652680597</v>
      </c>
      <c r="G7" s="3">
        <v>1</v>
      </c>
      <c r="H7" s="3">
        <v>0.801498481719778</v>
      </c>
      <c r="I7" s="3">
        <v>1</v>
      </c>
      <c r="J7" s="3">
        <v>0.82410897094797697</v>
      </c>
      <c r="K7" s="3">
        <v>1</v>
      </c>
      <c r="L7" s="3">
        <v>0.80652680652680597</v>
      </c>
      <c r="M7" s="33">
        <v>218.75</v>
      </c>
      <c r="N7" s="1" t="s">
        <v>44</v>
      </c>
    </row>
    <row r="8" spans="1:14" x14ac:dyDescent="0.3">
      <c r="A8">
        <v>6</v>
      </c>
      <c r="B8" s="7">
        <v>58</v>
      </c>
      <c r="C8" s="4" t="s">
        <v>11</v>
      </c>
      <c r="D8" s="7">
        <v>9</v>
      </c>
      <c r="E8" s="3">
        <v>1</v>
      </c>
      <c r="F8" s="3">
        <v>0.80808080808080796</v>
      </c>
      <c r="G8" s="3">
        <v>1</v>
      </c>
      <c r="H8" s="3">
        <v>0.80628403055804398</v>
      </c>
      <c r="I8" s="3">
        <v>1</v>
      </c>
      <c r="J8" s="3">
        <v>0.80780364131938898</v>
      </c>
      <c r="K8" s="3">
        <v>1</v>
      </c>
      <c r="L8" s="3">
        <v>0.80808080808080796</v>
      </c>
      <c r="M8" s="33">
        <v>218.75</v>
      </c>
      <c r="N8" s="1" t="s">
        <v>44</v>
      </c>
    </row>
    <row r="9" spans="1:14" x14ac:dyDescent="0.3">
      <c r="A9">
        <v>7</v>
      </c>
      <c r="B9" s="7">
        <v>40</v>
      </c>
      <c r="C9" s="4" t="s">
        <v>11</v>
      </c>
      <c r="D9" s="7">
        <v>6</v>
      </c>
      <c r="E9" s="3">
        <v>1</v>
      </c>
      <c r="F9" s="3">
        <v>0.81</v>
      </c>
      <c r="G9" s="3">
        <v>1</v>
      </c>
      <c r="H9" s="3">
        <v>0.81157047052017794</v>
      </c>
      <c r="I9" s="3">
        <v>1</v>
      </c>
      <c r="J9" s="3">
        <v>0.825323264049174</v>
      </c>
      <c r="K9" s="3">
        <v>1</v>
      </c>
      <c r="L9" s="3">
        <v>0.81</v>
      </c>
      <c r="M9" s="33">
        <v>156.25</v>
      </c>
      <c r="N9" s="1" t="s">
        <v>44</v>
      </c>
    </row>
    <row r="10" spans="1:14" x14ac:dyDescent="0.3">
      <c r="A10">
        <v>8</v>
      </c>
      <c r="B10" s="7">
        <v>22</v>
      </c>
      <c r="C10" s="4" t="s">
        <v>11</v>
      </c>
      <c r="D10" s="7">
        <v>3</v>
      </c>
      <c r="E10" s="3">
        <v>1</v>
      </c>
      <c r="F10" s="3">
        <v>0.82572614107883802</v>
      </c>
      <c r="G10" s="3">
        <v>1</v>
      </c>
      <c r="H10" s="3">
        <v>0.82559746865126604</v>
      </c>
      <c r="I10" s="3">
        <v>1</v>
      </c>
      <c r="J10" s="3">
        <v>0.83999066580537296</v>
      </c>
      <c r="K10" s="3">
        <v>1</v>
      </c>
      <c r="L10" s="3">
        <v>0.82572614107883802</v>
      </c>
      <c r="M10" s="33">
        <v>250</v>
      </c>
      <c r="N10" s="1" t="s">
        <v>44</v>
      </c>
    </row>
    <row r="11" spans="1:14" x14ac:dyDescent="0.3">
      <c r="A11">
        <v>9</v>
      </c>
      <c r="B11" s="7">
        <v>4</v>
      </c>
      <c r="C11" s="4" t="s">
        <v>11</v>
      </c>
      <c r="D11" s="35">
        <v>1</v>
      </c>
      <c r="E11" s="3">
        <v>1</v>
      </c>
      <c r="F11" s="3">
        <v>0.87209302325581395</v>
      </c>
      <c r="G11" s="3">
        <v>1</v>
      </c>
      <c r="H11" s="3">
        <v>0.87204810105803998</v>
      </c>
      <c r="I11" s="3">
        <v>1</v>
      </c>
      <c r="J11" s="3">
        <v>0.87430354345106598</v>
      </c>
      <c r="K11" s="3">
        <v>1</v>
      </c>
      <c r="L11" s="3">
        <v>0.87209302325581395</v>
      </c>
      <c r="M11" s="33">
        <v>265625</v>
      </c>
      <c r="N11" s="1" t="s">
        <v>44</v>
      </c>
    </row>
    <row r="12" spans="1:14" x14ac:dyDescent="0.3">
      <c r="A12">
        <v>10</v>
      </c>
      <c r="B12" s="7">
        <v>12</v>
      </c>
      <c r="C12" s="4" t="s">
        <v>12</v>
      </c>
      <c r="D12" s="7">
        <v>2</v>
      </c>
      <c r="E12" s="3">
        <v>0.55128531432934502</v>
      </c>
      <c r="F12" s="3">
        <v>0.46386946386946298</v>
      </c>
      <c r="G12" s="3">
        <v>0.54439103380398801</v>
      </c>
      <c r="H12" s="3">
        <v>0.43069884003798797</v>
      </c>
      <c r="I12" s="3">
        <v>0.67485096816864099</v>
      </c>
      <c r="J12" s="3">
        <v>0.61308642313218897</v>
      </c>
      <c r="K12" s="3">
        <v>0.55128531432934502</v>
      </c>
      <c r="L12" s="3">
        <v>0.46386946386946298</v>
      </c>
      <c r="M12" s="33">
        <v>15625</v>
      </c>
      <c r="N12" s="1" t="s">
        <v>44</v>
      </c>
    </row>
    <row r="13" spans="1:14" x14ac:dyDescent="0.3">
      <c r="A13">
        <v>11</v>
      </c>
      <c r="B13" s="7">
        <v>42</v>
      </c>
      <c r="C13" s="4" t="s">
        <v>12</v>
      </c>
      <c r="D13" s="7">
        <v>7</v>
      </c>
      <c r="E13" s="3">
        <v>0.55679230963824899</v>
      </c>
      <c r="F13" s="3">
        <v>0.47901234567901202</v>
      </c>
      <c r="G13" s="3">
        <v>0.54516248922460997</v>
      </c>
      <c r="H13" s="3">
        <v>0.45769139570329698</v>
      </c>
      <c r="I13" s="3">
        <v>0.66713004002013399</v>
      </c>
      <c r="J13" s="3">
        <v>0.60934693860804401</v>
      </c>
      <c r="K13" s="3">
        <v>0.55679230963824899</v>
      </c>
      <c r="L13" s="3">
        <v>0.47901234567901202</v>
      </c>
      <c r="M13" s="33">
        <v>0</v>
      </c>
      <c r="N13" s="1" t="s">
        <v>44</v>
      </c>
    </row>
    <row r="14" spans="1:14" x14ac:dyDescent="0.3">
      <c r="A14">
        <v>12</v>
      </c>
      <c r="B14" s="7">
        <v>6</v>
      </c>
      <c r="C14" s="4" t="s">
        <v>12</v>
      </c>
      <c r="D14" s="7">
        <v>10</v>
      </c>
      <c r="E14" s="3">
        <v>0.55674028941355602</v>
      </c>
      <c r="F14" s="3">
        <v>0.479713603818615</v>
      </c>
      <c r="G14" s="3">
        <v>0.54807242930639799</v>
      </c>
      <c r="H14" s="3">
        <v>0.46406579603946602</v>
      </c>
      <c r="I14" s="3">
        <v>0.67972765245427702</v>
      </c>
      <c r="J14" s="3">
        <v>0.59613011615996303</v>
      </c>
      <c r="K14" s="3">
        <v>0.55674028941355602</v>
      </c>
      <c r="L14" s="3">
        <v>0.479713603818615</v>
      </c>
      <c r="M14" s="33">
        <v>15625</v>
      </c>
      <c r="N14" s="1" t="s">
        <v>44</v>
      </c>
    </row>
    <row r="15" spans="1:14" x14ac:dyDescent="0.3">
      <c r="A15">
        <v>13</v>
      </c>
      <c r="B15" s="7">
        <v>24</v>
      </c>
      <c r="C15" s="4" t="s">
        <v>12</v>
      </c>
      <c r="D15" s="7">
        <v>4</v>
      </c>
      <c r="E15" s="3">
        <v>0.56140350877192902</v>
      </c>
      <c r="F15" s="3">
        <v>0.48051948051948001</v>
      </c>
      <c r="G15" s="3">
        <v>0.55257483411684405</v>
      </c>
      <c r="H15" s="3">
        <v>0.49456974732054199</v>
      </c>
      <c r="I15" s="3">
        <v>0.67356582734714199</v>
      </c>
      <c r="J15" s="3">
        <v>0.606429454018654</v>
      </c>
      <c r="K15" s="3">
        <v>0.56140350877192902</v>
      </c>
      <c r="L15" s="3">
        <v>0.48051948051948001</v>
      </c>
      <c r="M15" s="33">
        <v>0</v>
      </c>
      <c r="N15" s="1" t="s">
        <v>44</v>
      </c>
    </row>
    <row r="16" spans="1:14" x14ac:dyDescent="0.3">
      <c r="A16">
        <v>14</v>
      </c>
      <c r="B16" s="7">
        <v>18</v>
      </c>
      <c r="C16" s="4" t="s">
        <v>12</v>
      </c>
      <c r="D16" s="7">
        <v>3</v>
      </c>
      <c r="E16" s="3">
        <v>0.54643962848297201</v>
      </c>
      <c r="F16" s="3">
        <v>0.51244813278008206</v>
      </c>
      <c r="G16" s="3">
        <v>0.53594483400307502</v>
      </c>
      <c r="H16" s="3">
        <v>0.49691221234323002</v>
      </c>
      <c r="I16" s="3">
        <v>0.66183328834047495</v>
      </c>
      <c r="J16" s="3">
        <v>0.59415579222332904</v>
      </c>
      <c r="K16" s="3">
        <v>0.54643962848297201</v>
      </c>
      <c r="L16" s="3">
        <v>0.51244813278008206</v>
      </c>
      <c r="M16" s="33">
        <v>15625</v>
      </c>
      <c r="N16" s="1" t="s">
        <v>44</v>
      </c>
    </row>
    <row r="17" spans="1:14" x14ac:dyDescent="0.3">
      <c r="A17">
        <v>15</v>
      </c>
      <c r="B17" s="7">
        <v>48</v>
      </c>
      <c r="C17" s="4" t="s">
        <v>12</v>
      </c>
      <c r="D17" s="7">
        <v>8</v>
      </c>
      <c r="E17" s="3">
        <v>0.54964717741935398</v>
      </c>
      <c r="F17" s="3">
        <v>0.512820512820512</v>
      </c>
      <c r="G17" s="3">
        <v>0.54143241007552001</v>
      </c>
      <c r="H17" s="3">
        <v>0.50151509597202404</v>
      </c>
      <c r="I17" s="3">
        <v>0.66432440726340403</v>
      </c>
      <c r="J17" s="3">
        <v>0.58249480813583299</v>
      </c>
      <c r="K17" s="3">
        <v>0.54964717741935398</v>
      </c>
      <c r="L17" s="3">
        <v>0.512820512820512</v>
      </c>
      <c r="M17" s="33">
        <v>0</v>
      </c>
      <c r="N17" s="1" t="s">
        <v>44</v>
      </c>
    </row>
    <row r="18" spans="1:14" x14ac:dyDescent="0.3">
      <c r="A18">
        <v>16</v>
      </c>
      <c r="B18" s="7">
        <v>36</v>
      </c>
      <c r="C18" s="4" t="s">
        <v>12</v>
      </c>
      <c r="D18" s="7">
        <v>6</v>
      </c>
      <c r="E18" s="3">
        <v>0.54977261243052</v>
      </c>
      <c r="F18" s="3">
        <v>0.54249999999999998</v>
      </c>
      <c r="G18" s="3">
        <v>0.54296940645898495</v>
      </c>
      <c r="H18" s="3">
        <v>0.52762465094838296</v>
      </c>
      <c r="I18" s="3">
        <v>0.67212041220141705</v>
      </c>
      <c r="J18" s="3">
        <v>0.626352125923611</v>
      </c>
      <c r="K18" s="3">
        <v>0.54977261243052</v>
      </c>
      <c r="L18" s="3">
        <v>0.54249999999999998</v>
      </c>
      <c r="M18" s="33">
        <v>0</v>
      </c>
      <c r="N18" s="1" t="s">
        <v>44</v>
      </c>
    </row>
    <row r="19" spans="1:14" x14ac:dyDescent="0.3">
      <c r="A19">
        <v>17</v>
      </c>
      <c r="B19" s="7">
        <v>30</v>
      </c>
      <c r="C19" s="4" t="s">
        <v>12</v>
      </c>
      <c r="D19" s="7">
        <v>5</v>
      </c>
      <c r="E19" s="3">
        <v>0.56066838046272405</v>
      </c>
      <c r="F19" s="3">
        <v>0.54273504273504203</v>
      </c>
      <c r="G19" s="3">
        <v>0.55864946741927701</v>
      </c>
      <c r="H19" s="3">
        <v>0.51948313768366505</v>
      </c>
      <c r="I19" s="3">
        <v>0.67692603283842701</v>
      </c>
      <c r="J19" s="3">
        <v>0.61507224772217595</v>
      </c>
      <c r="K19" s="3">
        <v>0.56066838046272405</v>
      </c>
      <c r="L19" s="3">
        <v>0.54273504273504203</v>
      </c>
      <c r="M19" s="33">
        <v>0</v>
      </c>
      <c r="N19" s="1" t="s">
        <v>44</v>
      </c>
    </row>
    <row r="20" spans="1:14" x14ac:dyDescent="0.3">
      <c r="A20">
        <v>18</v>
      </c>
      <c r="B20" s="7">
        <v>0</v>
      </c>
      <c r="C20" s="4" t="s">
        <v>12</v>
      </c>
      <c r="D20" s="7">
        <v>1</v>
      </c>
      <c r="E20" s="3">
        <v>0.54989816700610905</v>
      </c>
      <c r="F20" s="3">
        <v>0.55348837209302304</v>
      </c>
      <c r="G20" s="3">
        <v>0.542855344838029</v>
      </c>
      <c r="H20" s="3">
        <v>0.53178494626625605</v>
      </c>
      <c r="I20" s="3">
        <v>0.67035786371278105</v>
      </c>
      <c r="J20" s="3">
        <v>0.62981022735223502</v>
      </c>
      <c r="K20" s="3">
        <v>0.54989816700610905</v>
      </c>
      <c r="L20" s="3">
        <v>0.55348837209302304</v>
      </c>
      <c r="M20" s="33">
        <v>0</v>
      </c>
      <c r="N20" s="1" t="s">
        <v>44</v>
      </c>
    </row>
    <row r="21" spans="1:14" x14ac:dyDescent="0.3">
      <c r="A21">
        <v>19</v>
      </c>
      <c r="B21" s="7">
        <v>54</v>
      </c>
      <c r="C21" s="4" t="s">
        <v>12</v>
      </c>
      <c r="D21" s="35">
        <v>9</v>
      </c>
      <c r="E21" s="3">
        <v>0.54517920242301798</v>
      </c>
      <c r="F21" s="3">
        <v>0.59848484848484795</v>
      </c>
      <c r="G21" s="3">
        <v>0.53667591292662398</v>
      </c>
      <c r="H21" s="3">
        <v>0.58095220342084697</v>
      </c>
      <c r="I21" s="3">
        <v>0.66634512507734001</v>
      </c>
      <c r="J21" s="3">
        <v>0.718478171870645</v>
      </c>
      <c r="K21" s="3">
        <v>0.54517920242301798</v>
      </c>
      <c r="L21" s="3">
        <v>0.59848484848484795</v>
      </c>
      <c r="M21" s="33">
        <v>15625</v>
      </c>
      <c r="N21" s="1" t="s">
        <v>44</v>
      </c>
    </row>
    <row r="22" spans="1:14" x14ac:dyDescent="0.3">
      <c r="A22">
        <v>20</v>
      </c>
      <c r="B22" s="7">
        <v>15</v>
      </c>
      <c r="C22" s="4" t="s">
        <v>13</v>
      </c>
      <c r="D22" s="7">
        <v>2</v>
      </c>
      <c r="E22" s="3">
        <v>0.95367778060575203</v>
      </c>
      <c r="F22" s="3">
        <v>0.60606060606060597</v>
      </c>
      <c r="G22" s="3">
        <v>0.95397024414892995</v>
      </c>
      <c r="H22" s="3">
        <v>0.59955315303523704</v>
      </c>
      <c r="I22" s="3">
        <v>0.957059413456125</v>
      </c>
      <c r="J22" s="3">
        <v>0.64783169391414297</v>
      </c>
      <c r="K22" s="3">
        <v>0.95367778060575203</v>
      </c>
      <c r="L22" s="3">
        <v>0.60606060606060597</v>
      </c>
      <c r="M22" s="33">
        <v>1078125</v>
      </c>
      <c r="N22" s="1" t="s">
        <v>44</v>
      </c>
    </row>
    <row r="23" spans="1:14" x14ac:dyDescent="0.3">
      <c r="A23">
        <v>21</v>
      </c>
      <c r="B23" s="7">
        <v>45</v>
      </c>
      <c r="C23" s="4" t="s">
        <v>13</v>
      </c>
      <c r="D23" s="7">
        <v>7</v>
      </c>
      <c r="E23" s="3">
        <v>0.953453073614976</v>
      </c>
      <c r="F23" s="3">
        <v>0.63456790123456697</v>
      </c>
      <c r="G23" s="3">
        <v>0.95365670200078601</v>
      </c>
      <c r="H23" s="3">
        <v>0.63229862108758905</v>
      </c>
      <c r="I23" s="3">
        <v>0.95646048744393697</v>
      </c>
      <c r="J23" s="3">
        <v>0.66585906071257395</v>
      </c>
      <c r="K23" s="3">
        <v>0.953453073614976</v>
      </c>
      <c r="L23" s="3">
        <v>0.63456790123456697</v>
      </c>
      <c r="M23" s="33">
        <v>1078125</v>
      </c>
      <c r="N23" s="1" t="s">
        <v>44</v>
      </c>
    </row>
    <row r="24" spans="1:14" x14ac:dyDescent="0.3">
      <c r="A24">
        <v>22</v>
      </c>
      <c r="B24" s="7">
        <v>51</v>
      </c>
      <c r="C24" s="4" t="s">
        <v>13</v>
      </c>
      <c r="D24" s="7">
        <v>8</v>
      </c>
      <c r="E24" s="3">
        <v>0.95110887096774099</v>
      </c>
      <c r="F24" s="3">
        <v>0.64871794871794797</v>
      </c>
      <c r="G24" s="3">
        <v>0.95131102273347601</v>
      </c>
      <c r="H24" s="3">
        <v>0.64259308674097904</v>
      </c>
      <c r="I24" s="3">
        <v>0.95440191879914904</v>
      </c>
      <c r="J24" s="3">
        <v>0.71518940614181603</v>
      </c>
      <c r="K24" s="3">
        <v>0.95110887096774099</v>
      </c>
      <c r="L24" s="3">
        <v>0.64871794871794797</v>
      </c>
      <c r="M24" s="33">
        <v>1093.75</v>
      </c>
      <c r="N24" s="1" t="s">
        <v>44</v>
      </c>
    </row>
    <row r="25" spans="1:14" x14ac:dyDescent="0.3">
      <c r="A25">
        <v>23</v>
      </c>
      <c r="B25" s="7">
        <v>27</v>
      </c>
      <c r="C25" s="4" t="s">
        <v>13</v>
      </c>
      <c r="D25" s="7">
        <v>4</v>
      </c>
      <c r="E25" s="3">
        <v>0.95155799947630204</v>
      </c>
      <c r="F25" s="3">
        <v>0.67717996289424798</v>
      </c>
      <c r="G25" s="3">
        <v>0.95177445216282996</v>
      </c>
      <c r="H25" s="3">
        <v>0.68463311605330901</v>
      </c>
      <c r="I25" s="3">
        <v>0.95511136444278699</v>
      </c>
      <c r="J25" s="3">
        <v>0.75335827221714502</v>
      </c>
      <c r="K25" s="3">
        <v>0.95155799947630204</v>
      </c>
      <c r="L25" s="3">
        <v>0.67717996289424798</v>
      </c>
      <c r="M25" s="33">
        <v>1468.75</v>
      </c>
      <c r="N25" s="1" t="s">
        <v>44</v>
      </c>
    </row>
    <row r="26" spans="1:14" x14ac:dyDescent="0.3">
      <c r="A26">
        <v>24</v>
      </c>
      <c r="B26" s="7">
        <v>9</v>
      </c>
      <c r="C26" s="4" t="s">
        <v>13</v>
      </c>
      <c r="D26" s="7">
        <v>10</v>
      </c>
      <c r="E26" s="3">
        <v>0.94973343488194895</v>
      </c>
      <c r="F26" s="3">
        <v>0.67780429594271996</v>
      </c>
      <c r="G26" s="3">
        <v>0.95000854579161897</v>
      </c>
      <c r="H26" s="3">
        <v>0.68419152250812898</v>
      </c>
      <c r="I26" s="3">
        <v>0.95354974672701198</v>
      </c>
      <c r="J26" s="3">
        <v>0.76820820446382898</v>
      </c>
      <c r="K26" s="3">
        <v>0.94973343488194895</v>
      </c>
      <c r="L26" s="3">
        <v>0.67780429594271996</v>
      </c>
      <c r="M26" s="33">
        <v>1171875</v>
      </c>
      <c r="N26" s="1" t="s">
        <v>44</v>
      </c>
    </row>
    <row r="27" spans="1:14" x14ac:dyDescent="0.3">
      <c r="A27">
        <v>25</v>
      </c>
      <c r="B27" s="7">
        <v>39</v>
      </c>
      <c r="C27" s="4" t="s">
        <v>13</v>
      </c>
      <c r="D27" s="7">
        <v>6</v>
      </c>
      <c r="E27" s="3">
        <v>0.95098534613441099</v>
      </c>
      <c r="F27" s="3">
        <v>0.70499999999999996</v>
      </c>
      <c r="G27" s="3">
        <v>0.951257308281792</v>
      </c>
      <c r="H27" s="3">
        <v>0.70105037035847695</v>
      </c>
      <c r="I27" s="3">
        <v>0.95448168499265196</v>
      </c>
      <c r="J27" s="3">
        <v>0.76997875457875398</v>
      </c>
      <c r="K27" s="3">
        <v>0.95098534613441099</v>
      </c>
      <c r="L27" s="3">
        <v>0.70499999999999996</v>
      </c>
      <c r="M27" s="33">
        <v>1171875</v>
      </c>
      <c r="N27" s="1" t="s">
        <v>44</v>
      </c>
    </row>
    <row r="28" spans="1:14" x14ac:dyDescent="0.3">
      <c r="A28">
        <v>26</v>
      </c>
      <c r="B28" s="7">
        <v>33</v>
      </c>
      <c r="C28" s="4" t="s">
        <v>13</v>
      </c>
      <c r="D28" s="7">
        <v>5</v>
      </c>
      <c r="E28" s="3">
        <v>0.95089974293059099</v>
      </c>
      <c r="F28" s="3">
        <v>0.72222222222222199</v>
      </c>
      <c r="G28" s="3">
        <v>0.95106186876898202</v>
      </c>
      <c r="H28" s="3">
        <v>0.72226167633637395</v>
      </c>
      <c r="I28" s="3">
        <v>0.95434153143302802</v>
      </c>
      <c r="J28" s="3">
        <v>0.79027201141827796</v>
      </c>
      <c r="K28" s="3">
        <v>0.95089974293059099</v>
      </c>
      <c r="L28" s="3">
        <v>0.72222222222222199</v>
      </c>
      <c r="M28" s="33">
        <v>1171875</v>
      </c>
      <c r="N28" s="1" t="s">
        <v>44</v>
      </c>
    </row>
    <row r="29" spans="1:14" x14ac:dyDescent="0.3">
      <c r="A29">
        <v>27</v>
      </c>
      <c r="B29" s="7">
        <v>3</v>
      </c>
      <c r="C29" s="4" t="s">
        <v>13</v>
      </c>
      <c r="D29" s="7">
        <v>1</v>
      </c>
      <c r="E29" s="3">
        <v>0.94959266802443898</v>
      </c>
      <c r="F29" s="3">
        <v>0.751162790697674</v>
      </c>
      <c r="G29" s="3">
        <v>0.94983959822727204</v>
      </c>
      <c r="H29" s="3">
        <v>0.75370456172462197</v>
      </c>
      <c r="I29" s="3">
        <v>0.95312147080811305</v>
      </c>
      <c r="J29" s="3">
        <v>0.79976322374943998</v>
      </c>
      <c r="K29" s="3">
        <v>0.94959266802443898</v>
      </c>
      <c r="L29" s="3">
        <v>0.751162790697674</v>
      </c>
      <c r="M29" s="33">
        <v>1171875</v>
      </c>
      <c r="N29" s="1" t="s">
        <v>44</v>
      </c>
    </row>
    <row r="30" spans="1:14" x14ac:dyDescent="0.3">
      <c r="A30">
        <v>28</v>
      </c>
      <c r="B30" s="7">
        <v>57</v>
      </c>
      <c r="C30" s="4" t="s">
        <v>13</v>
      </c>
      <c r="D30" s="7">
        <v>9</v>
      </c>
      <c r="E30" s="3">
        <v>0.95229681978798497</v>
      </c>
      <c r="F30" s="3">
        <v>0.75757575757575701</v>
      </c>
      <c r="G30" s="3">
        <v>0.95258965614596303</v>
      </c>
      <c r="H30" s="3">
        <v>0.74955372806323595</v>
      </c>
      <c r="I30" s="3">
        <v>0.95611416869848498</v>
      </c>
      <c r="J30" s="3">
        <v>0.810383323310225</v>
      </c>
      <c r="K30" s="3">
        <v>0.95229681978798497</v>
      </c>
      <c r="L30" s="3">
        <v>0.75757575757575701</v>
      </c>
      <c r="M30" s="33">
        <v>1000</v>
      </c>
      <c r="N30" s="1" t="s">
        <v>44</v>
      </c>
    </row>
    <row r="31" spans="1:14" x14ac:dyDescent="0.3">
      <c r="A31">
        <v>29</v>
      </c>
      <c r="B31" s="7">
        <v>21</v>
      </c>
      <c r="C31" s="4" t="s">
        <v>13</v>
      </c>
      <c r="D31" s="35">
        <v>3</v>
      </c>
      <c r="E31" s="3">
        <v>0.95252837977296101</v>
      </c>
      <c r="F31" s="3">
        <v>0.76141078838174203</v>
      </c>
      <c r="G31" s="3">
        <v>0.95275897364139395</v>
      </c>
      <c r="H31" s="3">
        <v>0.75818086588200795</v>
      </c>
      <c r="I31" s="3">
        <v>0.95560780153361502</v>
      </c>
      <c r="J31" s="3">
        <v>0.80527283098751701</v>
      </c>
      <c r="K31" s="3">
        <v>0.95252837977296101</v>
      </c>
      <c r="L31" s="3">
        <v>0.76141078838174203</v>
      </c>
      <c r="M31" s="33">
        <v>1359375</v>
      </c>
      <c r="N31" s="1" t="s">
        <v>44</v>
      </c>
    </row>
    <row r="32" spans="1:14" x14ac:dyDescent="0.3">
      <c r="A32">
        <v>30</v>
      </c>
      <c r="B32" s="7">
        <v>32</v>
      </c>
      <c r="C32" s="4" t="s">
        <v>14</v>
      </c>
      <c r="D32" s="7">
        <v>5</v>
      </c>
      <c r="E32" s="3">
        <v>0.93264781491002502</v>
      </c>
      <c r="F32" s="3">
        <v>0.76923076923076905</v>
      </c>
      <c r="G32" s="3">
        <v>0.93283236217134502</v>
      </c>
      <c r="H32" s="3">
        <v>0.76450037398580994</v>
      </c>
      <c r="I32" s="3">
        <v>0.93346462176531997</v>
      </c>
      <c r="J32" s="3">
        <v>0.79551614536756898</v>
      </c>
      <c r="K32" s="3">
        <v>0.93264781491002502</v>
      </c>
      <c r="L32" s="3">
        <v>0.76923076923076905</v>
      </c>
      <c r="M32" s="33">
        <v>0</v>
      </c>
      <c r="N32" s="1" t="s">
        <v>44</v>
      </c>
    </row>
    <row r="33" spans="1:14" x14ac:dyDescent="0.3">
      <c r="A33">
        <v>31</v>
      </c>
      <c r="B33" s="7">
        <v>44</v>
      </c>
      <c r="C33" s="4" t="s">
        <v>14</v>
      </c>
      <c r="D33" s="7">
        <v>7</v>
      </c>
      <c r="E33" s="3">
        <v>0.92259043764229698</v>
      </c>
      <c r="F33" s="3">
        <v>0.8</v>
      </c>
      <c r="G33" s="3">
        <v>0.92275276289713504</v>
      </c>
      <c r="H33" s="3">
        <v>0.79939233396626197</v>
      </c>
      <c r="I33" s="3">
        <v>0.92370354264145604</v>
      </c>
      <c r="J33" s="3">
        <v>0.80189707941816202</v>
      </c>
      <c r="K33" s="3">
        <v>0.92259043764229698</v>
      </c>
      <c r="L33" s="3">
        <v>0.8</v>
      </c>
      <c r="M33" s="33">
        <v>0</v>
      </c>
      <c r="N33" s="1" t="s">
        <v>44</v>
      </c>
    </row>
    <row r="34" spans="1:14" x14ac:dyDescent="0.3">
      <c r="A34">
        <v>32</v>
      </c>
      <c r="B34" s="7">
        <v>26</v>
      </c>
      <c r="C34" s="4" t="s">
        <v>14</v>
      </c>
      <c r="D34" s="7">
        <v>4</v>
      </c>
      <c r="E34" s="3">
        <v>0.92694422623723405</v>
      </c>
      <c r="F34" s="3">
        <v>0.80148423005565805</v>
      </c>
      <c r="G34" s="3">
        <v>0.92711906227694596</v>
      </c>
      <c r="H34" s="3">
        <v>0.79908719613996404</v>
      </c>
      <c r="I34" s="3">
        <v>0.92801825265020399</v>
      </c>
      <c r="J34" s="3">
        <v>0.81423304539194696</v>
      </c>
      <c r="K34" s="3">
        <v>0.92694422623723405</v>
      </c>
      <c r="L34" s="3">
        <v>0.80148423005565805</v>
      </c>
      <c r="M34" s="33">
        <v>0</v>
      </c>
      <c r="N34" s="1" t="s">
        <v>44</v>
      </c>
    </row>
    <row r="35" spans="1:14" x14ac:dyDescent="0.3">
      <c r="A35">
        <v>33</v>
      </c>
      <c r="B35" s="7">
        <v>14</v>
      </c>
      <c r="C35" s="4" t="s">
        <v>14</v>
      </c>
      <c r="D35" s="7">
        <v>2</v>
      </c>
      <c r="E35" s="3">
        <v>0.92211758717230796</v>
      </c>
      <c r="F35" s="3">
        <v>0.80186480186480102</v>
      </c>
      <c r="G35" s="3">
        <v>0.92224579089929604</v>
      </c>
      <c r="H35" s="3">
        <v>0.79994542302549099</v>
      </c>
      <c r="I35" s="3">
        <v>0.92306383636657396</v>
      </c>
      <c r="J35" s="3">
        <v>0.81035487669921702</v>
      </c>
      <c r="K35" s="3">
        <v>0.92211758717230796</v>
      </c>
      <c r="L35" s="3">
        <v>0.80186480186480102</v>
      </c>
      <c r="M35" s="33">
        <v>0</v>
      </c>
      <c r="N35" s="1" t="s">
        <v>44</v>
      </c>
    </row>
    <row r="36" spans="1:14" x14ac:dyDescent="0.3">
      <c r="A36">
        <v>34</v>
      </c>
      <c r="B36" s="7">
        <v>50</v>
      </c>
      <c r="C36" s="4" t="s">
        <v>14</v>
      </c>
      <c r="D36" s="7">
        <v>8</v>
      </c>
      <c r="E36" s="3">
        <v>0.92389112903225801</v>
      </c>
      <c r="F36" s="3">
        <v>0.80512820512820504</v>
      </c>
      <c r="G36" s="3">
        <v>0.92404666507077404</v>
      </c>
      <c r="H36" s="3">
        <v>0.80705095489953704</v>
      </c>
      <c r="I36" s="3">
        <v>0.92488635937853703</v>
      </c>
      <c r="J36" s="3">
        <v>0.82537378212651302</v>
      </c>
      <c r="K36" s="3">
        <v>0.92389112903225801</v>
      </c>
      <c r="L36" s="3">
        <v>0.80512820512820504</v>
      </c>
      <c r="M36" s="33">
        <v>0</v>
      </c>
      <c r="N36" s="1" t="s">
        <v>44</v>
      </c>
    </row>
    <row r="37" spans="1:14" x14ac:dyDescent="0.3">
      <c r="A37">
        <v>35</v>
      </c>
      <c r="B37" s="7">
        <v>8</v>
      </c>
      <c r="C37" s="4" t="s">
        <v>14</v>
      </c>
      <c r="D37" s="7">
        <v>10</v>
      </c>
      <c r="E37" s="3">
        <v>0.92028433612591998</v>
      </c>
      <c r="F37" s="3">
        <v>0.81384248210023802</v>
      </c>
      <c r="G37" s="3">
        <v>0.92047705441814298</v>
      </c>
      <c r="H37" s="3">
        <v>0.81180703767683104</v>
      </c>
      <c r="I37" s="3">
        <v>0.92152349631797603</v>
      </c>
      <c r="J37" s="3">
        <v>0.83287868709100299</v>
      </c>
      <c r="K37" s="3">
        <v>0.92028433612591998</v>
      </c>
      <c r="L37" s="3">
        <v>0.81384248210023802</v>
      </c>
      <c r="M37" s="33">
        <v>0</v>
      </c>
      <c r="N37" s="1" t="s">
        <v>44</v>
      </c>
    </row>
    <row r="38" spans="1:14" x14ac:dyDescent="0.3">
      <c r="A38">
        <v>36</v>
      </c>
      <c r="B38" s="7">
        <v>38</v>
      </c>
      <c r="C38" s="4" t="s">
        <v>14</v>
      </c>
      <c r="D38" s="7">
        <v>6</v>
      </c>
      <c r="E38" s="3">
        <v>0.92521475492673</v>
      </c>
      <c r="F38" s="3">
        <v>0.83</v>
      </c>
      <c r="G38" s="3">
        <v>0.92542543456130599</v>
      </c>
      <c r="H38" s="3">
        <v>0.82919095714856905</v>
      </c>
      <c r="I38" s="3">
        <v>0.92634024212313104</v>
      </c>
      <c r="J38" s="3">
        <v>0.830575132954957</v>
      </c>
      <c r="K38" s="3">
        <v>0.92521475492673</v>
      </c>
      <c r="L38" s="3">
        <v>0.83</v>
      </c>
      <c r="M38" s="33">
        <v>0</v>
      </c>
      <c r="N38" s="1" t="s">
        <v>44</v>
      </c>
    </row>
    <row r="39" spans="1:14" x14ac:dyDescent="0.3">
      <c r="A39">
        <v>37</v>
      </c>
      <c r="B39" s="7">
        <v>56</v>
      </c>
      <c r="C39" s="4" t="s">
        <v>14</v>
      </c>
      <c r="D39" s="7">
        <v>9</v>
      </c>
      <c r="E39" s="3">
        <v>0.923271075214538</v>
      </c>
      <c r="F39" s="3">
        <v>0.83585858585858497</v>
      </c>
      <c r="G39" s="3">
        <v>0.92343663935071096</v>
      </c>
      <c r="H39" s="3">
        <v>0.83238886312930604</v>
      </c>
      <c r="I39" s="3">
        <v>0.92407619593026902</v>
      </c>
      <c r="J39" s="3">
        <v>0.83935219946595896</v>
      </c>
      <c r="K39" s="3">
        <v>0.923271075214538</v>
      </c>
      <c r="L39" s="3">
        <v>0.83585858585858497</v>
      </c>
      <c r="M39" s="33">
        <v>0</v>
      </c>
      <c r="N39" s="1" t="s">
        <v>44</v>
      </c>
    </row>
    <row r="40" spans="1:14" x14ac:dyDescent="0.3">
      <c r="A40">
        <v>38</v>
      </c>
      <c r="B40" s="7">
        <v>20</v>
      </c>
      <c r="C40" s="4" t="s">
        <v>14</v>
      </c>
      <c r="D40" s="7">
        <v>3</v>
      </c>
      <c r="E40" s="3">
        <v>0.91950464396284803</v>
      </c>
      <c r="F40" s="3">
        <v>0.84024896265560101</v>
      </c>
      <c r="G40" s="3">
        <v>0.91961654389597602</v>
      </c>
      <c r="H40" s="3">
        <v>0.84026135441928596</v>
      </c>
      <c r="I40" s="3">
        <v>0.920312150204327</v>
      </c>
      <c r="J40" s="3">
        <v>0.84494792235486604</v>
      </c>
      <c r="K40" s="3">
        <v>0.91950464396284803</v>
      </c>
      <c r="L40" s="3">
        <v>0.84024896265560101</v>
      </c>
      <c r="M40" s="33">
        <v>0</v>
      </c>
      <c r="N40" s="1" t="s">
        <v>44</v>
      </c>
    </row>
    <row r="41" spans="1:14" x14ac:dyDescent="0.3">
      <c r="A41">
        <v>39</v>
      </c>
      <c r="B41" s="7">
        <v>2</v>
      </c>
      <c r="C41" s="4" t="s">
        <v>14</v>
      </c>
      <c r="D41" s="35">
        <v>1</v>
      </c>
      <c r="E41" s="3">
        <v>0.92286150712830906</v>
      </c>
      <c r="F41" s="3">
        <v>0.87674418604651105</v>
      </c>
      <c r="G41" s="3">
        <v>0.92302594325582099</v>
      </c>
      <c r="H41" s="3">
        <v>0.87724157637540601</v>
      </c>
      <c r="I41" s="3">
        <v>0.92375433608874602</v>
      </c>
      <c r="J41" s="3">
        <v>0.88309500930365703</v>
      </c>
      <c r="K41" s="3">
        <v>0.92286150712830906</v>
      </c>
      <c r="L41" s="3">
        <v>0.87674418604651105</v>
      </c>
      <c r="M41" s="33">
        <v>0</v>
      </c>
      <c r="N41" s="1" t="s">
        <v>44</v>
      </c>
    </row>
    <row r="42" spans="1:14" x14ac:dyDescent="0.3">
      <c r="A42">
        <v>40</v>
      </c>
      <c r="B42" s="7">
        <v>25</v>
      </c>
      <c r="C42" s="4" t="s">
        <v>15</v>
      </c>
      <c r="D42" s="7">
        <v>4</v>
      </c>
      <c r="E42" s="3">
        <v>0.98769311338046595</v>
      </c>
      <c r="F42" s="3">
        <v>0.73098330241187304</v>
      </c>
      <c r="G42" s="3">
        <v>0.98771572744502001</v>
      </c>
      <c r="H42" s="3">
        <v>0.73172714782201298</v>
      </c>
      <c r="I42" s="3">
        <v>0.98779991626775998</v>
      </c>
      <c r="J42" s="3">
        <v>0.74379704708780903</v>
      </c>
      <c r="K42" s="3">
        <v>0.98769311338046595</v>
      </c>
      <c r="L42" s="3">
        <v>0.73098330241187304</v>
      </c>
      <c r="M42" s="33">
        <v>46875</v>
      </c>
      <c r="N42" s="1" t="s">
        <v>44</v>
      </c>
    </row>
    <row r="43" spans="1:14" x14ac:dyDescent="0.3">
      <c r="A43">
        <v>41</v>
      </c>
      <c r="B43" s="7">
        <v>49</v>
      </c>
      <c r="C43" s="4" t="s">
        <v>15</v>
      </c>
      <c r="D43" s="7">
        <v>8</v>
      </c>
      <c r="E43" s="3">
        <v>0.98387096774193505</v>
      </c>
      <c r="F43" s="3">
        <v>0.75641025641025605</v>
      </c>
      <c r="G43" s="3">
        <v>0.98388191516260703</v>
      </c>
      <c r="H43" s="3">
        <v>0.75730445475733299</v>
      </c>
      <c r="I43" s="3">
        <v>0.98394708226125305</v>
      </c>
      <c r="J43" s="3">
        <v>0.76628596052968301</v>
      </c>
      <c r="K43" s="3">
        <v>0.98387096774193505</v>
      </c>
      <c r="L43" s="3">
        <v>0.75641025641025605</v>
      </c>
      <c r="M43" s="33">
        <v>46875</v>
      </c>
      <c r="N43" s="1" t="s">
        <v>44</v>
      </c>
    </row>
    <row r="44" spans="1:14" x14ac:dyDescent="0.3">
      <c r="A44">
        <v>42</v>
      </c>
      <c r="B44" s="7">
        <v>13</v>
      </c>
      <c r="C44" s="4" t="s">
        <v>15</v>
      </c>
      <c r="D44" s="7">
        <v>2</v>
      </c>
      <c r="E44" s="3">
        <v>0.985237974039195</v>
      </c>
      <c r="F44" s="3">
        <v>0.76689976689976602</v>
      </c>
      <c r="G44" s="3">
        <v>0.98523985270853698</v>
      </c>
      <c r="H44" s="3">
        <v>0.76809844030420804</v>
      </c>
      <c r="I44" s="3">
        <v>0.98524966185196805</v>
      </c>
      <c r="J44" s="3">
        <v>0.78346115399199701</v>
      </c>
      <c r="K44" s="3">
        <v>0.985237974039195</v>
      </c>
      <c r="L44" s="3">
        <v>0.76689976689976602</v>
      </c>
      <c r="M44" s="33">
        <v>46875</v>
      </c>
      <c r="N44" s="1" t="s">
        <v>44</v>
      </c>
    </row>
    <row r="45" spans="1:14" x14ac:dyDescent="0.3">
      <c r="A45">
        <v>43</v>
      </c>
      <c r="B45" s="7">
        <v>43</v>
      </c>
      <c r="C45" s="4" t="s">
        <v>15</v>
      </c>
      <c r="D45" s="7">
        <v>7</v>
      </c>
      <c r="E45" s="3">
        <v>0.98684543384770995</v>
      </c>
      <c r="F45" s="3">
        <v>0.77037037037037004</v>
      </c>
      <c r="G45" s="3">
        <v>0.98684828080251696</v>
      </c>
      <c r="H45" s="3">
        <v>0.76996604543313896</v>
      </c>
      <c r="I45" s="3">
        <v>0.98687147475153103</v>
      </c>
      <c r="J45" s="3">
        <v>0.77654320987654302</v>
      </c>
      <c r="K45" s="3">
        <v>0.98684543384770995</v>
      </c>
      <c r="L45" s="3">
        <v>0.77037037037037004</v>
      </c>
      <c r="M45" s="33">
        <v>46875</v>
      </c>
      <c r="N45" s="1" t="s">
        <v>44</v>
      </c>
    </row>
    <row r="46" spans="1:14" x14ac:dyDescent="0.3">
      <c r="A46">
        <v>44</v>
      </c>
      <c r="B46" s="7">
        <v>31</v>
      </c>
      <c r="C46" s="4" t="s">
        <v>15</v>
      </c>
      <c r="D46" s="7">
        <v>5</v>
      </c>
      <c r="E46" s="3">
        <v>0.98817480719794304</v>
      </c>
      <c r="F46" s="3">
        <v>0.77564102564102499</v>
      </c>
      <c r="G46" s="3">
        <v>0.98816926994103105</v>
      </c>
      <c r="H46" s="3">
        <v>0.77496877430475997</v>
      </c>
      <c r="I46" s="3">
        <v>0.98817747044176196</v>
      </c>
      <c r="J46" s="3">
        <v>0.79751927627217201</v>
      </c>
      <c r="K46" s="3">
        <v>0.98817480719794304</v>
      </c>
      <c r="L46" s="3">
        <v>0.77564102564102499</v>
      </c>
      <c r="M46" s="33">
        <v>46875</v>
      </c>
      <c r="N46" s="1" t="s">
        <v>44</v>
      </c>
    </row>
    <row r="47" spans="1:14" x14ac:dyDescent="0.3">
      <c r="A47">
        <v>45</v>
      </c>
      <c r="B47" s="7">
        <v>37</v>
      </c>
      <c r="C47" s="4" t="s">
        <v>15</v>
      </c>
      <c r="D47" s="7">
        <v>6</v>
      </c>
      <c r="E47" s="3">
        <v>0.98610409297625001</v>
      </c>
      <c r="F47" s="3">
        <v>0.78749999999999998</v>
      </c>
      <c r="G47" s="3">
        <v>0.98610872616920697</v>
      </c>
      <c r="H47" s="3">
        <v>0.78770191624653096</v>
      </c>
      <c r="I47" s="3">
        <v>0.98612517987924897</v>
      </c>
      <c r="J47" s="3">
        <v>0.79283216567585102</v>
      </c>
      <c r="K47" s="3">
        <v>0.98610409297625001</v>
      </c>
      <c r="L47" s="3">
        <v>0.78749999999999998</v>
      </c>
      <c r="M47" s="33">
        <v>46875</v>
      </c>
      <c r="N47" s="1" t="s">
        <v>44</v>
      </c>
    </row>
    <row r="48" spans="1:14" x14ac:dyDescent="0.3">
      <c r="A48">
        <v>46</v>
      </c>
      <c r="B48" s="7">
        <v>7</v>
      </c>
      <c r="C48" s="4" t="s">
        <v>15</v>
      </c>
      <c r="D48" s="7">
        <v>10</v>
      </c>
      <c r="E48" s="3">
        <v>0.98527545062198496</v>
      </c>
      <c r="F48" s="3">
        <v>0.78997613365155095</v>
      </c>
      <c r="G48" s="3">
        <v>0.98528643080335099</v>
      </c>
      <c r="H48" s="3">
        <v>0.78510237441113095</v>
      </c>
      <c r="I48" s="3">
        <v>0.98535424673230598</v>
      </c>
      <c r="J48" s="3">
        <v>0.80045027342757002</v>
      </c>
      <c r="K48" s="3">
        <v>0.98527545062198496</v>
      </c>
      <c r="L48" s="3">
        <v>0.78997613365155095</v>
      </c>
      <c r="M48" s="33">
        <v>46875</v>
      </c>
      <c r="N48" s="1" t="s">
        <v>44</v>
      </c>
    </row>
    <row r="49" spans="1:14" x14ac:dyDescent="0.3">
      <c r="A49">
        <v>47</v>
      </c>
      <c r="B49" s="7">
        <v>55</v>
      </c>
      <c r="C49" s="4" t="s">
        <v>15</v>
      </c>
      <c r="D49" s="7">
        <v>9</v>
      </c>
      <c r="E49" s="3">
        <v>0.98763250883392195</v>
      </c>
      <c r="F49" s="3">
        <v>0.80303030303030298</v>
      </c>
      <c r="G49" s="3">
        <v>0.98765318210140696</v>
      </c>
      <c r="H49" s="3">
        <v>0.79901935876541597</v>
      </c>
      <c r="I49" s="3">
        <v>0.98771753940808105</v>
      </c>
      <c r="J49" s="3">
        <v>0.807664897951473</v>
      </c>
      <c r="K49" s="3">
        <v>0.98763250883392195</v>
      </c>
      <c r="L49" s="3">
        <v>0.80303030303030298</v>
      </c>
      <c r="M49" s="33">
        <v>62.5</v>
      </c>
      <c r="N49" s="1" t="s">
        <v>44</v>
      </c>
    </row>
    <row r="50" spans="1:14" x14ac:dyDescent="0.3">
      <c r="A50">
        <v>48</v>
      </c>
      <c r="B50" s="7">
        <v>19</v>
      </c>
      <c r="C50" s="4" t="s">
        <v>15</v>
      </c>
      <c r="D50" s="7">
        <v>3</v>
      </c>
      <c r="E50" s="3">
        <v>0.98632610939112397</v>
      </c>
      <c r="F50" s="3">
        <v>0.80705394190871305</v>
      </c>
      <c r="G50" s="3">
        <v>0.98633501401497503</v>
      </c>
      <c r="H50" s="3">
        <v>0.80748211301339201</v>
      </c>
      <c r="I50" s="3">
        <v>0.98638846360164101</v>
      </c>
      <c r="J50" s="3">
        <v>0.81347860995960697</v>
      </c>
      <c r="K50" s="3">
        <v>0.98632610939112397</v>
      </c>
      <c r="L50" s="3">
        <v>0.80705394190871305</v>
      </c>
      <c r="M50" s="33">
        <v>46875</v>
      </c>
      <c r="N50" s="1" t="s">
        <v>44</v>
      </c>
    </row>
    <row r="51" spans="1:14" x14ac:dyDescent="0.3">
      <c r="A51">
        <v>49</v>
      </c>
      <c r="B51" s="7">
        <v>1</v>
      </c>
      <c r="C51" s="4" t="s">
        <v>15</v>
      </c>
      <c r="D51" s="35">
        <v>1</v>
      </c>
      <c r="E51" s="3">
        <v>0.98319755600814596</v>
      </c>
      <c r="F51" s="3">
        <v>0.82093023255813902</v>
      </c>
      <c r="G51" s="3">
        <v>0.98320789526053998</v>
      </c>
      <c r="H51" s="3">
        <v>0.82181103984711101</v>
      </c>
      <c r="I51" s="3">
        <v>0.98326309118878197</v>
      </c>
      <c r="J51" s="3">
        <v>0.83242756159784403</v>
      </c>
      <c r="K51" s="3">
        <v>0.98319755600814596</v>
      </c>
      <c r="L51" s="3">
        <v>0.82093023255813902</v>
      </c>
      <c r="M51" s="33">
        <v>93.75</v>
      </c>
      <c r="N51" s="1" t="s">
        <v>44</v>
      </c>
    </row>
    <row r="52" spans="1:14" x14ac:dyDescent="0.3">
      <c r="A52">
        <v>50</v>
      </c>
      <c r="B52" s="7">
        <v>17</v>
      </c>
      <c r="C52" s="4" t="s">
        <v>16</v>
      </c>
      <c r="D52" s="7">
        <v>2</v>
      </c>
      <c r="E52" s="3">
        <v>0.95062356833799899</v>
      </c>
      <c r="F52" s="3">
        <v>0.70629370629370603</v>
      </c>
      <c r="G52" s="3">
        <v>0.95131262084059498</v>
      </c>
      <c r="H52" s="3">
        <v>0.70546358497721195</v>
      </c>
      <c r="I52" s="3">
        <v>0.95606536647148999</v>
      </c>
      <c r="J52" s="3">
        <v>0.75121246618058801</v>
      </c>
      <c r="K52" s="3">
        <v>0.95062356833799899</v>
      </c>
      <c r="L52" s="3">
        <v>0.70629370629370603</v>
      </c>
      <c r="M52" s="33">
        <v>2765625</v>
      </c>
      <c r="N52" s="1" t="s">
        <v>44</v>
      </c>
    </row>
    <row r="53" spans="1:14" x14ac:dyDescent="0.3">
      <c r="A53">
        <v>51</v>
      </c>
      <c r="B53" s="7">
        <v>53</v>
      </c>
      <c r="C53" s="4" t="s">
        <v>16</v>
      </c>
      <c r="D53" s="7">
        <v>8</v>
      </c>
      <c r="E53" s="3">
        <v>0.94480846774193505</v>
      </c>
      <c r="F53" s="3">
        <v>0.72564102564102495</v>
      </c>
      <c r="G53" s="3">
        <v>0.94558620819931405</v>
      </c>
      <c r="H53" s="3">
        <v>0.72890217491381804</v>
      </c>
      <c r="I53" s="3">
        <v>0.95139402463973499</v>
      </c>
      <c r="J53" s="3">
        <v>0.76531727646278702</v>
      </c>
      <c r="K53" s="3">
        <v>0.94480846774193505</v>
      </c>
      <c r="L53" s="3">
        <v>0.72564102564102495</v>
      </c>
      <c r="M53" s="33">
        <v>2734375</v>
      </c>
      <c r="N53" s="1" t="s">
        <v>44</v>
      </c>
    </row>
    <row r="54" spans="1:14" x14ac:dyDescent="0.3">
      <c r="A54">
        <v>52</v>
      </c>
      <c r="B54" s="7">
        <v>47</v>
      </c>
      <c r="C54" s="4" t="s">
        <v>16</v>
      </c>
      <c r="D54" s="7">
        <v>7</v>
      </c>
      <c r="E54" s="3">
        <v>0.95218821148494803</v>
      </c>
      <c r="F54" s="3">
        <v>0.74320987654320902</v>
      </c>
      <c r="G54" s="3">
        <v>0.952741371857877</v>
      </c>
      <c r="H54" s="3">
        <v>0.74339509633466405</v>
      </c>
      <c r="I54" s="3">
        <v>0.95693158050566896</v>
      </c>
      <c r="J54" s="3">
        <v>0.78540457088732696</v>
      </c>
      <c r="K54" s="3">
        <v>0.95218821148494803</v>
      </c>
      <c r="L54" s="3">
        <v>0.74320987654320902</v>
      </c>
      <c r="M54" s="33">
        <v>2640625</v>
      </c>
      <c r="N54" s="1" t="s">
        <v>44</v>
      </c>
    </row>
    <row r="55" spans="1:14" x14ac:dyDescent="0.3">
      <c r="A55">
        <v>53</v>
      </c>
      <c r="B55" s="7">
        <v>29</v>
      </c>
      <c r="C55" s="4" t="s">
        <v>16</v>
      </c>
      <c r="D55" s="7">
        <v>4</v>
      </c>
      <c r="E55" s="3">
        <v>0.95312909138517898</v>
      </c>
      <c r="F55" s="3">
        <v>0.74582560296846001</v>
      </c>
      <c r="G55" s="3">
        <v>0.953708807018675</v>
      </c>
      <c r="H55" s="3">
        <v>0.75047543370719505</v>
      </c>
      <c r="I55" s="3">
        <v>0.95784167940117404</v>
      </c>
      <c r="J55" s="3">
        <v>0.78634443055508596</v>
      </c>
      <c r="K55" s="3">
        <v>0.95312909138517898</v>
      </c>
      <c r="L55" s="3">
        <v>0.74582560296846001</v>
      </c>
      <c r="M55" s="33">
        <v>3078125</v>
      </c>
      <c r="N55" s="1" t="s">
        <v>44</v>
      </c>
    </row>
    <row r="56" spans="1:14" x14ac:dyDescent="0.3">
      <c r="A56">
        <v>54</v>
      </c>
      <c r="B56" s="7">
        <v>11</v>
      </c>
      <c r="C56" s="4" t="s">
        <v>16</v>
      </c>
      <c r="D56" s="7">
        <v>10</v>
      </c>
      <c r="E56" s="3">
        <v>0.94871794871794801</v>
      </c>
      <c r="F56" s="3">
        <v>0.74701670644391405</v>
      </c>
      <c r="G56" s="3">
        <v>0.94920611730026405</v>
      </c>
      <c r="H56" s="3">
        <v>0.75235281704335999</v>
      </c>
      <c r="I56" s="3">
        <v>0.95412978960946204</v>
      </c>
      <c r="J56" s="3">
        <v>0.82259354827414699</v>
      </c>
      <c r="K56" s="3">
        <v>0.94871794871794801</v>
      </c>
      <c r="L56" s="3">
        <v>0.74701670644391405</v>
      </c>
      <c r="M56" s="33">
        <v>2796875</v>
      </c>
      <c r="N56" s="1" t="s">
        <v>44</v>
      </c>
    </row>
    <row r="57" spans="1:14" x14ac:dyDescent="0.3">
      <c r="A57">
        <v>55</v>
      </c>
      <c r="B57" s="7">
        <v>35</v>
      </c>
      <c r="C57" s="4" t="s">
        <v>16</v>
      </c>
      <c r="D57" s="7">
        <v>5</v>
      </c>
      <c r="E57" s="3">
        <v>0.95758354755784003</v>
      </c>
      <c r="F57" s="3">
        <v>0.75427350427350404</v>
      </c>
      <c r="G57" s="3">
        <v>0.95813594665942003</v>
      </c>
      <c r="H57" s="3">
        <v>0.75277422048577802</v>
      </c>
      <c r="I57" s="3">
        <v>0.96179300868808704</v>
      </c>
      <c r="J57" s="3">
        <v>0.801646006970547</v>
      </c>
      <c r="K57" s="3">
        <v>0.95758354755784003</v>
      </c>
      <c r="L57" s="3">
        <v>0.75427350427350404</v>
      </c>
      <c r="M57" s="33">
        <v>2546875</v>
      </c>
      <c r="N57" s="1" t="s">
        <v>44</v>
      </c>
    </row>
    <row r="58" spans="1:14" x14ac:dyDescent="0.3">
      <c r="A58">
        <v>56</v>
      </c>
      <c r="B58" s="7">
        <v>41</v>
      </c>
      <c r="C58" s="4" t="s">
        <v>16</v>
      </c>
      <c r="D58" s="7">
        <v>6</v>
      </c>
      <c r="E58" s="3">
        <v>0.94921677614957001</v>
      </c>
      <c r="F58" s="3">
        <v>0.79749999999999999</v>
      </c>
      <c r="G58" s="3">
        <v>0.94985134059810705</v>
      </c>
      <c r="H58" s="3">
        <v>0.80057138729605504</v>
      </c>
      <c r="I58" s="3">
        <v>0.95470121841761502</v>
      </c>
      <c r="J58" s="3">
        <v>0.84445909035995304</v>
      </c>
      <c r="K58" s="3">
        <v>0.94921677614957001</v>
      </c>
      <c r="L58" s="3">
        <v>0.79749999999999999</v>
      </c>
      <c r="M58" s="33">
        <v>2671875</v>
      </c>
      <c r="N58" s="1" t="s">
        <v>44</v>
      </c>
    </row>
    <row r="59" spans="1:14" x14ac:dyDescent="0.3">
      <c r="A59">
        <v>57</v>
      </c>
      <c r="B59" s="7">
        <v>59</v>
      </c>
      <c r="C59" s="4" t="s">
        <v>16</v>
      </c>
      <c r="D59" s="7">
        <v>9</v>
      </c>
      <c r="E59" s="3">
        <v>0.95153962645128698</v>
      </c>
      <c r="F59" s="3">
        <v>0.81565656565656497</v>
      </c>
      <c r="G59" s="3">
        <v>0.95221565855033696</v>
      </c>
      <c r="H59" s="3">
        <v>0.80966918920342001</v>
      </c>
      <c r="I59" s="3">
        <v>0.95668994391617601</v>
      </c>
      <c r="J59" s="3">
        <v>0.83990582938993097</v>
      </c>
      <c r="K59" s="3">
        <v>0.95153962645128698</v>
      </c>
      <c r="L59" s="3">
        <v>0.81565656565656497</v>
      </c>
      <c r="M59" s="33">
        <v>2734375</v>
      </c>
      <c r="N59" s="1" t="s">
        <v>44</v>
      </c>
    </row>
    <row r="60" spans="1:14" x14ac:dyDescent="0.3">
      <c r="A60">
        <v>58</v>
      </c>
      <c r="B60" s="7">
        <v>23</v>
      </c>
      <c r="C60" s="4" t="s">
        <v>16</v>
      </c>
      <c r="D60" s="7">
        <v>3</v>
      </c>
      <c r="E60" s="3">
        <v>0.95072239422084603</v>
      </c>
      <c r="F60" s="3">
        <v>0.829875518672199</v>
      </c>
      <c r="G60" s="3">
        <v>0.95135202928720597</v>
      </c>
      <c r="H60" s="3">
        <v>0.82926607178989598</v>
      </c>
      <c r="I60" s="3">
        <v>0.95593064894744095</v>
      </c>
      <c r="J60" s="3">
        <v>0.86078914988385502</v>
      </c>
      <c r="K60" s="3">
        <v>0.95072239422084603</v>
      </c>
      <c r="L60" s="3">
        <v>0.829875518672199</v>
      </c>
      <c r="M60" s="33">
        <v>2937.5</v>
      </c>
      <c r="N60" s="1" t="s">
        <v>44</v>
      </c>
    </row>
    <row r="61" spans="1:14" x14ac:dyDescent="0.3">
      <c r="A61">
        <v>59</v>
      </c>
      <c r="B61" s="7">
        <v>5</v>
      </c>
      <c r="C61" s="4" t="s">
        <v>16</v>
      </c>
      <c r="D61" s="35">
        <v>1</v>
      </c>
      <c r="E61" s="3">
        <v>0.95035641547861505</v>
      </c>
      <c r="F61" s="3">
        <v>0.830232558139534</v>
      </c>
      <c r="G61" s="3">
        <v>0.95101676789957201</v>
      </c>
      <c r="H61" s="3">
        <v>0.83350126334244301</v>
      </c>
      <c r="I61" s="3">
        <v>0.95577051707011895</v>
      </c>
      <c r="J61" s="3">
        <v>0.86364058625992501</v>
      </c>
      <c r="K61" s="3">
        <v>0.95035641547861505</v>
      </c>
      <c r="L61" s="3">
        <v>0.830232558139534</v>
      </c>
      <c r="M61" s="33">
        <v>2812.5</v>
      </c>
      <c r="N61" s="1" t="s">
        <v>44</v>
      </c>
    </row>
    <row r="62" spans="1:14" x14ac:dyDescent="0.3">
      <c r="A62" s="1">
        <v>0</v>
      </c>
      <c r="B62" s="1">
        <v>4</v>
      </c>
      <c r="C62" s="34" t="s">
        <v>36</v>
      </c>
      <c r="D62" s="1">
        <v>2</v>
      </c>
      <c r="E62" s="3">
        <v>1</v>
      </c>
      <c r="F62" s="3">
        <v>0.773892773892773</v>
      </c>
      <c r="G62" s="3">
        <v>1</v>
      </c>
      <c r="H62" s="3">
        <v>0.77029619906584501</v>
      </c>
      <c r="I62" s="3">
        <v>1</v>
      </c>
      <c r="J62" s="3">
        <v>0.76951019865458303</v>
      </c>
      <c r="K62" s="3">
        <v>1</v>
      </c>
      <c r="L62" s="3">
        <v>0.773892773892773</v>
      </c>
      <c r="M62" s="1">
        <v>46875</v>
      </c>
      <c r="N62" s="1" t="s">
        <v>44</v>
      </c>
    </row>
    <row r="63" spans="1:14" x14ac:dyDescent="0.3">
      <c r="A63" s="1">
        <v>1</v>
      </c>
      <c r="B63" s="1">
        <v>12</v>
      </c>
      <c r="C63" s="34" t="s">
        <v>36</v>
      </c>
      <c r="D63" s="1">
        <v>6</v>
      </c>
      <c r="E63" s="3">
        <v>1</v>
      </c>
      <c r="F63" s="3">
        <v>0.79749999999999999</v>
      </c>
      <c r="G63" s="3">
        <v>1</v>
      </c>
      <c r="H63" s="3">
        <v>0.79611773142488795</v>
      </c>
      <c r="I63" s="3">
        <v>1</v>
      </c>
      <c r="J63" s="3">
        <v>0.796540636241022</v>
      </c>
      <c r="K63" s="3">
        <v>1</v>
      </c>
      <c r="L63" s="3">
        <v>0.79749999999999999</v>
      </c>
      <c r="M63" s="1">
        <v>46875</v>
      </c>
      <c r="N63" s="1" t="s">
        <v>44</v>
      </c>
    </row>
    <row r="64" spans="1:14" x14ac:dyDescent="0.3">
      <c r="A64" s="1">
        <v>2</v>
      </c>
      <c r="B64" s="1">
        <v>10</v>
      </c>
      <c r="C64" s="34" t="s">
        <v>36</v>
      </c>
      <c r="D64" s="1">
        <v>5</v>
      </c>
      <c r="E64" s="3">
        <v>1</v>
      </c>
      <c r="F64" s="3">
        <v>0.80341880341880301</v>
      </c>
      <c r="G64" s="3">
        <v>1</v>
      </c>
      <c r="H64" s="3">
        <v>0.80207621889069602</v>
      </c>
      <c r="I64" s="3">
        <v>1</v>
      </c>
      <c r="J64" s="3">
        <v>0.81745368780972505</v>
      </c>
      <c r="K64" s="3">
        <v>1</v>
      </c>
      <c r="L64" s="3">
        <v>0.80341880341880301</v>
      </c>
      <c r="M64" s="1">
        <v>46875</v>
      </c>
      <c r="N64" s="1" t="s">
        <v>44</v>
      </c>
    </row>
    <row r="65" spans="1:14" x14ac:dyDescent="0.3">
      <c r="A65" s="1">
        <v>3</v>
      </c>
      <c r="B65" s="1">
        <v>2</v>
      </c>
      <c r="C65" s="34" t="s">
        <v>36</v>
      </c>
      <c r="D65" s="1">
        <v>10</v>
      </c>
      <c r="E65" s="3">
        <v>0.99661495063469596</v>
      </c>
      <c r="F65" s="3">
        <v>0.806682577565632</v>
      </c>
      <c r="G65" s="3">
        <v>0.99661535738076701</v>
      </c>
      <c r="H65" s="3">
        <v>0.80535110098998697</v>
      </c>
      <c r="I65" s="3">
        <v>0.99661945436821198</v>
      </c>
      <c r="J65" s="3">
        <v>0.82327323854932299</v>
      </c>
      <c r="K65" s="3">
        <v>0.99661495063469596</v>
      </c>
      <c r="L65" s="3">
        <v>0.806682577565632</v>
      </c>
      <c r="M65" s="1">
        <v>46875</v>
      </c>
      <c r="N65" s="1" t="s">
        <v>44</v>
      </c>
    </row>
    <row r="66" spans="1:14" x14ac:dyDescent="0.3">
      <c r="A66" s="1">
        <v>4</v>
      </c>
      <c r="B66" s="1">
        <v>8</v>
      </c>
      <c r="C66" s="34" t="s">
        <v>36</v>
      </c>
      <c r="D66" s="1">
        <v>4</v>
      </c>
      <c r="E66" s="3">
        <v>1</v>
      </c>
      <c r="F66" s="3">
        <v>0.81261595547309795</v>
      </c>
      <c r="G66" s="3">
        <v>1</v>
      </c>
      <c r="H66" s="3">
        <v>0.81151876288736002</v>
      </c>
      <c r="I66" s="3">
        <v>1</v>
      </c>
      <c r="J66" s="3">
        <v>0.81954978193943395</v>
      </c>
      <c r="K66" s="3">
        <v>1</v>
      </c>
      <c r="L66" s="3">
        <v>0.81261595547309795</v>
      </c>
      <c r="M66" s="1">
        <v>31.25</v>
      </c>
      <c r="N66" s="1" t="s">
        <v>44</v>
      </c>
    </row>
    <row r="67" spans="1:14" x14ac:dyDescent="0.3">
      <c r="A67" s="1">
        <v>5</v>
      </c>
      <c r="B67" s="1">
        <v>6</v>
      </c>
      <c r="C67" s="34" t="s">
        <v>36</v>
      </c>
      <c r="D67" s="1">
        <v>3</v>
      </c>
      <c r="E67" s="3">
        <v>0.99770642201834803</v>
      </c>
      <c r="F67" s="3">
        <v>0.83195020746887904</v>
      </c>
      <c r="G67" s="3">
        <v>0.99770598960533796</v>
      </c>
      <c r="H67" s="3">
        <v>0.83179727898820399</v>
      </c>
      <c r="I67" s="3">
        <v>0.997710338026773</v>
      </c>
      <c r="J67" s="3">
        <v>0.83597259118895195</v>
      </c>
      <c r="K67" s="3">
        <v>0.99770642201834803</v>
      </c>
      <c r="L67" s="3">
        <v>0.83195020746887904</v>
      </c>
      <c r="M67" s="1">
        <v>109375</v>
      </c>
      <c r="N67" s="1" t="s">
        <v>44</v>
      </c>
    </row>
    <row r="68" spans="1:14" x14ac:dyDescent="0.3">
      <c r="A68" s="1">
        <v>6</v>
      </c>
      <c r="B68" s="1">
        <v>16</v>
      </c>
      <c r="C68" s="34" t="s">
        <v>36</v>
      </c>
      <c r="D68" s="1">
        <v>8</v>
      </c>
      <c r="E68" s="3">
        <v>1</v>
      </c>
      <c r="F68" s="3">
        <v>0.83333333333333304</v>
      </c>
      <c r="G68" s="3">
        <v>1</v>
      </c>
      <c r="H68" s="3">
        <v>0.83250004984515502</v>
      </c>
      <c r="I68" s="3">
        <v>1</v>
      </c>
      <c r="J68" s="3">
        <v>0.84155673104237805</v>
      </c>
      <c r="K68" s="3">
        <v>1</v>
      </c>
      <c r="L68" s="3">
        <v>0.83333333333333304</v>
      </c>
      <c r="M68" s="1">
        <v>15625</v>
      </c>
      <c r="N68" s="1" t="s">
        <v>44</v>
      </c>
    </row>
    <row r="69" spans="1:14" x14ac:dyDescent="0.3">
      <c r="A69" s="1">
        <v>7</v>
      </c>
      <c r="B69" s="1">
        <v>14</v>
      </c>
      <c r="C69" s="34" t="s">
        <v>36</v>
      </c>
      <c r="D69" s="1">
        <v>7</v>
      </c>
      <c r="E69" s="3">
        <v>1</v>
      </c>
      <c r="F69" s="3">
        <v>0.83703703703703702</v>
      </c>
      <c r="G69" s="3">
        <v>1</v>
      </c>
      <c r="H69" s="3">
        <v>0.83501828853453097</v>
      </c>
      <c r="I69" s="3">
        <v>1</v>
      </c>
      <c r="J69" s="3">
        <v>0.84260171985583099</v>
      </c>
      <c r="K69" s="3">
        <v>1</v>
      </c>
      <c r="L69" s="3">
        <v>0.83703703703703702</v>
      </c>
      <c r="M69" s="1">
        <v>15625</v>
      </c>
      <c r="N69" s="1" t="s">
        <v>44</v>
      </c>
    </row>
    <row r="70" spans="1:14" x14ac:dyDescent="0.3">
      <c r="A70" s="1">
        <v>8</v>
      </c>
      <c r="B70" s="1">
        <v>18</v>
      </c>
      <c r="C70" s="34" t="s">
        <v>36</v>
      </c>
      <c r="D70" s="1">
        <v>9</v>
      </c>
      <c r="E70" s="3">
        <v>0.99971949509116398</v>
      </c>
      <c r="F70" s="3">
        <v>0.85858585858585801</v>
      </c>
      <c r="G70" s="3">
        <v>0.99971950043092195</v>
      </c>
      <c r="H70" s="3">
        <v>0.85464041478582098</v>
      </c>
      <c r="I70" s="3">
        <v>0.99971986272538205</v>
      </c>
      <c r="J70" s="3">
        <v>0.85957521071377596</v>
      </c>
      <c r="K70" s="3">
        <v>0.99971949509116398</v>
      </c>
      <c r="L70" s="3">
        <v>0.85858585858585801</v>
      </c>
      <c r="M70" s="1">
        <v>31.25</v>
      </c>
      <c r="N70" s="1" t="s">
        <v>44</v>
      </c>
    </row>
    <row r="71" spans="1:14" x14ac:dyDescent="0.3">
      <c r="A71" s="1">
        <v>9</v>
      </c>
      <c r="B71" s="1">
        <v>0</v>
      </c>
      <c r="C71" s="34" t="s">
        <v>36</v>
      </c>
      <c r="D71" s="5">
        <v>1</v>
      </c>
      <c r="E71" s="3">
        <v>1</v>
      </c>
      <c r="F71" s="3">
        <v>0.88837209302325504</v>
      </c>
      <c r="G71" s="3">
        <v>1</v>
      </c>
      <c r="H71" s="3">
        <v>0.88848363203513603</v>
      </c>
      <c r="I71" s="3">
        <v>1</v>
      </c>
      <c r="J71" s="3">
        <v>0.88933777728679397</v>
      </c>
      <c r="K71" s="3">
        <v>1</v>
      </c>
      <c r="L71" s="3">
        <v>0.88837209302325504</v>
      </c>
      <c r="M71" s="1">
        <v>31.25</v>
      </c>
      <c r="N71" s="1" t="s">
        <v>44</v>
      </c>
    </row>
    <row r="72" spans="1:14" x14ac:dyDescent="0.3">
      <c r="A72" s="1">
        <v>10</v>
      </c>
      <c r="B72" s="1">
        <v>5</v>
      </c>
      <c r="C72" s="34" t="s">
        <v>37</v>
      </c>
      <c r="D72" s="1">
        <v>2</v>
      </c>
      <c r="E72" s="3">
        <v>1</v>
      </c>
      <c r="F72" s="3">
        <v>0.76923076923076905</v>
      </c>
      <c r="G72" s="3">
        <v>1</v>
      </c>
      <c r="H72" s="3">
        <v>0.76616254223387903</v>
      </c>
      <c r="I72" s="3">
        <v>1</v>
      </c>
      <c r="J72" s="3">
        <v>0.77515338641832798</v>
      </c>
      <c r="K72" s="3">
        <v>1</v>
      </c>
      <c r="L72" s="3">
        <v>0.76923076923076905</v>
      </c>
      <c r="M72" s="1">
        <v>78125</v>
      </c>
      <c r="N72" s="1" t="s">
        <v>44</v>
      </c>
    </row>
    <row r="73" spans="1:14" x14ac:dyDescent="0.3">
      <c r="A73" s="1">
        <v>11</v>
      </c>
      <c r="B73" s="1">
        <v>3</v>
      </c>
      <c r="C73" s="34" t="s">
        <v>37</v>
      </c>
      <c r="D73" s="1">
        <v>10</v>
      </c>
      <c r="E73" s="3">
        <v>1</v>
      </c>
      <c r="F73" s="3">
        <v>0.79474940334128796</v>
      </c>
      <c r="G73" s="3">
        <v>1</v>
      </c>
      <c r="H73" s="3">
        <v>0.79333457615493697</v>
      </c>
      <c r="I73" s="3">
        <v>1</v>
      </c>
      <c r="J73" s="3">
        <v>0.80667712652932</v>
      </c>
      <c r="K73" s="3">
        <v>1</v>
      </c>
      <c r="L73" s="3">
        <v>0.79474940334128796</v>
      </c>
      <c r="M73" s="1">
        <v>62.5</v>
      </c>
      <c r="N73" s="1" t="s">
        <v>44</v>
      </c>
    </row>
    <row r="74" spans="1:14" x14ac:dyDescent="0.3">
      <c r="A74" s="1">
        <v>12</v>
      </c>
      <c r="B74" s="1">
        <v>9</v>
      </c>
      <c r="C74" s="34" t="s">
        <v>37</v>
      </c>
      <c r="D74" s="1">
        <v>4</v>
      </c>
      <c r="E74" s="3">
        <v>1</v>
      </c>
      <c r="F74" s="3">
        <v>0.80333951762523104</v>
      </c>
      <c r="G74" s="3">
        <v>1</v>
      </c>
      <c r="H74" s="3">
        <v>0.80515600345746996</v>
      </c>
      <c r="I74" s="3">
        <v>1</v>
      </c>
      <c r="J74" s="3">
        <v>0.81826931975439499</v>
      </c>
      <c r="K74" s="3">
        <v>1</v>
      </c>
      <c r="L74" s="3">
        <v>0.80333951762523104</v>
      </c>
      <c r="M74" s="1">
        <v>62.5</v>
      </c>
      <c r="N74" s="1" t="s">
        <v>44</v>
      </c>
    </row>
    <row r="75" spans="1:14" x14ac:dyDescent="0.3">
      <c r="A75" s="1">
        <v>13</v>
      </c>
      <c r="B75" s="1">
        <v>11</v>
      </c>
      <c r="C75" s="34" t="s">
        <v>37</v>
      </c>
      <c r="D75" s="1">
        <v>5</v>
      </c>
      <c r="E75" s="3">
        <v>1</v>
      </c>
      <c r="F75" s="3">
        <v>0.80769230769230704</v>
      </c>
      <c r="G75" s="3">
        <v>1</v>
      </c>
      <c r="H75" s="3">
        <v>0.80791847084192803</v>
      </c>
      <c r="I75" s="3">
        <v>1</v>
      </c>
      <c r="J75" s="3">
        <v>0.81387682176664999</v>
      </c>
      <c r="K75" s="3">
        <v>1</v>
      </c>
      <c r="L75" s="3">
        <v>0.80769230769230704</v>
      </c>
      <c r="M75" s="1">
        <v>46875</v>
      </c>
      <c r="N75" s="1" t="s">
        <v>44</v>
      </c>
    </row>
    <row r="76" spans="1:14" x14ac:dyDescent="0.3">
      <c r="A76" s="1">
        <v>14</v>
      </c>
      <c r="B76" s="1">
        <v>13</v>
      </c>
      <c r="C76" s="34" t="s">
        <v>37</v>
      </c>
      <c r="D76" s="1">
        <v>6</v>
      </c>
      <c r="E76" s="3">
        <v>1</v>
      </c>
      <c r="F76" s="3">
        <v>0.8125</v>
      </c>
      <c r="G76" s="3">
        <v>1</v>
      </c>
      <c r="H76" s="3">
        <v>0.81182211542111105</v>
      </c>
      <c r="I76" s="3">
        <v>1</v>
      </c>
      <c r="J76" s="3">
        <v>0.81480774186460903</v>
      </c>
      <c r="K76" s="3">
        <v>1</v>
      </c>
      <c r="L76" s="3">
        <v>0.8125</v>
      </c>
      <c r="M76" s="1">
        <v>31.25</v>
      </c>
      <c r="N76" s="1" t="s">
        <v>44</v>
      </c>
    </row>
    <row r="77" spans="1:14" x14ac:dyDescent="0.3">
      <c r="A77" s="1">
        <v>15</v>
      </c>
      <c r="B77" s="1">
        <v>17</v>
      </c>
      <c r="C77" s="34" t="s">
        <v>37</v>
      </c>
      <c r="D77" s="1">
        <v>8</v>
      </c>
      <c r="E77" s="3">
        <v>1</v>
      </c>
      <c r="F77" s="3">
        <v>0.81538461538461504</v>
      </c>
      <c r="G77" s="3">
        <v>1</v>
      </c>
      <c r="H77" s="3">
        <v>0.81535987464355897</v>
      </c>
      <c r="I77" s="3">
        <v>1</v>
      </c>
      <c r="J77" s="3">
        <v>0.82747430050394699</v>
      </c>
      <c r="K77" s="3">
        <v>1</v>
      </c>
      <c r="L77" s="3">
        <v>0.81538461538461504</v>
      </c>
      <c r="M77" s="1">
        <v>78125</v>
      </c>
      <c r="N77" s="1" t="s">
        <v>44</v>
      </c>
    </row>
    <row r="78" spans="1:14" x14ac:dyDescent="0.3">
      <c r="A78" s="1">
        <v>16</v>
      </c>
      <c r="B78" s="1">
        <v>15</v>
      </c>
      <c r="C78" s="34" t="s">
        <v>37</v>
      </c>
      <c r="D78" s="1">
        <v>7</v>
      </c>
      <c r="E78" s="3">
        <v>1</v>
      </c>
      <c r="F78" s="3">
        <v>0.82716049382715995</v>
      </c>
      <c r="G78" s="3">
        <v>1</v>
      </c>
      <c r="H78" s="3">
        <v>0.82570103274631501</v>
      </c>
      <c r="I78" s="3">
        <v>1</v>
      </c>
      <c r="J78" s="3">
        <v>0.83131497599294202</v>
      </c>
      <c r="K78" s="3">
        <v>1</v>
      </c>
      <c r="L78" s="3">
        <v>0.82716049382715995</v>
      </c>
      <c r="M78" s="1">
        <v>46875</v>
      </c>
      <c r="N78" s="1" t="s">
        <v>44</v>
      </c>
    </row>
    <row r="79" spans="1:14" x14ac:dyDescent="0.3">
      <c r="A79" s="1">
        <v>17</v>
      </c>
      <c r="B79" s="1">
        <v>7</v>
      </c>
      <c r="C79" s="34" t="s">
        <v>37</v>
      </c>
      <c r="D79" s="1">
        <v>3</v>
      </c>
      <c r="E79" s="3">
        <v>1</v>
      </c>
      <c r="F79" s="3">
        <v>0.84024896265560101</v>
      </c>
      <c r="G79" s="3">
        <v>1</v>
      </c>
      <c r="H79" s="3">
        <v>0.84035388907669395</v>
      </c>
      <c r="I79" s="3">
        <v>1</v>
      </c>
      <c r="J79" s="3">
        <v>0.84222283173159296</v>
      </c>
      <c r="K79" s="3">
        <v>1</v>
      </c>
      <c r="L79" s="3">
        <v>0.84024896265560101</v>
      </c>
      <c r="M79" s="1">
        <v>140625</v>
      </c>
      <c r="N79" s="1" t="s">
        <v>44</v>
      </c>
    </row>
    <row r="80" spans="1:14" x14ac:dyDescent="0.3">
      <c r="A80" s="1">
        <v>18</v>
      </c>
      <c r="B80" s="1">
        <v>1</v>
      </c>
      <c r="C80" s="34" t="s">
        <v>37</v>
      </c>
      <c r="D80" s="1">
        <v>1</v>
      </c>
      <c r="E80" s="3">
        <v>0.99971711456859902</v>
      </c>
      <c r="F80" s="3">
        <v>0.84418604651162699</v>
      </c>
      <c r="G80" s="3">
        <v>0.99971711369875305</v>
      </c>
      <c r="H80" s="3">
        <v>0.84649140467544903</v>
      </c>
      <c r="I80" s="3">
        <v>0.99971746337924206</v>
      </c>
      <c r="J80" s="3">
        <v>0.86276364764861502</v>
      </c>
      <c r="K80" s="3">
        <v>0.99971711456859902</v>
      </c>
      <c r="L80" s="3">
        <v>0.84418604651162699</v>
      </c>
      <c r="M80" s="1">
        <v>109375</v>
      </c>
      <c r="N80" s="1" t="s">
        <v>44</v>
      </c>
    </row>
    <row r="81" spans="1:14" x14ac:dyDescent="0.3">
      <c r="A81" s="1">
        <v>19</v>
      </c>
      <c r="B81" s="1">
        <v>19</v>
      </c>
      <c r="C81" s="34" t="s">
        <v>37</v>
      </c>
      <c r="D81" s="5">
        <v>9</v>
      </c>
      <c r="E81" s="3">
        <v>1</v>
      </c>
      <c r="F81" s="3">
        <v>0.84595959595959502</v>
      </c>
      <c r="G81" s="3">
        <v>1</v>
      </c>
      <c r="H81" s="3">
        <v>0.84256730340656705</v>
      </c>
      <c r="I81" s="3">
        <v>1</v>
      </c>
      <c r="J81" s="3">
        <v>0.84979919070828103</v>
      </c>
      <c r="K81" s="3">
        <v>1</v>
      </c>
      <c r="L81" s="3">
        <v>0.84595959595959502</v>
      </c>
      <c r="M81" s="1">
        <v>31.25</v>
      </c>
      <c r="N81" s="1" t="s">
        <v>44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0FEE-A029-4A04-935F-7F6679B1EADC}">
  <dimension ref="A1:O86"/>
  <sheetViews>
    <sheetView topLeftCell="A87" zoomScale="99" zoomScaleNormal="99" workbookViewId="0">
      <selection activeCell="H74" sqref="H74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2" bestFit="1" customWidth="1"/>
    <col min="14" max="14" width="60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30</v>
      </c>
    </row>
    <row r="2" spans="1:14" x14ac:dyDescent="0.3">
      <c r="A2" s="1">
        <v>0</v>
      </c>
      <c r="B2" s="1">
        <v>46</v>
      </c>
      <c r="C2" s="1" t="s">
        <v>11</v>
      </c>
      <c r="D2" s="1">
        <v>7</v>
      </c>
      <c r="E2" s="3">
        <v>1</v>
      </c>
      <c r="F2" s="3">
        <v>0.71111111111111103</v>
      </c>
      <c r="G2" s="3">
        <v>1</v>
      </c>
      <c r="H2" s="3">
        <v>0.69619414477174302</v>
      </c>
      <c r="I2" s="3">
        <v>1</v>
      </c>
      <c r="J2" s="3">
        <v>0.71029875450717495</v>
      </c>
      <c r="K2" s="3">
        <v>1</v>
      </c>
      <c r="L2" s="3">
        <v>0.71111111111111103</v>
      </c>
      <c r="M2" s="2">
        <v>109375</v>
      </c>
      <c r="N2" s="1" t="s">
        <v>45</v>
      </c>
    </row>
    <row r="3" spans="1:14" x14ac:dyDescent="0.3">
      <c r="A3" s="1">
        <v>1</v>
      </c>
      <c r="B3" s="1">
        <v>34</v>
      </c>
      <c r="C3" s="1" t="s">
        <v>11</v>
      </c>
      <c r="D3" s="1">
        <v>5</v>
      </c>
      <c r="E3" s="3">
        <v>1</v>
      </c>
      <c r="F3" s="3">
        <v>0.73504273504273498</v>
      </c>
      <c r="G3" s="3">
        <v>1</v>
      </c>
      <c r="H3" s="3">
        <v>0.73114889081765799</v>
      </c>
      <c r="I3" s="3">
        <v>1</v>
      </c>
      <c r="J3" s="3">
        <v>0.77752856126137904</v>
      </c>
      <c r="K3" s="3">
        <v>1</v>
      </c>
      <c r="L3" s="3">
        <v>0.73504273504273498</v>
      </c>
      <c r="M3" s="2">
        <v>125</v>
      </c>
      <c r="N3" s="1" t="s">
        <v>45</v>
      </c>
    </row>
    <row r="4" spans="1:14" x14ac:dyDescent="0.3">
      <c r="A4" s="1">
        <v>2</v>
      </c>
      <c r="B4" s="1">
        <v>52</v>
      </c>
      <c r="C4" s="1" t="s">
        <v>11</v>
      </c>
      <c r="D4" s="1">
        <v>8</v>
      </c>
      <c r="E4" s="3">
        <v>1</v>
      </c>
      <c r="F4" s="3">
        <v>0.73846153846153795</v>
      </c>
      <c r="G4" s="3">
        <v>1</v>
      </c>
      <c r="H4" s="3">
        <v>0.74124239349284105</v>
      </c>
      <c r="I4" s="3">
        <v>1</v>
      </c>
      <c r="J4" s="3">
        <v>0.76127644827910002</v>
      </c>
      <c r="K4" s="3">
        <v>1</v>
      </c>
      <c r="L4" s="3">
        <v>0.73846153846153795</v>
      </c>
      <c r="M4" s="2">
        <v>156.25</v>
      </c>
      <c r="N4" s="1" t="s">
        <v>45</v>
      </c>
    </row>
    <row r="5" spans="1:14" x14ac:dyDescent="0.3">
      <c r="A5" s="1">
        <v>3</v>
      </c>
      <c r="B5" s="1">
        <v>10</v>
      </c>
      <c r="C5" s="1" t="s">
        <v>11</v>
      </c>
      <c r="D5" s="1">
        <v>10</v>
      </c>
      <c r="E5" s="3">
        <v>1</v>
      </c>
      <c r="F5" s="3">
        <v>0.74463007159904504</v>
      </c>
      <c r="G5" s="3">
        <v>1</v>
      </c>
      <c r="H5" s="3">
        <v>0.74168700058702397</v>
      </c>
      <c r="I5" s="3">
        <v>1</v>
      </c>
      <c r="J5" s="3">
        <v>0.758580779713803</v>
      </c>
      <c r="K5" s="3">
        <v>1</v>
      </c>
      <c r="L5" s="3">
        <v>0.74463007159904504</v>
      </c>
      <c r="M5" s="2">
        <v>78125</v>
      </c>
      <c r="N5" s="1" t="s">
        <v>45</v>
      </c>
    </row>
    <row r="6" spans="1:14" x14ac:dyDescent="0.3">
      <c r="A6" s="1">
        <v>4</v>
      </c>
      <c r="B6" s="1">
        <v>28</v>
      </c>
      <c r="C6" s="1" t="s">
        <v>11</v>
      </c>
      <c r="D6" s="1">
        <v>4</v>
      </c>
      <c r="E6" s="3">
        <v>1</v>
      </c>
      <c r="F6" s="3">
        <v>0.74953617810760598</v>
      </c>
      <c r="G6" s="3">
        <v>1</v>
      </c>
      <c r="H6" s="3">
        <v>0.75012323712451701</v>
      </c>
      <c r="I6" s="3">
        <v>1</v>
      </c>
      <c r="J6" s="3">
        <v>0.77264803023025097</v>
      </c>
      <c r="K6" s="3">
        <v>1</v>
      </c>
      <c r="L6" s="3">
        <v>0.74953617810760598</v>
      </c>
      <c r="M6" s="2">
        <v>187.5</v>
      </c>
      <c r="N6" s="1" t="s">
        <v>45</v>
      </c>
    </row>
    <row r="7" spans="1:14" x14ac:dyDescent="0.3">
      <c r="A7" s="1">
        <v>5</v>
      </c>
      <c r="B7" s="1">
        <v>16</v>
      </c>
      <c r="C7" s="1" t="s">
        <v>11</v>
      </c>
      <c r="D7" s="1">
        <v>2</v>
      </c>
      <c r="E7" s="3">
        <v>1</v>
      </c>
      <c r="F7" s="3">
        <v>0.773892773892773</v>
      </c>
      <c r="G7" s="3">
        <v>1</v>
      </c>
      <c r="H7" s="3">
        <v>0.768485695585434</v>
      </c>
      <c r="I7" s="3">
        <v>1</v>
      </c>
      <c r="J7" s="3">
        <v>0.78932773301291403</v>
      </c>
      <c r="K7" s="3">
        <v>1</v>
      </c>
      <c r="L7" s="3">
        <v>0.773892773892773</v>
      </c>
      <c r="M7" s="2">
        <v>125</v>
      </c>
      <c r="N7" s="1" t="s">
        <v>45</v>
      </c>
    </row>
    <row r="8" spans="1:14" x14ac:dyDescent="0.3">
      <c r="A8" s="1">
        <v>6</v>
      </c>
      <c r="B8" s="1">
        <v>40</v>
      </c>
      <c r="C8" s="1" t="s">
        <v>11</v>
      </c>
      <c r="D8" s="1">
        <v>6</v>
      </c>
      <c r="E8" s="3">
        <v>1</v>
      </c>
      <c r="F8" s="3">
        <v>0.78249999999999997</v>
      </c>
      <c r="G8" s="3">
        <v>1</v>
      </c>
      <c r="H8" s="3">
        <v>0.78387699373811004</v>
      </c>
      <c r="I8" s="3">
        <v>1</v>
      </c>
      <c r="J8" s="3">
        <v>0.79201440255212696</v>
      </c>
      <c r="K8" s="3">
        <v>1</v>
      </c>
      <c r="L8" s="3">
        <v>0.78249999999999997</v>
      </c>
      <c r="M8" s="2">
        <v>109375</v>
      </c>
      <c r="N8" s="1" t="s">
        <v>45</v>
      </c>
    </row>
    <row r="9" spans="1:14" x14ac:dyDescent="0.3">
      <c r="A9" s="1">
        <v>7</v>
      </c>
      <c r="B9" s="1">
        <v>58</v>
      </c>
      <c r="C9" s="1" t="s">
        <v>11</v>
      </c>
      <c r="D9" s="1">
        <v>9</v>
      </c>
      <c r="E9" s="3">
        <v>1</v>
      </c>
      <c r="F9" s="3">
        <v>0.84343434343434298</v>
      </c>
      <c r="G9" s="3">
        <v>1</v>
      </c>
      <c r="H9" s="3">
        <v>0.84096169602446902</v>
      </c>
      <c r="I9" s="3">
        <v>1</v>
      </c>
      <c r="J9" s="3">
        <v>0.84698989292799798</v>
      </c>
      <c r="K9" s="3">
        <v>1</v>
      </c>
      <c r="L9" s="3">
        <v>0.84343434343434298</v>
      </c>
      <c r="M9" s="2">
        <v>140625</v>
      </c>
      <c r="N9" s="1" t="s">
        <v>45</v>
      </c>
    </row>
    <row r="10" spans="1:14" x14ac:dyDescent="0.3">
      <c r="A10" s="1">
        <v>8</v>
      </c>
      <c r="B10" s="1">
        <v>22</v>
      </c>
      <c r="C10" s="1" t="s">
        <v>11</v>
      </c>
      <c r="D10" s="1">
        <v>3</v>
      </c>
      <c r="E10" s="3">
        <v>1</v>
      </c>
      <c r="F10" s="3">
        <v>0.85892116182572598</v>
      </c>
      <c r="G10" s="3">
        <v>1</v>
      </c>
      <c r="H10" s="3">
        <v>0.858204900596515</v>
      </c>
      <c r="I10" s="3">
        <v>1</v>
      </c>
      <c r="J10" s="3">
        <v>0.86295596510158001</v>
      </c>
      <c r="K10" s="3">
        <v>1</v>
      </c>
      <c r="L10" s="3">
        <v>0.85892116182572598</v>
      </c>
      <c r="M10" s="2">
        <v>125</v>
      </c>
      <c r="N10" s="1" t="s">
        <v>45</v>
      </c>
    </row>
    <row r="11" spans="1:14" x14ac:dyDescent="0.3">
      <c r="A11" s="1">
        <v>9</v>
      </c>
      <c r="B11" s="1">
        <v>4</v>
      </c>
      <c r="C11" s="1" t="s">
        <v>11</v>
      </c>
      <c r="D11" s="5">
        <v>1</v>
      </c>
      <c r="E11" s="3">
        <v>1</v>
      </c>
      <c r="F11" s="3">
        <v>0.86046511627906896</v>
      </c>
      <c r="G11" s="3">
        <v>1</v>
      </c>
      <c r="H11" s="3">
        <v>0.860611837540183</v>
      </c>
      <c r="I11" s="3">
        <v>1</v>
      </c>
      <c r="J11" s="3">
        <v>0.86203328545420699</v>
      </c>
      <c r="K11" s="3">
        <v>1</v>
      </c>
      <c r="L11" s="3">
        <v>0.86046511627906896</v>
      </c>
      <c r="M11" s="2">
        <v>171875</v>
      </c>
      <c r="N11" s="1" t="s">
        <v>45</v>
      </c>
    </row>
    <row r="12" spans="1:14" x14ac:dyDescent="0.3">
      <c r="A12" s="1">
        <v>10</v>
      </c>
      <c r="B12" s="1">
        <v>30</v>
      </c>
      <c r="C12" s="1" t="s">
        <v>12</v>
      </c>
      <c r="D12" s="1">
        <v>5</v>
      </c>
      <c r="E12" s="3">
        <v>0.57660668380462698</v>
      </c>
      <c r="F12" s="3">
        <v>0.42521367521367498</v>
      </c>
      <c r="G12" s="3">
        <v>0.57737645348397304</v>
      </c>
      <c r="H12" s="3">
        <v>0.398781312872937</v>
      </c>
      <c r="I12" s="3">
        <v>0.63710846472831495</v>
      </c>
      <c r="J12" s="3">
        <v>0.40969225276500798</v>
      </c>
      <c r="K12" s="3">
        <v>0.57660668380462698</v>
      </c>
      <c r="L12" s="3">
        <v>0.42521367521367498</v>
      </c>
      <c r="M12" s="2">
        <v>0</v>
      </c>
      <c r="N12" s="1" t="s">
        <v>45</v>
      </c>
    </row>
    <row r="13" spans="1:14" x14ac:dyDescent="0.3">
      <c r="A13" s="1">
        <v>11</v>
      </c>
      <c r="B13" s="1">
        <v>24</v>
      </c>
      <c r="C13" s="1" t="s">
        <v>12</v>
      </c>
      <c r="D13" s="1">
        <v>4</v>
      </c>
      <c r="E13" s="3">
        <v>0.60094265514532597</v>
      </c>
      <c r="F13" s="3">
        <v>0.46382189239332</v>
      </c>
      <c r="G13" s="3">
        <v>0.60127711354214797</v>
      </c>
      <c r="H13" s="3">
        <v>0.47537772036713899</v>
      </c>
      <c r="I13" s="3">
        <v>0.64691707195787396</v>
      </c>
      <c r="J13" s="3">
        <v>0.55280682502168699</v>
      </c>
      <c r="K13" s="3">
        <v>0.60094265514532597</v>
      </c>
      <c r="L13" s="3">
        <v>0.46382189239332</v>
      </c>
      <c r="M13" s="2">
        <v>0</v>
      </c>
      <c r="N13" s="1" t="s">
        <v>45</v>
      </c>
    </row>
    <row r="14" spans="1:14" x14ac:dyDescent="0.3">
      <c r="A14" s="1">
        <v>12</v>
      </c>
      <c r="B14" s="1">
        <v>42</v>
      </c>
      <c r="C14" s="1" t="s">
        <v>12</v>
      </c>
      <c r="D14" s="1">
        <v>7</v>
      </c>
      <c r="E14" s="3">
        <v>0.59094358714899997</v>
      </c>
      <c r="F14" s="3">
        <v>0.530864197530864</v>
      </c>
      <c r="G14" s="3">
        <v>0.59147745470457702</v>
      </c>
      <c r="H14" s="3">
        <v>0.50541073906925804</v>
      </c>
      <c r="I14" s="3">
        <v>0.64693493117095902</v>
      </c>
      <c r="J14" s="3">
        <v>0.54845408305716403</v>
      </c>
      <c r="K14" s="3">
        <v>0.59094358714899997</v>
      </c>
      <c r="L14" s="3">
        <v>0.530864197530864</v>
      </c>
      <c r="M14" s="2">
        <v>78125</v>
      </c>
      <c r="N14" s="1" t="s">
        <v>45</v>
      </c>
    </row>
    <row r="15" spans="1:14" x14ac:dyDescent="0.3">
      <c r="A15" s="1">
        <v>13</v>
      </c>
      <c r="B15" s="1">
        <v>18</v>
      </c>
      <c r="C15" s="1" t="s">
        <v>12</v>
      </c>
      <c r="D15" s="1">
        <v>3</v>
      </c>
      <c r="E15" s="3">
        <v>0.60036119711042302</v>
      </c>
      <c r="F15" s="3">
        <v>0.54149377593360903</v>
      </c>
      <c r="G15" s="3">
        <v>0.60122442828651002</v>
      </c>
      <c r="H15" s="3">
        <v>0.52496487101568701</v>
      </c>
      <c r="I15" s="3">
        <v>0.64831720219538802</v>
      </c>
      <c r="J15" s="3">
        <v>0.65619408151803105</v>
      </c>
      <c r="K15" s="3">
        <v>0.60036119711042302</v>
      </c>
      <c r="L15" s="3">
        <v>0.54149377593360903</v>
      </c>
      <c r="M15" s="2">
        <v>0</v>
      </c>
      <c r="N15" s="1" t="s">
        <v>45</v>
      </c>
    </row>
    <row r="16" spans="1:14" x14ac:dyDescent="0.3">
      <c r="A16" s="1">
        <v>14</v>
      </c>
      <c r="B16" s="1">
        <v>6</v>
      </c>
      <c r="C16" s="1" t="s">
        <v>12</v>
      </c>
      <c r="D16" s="1">
        <v>10</v>
      </c>
      <c r="E16" s="3">
        <v>0.59152069053059098</v>
      </c>
      <c r="F16" s="3">
        <v>0.54176610978520201</v>
      </c>
      <c r="G16" s="3">
        <v>0.59359145574394501</v>
      </c>
      <c r="H16" s="3">
        <v>0.51799349984564802</v>
      </c>
      <c r="I16" s="3">
        <v>0.647707995150964</v>
      </c>
      <c r="J16" s="3">
        <v>0.60855996919641198</v>
      </c>
      <c r="K16" s="3">
        <v>0.59152069053059098</v>
      </c>
      <c r="L16" s="3">
        <v>0.54176610978520201</v>
      </c>
      <c r="M16" s="2">
        <v>0</v>
      </c>
      <c r="N16" s="1" t="s">
        <v>45</v>
      </c>
    </row>
    <row r="17" spans="1:14" x14ac:dyDescent="0.3">
      <c r="A17" s="1">
        <v>15</v>
      </c>
      <c r="B17" s="1">
        <v>54</v>
      </c>
      <c r="C17" s="1" t="s">
        <v>12</v>
      </c>
      <c r="D17" s="1">
        <v>9</v>
      </c>
      <c r="E17" s="3">
        <v>0.58101968702675399</v>
      </c>
      <c r="F17" s="3">
        <v>0.56565656565656497</v>
      </c>
      <c r="G17" s="3">
        <v>0.58022735904181499</v>
      </c>
      <c r="H17" s="3">
        <v>0.546381916223042</v>
      </c>
      <c r="I17" s="3">
        <v>0.63682526505783599</v>
      </c>
      <c r="J17" s="3">
        <v>0.58770892116241702</v>
      </c>
      <c r="K17" s="3">
        <v>0.58101968702675399</v>
      </c>
      <c r="L17" s="3">
        <v>0.56565656565656497</v>
      </c>
      <c r="M17" s="2">
        <v>0</v>
      </c>
      <c r="N17" s="1" t="s">
        <v>45</v>
      </c>
    </row>
    <row r="18" spans="1:14" x14ac:dyDescent="0.3">
      <c r="A18" s="1">
        <v>16</v>
      </c>
      <c r="B18" s="1">
        <v>48</v>
      </c>
      <c r="C18" s="1" t="s">
        <v>12</v>
      </c>
      <c r="D18" s="1">
        <v>8</v>
      </c>
      <c r="E18" s="3">
        <v>0.57636088709677402</v>
      </c>
      <c r="F18" s="3">
        <v>0.56666666666666599</v>
      </c>
      <c r="G18" s="3">
        <v>0.57587617003446401</v>
      </c>
      <c r="H18" s="3">
        <v>0.56864990391311798</v>
      </c>
      <c r="I18" s="3">
        <v>0.62780964216759205</v>
      </c>
      <c r="J18" s="3">
        <v>0.63879217747066197</v>
      </c>
      <c r="K18" s="3">
        <v>0.57636088709677402</v>
      </c>
      <c r="L18" s="3">
        <v>0.56666666666666599</v>
      </c>
      <c r="M18" s="2">
        <v>0</v>
      </c>
      <c r="N18" s="1" t="s">
        <v>45</v>
      </c>
    </row>
    <row r="19" spans="1:14" x14ac:dyDescent="0.3">
      <c r="A19" s="1">
        <v>17</v>
      </c>
      <c r="B19" s="1">
        <v>0</v>
      </c>
      <c r="C19" s="1" t="s">
        <v>12</v>
      </c>
      <c r="D19" s="1">
        <v>1</v>
      </c>
      <c r="E19" s="3">
        <v>0.58961303462321701</v>
      </c>
      <c r="F19" s="3">
        <v>0.59302325581395299</v>
      </c>
      <c r="G19" s="3">
        <v>0.59081448956868199</v>
      </c>
      <c r="H19" s="3">
        <v>0.58485786094578995</v>
      </c>
      <c r="I19" s="3">
        <v>0.64127446009613498</v>
      </c>
      <c r="J19" s="3">
        <v>0.67120363399433103</v>
      </c>
      <c r="K19" s="3">
        <v>0.58961303462321701</v>
      </c>
      <c r="L19" s="3">
        <v>0.59302325581395299</v>
      </c>
      <c r="M19" s="2">
        <v>0</v>
      </c>
      <c r="N19" s="1" t="s">
        <v>45</v>
      </c>
    </row>
    <row r="20" spans="1:14" x14ac:dyDescent="0.3">
      <c r="A20" s="1">
        <v>18</v>
      </c>
      <c r="B20" s="1">
        <v>12</v>
      </c>
      <c r="C20" s="1" t="s">
        <v>12</v>
      </c>
      <c r="D20" s="1">
        <v>2</v>
      </c>
      <c r="E20" s="3">
        <v>0.582081954695851</v>
      </c>
      <c r="F20" s="3">
        <v>0.59440559440559404</v>
      </c>
      <c r="G20" s="3">
        <v>0.58326326459323197</v>
      </c>
      <c r="H20" s="3">
        <v>0.57553951398252801</v>
      </c>
      <c r="I20" s="3">
        <v>0.63515586967035198</v>
      </c>
      <c r="J20" s="3">
        <v>0.66916650067869698</v>
      </c>
      <c r="K20" s="3">
        <v>0.582081954695851</v>
      </c>
      <c r="L20" s="3">
        <v>0.59440559440559404</v>
      </c>
      <c r="M20" s="2">
        <v>0</v>
      </c>
      <c r="N20" s="1" t="s">
        <v>45</v>
      </c>
    </row>
    <row r="21" spans="1:14" x14ac:dyDescent="0.3">
      <c r="A21" s="1">
        <v>19</v>
      </c>
      <c r="B21" s="1">
        <v>36</v>
      </c>
      <c r="C21" s="1" t="s">
        <v>12</v>
      </c>
      <c r="D21" s="5">
        <v>6</v>
      </c>
      <c r="E21" s="3">
        <v>0.58211217786760905</v>
      </c>
      <c r="F21" s="3">
        <v>0.60250000000000004</v>
      </c>
      <c r="G21" s="3">
        <v>0.58205532780102698</v>
      </c>
      <c r="H21" s="3">
        <v>0.598676035719514</v>
      </c>
      <c r="I21" s="3">
        <v>0.63461649186426805</v>
      </c>
      <c r="J21" s="3">
        <v>0.65455289014040197</v>
      </c>
      <c r="K21" s="3">
        <v>0.58211217786760905</v>
      </c>
      <c r="L21" s="3">
        <v>0.60250000000000004</v>
      </c>
      <c r="M21" s="2">
        <v>0</v>
      </c>
      <c r="N21" s="1" t="s">
        <v>45</v>
      </c>
    </row>
    <row r="22" spans="1:14" x14ac:dyDescent="0.3">
      <c r="A22" s="1">
        <v>20</v>
      </c>
      <c r="B22" s="1">
        <v>45</v>
      </c>
      <c r="C22" s="1" t="s">
        <v>13</v>
      </c>
      <c r="D22" s="1">
        <v>7</v>
      </c>
      <c r="E22" s="3">
        <v>0.946622818112825</v>
      </c>
      <c r="F22" s="3">
        <v>0.595061728395061</v>
      </c>
      <c r="G22" s="3">
        <v>0.94688844003414596</v>
      </c>
      <c r="H22" s="3">
        <v>0.60079028482868402</v>
      </c>
      <c r="I22" s="3">
        <v>0.95043994752830696</v>
      </c>
      <c r="J22" s="3">
        <v>0.62606188764964699</v>
      </c>
      <c r="K22" s="3">
        <v>0.946622818112825</v>
      </c>
      <c r="L22" s="3">
        <v>0.595061728395061</v>
      </c>
      <c r="M22" s="2">
        <v>437.5</v>
      </c>
      <c r="N22" s="1" t="s">
        <v>45</v>
      </c>
    </row>
    <row r="23" spans="1:14" x14ac:dyDescent="0.3">
      <c r="A23" s="1">
        <v>21</v>
      </c>
      <c r="B23" s="1">
        <v>15</v>
      </c>
      <c r="C23" s="1" t="s">
        <v>13</v>
      </c>
      <c r="D23" s="1">
        <v>2</v>
      </c>
      <c r="E23" s="3">
        <v>0.94502417918045301</v>
      </c>
      <c r="F23" s="3">
        <v>0.643356643356643</v>
      </c>
      <c r="G23" s="3">
        <v>0.94530981352837995</v>
      </c>
      <c r="H23" s="3">
        <v>0.64092120436394295</v>
      </c>
      <c r="I23" s="3">
        <v>0.94902013548380104</v>
      </c>
      <c r="J23" s="3">
        <v>0.69165888868820202</v>
      </c>
      <c r="K23" s="3">
        <v>0.94502417918045301</v>
      </c>
      <c r="L23" s="3">
        <v>0.643356643356643</v>
      </c>
      <c r="M23" s="2">
        <v>453125</v>
      </c>
      <c r="N23" s="1" t="s">
        <v>45</v>
      </c>
    </row>
    <row r="24" spans="1:14" x14ac:dyDescent="0.3">
      <c r="A24" s="1">
        <v>22</v>
      </c>
      <c r="B24" s="1">
        <v>51</v>
      </c>
      <c r="C24" s="1" t="s">
        <v>13</v>
      </c>
      <c r="D24" s="1">
        <v>8</v>
      </c>
      <c r="E24" s="3">
        <v>0.94329637096774099</v>
      </c>
      <c r="F24" s="3">
        <v>0.65128205128205097</v>
      </c>
      <c r="G24" s="3">
        <v>0.94365087174433104</v>
      </c>
      <c r="H24" s="3">
        <v>0.651177295987175</v>
      </c>
      <c r="I24" s="3">
        <v>0.94784600114059503</v>
      </c>
      <c r="J24" s="3">
        <v>0.69863503097817403</v>
      </c>
      <c r="K24" s="3">
        <v>0.94329637096774099</v>
      </c>
      <c r="L24" s="3">
        <v>0.65128205128205097</v>
      </c>
      <c r="M24" s="2">
        <v>515625</v>
      </c>
      <c r="N24" s="1" t="s">
        <v>45</v>
      </c>
    </row>
    <row r="25" spans="1:14" x14ac:dyDescent="0.3">
      <c r="A25" s="1">
        <v>23</v>
      </c>
      <c r="B25" s="1">
        <v>39</v>
      </c>
      <c r="C25" s="1" t="s">
        <v>13</v>
      </c>
      <c r="D25" s="1">
        <v>6</v>
      </c>
      <c r="E25" s="3">
        <v>0.94820616472966102</v>
      </c>
      <c r="F25" s="3">
        <v>0.68500000000000005</v>
      </c>
      <c r="G25" s="3">
        <v>0.94851457223512003</v>
      </c>
      <c r="H25" s="3">
        <v>0.68730411454593598</v>
      </c>
      <c r="I25" s="3">
        <v>0.95196005515437199</v>
      </c>
      <c r="J25" s="3">
        <v>0.75208900937012801</v>
      </c>
      <c r="K25" s="3">
        <v>0.94820616472966102</v>
      </c>
      <c r="L25" s="3">
        <v>0.68500000000000005</v>
      </c>
      <c r="M25" s="2">
        <v>359375</v>
      </c>
      <c r="N25" s="1" t="s">
        <v>45</v>
      </c>
    </row>
    <row r="26" spans="1:14" x14ac:dyDescent="0.3">
      <c r="A26" s="1">
        <v>24</v>
      </c>
      <c r="B26" s="1">
        <v>27</v>
      </c>
      <c r="C26" s="1" t="s">
        <v>13</v>
      </c>
      <c r="D26" s="1">
        <v>4</v>
      </c>
      <c r="E26" s="3">
        <v>0.94920136161298696</v>
      </c>
      <c r="F26" s="3">
        <v>0.69202226345083395</v>
      </c>
      <c r="G26" s="3">
        <v>0.94944476489919705</v>
      </c>
      <c r="H26" s="3">
        <v>0.70076002768887702</v>
      </c>
      <c r="I26" s="3">
        <v>0.95270341705144501</v>
      </c>
      <c r="J26" s="3">
        <v>0.76091231811354298</v>
      </c>
      <c r="K26" s="3">
        <v>0.94920136161298696</v>
      </c>
      <c r="L26" s="3">
        <v>0.69202226345083395</v>
      </c>
      <c r="M26" s="2">
        <v>453125</v>
      </c>
      <c r="N26" s="1" t="s">
        <v>45</v>
      </c>
    </row>
    <row r="27" spans="1:14" x14ac:dyDescent="0.3">
      <c r="A27" s="1">
        <v>25</v>
      </c>
      <c r="B27" s="1">
        <v>9</v>
      </c>
      <c r="C27" s="1" t="s">
        <v>13</v>
      </c>
      <c r="D27" s="1">
        <v>10</v>
      </c>
      <c r="E27" s="3">
        <v>0.94338664635694303</v>
      </c>
      <c r="F27" s="3">
        <v>0.692124105011933</v>
      </c>
      <c r="G27" s="3">
        <v>0.943679984539464</v>
      </c>
      <c r="H27" s="3">
        <v>0.69513968737619902</v>
      </c>
      <c r="I27" s="3">
        <v>0.947666090751482</v>
      </c>
      <c r="J27" s="3">
        <v>0.78503523760831795</v>
      </c>
      <c r="K27" s="3">
        <v>0.94338664635694303</v>
      </c>
      <c r="L27" s="3">
        <v>0.692124105011933</v>
      </c>
      <c r="M27" s="2">
        <v>375</v>
      </c>
      <c r="N27" s="1" t="s">
        <v>45</v>
      </c>
    </row>
    <row r="28" spans="1:14" x14ac:dyDescent="0.3">
      <c r="A28" s="1">
        <v>26</v>
      </c>
      <c r="B28" s="1">
        <v>21</v>
      </c>
      <c r="C28" s="1" t="s">
        <v>13</v>
      </c>
      <c r="D28" s="1">
        <v>3</v>
      </c>
      <c r="E28" s="3">
        <v>0.94453044375644901</v>
      </c>
      <c r="F28" s="3">
        <v>0.72614107883817403</v>
      </c>
      <c r="G28" s="3">
        <v>0.94482203253040198</v>
      </c>
      <c r="H28" s="3">
        <v>0.72547545133225999</v>
      </c>
      <c r="I28" s="3">
        <v>0.94863692084284201</v>
      </c>
      <c r="J28" s="3">
        <v>0.77935323090411102</v>
      </c>
      <c r="K28" s="3">
        <v>0.94453044375644901</v>
      </c>
      <c r="L28" s="3">
        <v>0.72614107883817403</v>
      </c>
      <c r="M28" s="2">
        <v>515625</v>
      </c>
      <c r="N28" s="1" t="s">
        <v>45</v>
      </c>
    </row>
    <row r="29" spans="1:14" x14ac:dyDescent="0.3">
      <c r="A29" s="1">
        <v>27</v>
      </c>
      <c r="B29" s="1">
        <v>33</v>
      </c>
      <c r="C29" s="1" t="s">
        <v>13</v>
      </c>
      <c r="D29" s="1">
        <v>5</v>
      </c>
      <c r="E29" s="3">
        <v>0.946015424164524</v>
      </c>
      <c r="F29" s="3">
        <v>0.73504273504273498</v>
      </c>
      <c r="G29" s="3">
        <v>0.94626494164359798</v>
      </c>
      <c r="H29" s="3">
        <v>0.73567050118947597</v>
      </c>
      <c r="I29" s="3">
        <v>0.94962664714083</v>
      </c>
      <c r="J29" s="3">
        <v>0.78779829428791603</v>
      </c>
      <c r="K29" s="3">
        <v>0.946015424164524</v>
      </c>
      <c r="L29" s="3">
        <v>0.73504273504273498</v>
      </c>
      <c r="M29" s="2">
        <v>390625</v>
      </c>
      <c r="N29" s="1" t="s">
        <v>45</v>
      </c>
    </row>
    <row r="30" spans="1:14" x14ac:dyDescent="0.3">
      <c r="A30" s="1">
        <v>28</v>
      </c>
      <c r="B30" s="1">
        <v>57</v>
      </c>
      <c r="C30" s="1" t="s">
        <v>13</v>
      </c>
      <c r="D30" s="1">
        <v>9</v>
      </c>
      <c r="E30" s="3">
        <v>0.94472488642099905</v>
      </c>
      <c r="F30" s="3">
        <v>0.76767676767676696</v>
      </c>
      <c r="G30" s="3">
        <v>0.94499784959726796</v>
      </c>
      <c r="H30" s="3">
        <v>0.766201114295474</v>
      </c>
      <c r="I30" s="3">
        <v>0.94882382604121995</v>
      </c>
      <c r="J30" s="3">
        <v>0.80667515726477201</v>
      </c>
      <c r="K30" s="3">
        <v>0.94472488642099905</v>
      </c>
      <c r="L30" s="3">
        <v>0.76767676767676696</v>
      </c>
      <c r="M30" s="2">
        <v>468.75</v>
      </c>
      <c r="N30" s="1" t="s">
        <v>45</v>
      </c>
    </row>
    <row r="31" spans="1:14" x14ac:dyDescent="0.3">
      <c r="A31" s="1">
        <v>29</v>
      </c>
      <c r="B31" s="1">
        <v>3</v>
      </c>
      <c r="C31" s="1" t="s">
        <v>13</v>
      </c>
      <c r="D31" s="5">
        <v>1</v>
      </c>
      <c r="E31" s="3">
        <v>0.94348268839103799</v>
      </c>
      <c r="F31" s="3">
        <v>0.78139534883720896</v>
      </c>
      <c r="G31" s="3">
        <v>0.94379834030661902</v>
      </c>
      <c r="H31" s="3">
        <v>0.78549403208326496</v>
      </c>
      <c r="I31" s="3">
        <v>0.94788340379511704</v>
      </c>
      <c r="J31" s="3">
        <v>0.81903190428986405</v>
      </c>
      <c r="K31" s="3">
        <v>0.94348268839103799</v>
      </c>
      <c r="L31" s="3">
        <v>0.78139534883720896</v>
      </c>
      <c r="M31" s="2">
        <v>468.75</v>
      </c>
      <c r="N31" s="1" t="s">
        <v>45</v>
      </c>
    </row>
    <row r="32" spans="1:14" x14ac:dyDescent="0.3">
      <c r="A32" s="1">
        <v>30</v>
      </c>
      <c r="B32" s="1">
        <v>32</v>
      </c>
      <c r="C32" s="1" t="s">
        <v>14</v>
      </c>
      <c r="D32" s="1">
        <v>5</v>
      </c>
      <c r="E32" s="3">
        <v>0.89023136246786605</v>
      </c>
      <c r="F32" s="3">
        <v>0.76709401709401703</v>
      </c>
      <c r="G32" s="3">
        <v>0.89072640890960497</v>
      </c>
      <c r="H32" s="3">
        <v>0.76471641524777501</v>
      </c>
      <c r="I32" s="3">
        <v>0.89375082477017398</v>
      </c>
      <c r="J32" s="3">
        <v>0.79369639326769204</v>
      </c>
      <c r="K32" s="3">
        <v>0.89023136246786605</v>
      </c>
      <c r="L32" s="3">
        <v>0.76709401709401703</v>
      </c>
      <c r="M32" s="2">
        <v>0</v>
      </c>
      <c r="N32" s="1" t="s">
        <v>45</v>
      </c>
    </row>
    <row r="33" spans="1:14" x14ac:dyDescent="0.3">
      <c r="A33" s="1">
        <v>31</v>
      </c>
      <c r="B33" s="1">
        <v>50</v>
      </c>
      <c r="C33" s="1" t="s">
        <v>14</v>
      </c>
      <c r="D33" s="1">
        <v>8</v>
      </c>
      <c r="E33" s="3">
        <v>0.88104838709677402</v>
      </c>
      <c r="F33" s="3">
        <v>0.77435897435897405</v>
      </c>
      <c r="G33" s="3">
        <v>0.88159469196630103</v>
      </c>
      <c r="H33" s="3">
        <v>0.77546870188460504</v>
      </c>
      <c r="I33" s="3">
        <v>0.88527692164718097</v>
      </c>
      <c r="J33" s="3">
        <v>0.80646709778135395</v>
      </c>
      <c r="K33" s="3">
        <v>0.88104838709677402</v>
      </c>
      <c r="L33" s="3">
        <v>0.77435897435897405</v>
      </c>
      <c r="M33" s="2">
        <v>0</v>
      </c>
      <c r="N33" s="1" t="s">
        <v>45</v>
      </c>
    </row>
    <row r="34" spans="1:14" x14ac:dyDescent="0.3">
      <c r="A34" s="1">
        <v>32</v>
      </c>
      <c r="B34" s="1">
        <v>44</v>
      </c>
      <c r="C34" s="1" t="s">
        <v>14</v>
      </c>
      <c r="D34" s="1">
        <v>7</v>
      </c>
      <c r="E34" s="3">
        <v>0.88515051859347305</v>
      </c>
      <c r="F34" s="3">
        <v>0.79259259259259196</v>
      </c>
      <c r="G34" s="3">
        <v>0.88568375152985002</v>
      </c>
      <c r="H34" s="3">
        <v>0.79244285174948303</v>
      </c>
      <c r="I34" s="3">
        <v>0.88903204772218503</v>
      </c>
      <c r="J34" s="3">
        <v>0.799053859351741</v>
      </c>
      <c r="K34" s="3">
        <v>0.88515051859347305</v>
      </c>
      <c r="L34" s="3">
        <v>0.79259259259259196</v>
      </c>
      <c r="M34" s="2">
        <v>0</v>
      </c>
      <c r="N34" s="1" t="s">
        <v>45</v>
      </c>
    </row>
    <row r="35" spans="1:14" x14ac:dyDescent="0.3">
      <c r="A35" s="1">
        <v>33</v>
      </c>
      <c r="B35" s="1">
        <v>8</v>
      </c>
      <c r="C35" s="1" t="s">
        <v>14</v>
      </c>
      <c r="D35" s="1">
        <v>10</v>
      </c>
      <c r="E35" s="3">
        <v>0.88398070576288401</v>
      </c>
      <c r="F35" s="3">
        <v>0.79952267303102598</v>
      </c>
      <c r="G35" s="3">
        <v>0.88452926979829405</v>
      </c>
      <c r="H35" s="3">
        <v>0.79736367169928501</v>
      </c>
      <c r="I35" s="3">
        <v>0.88754027064184704</v>
      </c>
      <c r="J35" s="3">
        <v>0.82702061715846698</v>
      </c>
      <c r="K35" s="3">
        <v>0.88398070576288401</v>
      </c>
      <c r="L35" s="3">
        <v>0.79952267303102598</v>
      </c>
      <c r="M35" s="2">
        <v>0</v>
      </c>
      <c r="N35" s="1" t="s">
        <v>45</v>
      </c>
    </row>
    <row r="36" spans="1:14" x14ac:dyDescent="0.3">
      <c r="A36" s="1">
        <v>34</v>
      </c>
      <c r="B36" s="1">
        <v>14</v>
      </c>
      <c r="C36" s="1" t="s">
        <v>14</v>
      </c>
      <c r="D36" s="1">
        <v>2</v>
      </c>
      <c r="E36" s="3">
        <v>0.88673962840417397</v>
      </c>
      <c r="F36" s="3">
        <v>0.80186480186480102</v>
      </c>
      <c r="G36" s="3">
        <v>0.88720115867350602</v>
      </c>
      <c r="H36" s="3">
        <v>0.80014074915821698</v>
      </c>
      <c r="I36" s="3">
        <v>0.89055820983313805</v>
      </c>
      <c r="J36" s="3">
        <v>0.82357447891973801</v>
      </c>
      <c r="K36" s="3">
        <v>0.88673962840417397</v>
      </c>
      <c r="L36" s="3">
        <v>0.80186480186480102</v>
      </c>
      <c r="M36" s="2">
        <v>0</v>
      </c>
      <c r="N36" s="1" t="s">
        <v>45</v>
      </c>
    </row>
    <row r="37" spans="1:14" x14ac:dyDescent="0.3">
      <c r="A37" s="1">
        <v>35</v>
      </c>
      <c r="B37" s="1">
        <v>26</v>
      </c>
      <c r="C37" s="1" t="s">
        <v>14</v>
      </c>
      <c r="D37" s="1">
        <v>4</v>
      </c>
      <c r="E37" s="3">
        <v>0.88845247446975595</v>
      </c>
      <c r="F37" s="3">
        <v>0.81632653061224403</v>
      </c>
      <c r="G37" s="3">
        <v>0.88888804401197397</v>
      </c>
      <c r="H37" s="3">
        <v>0.81438662455946698</v>
      </c>
      <c r="I37" s="3">
        <v>0.891834141254228</v>
      </c>
      <c r="J37" s="3">
        <v>0.82775408728143995</v>
      </c>
      <c r="K37" s="3">
        <v>0.88845247446975595</v>
      </c>
      <c r="L37" s="3">
        <v>0.81632653061224403</v>
      </c>
      <c r="M37" s="2">
        <v>0</v>
      </c>
      <c r="N37" s="1" t="s">
        <v>45</v>
      </c>
    </row>
    <row r="38" spans="1:14" x14ac:dyDescent="0.3">
      <c r="A38" s="1">
        <v>36</v>
      </c>
      <c r="B38" s="1">
        <v>56</v>
      </c>
      <c r="C38" s="1" t="s">
        <v>14</v>
      </c>
      <c r="D38" s="1">
        <v>9</v>
      </c>
      <c r="E38" s="3">
        <v>0.88642099949520403</v>
      </c>
      <c r="F38" s="3">
        <v>0.84090909090909005</v>
      </c>
      <c r="G38" s="3">
        <v>0.88694246617354</v>
      </c>
      <c r="H38" s="3">
        <v>0.83785456123277402</v>
      </c>
      <c r="I38" s="3">
        <v>0.88991014330945395</v>
      </c>
      <c r="J38" s="3">
        <v>0.84506304676546395</v>
      </c>
      <c r="K38" s="3">
        <v>0.88642099949520403</v>
      </c>
      <c r="L38" s="3">
        <v>0.84090909090909005</v>
      </c>
      <c r="M38" s="2">
        <v>0</v>
      </c>
      <c r="N38" s="1" t="s">
        <v>45</v>
      </c>
    </row>
    <row r="39" spans="1:14" x14ac:dyDescent="0.3">
      <c r="A39" s="1">
        <v>37</v>
      </c>
      <c r="B39" s="1">
        <v>38</v>
      </c>
      <c r="C39" s="1" t="s">
        <v>14</v>
      </c>
      <c r="D39" s="1">
        <v>6</v>
      </c>
      <c r="E39" s="3">
        <v>0.88580090955027702</v>
      </c>
      <c r="F39" s="3">
        <v>0.84499999999999997</v>
      </c>
      <c r="G39" s="3">
        <v>0.88626515391275096</v>
      </c>
      <c r="H39" s="3">
        <v>0.84440052336724103</v>
      </c>
      <c r="I39" s="3">
        <v>0.88966447494718803</v>
      </c>
      <c r="J39" s="3">
        <v>0.85019340916586195</v>
      </c>
      <c r="K39" s="3">
        <v>0.88580090955027702</v>
      </c>
      <c r="L39" s="3">
        <v>0.84499999999999997</v>
      </c>
      <c r="M39" s="2">
        <v>0</v>
      </c>
      <c r="N39" s="1" t="s">
        <v>45</v>
      </c>
    </row>
    <row r="40" spans="1:14" x14ac:dyDescent="0.3">
      <c r="A40" s="1">
        <v>38</v>
      </c>
      <c r="B40" s="1">
        <v>20</v>
      </c>
      <c r="C40" s="1" t="s">
        <v>14</v>
      </c>
      <c r="D40" s="1">
        <v>3</v>
      </c>
      <c r="E40" s="3">
        <v>0.87822497420020595</v>
      </c>
      <c r="F40" s="3">
        <v>0.85269709543568395</v>
      </c>
      <c r="G40" s="3">
        <v>0.878855486932693</v>
      </c>
      <c r="H40" s="3">
        <v>0.85254571923650302</v>
      </c>
      <c r="I40" s="3">
        <v>0.88242206478422802</v>
      </c>
      <c r="J40" s="3">
        <v>0.85895137420510903</v>
      </c>
      <c r="K40" s="3">
        <v>0.87822497420020595</v>
      </c>
      <c r="L40" s="3">
        <v>0.85269709543568395</v>
      </c>
      <c r="M40" s="2">
        <v>0</v>
      </c>
      <c r="N40" s="1" t="s">
        <v>45</v>
      </c>
    </row>
    <row r="41" spans="1:14" x14ac:dyDescent="0.3">
      <c r="A41" s="1">
        <v>39</v>
      </c>
      <c r="B41" s="1">
        <v>2</v>
      </c>
      <c r="C41" s="1" t="s">
        <v>14</v>
      </c>
      <c r="D41" s="5">
        <v>1</v>
      </c>
      <c r="E41" s="3">
        <v>0.88187372708757605</v>
      </c>
      <c r="F41" s="3">
        <v>0.88372093023255804</v>
      </c>
      <c r="G41" s="3">
        <v>0.88242097498064997</v>
      </c>
      <c r="H41" s="3">
        <v>0.88449817540586395</v>
      </c>
      <c r="I41" s="3">
        <v>0.88557597773664098</v>
      </c>
      <c r="J41" s="3">
        <v>0.89090166375900104</v>
      </c>
      <c r="K41" s="3">
        <v>0.88187372708757605</v>
      </c>
      <c r="L41" s="3">
        <v>0.88372093023255804</v>
      </c>
      <c r="M41" s="2">
        <v>0</v>
      </c>
      <c r="N41" s="1" t="s">
        <v>45</v>
      </c>
    </row>
    <row r="42" spans="1:14" x14ac:dyDescent="0.3">
      <c r="A42" s="1">
        <v>40</v>
      </c>
      <c r="B42" s="1">
        <v>31</v>
      </c>
      <c r="C42" s="1" t="s">
        <v>15</v>
      </c>
      <c r="D42" s="1">
        <v>5</v>
      </c>
      <c r="E42" s="3">
        <v>0.91208226221079602</v>
      </c>
      <c r="F42" s="3">
        <v>0.78205128205128205</v>
      </c>
      <c r="G42" s="3">
        <v>0.912527438775805</v>
      </c>
      <c r="H42" s="3">
        <v>0.78040423208966903</v>
      </c>
      <c r="I42" s="3">
        <v>0.91506794935889102</v>
      </c>
      <c r="J42" s="3">
        <v>0.80282698860579305</v>
      </c>
      <c r="K42" s="3">
        <v>0.91208226221079602</v>
      </c>
      <c r="L42" s="3">
        <v>0.78205128205128205</v>
      </c>
      <c r="M42" s="2">
        <v>31.25</v>
      </c>
      <c r="N42" s="1" t="s">
        <v>45</v>
      </c>
    </row>
    <row r="43" spans="1:14" x14ac:dyDescent="0.3">
      <c r="A43" s="1">
        <v>41</v>
      </c>
      <c r="B43" s="1">
        <v>13</v>
      </c>
      <c r="C43" s="1" t="s">
        <v>15</v>
      </c>
      <c r="D43" s="1">
        <v>2</v>
      </c>
      <c r="E43" s="3">
        <v>0.90710104352252396</v>
      </c>
      <c r="F43" s="3">
        <v>0.78554778554778504</v>
      </c>
      <c r="G43" s="3">
        <v>0.907381204374059</v>
      </c>
      <c r="H43" s="3">
        <v>0.78563325976531795</v>
      </c>
      <c r="I43" s="3">
        <v>0.91015215518914805</v>
      </c>
      <c r="J43" s="3">
        <v>0.80568273987359995</v>
      </c>
      <c r="K43" s="3">
        <v>0.90710104352252396</v>
      </c>
      <c r="L43" s="3">
        <v>0.78554778554778504</v>
      </c>
      <c r="M43" s="2">
        <v>46875</v>
      </c>
      <c r="N43" s="1" t="s">
        <v>45</v>
      </c>
    </row>
    <row r="44" spans="1:14" x14ac:dyDescent="0.3">
      <c r="A44" s="1">
        <v>42</v>
      </c>
      <c r="B44" s="1">
        <v>25</v>
      </c>
      <c r="C44" s="1" t="s">
        <v>15</v>
      </c>
      <c r="D44" s="1">
        <v>4</v>
      </c>
      <c r="E44" s="3">
        <v>0.90992406389106995</v>
      </c>
      <c r="F44" s="3">
        <v>0.80890538033395099</v>
      </c>
      <c r="G44" s="3">
        <v>0.91024316053464505</v>
      </c>
      <c r="H44" s="3">
        <v>0.80931456286589198</v>
      </c>
      <c r="I44" s="3">
        <v>0.91262577701942105</v>
      </c>
      <c r="J44" s="3">
        <v>0.82169465215357795</v>
      </c>
      <c r="K44" s="3">
        <v>0.90992406389106995</v>
      </c>
      <c r="L44" s="3">
        <v>0.80890538033395099</v>
      </c>
      <c r="M44" s="2">
        <v>46875</v>
      </c>
      <c r="N44" s="1" t="s">
        <v>45</v>
      </c>
    </row>
    <row r="45" spans="1:14" x14ac:dyDescent="0.3">
      <c r="A45" s="1">
        <v>43</v>
      </c>
      <c r="B45" s="1">
        <v>7</v>
      </c>
      <c r="C45" s="1" t="s">
        <v>15</v>
      </c>
      <c r="D45" s="1">
        <v>10</v>
      </c>
      <c r="E45" s="3">
        <v>0.906321401370906</v>
      </c>
      <c r="F45" s="3">
        <v>0.809069212410501</v>
      </c>
      <c r="G45" s="3">
        <v>0.90678757792518305</v>
      </c>
      <c r="H45" s="3">
        <v>0.80681446064650197</v>
      </c>
      <c r="I45" s="3">
        <v>0.90981284172194399</v>
      </c>
      <c r="J45" s="3">
        <v>0.83827382233212</v>
      </c>
      <c r="K45" s="3">
        <v>0.906321401370906</v>
      </c>
      <c r="L45" s="3">
        <v>0.809069212410501</v>
      </c>
      <c r="M45" s="2">
        <v>46875</v>
      </c>
      <c r="N45" s="1" t="s">
        <v>45</v>
      </c>
    </row>
    <row r="46" spans="1:14" x14ac:dyDescent="0.3">
      <c r="A46" s="1">
        <v>44</v>
      </c>
      <c r="B46" s="1">
        <v>43</v>
      </c>
      <c r="C46" s="1" t="s">
        <v>15</v>
      </c>
      <c r="D46" s="1">
        <v>7</v>
      </c>
      <c r="E46" s="3">
        <v>0.90159372628383505</v>
      </c>
      <c r="F46" s="3">
        <v>0.81975308641975297</v>
      </c>
      <c r="G46" s="3">
        <v>0.90208959190270699</v>
      </c>
      <c r="H46" s="3">
        <v>0.81925162439076604</v>
      </c>
      <c r="I46" s="3">
        <v>0.90550408135437199</v>
      </c>
      <c r="J46" s="3">
        <v>0.82268643275595799</v>
      </c>
      <c r="K46" s="3">
        <v>0.90159372628383505</v>
      </c>
      <c r="L46" s="3">
        <v>0.81975308641975297</v>
      </c>
      <c r="M46" s="2">
        <v>31.25</v>
      </c>
      <c r="N46" s="1" t="s">
        <v>45</v>
      </c>
    </row>
    <row r="47" spans="1:14" x14ac:dyDescent="0.3">
      <c r="A47" s="1">
        <v>45</v>
      </c>
      <c r="B47" s="1">
        <v>55</v>
      </c>
      <c r="C47" s="1" t="s">
        <v>15</v>
      </c>
      <c r="D47" s="1">
        <v>9</v>
      </c>
      <c r="E47" s="3">
        <v>0.90812720848056505</v>
      </c>
      <c r="F47" s="3">
        <v>0.83080808080808</v>
      </c>
      <c r="G47" s="3">
        <v>0.90855075007858199</v>
      </c>
      <c r="H47" s="3">
        <v>0.82599986195427599</v>
      </c>
      <c r="I47" s="3">
        <v>0.91120794076815403</v>
      </c>
      <c r="J47" s="3">
        <v>0.83509106368669195</v>
      </c>
      <c r="K47" s="3">
        <v>0.90812720848056505</v>
      </c>
      <c r="L47" s="3">
        <v>0.83080808080808</v>
      </c>
      <c r="M47" s="2">
        <v>46875</v>
      </c>
      <c r="N47" s="1" t="s">
        <v>45</v>
      </c>
    </row>
    <row r="48" spans="1:14" x14ac:dyDescent="0.3">
      <c r="A48" s="1">
        <v>46</v>
      </c>
      <c r="B48" s="1">
        <v>37</v>
      </c>
      <c r="C48" s="1" t="s">
        <v>15</v>
      </c>
      <c r="D48" s="1">
        <v>6</v>
      </c>
      <c r="E48" s="3">
        <v>0.90853966649823104</v>
      </c>
      <c r="F48" s="3">
        <v>0.83250000000000002</v>
      </c>
      <c r="G48" s="3">
        <v>0.90889249338120903</v>
      </c>
      <c r="H48" s="3">
        <v>0.83214893847147398</v>
      </c>
      <c r="I48" s="3">
        <v>0.91189657600846097</v>
      </c>
      <c r="J48" s="3">
        <v>0.84008466642087298</v>
      </c>
      <c r="K48" s="3">
        <v>0.90853966649823104</v>
      </c>
      <c r="L48" s="3">
        <v>0.83250000000000002</v>
      </c>
      <c r="M48" s="2">
        <v>46875</v>
      </c>
      <c r="N48" s="1" t="s">
        <v>45</v>
      </c>
    </row>
    <row r="49" spans="1:14" x14ac:dyDescent="0.3">
      <c r="A49" s="1">
        <v>47</v>
      </c>
      <c r="B49" s="1">
        <v>49</v>
      </c>
      <c r="C49" s="1" t="s">
        <v>15</v>
      </c>
      <c r="D49" s="1">
        <v>8</v>
      </c>
      <c r="E49" s="3">
        <v>0.907258064516129</v>
      </c>
      <c r="F49" s="3">
        <v>0.83333333333333304</v>
      </c>
      <c r="G49" s="3">
        <v>0.90773005155710795</v>
      </c>
      <c r="H49" s="3">
        <v>0.83575838691422999</v>
      </c>
      <c r="I49" s="3">
        <v>0.91066730934847795</v>
      </c>
      <c r="J49" s="3">
        <v>0.84784132011258495</v>
      </c>
      <c r="K49" s="3">
        <v>0.907258064516129</v>
      </c>
      <c r="L49" s="3">
        <v>0.83333333333333304</v>
      </c>
      <c r="M49" s="2">
        <v>31.25</v>
      </c>
      <c r="N49" s="1" t="s">
        <v>45</v>
      </c>
    </row>
    <row r="50" spans="1:14" x14ac:dyDescent="0.3">
      <c r="A50" s="1">
        <v>48</v>
      </c>
      <c r="B50" s="1">
        <v>19</v>
      </c>
      <c r="C50" s="1" t="s">
        <v>15</v>
      </c>
      <c r="D50" s="1">
        <v>3</v>
      </c>
      <c r="E50" s="3">
        <v>0.90557275541795601</v>
      </c>
      <c r="F50" s="3">
        <v>0.86307053941908696</v>
      </c>
      <c r="G50" s="3">
        <v>0.90597377426757197</v>
      </c>
      <c r="H50" s="3">
        <v>0.86322146977943703</v>
      </c>
      <c r="I50" s="3">
        <v>0.909269161915227</v>
      </c>
      <c r="J50" s="3">
        <v>0.87274823628967102</v>
      </c>
      <c r="K50" s="3">
        <v>0.90557275541795601</v>
      </c>
      <c r="L50" s="3">
        <v>0.86307053941908696</v>
      </c>
      <c r="M50" s="2">
        <v>46875</v>
      </c>
      <c r="N50" s="1" t="s">
        <v>45</v>
      </c>
    </row>
    <row r="51" spans="1:14" x14ac:dyDescent="0.3">
      <c r="A51" s="1">
        <v>49</v>
      </c>
      <c r="B51" s="1">
        <v>1</v>
      </c>
      <c r="C51" s="1" t="s">
        <v>15</v>
      </c>
      <c r="D51" s="5">
        <v>1</v>
      </c>
      <c r="E51" s="3">
        <v>0.90605906313645601</v>
      </c>
      <c r="F51" s="3">
        <v>0.88837209302325504</v>
      </c>
      <c r="G51" s="3">
        <v>0.90643440663121</v>
      </c>
      <c r="H51" s="3">
        <v>0.88959359107356895</v>
      </c>
      <c r="I51" s="3">
        <v>0.90968059523641298</v>
      </c>
      <c r="J51" s="3">
        <v>0.89812812858134505</v>
      </c>
      <c r="K51" s="3">
        <v>0.90605906313645601</v>
      </c>
      <c r="L51" s="3">
        <v>0.88837209302325504</v>
      </c>
      <c r="M51" s="2">
        <v>31.25</v>
      </c>
      <c r="N51" s="1" t="s">
        <v>45</v>
      </c>
    </row>
    <row r="52" spans="1:14" x14ac:dyDescent="0.3">
      <c r="A52" s="1">
        <v>50</v>
      </c>
      <c r="B52" s="1">
        <v>17</v>
      </c>
      <c r="C52" s="1" t="s">
        <v>16</v>
      </c>
      <c r="D52" s="1">
        <v>2</v>
      </c>
      <c r="E52" s="3">
        <v>0.915500127258844</v>
      </c>
      <c r="F52" s="3">
        <v>0.72727272727272696</v>
      </c>
      <c r="G52" s="3">
        <v>0.916460199162344</v>
      </c>
      <c r="H52" s="3">
        <v>0.72928016774515902</v>
      </c>
      <c r="I52" s="3">
        <v>0.92315667023172698</v>
      </c>
      <c r="J52" s="3">
        <v>0.78505375755929996</v>
      </c>
      <c r="K52" s="3">
        <v>0.915500127258844</v>
      </c>
      <c r="L52" s="3">
        <v>0.72727272727272696</v>
      </c>
      <c r="M52" s="2">
        <v>1140625</v>
      </c>
      <c r="N52" s="1" t="s">
        <v>45</v>
      </c>
    </row>
    <row r="53" spans="1:14" x14ac:dyDescent="0.3">
      <c r="A53" s="1">
        <v>51</v>
      </c>
      <c r="B53" s="1">
        <v>11</v>
      </c>
      <c r="C53" s="1" t="s">
        <v>16</v>
      </c>
      <c r="D53" s="1">
        <v>10</v>
      </c>
      <c r="E53" s="3">
        <v>0.91444529068291402</v>
      </c>
      <c r="F53" s="3">
        <v>0.74463007159904504</v>
      </c>
      <c r="G53" s="3">
        <v>0.91538868763403503</v>
      </c>
      <c r="H53" s="3">
        <v>0.74658372620628199</v>
      </c>
      <c r="I53" s="3">
        <v>0.92228793554059196</v>
      </c>
      <c r="J53" s="3">
        <v>0.81655849261372504</v>
      </c>
      <c r="K53" s="3">
        <v>0.91444529068291402</v>
      </c>
      <c r="L53" s="3">
        <v>0.74463007159904504</v>
      </c>
      <c r="M53" s="2">
        <v>1406.25</v>
      </c>
      <c r="N53" s="1" t="s">
        <v>45</v>
      </c>
    </row>
    <row r="54" spans="1:14" x14ac:dyDescent="0.3">
      <c r="A54" s="1">
        <v>52</v>
      </c>
      <c r="B54" s="1">
        <v>35</v>
      </c>
      <c r="C54" s="1" t="s">
        <v>16</v>
      </c>
      <c r="D54" s="1">
        <v>5</v>
      </c>
      <c r="E54" s="3">
        <v>0.92082262210796895</v>
      </c>
      <c r="F54" s="3">
        <v>0.75213675213675202</v>
      </c>
      <c r="G54" s="3">
        <v>0.92174580049317401</v>
      </c>
      <c r="H54" s="3">
        <v>0.75169064102232097</v>
      </c>
      <c r="I54" s="3">
        <v>0.92744941044608098</v>
      </c>
      <c r="J54" s="3">
        <v>0.79461422379763302</v>
      </c>
      <c r="K54" s="3">
        <v>0.92082262210796895</v>
      </c>
      <c r="L54" s="3">
        <v>0.75213675213675202</v>
      </c>
      <c r="M54" s="2">
        <v>1515625</v>
      </c>
      <c r="N54" s="1" t="s">
        <v>45</v>
      </c>
    </row>
    <row r="55" spans="1:14" x14ac:dyDescent="0.3">
      <c r="A55" s="1">
        <v>53</v>
      </c>
      <c r="B55" s="1">
        <v>47</v>
      </c>
      <c r="C55" s="1" t="s">
        <v>16</v>
      </c>
      <c r="D55" s="1">
        <v>7</v>
      </c>
      <c r="E55" s="3">
        <v>0.91474829243612399</v>
      </c>
      <c r="F55" s="3">
        <v>0.75555555555555498</v>
      </c>
      <c r="G55" s="3">
        <v>0.91571408164560197</v>
      </c>
      <c r="H55" s="3">
        <v>0.748434483023104</v>
      </c>
      <c r="I55" s="3">
        <v>0.92202047196713699</v>
      </c>
      <c r="J55" s="3">
        <v>0.76991176364221303</v>
      </c>
      <c r="K55" s="3">
        <v>0.91474829243612399</v>
      </c>
      <c r="L55" s="3">
        <v>0.75555555555555498</v>
      </c>
      <c r="M55" s="2">
        <v>1281.25</v>
      </c>
      <c r="N55" s="1" t="s">
        <v>45</v>
      </c>
    </row>
    <row r="56" spans="1:14" x14ac:dyDescent="0.3">
      <c r="A56" s="1">
        <v>54</v>
      </c>
      <c r="B56" s="1">
        <v>53</v>
      </c>
      <c r="C56" s="1" t="s">
        <v>16</v>
      </c>
      <c r="D56" s="1">
        <v>8</v>
      </c>
      <c r="E56" s="3">
        <v>0.91431451612903203</v>
      </c>
      <c r="F56" s="3">
        <v>0.78205128205128205</v>
      </c>
      <c r="G56" s="3">
        <v>0.91535115217234897</v>
      </c>
      <c r="H56" s="3">
        <v>0.78391799237922299</v>
      </c>
      <c r="I56" s="3">
        <v>0.92188191504075101</v>
      </c>
      <c r="J56" s="3">
        <v>0.80892728220575405</v>
      </c>
      <c r="K56" s="3">
        <v>0.91431451612903203</v>
      </c>
      <c r="L56" s="3">
        <v>0.78205128205128205</v>
      </c>
      <c r="M56" s="2">
        <v>1375</v>
      </c>
      <c r="N56" s="1" t="s">
        <v>45</v>
      </c>
    </row>
    <row r="57" spans="1:14" x14ac:dyDescent="0.3">
      <c r="A57" s="1">
        <v>55</v>
      </c>
      <c r="B57" s="1">
        <v>29</v>
      </c>
      <c r="C57" s="1" t="s">
        <v>16</v>
      </c>
      <c r="D57" s="1">
        <v>4</v>
      </c>
      <c r="E57" s="3">
        <v>0.92092170725320699</v>
      </c>
      <c r="F57" s="3">
        <v>0.782931354359925</v>
      </c>
      <c r="G57" s="3">
        <v>0.92179375927463203</v>
      </c>
      <c r="H57" s="3">
        <v>0.78774127490005597</v>
      </c>
      <c r="I57" s="3">
        <v>0.92797744898790402</v>
      </c>
      <c r="J57" s="3">
        <v>0.80929559491162395</v>
      </c>
      <c r="K57" s="3">
        <v>0.92092170725320699</v>
      </c>
      <c r="L57" s="3">
        <v>0.782931354359925</v>
      </c>
      <c r="M57" s="2">
        <v>1000</v>
      </c>
      <c r="N57" s="1" t="s">
        <v>45</v>
      </c>
    </row>
    <row r="58" spans="1:14" x14ac:dyDescent="0.3">
      <c r="A58" s="1">
        <v>56</v>
      </c>
      <c r="B58" s="1">
        <v>41</v>
      </c>
      <c r="C58" s="1" t="s">
        <v>16</v>
      </c>
      <c r="D58" s="1">
        <v>6</v>
      </c>
      <c r="E58" s="3">
        <v>0.91334007074279899</v>
      </c>
      <c r="F58" s="3">
        <v>0.8175</v>
      </c>
      <c r="G58" s="3">
        <v>0.91433751415726205</v>
      </c>
      <c r="H58" s="3">
        <v>0.82117480504293305</v>
      </c>
      <c r="I58" s="3">
        <v>0.92111131819520198</v>
      </c>
      <c r="J58" s="3">
        <v>0.85267680750864105</v>
      </c>
      <c r="K58" s="3">
        <v>0.91334007074279899</v>
      </c>
      <c r="L58" s="3">
        <v>0.8175</v>
      </c>
      <c r="M58" s="2">
        <v>1296875</v>
      </c>
      <c r="N58" s="1" t="s">
        <v>45</v>
      </c>
    </row>
    <row r="59" spans="1:14" x14ac:dyDescent="0.3">
      <c r="A59" s="1">
        <v>57</v>
      </c>
      <c r="B59" s="1">
        <v>23</v>
      </c>
      <c r="C59" s="1" t="s">
        <v>16</v>
      </c>
      <c r="D59" s="1">
        <v>3</v>
      </c>
      <c r="E59" s="3">
        <v>0.91744066047471595</v>
      </c>
      <c r="F59" s="3">
        <v>0.83402489626555998</v>
      </c>
      <c r="G59" s="3">
        <v>0.918307543233149</v>
      </c>
      <c r="H59" s="3">
        <v>0.83744317053488704</v>
      </c>
      <c r="I59" s="3">
        <v>0.92437505867958603</v>
      </c>
      <c r="J59" s="3">
        <v>0.86998847040478899</v>
      </c>
      <c r="K59" s="3">
        <v>0.91744066047471595</v>
      </c>
      <c r="L59" s="3">
        <v>0.83402489626555998</v>
      </c>
      <c r="M59" s="2">
        <v>1437.5</v>
      </c>
      <c r="N59" s="1" t="s">
        <v>45</v>
      </c>
    </row>
    <row r="60" spans="1:14" x14ac:dyDescent="0.3">
      <c r="A60" s="1">
        <v>58</v>
      </c>
      <c r="B60" s="1">
        <v>59</v>
      </c>
      <c r="C60" s="1" t="s">
        <v>16</v>
      </c>
      <c r="D60" s="1">
        <v>9</v>
      </c>
      <c r="E60" s="3">
        <v>0.91847551741544597</v>
      </c>
      <c r="F60" s="3">
        <v>0.84343434343434298</v>
      </c>
      <c r="G60" s="3">
        <v>0.91943226907523601</v>
      </c>
      <c r="H60" s="3">
        <v>0.84148511051844799</v>
      </c>
      <c r="I60" s="3">
        <v>0.92536473565581701</v>
      </c>
      <c r="J60" s="3">
        <v>0.85974819805057601</v>
      </c>
      <c r="K60" s="3">
        <v>0.91847551741544597</v>
      </c>
      <c r="L60" s="3">
        <v>0.84343434343434298</v>
      </c>
      <c r="M60" s="2">
        <v>1390625</v>
      </c>
      <c r="N60" s="1" t="s">
        <v>45</v>
      </c>
    </row>
    <row r="61" spans="1:14" x14ac:dyDescent="0.3">
      <c r="A61" s="1">
        <v>59</v>
      </c>
      <c r="B61" s="1">
        <v>5</v>
      </c>
      <c r="C61" s="1" t="s">
        <v>16</v>
      </c>
      <c r="D61" s="5">
        <v>1</v>
      </c>
      <c r="E61" s="3">
        <v>0.91624236252545799</v>
      </c>
      <c r="F61" s="3">
        <v>0.86511627906976696</v>
      </c>
      <c r="G61" s="3">
        <v>0.91723347193256699</v>
      </c>
      <c r="H61" s="3">
        <v>0.86805370010299399</v>
      </c>
      <c r="I61" s="3">
        <v>0.92370527151928195</v>
      </c>
      <c r="J61" s="3">
        <v>0.889147253540986</v>
      </c>
      <c r="K61" s="3">
        <v>0.91624236252545799</v>
      </c>
      <c r="L61" s="3">
        <v>0.86511627906976696</v>
      </c>
      <c r="M61" s="2">
        <v>1234375</v>
      </c>
      <c r="N61" s="1" t="s">
        <v>45</v>
      </c>
    </row>
    <row r="62" spans="1:14" x14ac:dyDescent="0.3">
      <c r="A62" s="1">
        <v>0</v>
      </c>
      <c r="B62" s="1">
        <v>4</v>
      </c>
      <c r="C62" s="1" t="s">
        <v>36</v>
      </c>
      <c r="D62" s="1">
        <v>2</v>
      </c>
      <c r="E62" s="3">
        <v>0.99971719457013497</v>
      </c>
      <c r="F62" s="3">
        <v>0.76923076923076905</v>
      </c>
      <c r="G62" s="3">
        <v>0.99971719403398096</v>
      </c>
      <c r="H62" s="3">
        <v>0.76217096217296199</v>
      </c>
      <c r="I62" s="3">
        <v>0.99971754157066295</v>
      </c>
      <c r="J62" s="3">
        <v>0.76051852768864403</v>
      </c>
      <c r="K62" s="3">
        <v>0.99971719457013497</v>
      </c>
      <c r="L62" s="3">
        <v>0.76923076923076905</v>
      </c>
      <c r="M62" s="2">
        <v>46875</v>
      </c>
      <c r="N62" s="1" t="s">
        <v>45</v>
      </c>
    </row>
    <row r="63" spans="1:14" x14ac:dyDescent="0.3">
      <c r="A63" s="1">
        <v>1</v>
      </c>
      <c r="B63" s="1">
        <v>12</v>
      </c>
      <c r="C63" s="1" t="s">
        <v>36</v>
      </c>
      <c r="D63" s="1">
        <v>6</v>
      </c>
      <c r="E63" s="3">
        <v>0.99719258843346403</v>
      </c>
      <c r="F63" s="3">
        <v>0.8075</v>
      </c>
      <c r="G63" s="3">
        <v>0.99719274742580899</v>
      </c>
      <c r="H63" s="3">
        <v>0.80614996689442198</v>
      </c>
      <c r="I63" s="3">
        <v>0.99719326138504605</v>
      </c>
      <c r="J63" s="3">
        <v>0.80928253372075698</v>
      </c>
      <c r="K63" s="3">
        <v>0.99719258843346403</v>
      </c>
      <c r="L63" s="3">
        <v>0.8075</v>
      </c>
      <c r="M63" s="2">
        <v>31.25</v>
      </c>
      <c r="N63" s="1" t="s">
        <v>45</v>
      </c>
    </row>
    <row r="64" spans="1:14" x14ac:dyDescent="0.3">
      <c r="A64" s="1">
        <v>2</v>
      </c>
      <c r="B64" s="1">
        <v>14</v>
      </c>
      <c r="C64" s="1" t="s">
        <v>36</v>
      </c>
      <c r="D64" s="1">
        <v>7</v>
      </c>
      <c r="E64" s="3">
        <v>0.99690750632555503</v>
      </c>
      <c r="F64" s="3">
        <v>0.80987654320987601</v>
      </c>
      <c r="G64" s="3">
        <v>0.99690765964952299</v>
      </c>
      <c r="H64" s="3">
        <v>0.80879756707523298</v>
      </c>
      <c r="I64" s="3">
        <v>0.99691023819296698</v>
      </c>
      <c r="J64" s="3">
        <v>0.81681744722680305</v>
      </c>
      <c r="K64" s="3">
        <v>0.99690750632555503</v>
      </c>
      <c r="L64" s="3">
        <v>0.80987654320987601</v>
      </c>
      <c r="M64" s="2">
        <v>31.25</v>
      </c>
      <c r="N64" s="1" t="s">
        <v>45</v>
      </c>
    </row>
    <row r="65" spans="1:14" x14ac:dyDescent="0.3">
      <c r="A65" s="1">
        <v>3</v>
      </c>
      <c r="B65" s="1">
        <v>2</v>
      </c>
      <c r="C65" s="1" t="s">
        <v>36</v>
      </c>
      <c r="D65" s="1">
        <v>10</v>
      </c>
      <c r="E65" s="3">
        <v>1</v>
      </c>
      <c r="F65" s="3">
        <v>0.81384248210023802</v>
      </c>
      <c r="G65" s="3">
        <v>1</v>
      </c>
      <c r="H65" s="3">
        <v>0.81273244943143497</v>
      </c>
      <c r="I65" s="3">
        <v>1</v>
      </c>
      <c r="J65" s="3">
        <v>0.82401125542458398</v>
      </c>
      <c r="K65" s="3">
        <v>1</v>
      </c>
      <c r="L65" s="3">
        <v>0.81384248210023802</v>
      </c>
      <c r="M65" s="2">
        <v>31.25</v>
      </c>
      <c r="N65" s="1" t="s">
        <v>45</v>
      </c>
    </row>
    <row r="66" spans="1:14" x14ac:dyDescent="0.3">
      <c r="A66" s="1">
        <v>4</v>
      </c>
      <c r="B66" s="1">
        <v>16</v>
      </c>
      <c r="C66" s="1" t="s">
        <v>36</v>
      </c>
      <c r="D66" s="1">
        <v>8</v>
      </c>
      <c r="E66" s="3">
        <v>1</v>
      </c>
      <c r="F66" s="3">
        <v>0.81794871794871704</v>
      </c>
      <c r="G66" s="3">
        <v>1</v>
      </c>
      <c r="H66" s="3">
        <v>0.81727865237797404</v>
      </c>
      <c r="I66" s="3">
        <v>1</v>
      </c>
      <c r="J66" s="3">
        <v>0.82309829322679096</v>
      </c>
      <c r="K66" s="3">
        <v>1</v>
      </c>
      <c r="L66" s="3">
        <v>0.81794871794871704</v>
      </c>
      <c r="M66" s="2">
        <v>31.25</v>
      </c>
      <c r="N66" s="1" t="s">
        <v>45</v>
      </c>
    </row>
    <row r="67" spans="1:14" x14ac:dyDescent="0.3">
      <c r="A67" s="1">
        <v>5</v>
      </c>
      <c r="B67" s="1">
        <v>8</v>
      </c>
      <c r="C67" s="1" t="s">
        <v>36</v>
      </c>
      <c r="D67" s="1">
        <v>4</v>
      </c>
      <c r="E67" s="3">
        <v>0.99854524294442804</v>
      </c>
      <c r="F67" s="3">
        <v>0.81818181818181801</v>
      </c>
      <c r="G67" s="3">
        <v>0.99854548348664296</v>
      </c>
      <c r="H67" s="3">
        <v>0.81769703299305196</v>
      </c>
      <c r="I67" s="3">
        <v>0.99854778656745902</v>
      </c>
      <c r="J67" s="3">
        <v>0.82518279287341401</v>
      </c>
      <c r="K67" s="3">
        <v>0.99854524294442804</v>
      </c>
      <c r="L67" s="3">
        <v>0.81818181818181801</v>
      </c>
      <c r="M67" s="2">
        <v>46875</v>
      </c>
      <c r="N67" s="1" t="s">
        <v>45</v>
      </c>
    </row>
    <row r="68" spans="1:14" x14ac:dyDescent="0.3">
      <c r="A68" s="1">
        <v>6</v>
      </c>
      <c r="B68" s="1">
        <v>10</v>
      </c>
      <c r="C68" s="1" t="s">
        <v>36</v>
      </c>
      <c r="D68" s="1">
        <v>5</v>
      </c>
      <c r="E68" s="3">
        <v>0.99685804055983995</v>
      </c>
      <c r="F68" s="3">
        <v>0.81837606837606802</v>
      </c>
      <c r="G68" s="3">
        <v>0.99685759857182199</v>
      </c>
      <c r="H68" s="3">
        <v>0.81778097061057398</v>
      </c>
      <c r="I68" s="3">
        <v>0.99687000495487599</v>
      </c>
      <c r="J68" s="3">
        <v>0.82950488041669601</v>
      </c>
      <c r="K68" s="3">
        <v>0.99685804055983995</v>
      </c>
      <c r="L68" s="3">
        <v>0.81837606837606802</v>
      </c>
      <c r="M68" s="2">
        <v>31.25</v>
      </c>
      <c r="N68" s="1" t="s">
        <v>45</v>
      </c>
    </row>
    <row r="69" spans="1:14" x14ac:dyDescent="0.3">
      <c r="A69" s="1">
        <v>7</v>
      </c>
      <c r="B69" s="1">
        <v>18</v>
      </c>
      <c r="C69" s="1" t="s">
        <v>36</v>
      </c>
      <c r="D69" s="1">
        <v>9</v>
      </c>
      <c r="E69" s="3">
        <v>0.99523141654978897</v>
      </c>
      <c r="F69" s="3">
        <v>0.84848484848484795</v>
      </c>
      <c r="G69" s="3">
        <v>0.99523351838966501</v>
      </c>
      <c r="H69" s="3">
        <v>0.84631657694287499</v>
      </c>
      <c r="I69" s="3">
        <v>0.99524850181912805</v>
      </c>
      <c r="J69" s="3">
        <v>0.84864946237495198</v>
      </c>
      <c r="K69" s="3">
        <v>0.99523141654978897</v>
      </c>
      <c r="L69" s="3">
        <v>0.84848484848484795</v>
      </c>
      <c r="M69" s="2">
        <v>62.5</v>
      </c>
      <c r="N69" s="1" t="s">
        <v>45</v>
      </c>
    </row>
    <row r="70" spans="1:14" x14ac:dyDescent="0.3">
      <c r="A70" s="1">
        <v>8</v>
      </c>
      <c r="B70" s="1">
        <v>6</v>
      </c>
      <c r="C70" s="1" t="s">
        <v>36</v>
      </c>
      <c r="D70" s="1">
        <v>3</v>
      </c>
      <c r="E70" s="3">
        <v>0.98193807339449501</v>
      </c>
      <c r="F70" s="3">
        <v>0.85269709543568395</v>
      </c>
      <c r="G70" s="3">
        <v>0.98195438454221595</v>
      </c>
      <c r="H70" s="3">
        <v>0.85253768078210801</v>
      </c>
      <c r="I70" s="3">
        <v>0.98203943270428695</v>
      </c>
      <c r="J70" s="3">
        <v>0.85648540497302605</v>
      </c>
      <c r="K70" s="3">
        <v>0.98193807339449501</v>
      </c>
      <c r="L70" s="3">
        <v>0.85269709543568395</v>
      </c>
      <c r="M70" s="2">
        <v>31.25</v>
      </c>
      <c r="N70" s="1" t="s">
        <v>45</v>
      </c>
    </row>
    <row r="71" spans="1:14" x14ac:dyDescent="0.3">
      <c r="A71" s="1">
        <v>9</v>
      </c>
      <c r="B71" s="1">
        <v>0</v>
      </c>
      <c r="C71" s="1" t="s">
        <v>36</v>
      </c>
      <c r="D71" s="5">
        <v>1</v>
      </c>
      <c r="E71" s="3">
        <v>1</v>
      </c>
      <c r="F71" s="3">
        <v>0.87441860465116195</v>
      </c>
      <c r="G71" s="3">
        <v>1</v>
      </c>
      <c r="H71" s="3">
        <v>0.87477760811648697</v>
      </c>
      <c r="I71" s="3">
        <v>1</v>
      </c>
      <c r="J71" s="3">
        <v>0.87818825404869805</v>
      </c>
      <c r="K71" s="3">
        <v>1</v>
      </c>
      <c r="L71" s="3">
        <v>0.87441860465116195</v>
      </c>
      <c r="M71" s="2">
        <v>46875</v>
      </c>
      <c r="N71" s="1" t="s">
        <v>45</v>
      </c>
    </row>
    <row r="72" spans="1:14" x14ac:dyDescent="0.3">
      <c r="A72" s="1">
        <v>10</v>
      </c>
      <c r="B72" s="1">
        <v>5</v>
      </c>
      <c r="C72" s="1" t="s">
        <v>37</v>
      </c>
      <c r="D72" s="1">
        <v>2</v>
      </c>
      <c r="E72" s="3">
        <v>0.97624434389140202</v>
      </c>
      <c r="F72" s="3">
        <v>0.72960372960372899</v>
      </c>
      <c r="G72" s="3">
        <v>0.97639112595386601</v>
      </c>
      <c r="H72" s="3">
        <v>0.72480476734130295</v>
      </c>
      <c r="I72" s="3">
        <v>0.97738562326421097</v>
      </c>
      <c r="J72" s="3">
        <v>0.73191550572040198</v>
      </c>
      <c r="K72" s="3">
        <v>0.97624434389140202</v>
      </c>
      <c r="L72" s="3">
        <v>0.72960372960372899</v>
      </c>
      <c r="M72" s="2">
        <v>156.25</v>
      </c>
      <c r="N72" s="1" t="s">
        <v>45</v>
      </c>
    </row>
    <row r="73" spans="1:14" x14ac:dyDescent="0.3">
      <c r="A73" s="1">
        <v>11</v>
      </c>
      <c r="B73" s="1">
        <v>15</v>
      </c>
      <c r="C73" s="1" t="s">
        <v>37</v>
      </c>
      <c r="D73" s="1">
        <v>7</v>
      </c>
      <c r="E73" s="3">
        <v>1</v>
      </c>
      <c r="F73" s="3">
        <v>0.74814814814814801</v>
      </c>
      <c r="G73" s="3">
        <v>1</v>
      </c>
      <c r="H73" s="3">
        <v>0.74461799029584597</v>
      </c>
      <c r="I73" s="3">
        <v>1</v>
      </c>
      <c r="J73" s="3">
        <v>0.75605963479995697</v>
      </c>
      <c r="K73" s="3">
        <v>1</v>
      </c>
      <c r="L73" s="3">
        <v>0.74814814814814801</v>
      </c>
      <c r="M73" s="2">
        <v>609375</v>
      </c>
      <c r="N73" s="1" t="s">
        <v>45</v>
      </c>
    </row>
    <row r="74" spans="1:14" x14ac:dyDescent="0.3">
      <c r="A74" s="1">
        <v>12</v>
      </c>
      <c r="B74" s="1">
        <v>11</v>
      </c>
      <c r="C74" s="1" t="s">
        <v>37</v>
      </c>
      <c r="D74" s="1">
        <v>5</v>
      </c>
      <c r="E74" s="3">
        <v>1</v>
      </c>
      <c r="F74" s="3">
        <v>0.76068376068375998</v>
      </c>
      <c r="G74" s="3">
        <v>1</v>
      </c>
      <c r="H74" s="3">
        <v>0.75959007121714905</v>
      </c>
      <c r="I74" s="3">
        <v>1</v>
      </c>
      <c r="J74" s="3">
        <v>0.779207791999591</v>
      </c>
      <c r="K74" s="3">
        <v>1</v>
      </c>
      <c r="L74" s="3">
        <v>0.76068376068375998</v>
      </c>
      <c r="M74" s="2">
        <v>156.25</v>
      </c>
      <c r="N74" s="1" t="s">
        <v>45</v>
      </c>
    </row>
    <row r="75" spans="1:14" x14ac:dyDescent="0.3">
      <c r="A75" s="1">
        <v>13</v>
      </c>
      <c r="B75" s="1">
        <v>17</v>
      </c>
      <c r="C75" s="1" t="s">
        <v>37</v>
      </c>
      <c r="D75" s="1">
        <v>8</v>
      </c>
      <c r="E75" s="3">
        <v>0.98543825259031004</v>
      </c>
      <c r="F75" s="3">
        <v>0.77692307692307605</v>
      </c>
      <c r="G75" s="3">
        <v>0.98545312347964797</v>
      </c>
      <c r="H75" s="3">
        <v>0.771237642752022</v>
      </c>
      <c r="I75" s="3">
        <v>0.98560252822156702</v>
      </c>
      <c r="J75" s="3">
        <v>0.78363270131651896</v>
      </c>
      <c r="K75" s="3">
        <v>0.98543825259031004</v>
      </c>
      <c r="L75" s="3">
        <v>0.77692307692307605</v>
      </c>
      <c r="M75" s="2">
        <v>187.5</v>
      </c>
      <c r="N75" s="1" t="s">
        <v>45</v>
      </c>
    </row>
    <row r="76" spans="1:14" x14ac:dyDescent="0.3">
      <c r="A76" s="1">
        <v>14</v>
      </c>
      <c r="B76" s="1">
        <v>3</v>
      </c>
      <c r="C76" s="1" t="s">
        <v>37</v>
      </c>
      <c r="D76" s="1">
        <v>10</v>
      </c>
      <c r="E76" s="3">
        <v>0.99717912552891397</v>
      </c>
      <c r="F76" s="3">
        <v>0.78520286396181305</v>
      </c>
      <c r="G76" s="3">
        <v>0.997177085137261</v>
      </c>
      <c r="H76" s="3">
        <v>0.78188744988730996</v>
      </c>
      <c r="I76" s="3">
        <v>0.99719238269553701</v>
      </c>
      <c r="J76" s="3">
        <v>0.80502771839767595</v>
      </c>
      <c r="K76" s="3">
        <v>0.99717912552891397</v>
      </c>
      <c r="L76" s="3">
        <v>0.78520286396181305</v>
      </c>
      <c r="M76" s="2">
        <v>125</v>
      </c>
      <c r="N76" s="1" t="s">
        <v>45</v>
      </c>
    </row>
    <row r="77" spans="1:14" x14ac:dyDescent="0.3">
      <c r="A77" s="1">
        <v>15</v>
      </c>
      <c r="B77" s="1">
        <v>9</v>
      </c>
      <c r="C77" s="1" t="s">
        <v>37</v>
      </c>
      <c r="D77" s="1">
        <v>4</v>
      </c>
      <c r="E77" s="3">
        <v>1</v>
      </c>
      <c r="F77" s="3">
        <v>0.79591836734693799</v>
      </c>
      <c r="G77" s="3">
        <v>1</v>
      </c>
      <c r="H77" s="3">
        <v>0.79444725076349298</v>
      </c>
      <c r="I77" s="3">
        <v>1</v>
      </c>
      <c r="J77" s="3">
        <v>0.80716677903716105</v>
      </c>
      <c r="K77" s="3">
        <v>1</v>
      </c>
      <c r="L77" s="3">
        <v>0.79591836734693799</v>
      </c>
      <c r="M77" s="2">
        <v>203125</v>
      </c>
      <c r="N77" s="1" t="s">
        <v>45</v>
      </c>
    </row>
    <row r="78" spans="1:14" x14ac:dyDescent="0.3">
      <c r="A78" s="1">
        <v>16</v>
      </c>
      <c r="B78" s="1">
        <v>13</v>
      </c>
      <c r="C78" s="1" t="s">
        <v>37</v>
      </c>
      <c r="D78" s="1">
        <v>6</v>
      </c>
      <c r="E78" s="3">
        <v>1</v>
      </c>
      <c r="F78" s="3">
        <v>0.8075</v>
      </c>
      <c r="G78" s="3">
        <v>1</v>
      </c>
      <c r="H78" s="3">
        <v>0.80506494506096105</v>
      </c>
      <c r="I78" s="3">
        <v>1</v>
      </c>
      <c r="J78" s="3">
        <v>0.80825931632711201</v>
      </c>
      <c r="K78" s="3">
        <v>1</v>
      </c>
      <c r="L78" s="3">
        <v>0.8075</v>
      </c>
      <c r="M78" s="2">
        <v>62.5</v>
      </c>
      <c r="N78" s="1" t="s">
        <v>45</v>
      </c>
    </row>
    <row r="79" spans="1:14" x14ac:dyDescent="0.3">
      <c r="A79" s="1">
        <v>17</v>
      </c>
      <c r="B79" s="1">
        <v>7</v>
      </c>
      <c r="C79" s="1" t="s">
        <v>37</v>
      </c>
      <c r="D79" s="1">
        <v>3</v>
      </c>
      <c r="E79" s="3">
        <v>1</v>
      </c>
      <c r="F79" s="3">
        <v>0.82780082987551795</v>
      </c>
      <c r="G79" s="3">
        <v>1</v>
      </c>
      <c r="H79" s="3">
        <v>0.82731091685051605</v>
      </c>
      <c r="I79" s="3">
        <v>1</v>
      </c>
      <c r="J79" s="3">
        <v>0.83660730825478102</v>
      </c>
      <c r="K79" s="3">
        <v>1</v>
      </c>
      <c r="L79" s="3">
        <v>0.82780082987551795</v>
      </c>
      <c r="M79" s="2">
        <v>171875</v>
      </c>
      <c r="N79" s="1" t="s">
        <v>45</v>
      </c>
    </row>
    <row r="80" spans="1:14" x14ac:dyDescent="0.3">
      <c r="A80" s="1">
        <v>18</v>
      </c>
      <c r="B80" s="1">
        <v>19</v>
      </c>
      <c r="C80" s="1" t="s">
        <v>37</v>
      </c>
      <c r="D80" s="1">
        <v>9</v>
      </c>
      <c r="E80" s="3">
        <v>1</v>
      </c>
      <c r="F80" s="3">
        <v>0.84595959595959502</v>
      </c>
      <c r="G80" s="3">
        <v>1</v>
      </c>
      <c r="H80" s="3">
        <v>0.84386685976131304</v>
      </c>
      <c r="I80" s="3">
        <v>1</v>
      </c>
      <c r="J80" s="3">
        <v>0.84483601039538903</v>
      </c>
      <c r="K80" s="3">
        <v>1</v>
      </c>
      <c r="L80" s="3">
        <v>0.84595959595959502</v>
      </c>
      <c r="M80" s="2">
        <v>312.5</v>
      </c>
      <c r="N80" s="1" t="s">
        <v>45</v>
      </c>
    </row>
    <row r="81" spans="1:14" x14ac:dyDescent="0.3">
      <c r="A81" s="1">
        <v>19</v>
      </c>
      <c r="B81" s="1">
        <v>1</v>
      </c>
      <c r="C81" s="1" t="s">
        <v>37</v>
      </c>
      <c r="D81" s="5">
        <v>1</v>
      </c>
      <c r="E81" s="3">
        <v>0.97934936350777901</v>
      </c>
      <c r="F81" s="3">
        <v>0.84883720930232498</v>
      </c>
      <c r="G81" s="3">
        <v>0.979337469080096</v>
      </c>
      <c r="H81" s="3">
        <v>0.84911260954317702</v>
      </c>
      <c r="I81" s="3">
        <v>0.97937668640404296</v>
      </c>
      <c r="J81" s="3">
        <v>0.85912376010314895</v>
      </c>
      <c r="K81" s="3">
        <v>0.97934936350777901</v>
      </c>
      <c r="L81" s="3">
        <v>0.84883720930232498</v>
      </c>
      <c r="M81" s="2">
        <v>140625</v>
      </c>
      <c r="N81" s="1" t="s">
        <v>45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F4FC-4D1B-4E43-96AE-820ED19C6DF1}">
  <dimension ref="A1:O86"/>
  <sheetViews>
    <sheetView topLeftCell="A87" zoomScale="99" zoomScaleNormal="99" workbookViewId="0">
      <selection activeCell="A87" sqref="A87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61.33203125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</row>
    <row r="2" spans="1:14" x14ac:dyDescent="0.3">
      <c r="A2" s="1">
        <v>0</v>
      </c>
      <c r="B2" s="1">
        <v>34</v>
      </c>
      <c r="C2" s="1" t="s">
        <v>11</v>
      </c>
      <c r="D2" s="1">
        <v>5</v>
      </c>
      <c r="E2" s="3">
        <v>1</v>
      </c>
      <c r="F2" s="3">
        <v>0.71794871794871795</v>
      </c>
      <c r="G2" s="3">
        <v>1</v>
      </c>
      <c r="H2" s="3">
        <v>0.71818756377579895</v>
      </c>
      <c r="I2" s="3">
        <v>1</v>
      </c>
      <c r="J2" s="3">
        <v>0.76530021304465501</v>
      </c>
      <c r="K2" s="3">
        <v>1</v>
      </c>
      <c r="L2" s="3">
        <v>0.71794871794871795</v>
      </c>
      <c r="M2" s="2">
        <v>390625</v>
      </c>
      <c r="N2" s="1" t="s">
        <v>38</v>
      </c>
    </row>
    <row r="3" spans="1:14" x14ac:dyDescent="0.3">
      <c r="A3" s="1">
        <v>1</v>
      </c>
      <c r="B3" s="1">
        <v>46</v>
      </c>
      <c r="C3" s="1" t="s">
        <v>11</v>
      </c>
      <c r="D3" s="1">
        <v>7</v>
      </c>
      <c r="E3" s="3">
        <v>1</v>
      </c>
      <c r="F3" s="3">
        <v>0.718518518518518</v>
      </c>
      <c r="G3" s="3">
        <v>1</v>
      </c>
      <c r="H3" s="3">
        <v>0.71371745072389403</v>
      </c>
      <c r="I3" s="3">
        <v>1</v>
      </c>
      <c r="J3" s="3">
        <v>0.73374676360440105</v>
      </c>
      <c r="K3" s="3">
        <v>1</v>
      </c>
      <c r="L3" s="3">
        <v>0.718518518518518</v>
      </c>
      <c r="M3" s="2">
        <v>125</v>
      </c>
      <c r="N3" s="1" t="s">
        <v>38</v>
      </c>
    </row>
    <row r="4" spans="1:14" x14ac:dyDescent="0.3">
      <c r="A4" s="1">
        <v>2</v>
      </c>
      <c r="B4" s="1">
        <v>28</v>
      </c>
      <c r="C4" s="1" t="s">
        <v>11</v>
      </c>
      <c r="D4" s="1">
        <v>4</v>
      </c>
      <c r="E4" s="3">
        <v>1</v>
      </c>
      <c r="F4" s="3">
        <v>0.74025974025973995</v>
      </c>
      <c r="G4" s="3">
        <v>1</v>
      </c>
      <c r="H4" s="3">
        <v>0.73775038298838203</v>
      </c>
      <c r="I4" s="3">
        <v>1</v>
      </c>
      <c r="J4" s="3">
        <v>0.76353263978337305</v>
      </c>
      <c r="K4" s="3">
        <v>1</v>
      </c>
      <c r="L4" s="3">
        <v>0.74025974025973995</v>
      </c>
      <c r="M4" s="2">
        <v>328125</v>
      </c>
      <c r="N4" s="1" t="s">
        <v>38</v>
      </c>
    </row>
    <row r="5" spans="1:14" x14ac:dyDescent="0.3">
      <c r="A5" s="1">
        <v>3</v>
      </c>
      <c r="B5" s="1">
        <v>10</v>
      </c>
      <c r="C5" s="1" t="s">
        <v>11</v>
      </c>
      <c r="D5" s="1">
        <v>10</v>
      </c>
      <c r="E5" s="3">
        <v>1</v>
      </c>
      <c r="F5" s="3">
        <v>0.74463007159904504</v>
      </c>
      <c r="G5" s="3">
        <v>1</v>
      </c>
      <c r="H5" s="3">
        <v>0.74332883440641195</v>
      </c>
      <c r="I5" s="3">
        <v>1</v>
      </c>
      <c r="J5" s="3">
        <v>0.76631412297089296</v>
      </c>
      <c r="K5" s="3">
        <v>1</v>
      </c>
      <c r="L5" s="3">
        <v>0.74463007159904504</v>
      </c>
      <c r="M5" s="2">
        <v>140625</v>
      </c>
      <c r="N5" s="1" t="s">
        <v>38</v>
      </c>
    </row>
    <row r="6" spans="1:14" x14ac:dyDescent="0.3">
      <c r="A6" s="1">
        <v>4</v>
      </c>
      <c r="B6" s="1">
        <v>16</v>
      </c>
      <c r="C6" s="1" t="s">
        <v>11</v>
      </c>
      <c r="D6" s="1">
        <v>2</v>
      </c>
      <c r="E6" s="3">
        <v>1</v>
      </c>
      <c r="F6" s="3">
        <v>0.76223776223776196</v>
      </c>
      <c r="G6" s="3">
        <v>1</v>
      </c>
      <c r="H6" s="3">
        <v>0.75281969029923201</v>
      </c>
      <c r="I6" s="3">
        <v>1</v>
      </c>
      <c r="J6" s="3">
        <v>0.77996574716635703</v>
      </c>
      <c r="K6" s="3">
        <v>1</v>
      </c>
      <c r="L6" s="3">
        <v>0.76223776223776196</v>
      </c>
      <c r="M6" s="2">
        <v>93.75</v>
      </c>
      <c r="N6" s="1" t="s">
        <v>38</v>
      </c>
    </row>
    <row r="7" spans="1:14" x14ac:dyDescent="0.3">
      <c r="A7" s="1">
        <v>5</v>
      </c>
      <c r="B7" s="1">
        <v>52</v>
      </c>
      <c r="C7" s="1" t="s">
        <v>11</v>
      </c>
      <c r="D7" s="1">
        <v>8</v>
      </c>
      <c r="E7" s="3">
        <v>1</v>
      </c>
      <c r="F7" s="3">
        <v>0.79230769230769205</v>
      </c>
      <c r="G7" s="3">
        <v>1</v>
      </c>
      <c r="H7" s="3">
        <v>0.79462036575820105</v>
      </c>
      <c r="I7" s="3">
        <v>1</v>
      </c>
      <c r="J7" s="3">
        <v>0.80535233996772404</v>
      </c>
      <c r="K7" s="3">
        <v>1</v>
      </c>
      <c r="L7" s="3">
        <v>0.79230769230769205</v>
      </c>
      <c r="M7" s="2">
        <v>218.75</v>
      </c>
      <c r="N7" s="1" t="s">
        <v>38</v>
      </c>
    </row>
    <row r="8" spans="1:14" x14ac:dyDescent="0.3">
      <c r="A8" s="1">
        <v>6</v>
      </c>
      <c r="B8" s="1">
        <v>40</v>
      </c>
      <c r="C8" s="1" t="s">
        <v>11</v>
      </c>
      <c r="D8" s="1">
        <v>6</v>
      </c>
      <c r="E8" s="3">
        <v>1</v>
      </c>
      <c r="F8" s="3">
        <v>0.79749999999999999</v>
      </c>
      <c r="G8" s="3">
        <v>1</v>
      </c>
      <c r="H8" s="3">
        <v>0.79958854378273203</v>
      </c>
      <c r="I8" s="3">
        <v>1</v>
      </c>
      <c r="J8" s="3">
        <v>0.80942507540460695</v>
      </c>
      <c r="K8" s="3">
        <v>1</v>
      </c>
      <c r="L8" s="3">
        <v>0.79749999999999999</v>
      </c>
      <c r="M8" s="2">
        <v>203125</v>
      </c>
      <c r="N8" s="1" t="s">
        <v>38</v>
      </c>
    </row>
    <row r="9" spans="1:14" x14ac:dyDescent="0.3">
      <c r="A9" s="1">
        <v>7</v>
      </c>
      <c r="B9" s="1">
        <v>58</v>
      </c>
      <c r="C9" s="1" t="s">
        <v>11</v>
      </c>
      <c r="D9" s="1">
        <v>9</v>
      </c>
      <c r="E9" s="3">
        <v>1</v>
      </c>
      <c r="F9" s="3">
        <v>0.82828282828282795</v>
      </c>
      <c r="G9" s="3">
        <v>1</v>
      </c>
      <c r="H9" s="3">
        <v>0.82715611137506095</v>
      </c>
      <c r="I9" s="3">
        <v>1</v>
      </c>
      <c r="J9" s="3">
        <v>0.835942946576956</v>
      </c>
      <c r="K9" s="3">
        <v>1</v>
      </c>
      <c r="L9" s="3">
        <v>0.82828282828282795</v>
      </c>
      <c r="M9" s="2">
        <v>328125</v>
      </c>
      <c r="N9" s="1" t="s">
        <v>38</v>
      </c>
    </row>
    <row r="10" spans="1:14" x14ac:dyDescent="0.3">
      <c r="A10" s="1">
        <v>8</v>
      </c>
      <c r="B10" s="1">
        <v>22</v>
      </c>
      <c r="C10" s="1" t="s">
        <v>11</v>
      </c>
      <c r="D10" s="1">
        <v>3</v>
      </c>
      <c r="E10" s="3">
        <v>1</v>
      </c>
      <c r="F10" s="3">
        <v>0.85062240663900401</v>
      </c>
      <c r="G10" s="3">
        <v>1</v>
      </c>
      <c r="H10" s="3">
        <v>0.85096960527837295</v>
      </c>
      <c r="I10" s="3">
        <v>1</v>
      </c>
      <c r="J10" s="3">
        <v>0.85340758350470802</v>
      </c>
      <c r="K10" s="3">
        <v>1</v>
      </c>
      <c r="L10" s="3">
        <v>0.85062240663900401</v>
      </c>
      <c r="M10" s="2">
        <v>187.5</v>
      </c>
      <c r="N10" s="1" t="s">
        <v>38</v>
      </c>
    </row>
    <row r="11" spans="1:14" x14ac:dyDescent="0.3">
      <c r="A11" s="1">
        <v>9</v>
      </c>
      <c r="B11" s="1">
        <v>4</v>
      </c>
      <c r="C11" s="1" t="s">
        <v>11</v>
      </c>
      <c r="D11" s="5">
        <v>1</v>
      </c>
      <c r="E11" s="3">
        <v>1</v>
      </c>
      <c r="F11" s="3">
        <v>0.85813953488372097</v>
      </c>
      <c r="G11" s="3">
        <v>1</v>
      </c>
      <c r="H11" s="3">
        <v>0.85782925770797402</v>
      </c>
      <c r="I11" s="3">
        <v>1</v>
      </c>
      <c r="J11" s="3">
        <v>0.85857846933428295</v>
      </c>
      <c r="K11" s="3">
        <v>1</v>
      </c>
      <c r="L11" s="3">
        <v>0.85813953488372097</v>
      </c>
      <c r="M11" s="2">
        <v>125</v>
      </c>
      <c r="N11" s="1" t="s">
        <v>38</v>
      </c>
    </row>
    <row r="12" spans="1:14" x14ac:dyDescent="0.3">
      <c r="A12" s="1">
        <v>10</v>
      </c>
      <c r="B12" s="1">
        <v>30</v>
      </c>
      <c r="C12" s="1" t="s">
        <v>12</v>
      </c>
      <c r="D12" s="1">
        <v>5</v>
      </c>
      <c r="E12" s="3">
        <v>0.475835475578406</v>
      </c>
      <c r="F12" s="3">
        <v>0.335470085470085</v>
      </c>
      <c r="G12" s="3">
        <v>0.45807649942001299</v>
      </c>
      <c r="H12" s="3">
        <v>0.30642808839225799</v>
      </c>
      <c r="I12" s="3">
        <v>0.53764107782400405</v>
      </c>
      <c r="J12" s="3">
        <v>0.32065411428760698</v>
      </c>
      <c r="K12" s="3">
        <v>0.475835475578406</v>
      </c>
      <c r="L12" s="3">
        <v>0.335470085470085</v>
      </c>
      <c r="M12" s="2">
        <v>93.75</v>
      </c>
      <c r="N12" s="1" t="s">
        <v>38</v>
      </c>
    </row>
    <row r="13" spans="1:14" x14ac:dyDescent="0.3">
      <c r="A13" s="1">
        <v>11</v>
      </c>
      <c r="B13" s="1">
        <v>24</v>
      </c>
      <c r="C13" s="1" t="s">
        <v>12</v>
      </c>
      <c r="D13" s="1">
        <v>4</v>
      </c>
      <c r="E13" s="3">
        <v>0.49541764859910897</v>
      </c>
      <c r="F13" s="3">
        <v>0.36734693877551</v>
      </c>
      <c r="G13" s="3">
        <v>0.48264110072146998</v>
      </c>
      <c r="H13" s="3">
        <v>0.37438705489066199</v>
      </c>
      <c r="I13" s="3">
        <v>0.55196840456477403</v>
      </c>
      <c r="J13" s="3">
        <v>0.46948483302466298</v>
      </c>
      <c r="K13" s="3">
        <v>0.49541764859910897</v>
      </c>
      <c r="L13" s="3">
        <v>0.36734693877551</v>
      </c>
      <c r="M13" s="2">
        <v>0</v>
      </c>
      <c r="N13" s="1" t="s">
        <v>38</v>
      </c>
    </row>
    <row r="14" spans="1:14" x14ac:dyDescent="0.3">
      <c r="A14" s="1">
        <v>12</v>
      </c>
      <c r="B14" s="1">
        <v>42</v>
      </c>
      <c r="C14" s="1" t="s">
        <v>12</v>
      </c>
      <c r="D14" s="1">
        <v>7</v>
      </c>
      <c r="E14" s="3">
        <v>0.47103465722236199</v>
      </c>
      <c r="F14" s="3">
        <v>0.422222222222222</v>
      </c>
      <c r="G14" s="3">
        <v>0.45405864634096199</v>
      </c>
      <c r="H14" s="3">
        <v>0.39814656488885602</v>
      </c>
      <c r="I14" s="3">
        <v>0.53275882711115996</v>
      </c>
      <c r="J14" s="3">
        <v>0.44182924319837502</v>
      </c>
      <c r="K14" s="3">
        <v>0.47103465722236199</v>
      </c>
      <c r="L14" s="3">
        <v>0.422222222222222</v>
      </c>
      <c r="M14" s="2">
        <v>0</v>
      </c>
      <c r="N14" s="1" t="s">
        <v>38</v>
      </c>
    </row>
    <row r="15" spans="1:14" x14ac:dyDescent="0.3">
      <c r="A15" s="1">
        <v>13</v>
      </c>
      <c r="B15" s="1">
        <v>6</v>
      </c>
      <c r="C15" s="1" t="s">
        <v>12</v>
      </c>
      <c r="D15" s="1">
        <v>10</v>
      </c>
      <c r="E15" s="3">
        <v>0.47093170855547001</v>
      </c>
      <c r="F15" s="3">
        <v>0.43675417661097798</v>
      </c>
      <c r="G15" s="3">
        <v>0.45789967806639398</v>
      </c>
      <c r="H15" s="3">
        <v>0.40291500732812702</v>
      </c>
      <c r="I15" s="3">
        <v>0.539720285307414</v>
      </c>
      <c r="J15" s="3">
        <v>0.49959443415418497</v>
      </c>
      <c r="K15" s="3">
        <v>0.47093170855547001</v>
      </c>
      <c r="L15" s="3">
        <v>0.43675417661097798</v>
      </c>
      <c r="M15" s="2">
        <v>0</v>
      </c>
      <c r="N15" s="1" t="s">
        <v>38</v>
      </c>
    </row>
    <row r="16" spans="1:14" x14ac:dyDescent="0.3">
      <c r="A16" s="1">
        <v>14</v>
      </c>
      <c r="B16" s="1">
        <v>48</v>
      </c>
      <c r="C16" s="1" t="s">
        <v>12</v>
      </c>
      <c r="D16" s="1">
        <v>8</v>
      </c>
      <c r="E16" s="3">
        <v>0.47253024193548299</v>
      </c>
      <c r="F16" s="3">
        <v>0.43846153846153801</v>
      </c>
      <c r="G16" s="3">
        <v>0.458863905955397</v>
      </c>
      <c r="H16" s="3">
        <v>0.424251554103727</v>
      </c>
      <c r="I16" s="3">
        <v>0.53333092419806805</v>
      </c>
      <c r="J16" s="3">
        <v>0.486346870798325</v>
      </c>
      <c r="K16" s="3">
        <v>0.47253024193548299</v>
      </c>
      <c r="L16" s="3">
        <v>0.43846153846153801</v>
      </c>
      <c r="M16" s="2">
        <v>0</v>
      </c>
      <c r="N16" s="1" t="s">
        <v>38</v>
      </c>
    </row>
    <row r="17" spans="1:14" x14ac:dyDescent="0.3">
      <c r="A17" s="1">
        <v>15</v>
      </c>
      <c r="B17" s="1">
        <v>54</v>
      </c>
      <c r="C17" s="1" t="s">
        <v>12</v>
      </c>
      <c r="D17" s="1">
        <v>9</v>
      </c>
      <c r="E17" s="3">
        <v>0.45911155981827301</v>
      </c>
      <c r="F17" s="3">
        <v>0.44696969696969602</v>
      </c>
      <c r="G17" s="3">
        <v>0.44306856210080398</v>
      </c>
      <c r="H17" s="3">
        <v>0.425112026880824</v>
      </c>
      <c r="I17" s="3">
        <v>0.52262499697290399</v>
      </c>
      <c r="J17" s="3">
        <v>0.45698149157141499</v>
      </c>
      <c r="K17" s="3">
        <v>0.45911155981827301</v>
      </c>
      <c r="L17" s="3">
        <v>0.44696969696969602</v>
      </c>
      <c r="M17" s="2">
        <v>0</v>
      </c>
      <c r="N17" s="1" t="s">
        <v>38</v>
      </c>
    </row>
    <row r="18" spans="1:14" x14ac:dyDescent="0.3">
      <c r="A18" s="1">
        <v>16</v>
      </c>
      <c r="B18" s="1">
        <v>18</v>
      </c>
      <c r="C18" s="1" t="s">
        <v>12</v>
      </c>
      <c r="D18" s="1">
        <v>3</v>
      </c>
      <c r="E18" s="3">
        <v>0.47574819401444701</v>
      </c>
      <c r="F18" s="3">
        <v>0.475103734439834</v>
      </c>
      <c r="G18" s="3">
        <v>0.46398774852376701</v>
      </c>
      <c r="H18" s="3">
        <v>0.447969647376807</v>
      </c>
      <c r="I18" s="3">
        <v>0.53733696625488403</v>
      </c>
      <c r="J18" s="3">
        <v>0.58955423322643197</v>
      </c>
      <c r="K18" s="3">
        <v>0.47574819401444701</v>
      </c>
      <c r="L18" s="3">
        <v>0.475103734439834</v>
      </c>
      <c r="M18" s="2">
        <v>93.75</v>
      </c>
      <c r="N18" s="1" t="s">
        <v>38</v>
      </c>
    </row>
    <row r="19" spans="1:14" x14ac:dyDescent="0.3">
      <c r="A19" s="1">
        <v>17</v>
      </c>
      <c r="B19" s="1">
        <v>12</v>
      </c>
      <c r="C19" s="1" t="s">
        <v>12</v>
      </c>
      <c r="D19" s="1">
        <v>2</v>
      </c>
      <c r="E19" s="3">
        <v>0.47823873759226199</v>
      </c>
      <c r="F19" s="3">
        <v>0.477855477855477</v>
      </c>
      <c r="G19" s="3">
        <v>0.46736999893727399</v>
      </c>
      <c r="H19" s="3">
        <v>0.44870349062827602</v>
      </c>
      <c r="I19" s="3">
        <v>0.54978153852931599</v>
      </c>
      <c r="J19" s="3">
        <v>0.54190510849076501</v>
      </c>
      <c r="K19" s="3">
        <v>0.47823873759226199</v>
      </c>
      <c r="L19" s="3">
        <v>0.477855477855477</v>
      </c>
      <c r="M19" s="2">
        <v>0</v>
      </c>
      <c r="N19" s="1" t="s">
        <v>38</v>
      </c>
    </row>
    <row r="20" spans="1:14" x14ac:dyDescent="0.3">
      <c r="A20" s="1">
        <v>18</v>
      </c>
      <c r="B20" s="1">
        <v>36</v>
      </c>
      <c r="C20" s="1" t="s">
        <v>12</v>
      </c>
      <c r="D20" s="1">
        <v>6</v>
      </c>
      <c r="E20" s="3">
        <v>0.46740778170793301</v>
      </c>
      <c r="F20" s="3">
        <v>0.495</v>
      </c>
      <c r="G20" s="3">
        <v>0.453902155739622</v>
      </c>
      <c r="H20" s="3">
        <v>0.476912922858512</v>
      </c>
      <c r="I20" s="3">
        <v>0.53133879885947299</v>
      </c>
      <c r="J20" s="3">
        <v>0.54518667585332803</v>
      </c>
      <c r="K20" s="3">
        <v>0.46740778170793301</v>
      </c>
      <c r="L20" s="3">
        <v>0.495</v>
      </c>
      <c r="M20" s="2">
        <v>0</v>
      </c>
      <c r="N20" s="1" t="s">
        <v>38</v>
      </c>
    </row>
    <row r="21" spans="1:14" x14ac:dyDescent="0.3">
      <c r="A21" s="1">
        <v>19</v>
      </c>
      <c r="B21" s="1">
        <v>0</v>
      </c>
      <c r="C21" s="1" t="s">
        <v>12</v>
      </c>
      <c r="D21" s="5">
        <v>1</v>
      </c>
      <c r="E21" s="3">
        <v>0.483452138492871</v>
      </c>
      <c r="F21" s="3">
        <v>0.50465116279069699</v>
      </c>
      <c r="G21" s="3">
        <v>0.47308430276876801</v>
      </c>
      <c r="H21" s="3">
        <v>0.49731600116464703</v>
      </c>
      <c r="I21" s="3">
        <v>0.54986557578111395</v>
      </c>
      <c r="J21" s="3">
        <v>0.582247733240704</v>
      </c>
      <c r="K21" s="3">
        <v>0.483452138492871</v>
      </c>
      <c r="L21" s="3">
        <v>0.50465116279069699</v>
      </c>
      <c r="M21" s="2">
        <v>0</v>
      </c>
      <c r="N21" s="1" t="s">
        <v>38</v>
      </c>
    </row>
    <row r="22" spans="1:14" x14ac:dyDescent="0.3">
      <c r="A22" s="1">
        <v>20</v>
      </c>
      <c r="B22" s="1">
        <v>45</v>
      </c>
      <c r="C22" s="1" t="s">
        <v>13</v>
      </c>
      <c r="D22" s="1">
        <v>7</v>
      </c>
      <c r="E22" s="3">
        <v>0.93776878320263002</v>
      </c>
      <c r="F22" s="3">
        <v>0.61728395061728303</v>
      </c>
      <c r="G22" s="3">
        <v>0.93806589124995798</v>
      </c>
      <c r="H22" s="3">
        <v>0.61893349494233996</v>
      </c>
      <c r="I22" s="3">
        <v>0.94225578662150999</v>
      </c>
      <c r="J22" s="3">
        <v>0.63576948738542804</v>
      </c>
      <c r="K22" s="3">
        <v>0.93776878320263002</v>
      </c>
      <c r="L22" s="3">
        <v>0.61728395061728303</v>
      </c>
      <c r="M22" s="2">
        <v>671875</v>
      </c>
      <c r="N22" s="1" t="s">
        <v>38</v>
      </c>
    </row>
    <row r="23" spans="1:14" x14ac:dyDescent="0.3">
      <c r="A23" s="1">
        <v>21</v>
      </c>
      <c r="B23" s="1">
        <v>51</v>
      </c>
      <c r="C23" s="1" t="s">
        <v>13</v>
      </c>
      <c r="D23" s="1">
        <v>8</v>
      </c>
      <c r="E23" s="3">
        <v>0.93472782258064502</v>
      </c>
      <c r="F23" s="3">
        <v>0.62564102564102497</v>
      </c>
      <c r="G23" s="3">
        <v>0.93504196985059096</v>
      </c>
      <c r="H23" s="3">
        <v>0.62102445664649797</v>
      </c>
      <c r="I23" s="3">
        <v>0.94027072638335496</v>
      </c>
      <c r="J23" s="3">
        <v>0.66366398993959796</v>
      </c>
      <c r="K23" s="3">
        <v>0.93472782258064502</v>
      </c>
      <c r="L23" s="3">
        <v>0.62564102564102497</v>
      </c>
      <c r="M23" s="2">
        <v>546875</v>
      </c>
      <c r="N23" s="1" t="s">
        <v>38</v>
      </c>
    </row>
    <row r="24" spans="1:14" x14ac:dyDescent="0.3">
      <c r="A24" s="1">
        <v>22</v>
      </c>
      <c r="B24" s="1">
        <v>27</v>
      </c>
      <c r="C24" s="1" t="s">
        <v>13</v>
      </c>
      <c r="D24" s="1">
        <v>4</v>
      </c>
      <c r="E24" s="3">
        <v>0.93846556690232996</v>
      </c>
      <c r="F24" s="3">
        <v>0.64564007421150205</v>
      </c>
      <c r="G24" s="3">
        <v>0.93874929888949399</v>
      </c>
      <c r="H24" s="3">
        <v>0.65181315986531596</v>
      </c>
      <c r="I24" s="3">
        <v>0.94365594476048098</v>
      </c>
      <c r="J24" s="3">
        <v>0.70679841860333703</v>
      </c>
      <c r="K24" s="3">
        <v>0.93846556690232996</v>
      </c>
      <c r="L24" s="3">
        <v>0.64564007421150205</v>
      </c>
      <c r="M24" s="2">
        <v>640625</v>
      </c>
      <c r="N24" s="1" t="s">
        <v>38</v>
      </c>
    </row>
    <row r="25" spans="1:14" x14ac:dyDescent="0.3">
      <c r="A25" s="1">
        <v>23</v>
      </c>
      <c r="B25" s="1">
        <v>15</v>
      </c>
      <c r="C25" s="1" t="s">
        <v>13</v>
      </c>
      <c r="D25" s="1">
        <v>2</v>
      </c>
      <c r="E25" s="3">
        <v>0.93866123695596804</v>
      </c>
      <c r="F25" s="3">
        <v>0.64801864801864795</v>
      </c>
      <c r="G25" s="3">
        <v>0.93894567695110898</v>
      </c>
      <c r="H25" s="3">
        <v>0.64471731851154801</v>
      </c>
      <c r="I25" s="3">
        <v>0.94313670577424802</v>
      </c>
      <c r="J25" s="3">
        <v>0.68890614946851003</v>
      </c>
      <c r="K25" s="3">
        <v>0.93866123695596804</v>
      </c>
      <c r="L25" s="3">
        <v>0.64801864801864795</v>
      </c>
      <c r="M25" s="2">
        <v>531.25</v>
      </c>
      <c r="N25" s="1" t="s">
        <v>38</v>
      </c>
    </row>
    <row r="26" spans="1:14" x14ac:dyDescent="0.3">
      <c r="A26" s="1">
        <v>24</v>
      </c>
      <c r="B26" s="1">
        <v>9</v>
      </c>
      <c r="C26" s="1" t="s">
        <v>13</v>
      </c>
      <c r="D26" s="1">
        <v>10</v>
      </c>
      <c r="E26" s="3">
        <v>0.93729372937293698</v>
      </c>
      <c r="F26" s="3">
        <v>0.66825775656324504</v>
      </c>
      <c r="G26" s="3">
        <v>0.93754957248577897</v>
      </c>
      <c r="H26" s="3">
        <v>0.672752847670121</v>
      </c>
      <c r="I26" s="3">
        <v>0.94279515281274695</v>
      </c>
      <c r="J26" s="3">
        <v>0.74873836350501599</v>
      </c>
      <c r="K26" s="3">
        <v>0.93729372937293698</v>
      </c>
      <c r="L26" s="3">
        <v>0.66825775656324504</v>
      </c>
      <c r="M26" s="2">
        <v>515625</v>
      </c>
      <c r="N26" s="1" t="s">
        <v>38</v>
      </c>
    </row>
    <row r="27" spans="1:14" x14ac:dyDescent="0.3">
      <c r="A27" s="1">
        <v>25</v>
      </c>
      <c r="B27" s="1">
        <v>39</v>
      </c>
      <c r="C27" s="1" t="s">
        <v>13</v>
      </c>
      <c r="D27" s="1">
        <v>6</v>
      </c>
      <c r="E27" s="3">
        <v>0.93860535624052499</v>
      </c>
      <c r="F27" s="3">
        <v>0.6925</v>
      </c>
      <c r="G27" s="3">
        <v>0.93890548691009301</v>
      </c>
      <c r="H27" s="3">
        <v>0.69050743050196295</v>
      </c>
      <c r="I27" s="3">
        <v>0.94345871305387097</v>
      </c>
      <c r="J27" s="3">
        <v>0.75851783500594805</v>
      </c>
      <c r="K27" s="3">
        <v>0.93860535624052499</v>
      </c>
      <c r="L27" s="3">
        <v>0.6925</v>
      </c>
      <c r="M27" s="2">
        <v>625</v>
      </c>
      <c r="N27" s="1" t="s">
        <v>38</v>
      </c>
    </row>
    <row r="28" spans="1:14" x14ac:dyDescent="0.3">
      <c r="A28" s="1">
        <v>26</v>
      </c>
      <c r="B28" s="1">
        <v>33</v>
      </c>
      <c r="C28" s="1" t="s">
        <v>13</v>
      </c>
      <c r="D28" s="1">
        <v>5</v>
      </c>
      <c r="E28" s="3">
        <v>0.93727506426735196</v>
      </c>
      <c r="F28" s="3">
        <v>0.70512820512820495</v>
      </c>
      <c r="G28" s="3">
        <v>0.93757048125355802</v>
      </c>
      <c r="H28" s="3">
        <v>0.70704304709912102</v>
      </c>
      <c r="I28" s="3">
        <v>0.94251020852613698</v>
      </c>
      <c r="J28" s="3">
        <v>0.76454648600075803</v>
      </c>
      <c r="K28" s="3">
        <v>0.93727506426735196</v>
      </c>
      <c r="L28" s="3">
        <v>0.70512820512820495</v>
      </c>
      <c r="M28" s="2">
        <v>562.5</v>
      </c>
      <c r="N28" s="1" t="s">
        <v>38</v>
      </c>
    </row>
    <row r="29" spans="1:14" x14ac:dyDescent="0.3">
      <c r="A29" s="1">
        <v>27</v>
      </c>
      <c r="B29" s="1">
        <v>21</v>
      </c>
      <c r="C29" s="1" t="s">
        <v>13</v>
      </c>
      <c r="D29" s="1">
        <v>3</v>
      </c>
      <c r="E29" s="3">
        <v>0.94066047471620196</v>
      </c>
      <c r="F29" s="3">
        <v>0.74896265560165898</v>
      </c>
      <c r="G29" s="3">
        <v>0.94095714295620503</v>
      </c>
      <c r="H29" s="3">
        <v>0.74831427287451002</v>
      </c>
      <c r="I29" s="3">
        <v>0.94486219909242297</v>
      </c>
      <c r="J29" s="3">
        <v>0.79941410394807999</v>
      </c>
      <c r="K29" s="3">
        <v>0.94066047471620196</v>
      </c>
      <c r="L29" s="3">
        <v>0.74896265560165898</v>
      </c>
      <c r="M29" s="2">
        <v>437.5</v>
      </c>
      <c r="N29" s="1" t="s">
        <v>38</v>
      </c>
    </row>
    <row r="30" spans="1:14" x14ac:dyDescent="0.3">
      <c r="A30" s="1">
        <v>28</v>
      </c>
      <c r="B30" s="1">
        <v>57</v>
      </c>
      <c r="C30" s="1" t="s">
        <v>13</v>
      </c>
      <c r="D30" s="1">
        <v>9</v>
      </c>
      <c r="E30" s="3">
        <v>0.93311458859162</v>
      </c>
      <c r="F30" s="3">
        <v>0.75757575757575701</v>
      </c>
      <c r="G30" s="3">
        <v>0.93360911010485703</v>
      </c>
      <c r="H30" s="3">
        <v>0.74894409897445502</v>
      </c>
      <c r="I30" s="3">
        <v>0.93920952225044896</v>
      </c>
      <c r="J30" s="3">
        <v>0.79230274314313398</v>
      </c>
      <c r="K30" s="3">
        <v>0.93311458859162</v>
      </c>
      <c r="L30" s="3">
        <v>0.75757575757575701</v>
      </c>
      <c r="M30" s="2">
        <v>531.25</v>
      </c>
      <c r="N30" s="1" t="s">
        <v>38</v>
      </c>
    </row>
    <row r="31" spans="1:14" x14ac:dyDescent="0.3">
      <c r="A31" s="1">
        <v>29</v>
      </c>
      <c r="B31" s="1">
        <v>3</v>
      </c>
      <c r="C31" s="1" t="s">
        <v>13</v>
      </c>
      <c r="D31" s="5">
        <v>1</v>
      </c>
      <c r="E31" s="3">
        <v>0.93660896130346205</v>
      </c>
      <c r="F31" s="3">
        <v>0.75813953488371999</v>
      </c>
      <c r="G31" s="3">
        <v>0.93699643479416805</v>
      </c>
      <c r="H31" s="3">
        <v>0.75962824654068395</v>
      </c>
      <c r="I31" s="3">
        <v>0.94234364501024204</v>
      </c>
      <c r="J31" s="3">
        <v>0.80161165434780401</v>
      </c>
      <c r="K31" s="3">
        <v>0.93660896130346205</v>
      </c>
      <c r="L31" s="3">
        <v>0.75813953488371999</v>
      </c>
      <c r="M31" s="2">
        <v>453125</v>
      </c>
      <c r="N31" s="1" t="s">
        <v>38</v>
      </c>
    </row>
    <row r="32" spans="1:14" x14ac:dyDescent="0.3">
      <c r="A32" s="1">
        <v>30</v>
      </c>
      <c r="B32" s="1">
        <v>32</v>
      </c>
      <c r="C32" s="1" t="s">
        <v>14</v>
      </c>
      <c r="D32" s="1">
        <v>5</v>
      </c>
      <c r="E32" s="3">
        <v>0.92365038560411294</v>
      </c>
      <c r="F32" s="3">
        <v>0.75641025641025605</v>
      </c>
      <c r="G32" s="3">
        <v>0.92383398934596495</v>
      </c>
      <c r="H32" s="3">
        <v>0.75207844895368103</v>
      </c>
      <c r="I32" s="3">
        <v>0.92451659073793802</v>
      </c>
      <c r="J32" s="3">
        <v>0.78051685214430799</v>
      </c>
      <c r="K32" s="3">
        <v>0.92365038560411294</v>
      </c>
      <c r="L32" s="3">
        <v>0.75641025641025605</v>
      </c>
      <c r="M32" s="2">
        <v>0</v>
      </c>
      <c r="N32" s="1" t="s">
        <v>38</v>
      </c>
    </row>
    <row r="33" spans="1:14" x14ac:dyDescent="0.3">
      <c r="A33" s="1">
        <v>31</v>
      </c>
      <c r="B33" s="1">
        <v>14</v>
      </c>
      <c r="C33" s="1" t="s">
        <v>14</v>
      </c>
      <c r="D33" s="1">
        <v>2</v>
      </c>
      <c r="E33" s="3">
        <v>0.91702723339271996</v>
      </c>
      <c r="F33" s="3">
        <v>0.79254079254079202</v>
      </c>
      <c r="G33" s="3">
        <v>0.91717718264609305</v>
      </c>
      <c r="H33" s="3">
        <v>0.790567123778669</v>
      </c>
      <c r="I33" s="3">
        <v>0.91801951380524904</v>
      </c>
      <c r="J33" s="3">
        <v>0.80520189177213897</v>
      </c>
      <c r="K33" s="3">
        <v>0.91702723339271996</v>
      </c>
      <c r="L33" s="3">
        <v>0.79254079254079202</v>
      </c>
      <c r="M33" s="2">
        <v>0</v>
      </c>
      <c r="N33" s="1" t="s">
        <v>38</v>
      </c>
    </row>
    <row r="34" spans="1:14" x14ac:dyDescent="0.3">
      <c r="A34" s="1">
        <v>32</v>
      </c>
      <c r="B34" s="1">
        <v>44</v>
      </c>
      <c r="C34" s="1" t="s">
        <v>14</v>
      </c>
      <c r="D34" s="1">
        <v>7</v>
      </c>
      <c r="E34" s="3">
        <v>0.91120667847204595</v>
      </c>
      <c r="F34" s="3">
        <v>0.8</v>
      </c>
      <c r="G34" s="3">
        <v>0.91136420552914399</v>
      </c>
      <c r="H34" s="3">
        <v>0.79948837646888204</v>
      </c>
      <c r="I34" s="3">
        <v>0.91231805549392897</v>
      </c>
      <c r="J34" s="3">
        <v>0.80173409184835498</v>
      </c>
      <c r="K34" s="3">
        <v>0.91120667847204595</v>
      </c>
      <c r="L34" s="3">
        <v>0.8</v>
      </c>
      <c r="M34" s="2">
        <v>0</v>
      </c>
      <c r="N34" s="1" t="s">
        <v>38</v>
      </c>
    </row>
    <row r="35" spans="1:14" x14ac:dyDescent="0.3">
      <c r="A35" s="1">
        <v>33</v>
      </c>
      <c r="B35" s="1">
        <v>26</v>
      </c>
      <c r="C35" s="1" t="s">
        <v>14</v>
      </c>
      <c r="D35" s="1">
        <v>4</v>
      </c>
      <c r="E35" s="3">
        <v>0.92118355590468703</v>
      </c>
      <c r="F35" s="3">
        <v>0.80148423005565805</v>
      </c>
      <c r="G35" s="3">
        <v>0.92133981205719495</v>
      </c>
      <c r="H35" s="3">
        <v>0.79927742208415098</v>
      </c>
      <c r="I35" s="3">
        <v>0.92222490360348097</v>
      </c>
      <c r="J35" s="3">
        <v>0.81284939911327103</v>
      </c>
      <c r="K35" s="3">
        <v>0.92118355590468703</v>
      </c>
      <c r="L35" s="3">
        <v>0.80148423005565805</v>
      </c>
      <c r="M35" s="2">
        <v>0</v>
      </c>
      <c r="N35" s="1" t="s">
        <v>38</v>
      </c>
    </row>
    <row r="36" spans="1:14" x14ac:dyDescent="0.3">
      <c r="A36" s="1">
        <v>34</v>
      </c>
      <c r="B36" s="1">
        <v>50</v>
      </c>
      <c r="C36" s="1" t="s">
        <v>14</v>
      </c>
      <c r="D36" s="1">
        <v>8</v>
      </c>
      <c r="E36" s="3">
        <v>0.91683467741935398</v>
      </c>
      <c r="F36" s="3">
        <v>0.80256410256410204</v>
      </c>
      <c r="G36" s="3">
        <v>0.91698647278089196</v>
      </c>
      <c r="H36" s="3">
        <v>0.80438138662217695</v>
      </c>
      <c r="I36" s="3">
        <v>0.91795284519592701</v>
      </c>
      <c r="J36" s="3">
        <v>0.82421778841117199</v>
      </c>
      <c r="K36" s="3">
        <v>0.91683467741935398</v>
      </c>
      <c r="L36" s="3">
        <v>0.80256410256410204</v>
      </c>
      <c r="M36" s="2">
        <v>0</v>
      </c>
      <c r="N36" s="1" t="s">
        <v>38</v>
      </c>
    </row>
    <row r="37" spans="1:14" x14ac:dyDescent="0.3">
      <c r="A37" s="1">
        <v>35</v>
      </c>
      <c r="B37" s="1">
        <v>8</v>
      </c>
      <c r="C37" s="1" t="s">
        <v>14</v>
      </c>
      <c r="D37" s="1">
        <v>10</v>
      </c>
      <c r="E37" s="3">
        <v>0.91495303376491499</v>
      </c>
      <c r="F37" s="3">
        <v>0.806682577565632</v>
      </c>
      <c r="G37" s="3">
        <v>0.91510965418680201</v>
      </c>
      <c r="H37" s="3">
        <v>0.80437003039222399</v>
      </c>
      <c r="I37" s="3">
        <v>0.91602785653919705</v>
      </c>
      <c r="J37" s="3">
        <v>0.825955964072005</v>
      </c>
      <c r="K37" s="3">
        <v>0.91495303376491499</v>
      </c>
      <c r="L37" s="3">
        <v>0.806682577565632</v>
      </c>
      <c r="M37" s="2">
        <v>0</v>
      </c>
      <c r="N37" s="1" t="s">
        <v>38</v>
      </c>
    </row>
    <row r="38" spans="1:14" x14ac:dyDescent="0.3">
      <c r="A38" s="1">
        <v>36</v>
      </c>
      <c r="B38" s="1">
        <v>56</v>
      </c>
      <c r="C38" s="1" t="s">
        <v>14</v>
      </c>
      <c r="D38" s="1">
        <v>9</v>
      </c>
      <c r="E38" s="3">
        <v>0.91797072185764705</v>
      </c>
      <c r="F38" s="3">
        <v>0.82575757575757502</v>
      </c>
      <c r="G38" s="3">
        <v>0.91814417500543899</v>
      </c>
      <c r="H38" s="3">
        <v>0.82246007039270896</v>
      </c>
      <c r="I38" s="3">
        <v>0.91883047303310705</v>
      </c>
      <c r="J38" s="3">
        <v>0.83059775339298003</v>
      </c>
      <c r="K38" s="3">
        <v>0.91797072185764705</v>
      </c>
      <c r="L38" s="3">
        <v>0.82575757575757502</v>
      </c>
      <c r="M38" s="2">
        <v>0</v>
      </c>
      <c r="N38" s="1" t="s">
        <v>38</v>
      </c>
    </row>
    <row r="39" spans="1:14" x14ac:dyDescent="0.3">
      <c r="A39" s="1">
        <v>37</v>
      </c>
      <c r="B39" s="1">
        <v>38</v>
      </c>
      <c r="C39" s="1" t="s">
        <v>14</v>
      </c>
      <c r="D39" s="1">
        <v>6</v>
      </c>
      <c r="E39" s="3">
        <v>0.91687721071248096</v>
      </c>
      <c r="F39" s="3">
        <v>0.83</v>
      </c>
      <c r="G39" s="3">
        <v>0.91710581459694496</v>
      </c>
      <c r="H39" s="3">
        <v>0.82938125701999299</v>
      </c>
      <c r="I39" s="3">
        <v>0.91813830642100902</v>
      </c>
      <c r="J39" s="3">
        <v>0.83058077564369104</v>
      </c>
      <c r="K39" s="3">
        <v>0.91687721071248096</v>
      </c>
      <c r="L39" s="3">
        <v>0.83</v>
      </c>
      <c r="M39" s="2">
        <v>0</v>
      </c>
      <c r="N39" s="1" t="s">
        <v>38</v>
      </c>
    </row>
    <row r="40" spans="1:14" x14ac:dyDescent="0.3">
      <c r="A40" s="1">
        <v>38</v>
      </c>
      <c r="B40" s="1">
        <v>20</v>
      </c>
      <c r="C40" s="1" t="s">
        <v>14</v>
      </c>
      <c r="D40" s="1">
        <v>3</v>
      </c>
      <c r="E40" s="3">
        <v>0.91357069143446801</v>
      </c>
      <c r="F40" s="3">
        <v>0.83402489626555998</v>
      </c>
      <c r="G40" s="3">
        <v>0.91369270005583902</v>
      </c>
      <c r="H40" s="3">
        <v>0.833709406083045</v>
      </c>
      <c r="I40" s="3">
        <v>0.91439638267294199</v>
      </c>
      <c r="J40" s="3">
        <v>0.83649546605789504</v>
      </c>
      <c r="K40" s="3">
        <v>0.91357069143446801</v>
      </c>
      <c r="L40" s="3">
        <v>0.83402489626555998</v>
      </c>
      <c r="M40" s="2">
        <v>0</v>
      </c>
      <c r="N40" s="1" t="s">
        <v>38</v>
      </c>
    </row>
    <row r="41" spans="1:14" x14ac:dyDescent="0.3">
      <c r="A41" s="1">
        <v>39</v>
      </c>
      <c r="B41" s="1">
        <v>2</v>
      </c>
      <c r="C41" s="1" t="s">
        <v>14</v>
      </c>
      <c r="D41" s="5">
        <v>1</v>
      </c>
      <c r="E41" s="3">
        <v>0.91420570264765699</v>
      </c>
      <c r="F41" s="3">
        <v>0.86744186046511595</v>
      </c>
      <c r="G41" s="3">
        <v>0.91436749282720797</v>
      </c>
      <c r="H41" s="3">
        <v>0.86812016201868003</v>
      </c>
      <c r="I41" s="3">
        <v>0.91510167261181696</v>
      </c>
      <c r="J41" s="3">
        <v>0.87494790474553596</v>
      </c>
      <c r="K41" s="3">
        <v>0.91420570264765699</v>
      </c>
      <c r="L41" s="3">
        <v>0.86744186046511595</v>
      </c>
      <c r="M41" s="2">
        <v>0</v>
      </c>
      <c r="N41" s="1" t="s">
        <v>38</v>
      </c>
    </row>
    <row r="42" spans="1:14" x14ac:dyDescent="0.3">
      <c r="A42" s="1">
        <v>40</v>
      </c>
      <c r="B42" s="1">
        <v>25</v>
      </c>
      <c r="C42" s="1" t="s">
        <v>15</v>
      </c>
      <c r="D42" s="1">
        <v>4</v>
      </c>
      <c r="E42" s="3">
        <v>0.97617177271537003</v>
      </c>
      <c r="F42" s="3">
        <v>0.74953617810760598</v>
      </c>
      <c r="G42" s="3">
        <v>0.97620669760798096</v>
      </c>
      <c r="H42" s="3">
        <v>0.75135851697479605</v>
      </c>
      <c r="I42" s="3">
        <v>0.976283613091946</v>
      </c>
      <c r="J42" s="3">
        <v>0.76283341465813104</v>
      </c>
      <c r="K42" s="3">
        <v>0.97617177271537003</v>
      </c>
      <c r="L42" s="3">
        <v>0.74953617810760598</v>
      </c>
      <c r="M42" s="2">
        <v>46875</v>
      </c>
      <c r="N42" s="1" t="s">
        <v>38</v>
      </c>
    </row>
    <row r="43" spans="1:14" x14ac:dyDescent="0.3">
      <c r="A43" s="1">
        <v>41</v>
      </c>
      <c r="B43" s="1">
        <v>31</v>
      </c>
      <c r="C43" s="1" t="s">
        <v>15</v>
      </c>
      <c r="D43" s="1">
        <v>5</v>
      </c>
      <c r="E43" s="3">
        <v>0.97609254498714604</v>
      </c>
      <c r="F43" s="3">
        <v>0.75427350427350404</v>
      </c>
      <c r="G43" s="3">
        <v>0.97610355551611205</v>
      </c>
      <c r="H43" s="3">
        <v>0.75289728402413103</v>
      </c>
      <c r="I43" s="3">
        <v>0.97614460256203395</v>
      </c>
      <c r="J43" s="3">
        <v>0.77375892960302495</v>
      </c>
      <c r="K43" s="3">
        <v>0.97609254498714604</v>
      </c>
      <c r="L43" s="3">
        <v>0.75427350427350404</v>
      </c>
      <c r="M43" s="2">
        <v>46875</v>
      </c>
      <c r="N43" s="1" t="s">
        <v>38</v>
      </c>
    </row>
    <row r="44" spans="1:14" x14ac:dyDescent="0.3">
      <c r="A44" s="1">
        <v>42</v>
      </c>
      <c r="B44" s="1">
        <v>13</v>
      </c>
      <c r="C44" s="1" t="s">
        <v>15</v>
      </c>
      <c r="D44" s="1">
        <v>2</v>
      </c>
      <c r="E44" s="3">
        <v>0.97556630185797899</v>
      </c>
      <c r="F44" s="3">
        <v>0.76456876456876399</v>
      </c>
      <c r="G44" s="3">
        <v>0.97559918259714395</v>
      </c>
      <c r="H44" s="3">
        <v>0.763855342132573</v>
      </c>
      <c r="I44" s="3">
        <v>0.97570187772626105</v>
      </c>
      <c r="J44" s="3">
        <v>0.78571448305650005</v>
      </c>
      <c r="K44" s="3">
        <v>0.97556630185797899</v>
      </c>
      <c r="L44" s="3">
        <v>0.76456876456876399</v>
      </c>
      <c r="M44" s="2">
        <v>31.25</v>
      </c>
      <c r="N44" s="1" t="s">
        <v>38</v>
      </c>
    </row>
    <row r="45" spans="1:14" x14ac:dyDescent="0.3">
      <c r="A45" s="1">
        <v>43</v>
      </c>
      <c r="B45" s="1">
        <v>43</v>
      </c>
      <c r="C45" s="1" t="s">
        <v>15</v>
      </c>
      <c r="D45" s="1">
        <v>7</v>
      </c>
      <c r="E45" s="3">
        <v>0.97293195041740399</v>
      </c>
      <c r="F45" s="3">
        <v>0.76543209876543195</v>
      </c>
      <c r="G45" s="3">
        <v>0.97295647854855805</v>
      </c>
      <c r="H45" s="3">
        <v>0.76428123178691498</v>
      </c>
      <c r="I45" s="3">
        <v>0.973091848181171</v>
      </c>
      <c r="J45" s="3">
        <v>0.76677281353778304</v>
      </c>
      <c r="K45" s="3">
        <v>0.97293195041740399</v>
      </c>
      <c r="L45" s="3">
        <v>0.76543209876543195</v>
      </c>
      <c r="M45" s="2">
        <v>31.25</v>
      </c>
      <c r="N45" s="1" t="s">
        <v>38</v>
      </c>
    </row>
    <row r="46" spans="1:14" x14ac:dyDescent="0.3">
      <c r="A46" s="1">
        <v>44</v>
      </c>
      <c r="B46" s="1">
        <v>49</v>
      </c>
      <c r="C46" s="1" t="s">
        <v>15</v>
      </c>
      <c r="D46" s="1">
        <v>8</v>
      </c>
      <c r="E46" s="3">
        <v>0.97353830645161199</v>
      </c>
      <c r="F46" s="3">
        <v>0.77179487179487105</v>
      </c>
      <c r="G46" s="3">
        <v>0.97357832942912803</v>
      </c>
      <c r="H46" s="3">
        <v>0.77556727946916504</v>
      </c>
      <c r="I46" s="3">
        <v>0.97370378092273402</v>
      </c>
      <c r="J46" s="3">
        <v>0.78557883486924096</v>
      </c>
      <c r="K46" s="3">
        <v>0.97353830645161199</v>
      </c>
      <c r="L46" s="3">
        <v>0.77179487179487105</v>
      </c>
      <c r="M46" s="2">
        <v>78125</v>
      </c>
      <c r="N46" s="1" t="s">
        <v>38</v>
      </c>
    </row>
    <row r="47" spans="1:14" x14ac:dyDescent="0.3">
      <c r="A47" s="1">
        <v>45</v>
      </c>
      <c r="B47" s="1">
        <v>7</v>
      </c>
      <c r="C47" s="1" t="s">
        <v>15</v>
      </c>
      <c r="D47" s="1">
        <v>10</v>
      </c>
      <c r="E47" s="3">
        <v>0.97283574511297199</v>
      </c>
      <c r="F47" s="3">
        <v>0.77804295942720703</v>
      </c>
      <c r="G47" s="3">
        <v>0.97284391683461802</v>
      </c>
      <c r="H47" s="3">
        <v>0.77169629853153898</v>
      </c>
      <c r="I47" s="3">
        <v>0.97288819518976699</v>
      </c>
      <c r="J47" s="3">
        <v>0.78514809001380603</v>
      </c>
      <c r="K47" s="3">
        <v>0.97283574511297199</v>
      </c>
      <c r="L47" s="3">
        <v>0.77804295942720703</v>
      </c>
      <c r="M47" s="2">
        <v>31.25</v>
      </c>
      <c r="N47" s="1" t="s">
        <v>38</v>
      </c>
    </row>
    <row r="48" spans="1:14" x14ac:dyDescent="0.3">
      <c r="A48" s="1">
        <v>46</v>
      </c>
      <c r="B48" s="1">
        <v>37</v>
      </c>
      <c r="C48" s="1" t="s">
        <v>15</v>
      </c>
      <c r="D48" s="1">
        <v>6</v>
      </c>
      <c r="E48" s="3">
        <v>0.97347145022738701</v>
      </c>
      <c r="F48" s="3">
        <v>0.79749999999999999</v>
      </c>
      <c r="G48" s="3">
        <v>0.97353882726698804</v>
      </c>
      <c r="H48" s="3">
        <v>0.79609320175438503</v>
      </c>
      <c r="I48" s="3">
        <v>0.97376450479667698</v>
      </c>
      <c r="J48" s="3">
        <v>0.80131431123837904</v>
      </c>
      <c r="K48" s="3">
        <v>0.97347145022738701</v>
      </c>
      <c r="L48" s="3">
        <v>0.79749999999999999</v>
      </c>
      <c r="M48" s="2">
        <v>46875</v>
      </c>
      <c r="N48" s="1" t="s">
        <v>38</v>
      </c>
    </row>
    <row r="49" spans="1:14" x14ac:dyDescent="0.3">
      <c r="A49" s="1">
        <v>47</v>
      </c>
      <c r="B49" s="1">
        <v>19</v>
      </c>
      <c r="C49" s="1" t="s">
        <v>15</v>
      </c>
      <c r="D49" s="1">
        <v>3</v>
      </c>
      <c r="E49" s="3">
        <v>0.97316821465428205</v>
      </c>
      <c r="F49" s="3">
        <v>0.81535269709543501</v>
      </c>
      <c r="G49" s="3">
        <v>0.97319774594742103</v>
      </c>
      <c r="H49" s="3">
        <v>0.81563470217634204</v>
      </c>
      <c r="I49" s="3">
        <v>0.97331073728685602</v>
      </c>
      <c r="J49" s="3">
        <v>0.82325935886636303</v>
      </c>
      <c r="K49" s="3">
        <v>0.97316821465428205</v>
      </c>
      <c r="L49" s="3">
        <v>0.81535269709543501</v>
      </c>
      <c r="M49" s="2">
        <v>31.25</v>
      </c>
      <c r="N49" s="1" t="s">
        <v>38</v>
      </c>
    </row>
    <row r="50" spans="1:14" x14ac:dyDescent="0.3">
      <c r="A50" s="1">
        <v>48</v>
      </c>
      <c r="B50" s="1">
        <v>55</v>
      </c>
      <c r="C50" s="1" t="s">
        <v>15</v>
      </c>
      <c r="D50" s="1">
        <v>9</v>
      </c>
      <c r="E50" s="3">
        <v>0.97551741544674397</v>
      </c>
      <c r="F50" s="3">
        <v>0.81565656565656497</v>
      </c>
      <c r="G50" s="3">
        <v>0.97554970987393497</v>
      </c>
      <c r="H50" s="3">
        <v>0.81349702080196995</v>
      </c>
      <c r="I50" s="3">
        <v>0.97569571617085504</v>
      </c>
      <c r="J50" s="3">
        <v>0.821496604837744</v>
      </c>
      <c r="K50" s="3">
        <v>0.97551741544674397</v>
      </c>
      <c r="L50" s="3">
        <v>0.81565656565656497</v>
      </c>
      <c r="M50" s="2">
        <v>46875</v>
      </c>
      <c r="N50" s="1" t="s">
        <v>38</v>
      </c>
    </row>
    <row r="51" spans="1:14" x14ac:dyDescent="0.3">
      <c r="A51" s="1">
        <v>49</v>
      </c>
      <c r="B51" s="1">
        <v>1</v>
      </c>
      <c r="C51" s="1" t="s">
        <v>15</v>
      </c>
      <c r="D51" s="5">
        <v>1</v>
      </c>
      <c r="E51" s="3">
        <v>0.97199592668024404</v>
      </c>
      <c r="F51" s="3">
        <v>0.82325581395348801</v>
      </c>
      <c r="G51" s="3">
        <v>0.972056402037765</v>
      </c>
      <c r="H51" s="3">
        <v>0.824659412274932</v>
      </c>
      <c r="I51" s="3">
        <v>0.972252757031559</v>
      </c>
      <c r="J51" s="3">
        <v>0.83462639648118897</v>
      </c>
      <c r="K51" s="3">
        <v>0.97199592668024404</v>
      </c>
      <c r="L51" s="3">
        <v>0.82325581395348801</v>
      </c>
      <c r="M51" s="2">
        <v>31.25</v>
      </c>
      <c r="N51" s="1" t="s">
        <v>38</v>
      </c>
    </row>
    <row r="52" spans="1:14" x14ac:dyDescent="0.3">
      <c r="A52" s="1">
        <v>50</v>
      </c>
      <c r="B52" s="1">
        <v>17</v>
      </c>
      <c r="C52" s="1" t="s">
        <v>16</v>
      </c>
      <c r="D52" s="1">
        <v>2</v>
      </c>
      <c r="E52" s="3">
        <v>0.93458895393229802</v>
      </c>
      <c r="F52" s="3">
        <v>0.71794871794871795</v>
      </c>
      <c r="G52" s="3">
        <v>0.93569871780838099</v>
      </c>
      <c r="H52" s="3">
        <v>0.71685276715442503</v>
      </c>
      <c r="I52" s="3">
        <v>0.94238815722073699</v>
      </c>
      <c r="J52" s="3">
        <v>0.76232182988985797</v>
      </c>
      <c r="K52" s="3">
        <v>0.93458895393229802</v>
      </c>
      <c r="L52" s="3">
        <v>0.71794871794871795</v>
      </c>
      <c r="M52" s="2">
        <v>1265625</v>
      </c>
      <c r="N52" s="1" t="s">
        <v>38</v>
      </c>
    </row>
    <row r="53" spans="1:14" x14ac:dyDescent="0.3">
      <c r="A53" s="1">
        <v>51</v>
      </c>
      <c r="B53" s="1">
        <v>29</v>
      </c>
      <c r="C53" s="1" t="s">
        <v>16</v>
      </c>
      <c r="D53" s="1">
        <v>4</v>
      </c>
      <c r="E53" s="3">
        <v>0.93689447499345302</v>
      </c>
      <c r="F53" s="3">
        <v>0.73283858998144702</v>
      </c>
      <c r="G53" s="3">
        <v>0.937803110836263</v>
      </c>
      <c r="H53" s="3">
        <v>0.74257337769341702</v>
      </c>
      <c r="I53" s="3">
        <v>0.94400318519909399</v>
      </c>
      <c r="J53" s="3">
        <v>0.77710666970561904</v>
      </c>
      <c r="K53" s="3">
        <v>0.93689447499345302</v>
      </c>
      <c r="L53" s="3">
        <v>0.73283858998144702</v>
      </c>
      <c r="M53" s="2">
        <v>1468.75</v>
      </c>
      <c r="N53" s="1" t="s">
        <v>38</v>
      </c>
    </row>
    <row r="54" spans="1:14" x14ac:dyDescent="0.3">
      <c r="A54" s="1">
        <v>52</v>
      </c>
      <c r="B54" s="1">
        <v>53</v>
      </c>
      <c r="C54" s="1" t="s">
        <v>16</v>
      </c>
      <c r="D54" s="1">
        <v>8</v>
      </c>
      <c r="E54" s="3">
        <v>0.93371975806451601</v>
      </c>
      <c r="F54" s="3">
        <v>0.73333333333333295</v>
      </c>
      <c r="G54" s="3">
        <v>0.93477644568085005</v>
      </c>
      <c r="H54" s="3">
        <v>0.73652980227088605</v>
      </c>
      <c r="I54" s="3">
        <v>0.94144766548465897</v>
      </c>
      <c r="J54" s="3">
        <v>0.767578482064873</v>
      </c>
      <c r="K54" s="3">
        <v>0.93371975806451601</v>
      </c>
      <c r="L54" s="3">
        <v>0.73333333333333295</v>
      </c>
      <c r="M54" s="2">
        <v>1515625</v>
      </c>
      <c r="N54" s="1" t="s">
        <v>38</v>
      </c>
    </row>
    <row r="55" spans="1:14" x14ac:dyDescent="0.3">
      <c r="A55" s="1">
        <v>53</v>
      </c>
      <c r="B55" s="1">
        <v>35</v>
      </c>
      <c r="C55" s="1" t="s">
        <v>16</v>
      </c>
      <c r="D55" s="1">
        <v>5</v>
      </c>
      <c r="E55" s="3">
        <v>0.94781491002570695</v>
      </c>
      <c r="F55" s="3">
        <v>0.737179487179487</v>
      </c>
      <c r="G55" s="3">
        <v>0.94862228376647095</v>
      </c>
      <c r="H55" s="3">
        <v>0.73551698038909896</v>
      </c>
      <c r="I55" s="3">
        <v>0.95312116130458202</v>
      </c>
      <c r="J55" s="3">
        <v>0.78501000791359499</v>
      </c>
      <c r="K55" s="3">
        <v>0.94781491002570695</v>
      </c>
      <c r="L55" s="3">
        <v>0.737179487179487</v>
      </c>
      <c r="M55" s="2">
        <v>1468.75</v>
      </c>
      <c r="N55" s="1" t="s">
        <v>38</v>
      </c>
    </row>
    <row r="56" spans="1:14" x14ac:dyDescent="0.3">
      <c r="A56" s="1">
        <v>54</v>
      </c>
      <c r="B56" s="1">
        <v>47</v>
      </c>
      <c r="C56" s="1" t="s">
        <v>16</v>
      </c>
      <c r="D56" s="1">
        <v>7</v>
      </c>
      <c r="E56" s="3">
        <v>0.93296230710852501</v>
      </c>
      <c r="F56" s="3">
        <v>0.74567901234567902</v>
      </c>
      <c r="G56" s="3">
        <v>0.93381529998397705</v>
      </c>
      <c r="H56" s="3">
        <v>0.74514227168575498</v>
      </c>
      <c r="I56" s="3">
        <v>0.93997088341994095</v>
      </c>
      <c r="J56" s="3">
        <v>0.77962982662632097</v>
      </c>
      <c r="K56" s="3">
        <v>0.93296230710852501</v>
      </c>
      <c r="L56" s="3">
        <v>0.74567901234567902</v>
      </c>
      <c r="M56" s="2">
        <v>1781.25</v>
      </c>
      <c r="N56" s="1" t="s">
        <v>38</v>
      </c>
    </row>
    <row r="57" spans="1:14" x14ac:dyDescent="0.3">
      <c r="A57" s="1">
        <v>55</v>
      </c>
      <c r="B57" s="1">
        <v>11</v>
      </c>
      <c r="C57" s="1" t="s">
        <v>16</v>
      </c>
      <c r="D57" s="1">
        <v>10</v>
      </c>
      <c r="E57" s="3">
        <v>0.93323178471693302</v>
      </c>
      <c r="F57" s="3">
        <v>0.74701670644391405</v>
      </c>
      <c r="G57" s="3">
        <v>0.93405667208911303</v>
      </c>
      <c r="H57" s="3">
        <v>0.75042871744182005</v>
      </c>
      <c r="I57" s="3">
        <v>0.94053855661998698</v>
      </c>
      <c r="J57" s="3">
        <v>0.814316667208694</v>
      </c>
      <c r="K57" s="3">
        <v>0.93323178471693302</v>
      </c>
      <c r="L57" s="3">
        <v>0.74701670644391405</v>
      </c>
      <c r="M57" s="2">
        <v>1093.75</v>
      </c>
      <c r="N57" s="1" t="s">
        <v>38</v>
      </c>
    </row>
    <row r="58" spans="1:14" x14ac:dyDescent="0.3">
      <c r="A58" s="1">
        <v>56</v>
      </c>
      <c r="B58" s="1">
        <v>41</v>
      </c>
      <c r="C58" s="1" t="s">
        <v>16</v>
      </c>
      <c r="D58" s="1">
        <v>6</v>
      </c>
      <c r="E58" s="3">
        <v>0.93658413340070701</v>
      </c>
      <c r="F58" s="3">
        <v>0.78</v>
      </c>
      <c r="G58" s="3">
        <v>0.93758502497864404</v>
      </c>
      <c r="H58" s="3">
        <v>0.78201240226700997</v>
      </c>
      <c r="I58" s="3">
        <v>0.94380608601822702</v>
      </c>
      <c r="J58" s="3">
        <v>0.82289492501719397</v>
      </c>
      <c r="K58" s="3">
        <v>0.93658413340070701</v>
      </c>
      <c r="L58" s="3">
        <v>0.78</v>
      </c>
      <c r="M58" s="2">
        <v>1593.75</v>
      </c>
      <c r="N58" s="1" t="s">
        <v>38</v>
      </c>
    </row>
    <row r="59" spans="1:14" x14ac:dyDescent="0.3">
      <c r="A59" s="1">
        <v>57</v>
      </c>
      <c r="B59" s="1">
        <v>23</v>
      </c>
      <c r="C59" s="1" t="s">
        <v>16</v>
      </c>
      <c r="D59" s="1">
        <v>3</v>
      </c>
      <c r="E59" s="3">
        <v>0.93395252837977205</v>
      </c>
      <c r="F59" s="3">
        <v>0.80912863070539398</v>
      </c>
      <c r="G59" s="3">
        <v>0.93485658848914499</v>
      </c>
      <c r="H59" s="3">
        <v>0.81121096796499703</v>
      </c>
      <c r="I59" s="3">
        <v>0.94084629222870497</v>
      </c>
      <c r="J59" s="3">
        <v>0.851363922204317</v>
      </c>
      <c r="K59" s="3">
        <v>0.93395252837977205</v>
      </c>
      <c r="L59" s="3">
        <v>0.80912863070539398</v>
      </c>
      <c r="M59" s="2">
        <v>1421875</v>
      </c>
      <c r="N59" s="1" t="s">
        <v>38</v>
      </c>
    </row>
    <row r="60" spans="1:14" x14ac:dyDescent="0.3">
      <c r="A60" s="1">
        <v>58</v>
      </c>
      <c r="B60" s="1">
        <v>59</v>
      </c>
      <c r="C60" s="1" t="s">
        <v>16</v>
      </c>
      <c r="D60" s="1">
        <v>9</v>
      </c>
      <c r="E60" s="3">
        <v>0.93715295305401303</v>
      </c>
      <c r="F60" s="3">
        <v>0.82828282828282795</v>
      </c>
      <c r="G60" s="3">
        <v>0.93821443434493601</v>
      </c>
      <c r="H60" s="3">
        <v>0.82511997306513196</v>
      </c>
      <c r="I60" s="3">
        <v>0.944350210656417</v>
      </c>
      <c r="J60" s="3">
        <v>0.84356095605438197</v>
      </c>
      <c r="K60" s="3">
        <v>0.93715295305401303</v>
      </c>
      <c r="L60" s="3">
        <v>0.82828282828282795</v>
      </c>
      <c r="M60" s="2">
        <v>1343.75</v>
      </c>
      <c r="N60" s="1" t="s">
        <v>38</v>
      </c>
    </row>
    <row r="61" spans="1:14" x14ac:dyDescent="0.3">
      <c r="A61" s="1">
        <v>59</v>
      </c>
      <c r="B61" s="1">
        <v>5</v>
      </c>
      <c r="C61" s="1" t="s">
        <v>16</v>
      </c>
      <c r="D61" s="5">
        <v>1</v>
      </c>
      <c r="E61" s="3">
        <v>0.93457230142566095</v>
      </c>
      <c r="F61" s="3">
        <v>0.837209302325581</v>
      </c>
      <c r="G61" s="3">
        <v>0.93565935112422405</v>
      </c>
      <c r="H61" s="3">
        <v>0.83982675089341197</v>
      </c>
      <c r="I61" s="3">
        <v>0.94245445086806801</v>
      </c>
      <c r="J61" s="3">
        <v>0.86542589346291898</v>
      </c>
      <c r="K61" s="3">
        <v>0.93457230142566095</v>
      </c>
      <c r="L61" s="3">
        <v>0.837209302325581</v>
      </c>
      <c r="M61" s="2">
        <v>1203125</v>
      </c>
      <c r="N61" s="1" t="s">
        <v>38</v>
      </c>
    </row>
    <row r="62" spans="1:14" x14ac:dyDescent="0.3">
      <c r="A62" s="1">
        <v>0</v>
      </c>
      <c r="B62" s="1">
        <v>14</v>
      </c>
      <c r="C62" s="1" t="s">
        <v>36</v>
      </c>
      <c r="D62" s="1">
        <v>7</v>
      </c>
      <c r="E62" s="3">
        <v>0.98791116109080601</v>
      </c>
      <c r="F62" s="3">
        <v>0.780246913580246</v>
      </c>
      <c r="G62" s="3">
        <v>0.98791446557315599</v>
      </c>
      <c r="H62" s="3">
        <v>0.77551054777014605</v>
      </c>
      <c r="I62" s="3">
        <v>0.98793826718344002</v>
      </c>
      <c r="J62" s="3">
        <v>0.791041666909302</v>
      </c>
      <c r="K62" s="3">
        <v>0.98791116109080601</v>
      </c>
      <c r="L62" s="3">
        <v>0.780246913580246</v>
      </c>
      <c r="M62" s="2">
        <v>31.25</v>
      </c>
      <c r="N62" s="1" t="s">
        <v>38</v>
      </c>
    </row>
    <row r="63" spans="1:14" x14ac:dyDescent="0.3">
      <c r="A63" s="1">
        <v>1</v>
      </c>
      <c r="B63" s="1">
        <v>10</v>
      </c>
      <c r="C63" s="1" t="s">
        <v>36</v>
      </c>
      <c r="D63" s="1">
        <v>5</v>
      </c>
      <c r="E63" s="3">
        <v>1</v>
      </c>
      <c r="F63" s="3">
        <v>0.79914529914529897</v>
      </c>
      <c r="G63" s="3">
        <v>1</v>
      </c>
      <c r="H63" s="3">
        <v>0.79812724943143998</v>
      </c>
      <c r="I63" s="3">
        <v>1</v>
      </c>
      <c r="J63" s="3">
        <v>0.80807653681622404</v>
      </c>
      <c r="K63" s="3">
        <v>1</v>
      </c>
      <c r="L63" s="3">
        <v>0.79914529914529897</v>
      </c>
      <c r="M63" s="2">
        <v>31.25</v>
      </c>
      <c r="N63" s="1" t="s">
        <v>38</v>
      </c>
    </row>
    <row r="64" spans="1:14" x14ac:dyDescent="0.3">
      <c r="A64" s="1">
        <v>2</v>
      </c>
      <c r="B64" s="1">
        <v>4</v>
      </c>
      <c r="C64" s="1" t="s">
        <v>36</v>
      </c>
      <c r="D64" s="1">
        <v>2</v>
      </c>
      <c r="E64" s="3">
        <v>1</v>
      </c>
      <c r="F64" s="3">
        <v>0.79953379953379899</v>
      </c>
      <c r="G64" s="3">
        <v>1</v>
      </c>
      <c r="H64" s="3">
        <v>0.79763578670301405</v>
      </c>
      <c r="I64" s="3">
        <v>1</v>
      </c>
      <c r="J64" s="3">
        <v>0.80594444142312205</v>
      </c>
      <c r="K64" s="3">
        <v>1</v>
      </c>
      <c r="L64" s="3">
        <v>0.79953379953379899</v>
      </c>
      <c r="M64" s="2">
        <v>31.25</v>
      </c>
      <c r="N64" s="1" t="s">
        <v>38</v>
      </c>
    </row>
    <row r="65" spans="1:14" x14ac:dyDescent="0.3">
      <c r="A65" s="1">
        <v>3</v>
      </c>
      <c r="B65" s="1">
        <v>16</v>
      </c>
      <c r="C65" s="1" t="s">
        <v>36</v>
      </c>
      <c r="D65" s="1">
        <v>8</v>
      </c>
      <c r="E65" s="3">
        <v>1</v>
      </c>
      <c r="F65" s="3">
        <v>0.8</v>
      </c>
      <c r="G65" s="3">
        <v>1</v>
      </c>
      <c r="H65" s="3">
        <v>0.80077924140428303</v>
      </c>
      <c r="I65" s="3">
        <v>1</v>
      </c>
      <c r="J65" s="3">
        <v>0.80699149815239701</v>
      </c>
      <c r="K65" s="3">
        <v>1</v>
      </c>
      <c r="L65" s="3">
        <v>0.8</v>
      </c>
      <c r="M65" s="2">
        <v>46875</v>
      </c>
      <c r="N65" s="1" t="s">
        <v>38</v>
      </c>
    </row>
    <row r="66" spans="1:14" x14ac:dyDescent="0.3">
      <c r="A66" s="1">
        <v>4</v>
      </c>
      <c r="B66" s="1">
        <v>2</v>
      </c>
      <c r="C66" s="1" t="s">
        <v>36</v>
      </c>
      <c r="D66" s="1">
        <v>10</v>
      </c>
      <c r="E66" s="3">
        <v>1</v>
      </c>
      <c r="F66" s="3">
        <v>0.809069212410501</v>
      </c>
      <c r="G66" s="3">
        <v>1</v>
      </c>
      <c r="H66" s="3">
        <v>0.80739203766800205</v>
      </c>
      <c r="I66" s="3">
        <v>1</v>
      </c>
      <c r="J66" s="3">
        <v>0.81519289310598697</v>
      </c>
      <c r="K66" s="3">
        <v>1</v>
      </c>
      <c r="L66" s="3">
        <v>0.809069212410501</v>
      </c>
      <c r="M66" s="2">
        <v>31.25</v>
      </c>
      <c r="N66" s="1" t="s">
        <v>38</v>
      </c>
    </row>
    <row r="67" spans="1:14" x14ac:dyDescent="0.3">
      <c r="A67" s="1">
        <v>5</v>
      </c>
      <c r="B67" s="1">
        <v>8</v>
      </c>
      <c r="C67" s="1" t="s">
        <v>36</v>
      </c>
      <c r="D67" s="1">
        <v>4</v>
      </c>
      <c r="E67" s="3">
        <v>1</v>
      </c>
      <c r="F67" s="3">
        <v>0.82189239332096398</v>
      </c>
      <c r="G67" s="3">
        <v>1</v>
      </c>
      <c r="H67" s="3">
        <v>0.82060250986028904</v>
      </c>
      <c r="I67" s="3">
        <v>1</v>
      </c>
      <c r="J67" s="3">
        <v>0.824222454999197</v>
      </c>
      <c r="K67" s="3">
        <v>1</v>
      </c>
      <c r="L67" s="3">
        <v>0.82189239332096398</v>
      </c>
      <c r="M67" s="2">
        <v>46875</v>
      </c>
      <c r="N67" s="1" t="s">
        <v>38</v>
      </c>
    </row>
    <row r="68" spans="1:14" x14ac:dyDescent="0.3">
      <c r="A68" s="1">
        <v>6</v>
      </c>
      <c r="B68" s="1">
        <v>12</v>
      </c>
      <c r="C68" s="1" t="s">
        <v>36</v>
      </c>
      <c r="D68" s="1">
        <v>6</v>
      </c>
      <c r="E68" s="3">
        <v>1</v>
      </c>
      <c r="F68" s="3">
        <v>0.82250000000000001</v>
      </c>
      <c r="G68" s="3">
        <v>1</v>
      </c>
      <c r="H68" s="3">
        <v>0.82206705906232203</v>
      </c>
      <c r="I68" s="3">
        <v>1</v>
      </c>
      <c r="J68" s="3">
        <v>0.82484373399939004</v>
      </c>
      <c r="K68" s="3">
        <v>1</v>
      </c>
      <c r="L68" s="3">
        <v>0.82250000000000001</v>
      </c>
      <c r="M68" s="2">
        <v>31.25</v>
      </c>
      <c r="N68" s="1" t="s">
        <v>38</v>
      </c>
    </row>
    <row r="69" spans="1:14" x14ac:dyDescent="0.3">
      <c r="A69" s="1">
        <v>7</v>
      </c>
      <c r="B69" s="1">
        <v>18</v>
      </c>
      <c r="C69" s="1" t="s">
        <v>36</v>
      </c>
      <c r="D69" s="1">
        <v>9</v>
      </c>
      <c r="E69" s="3">
        <v>0.99971949509116398</v>
      </c>
      <c r="F69" s="3">
        <v>0.83585858585858497</v>
      </c>
      <c r="G69" s="3">
        <v>0.99971949330931997</v>
      </c>
      <c r="H69" s="3">
        <v>0.83367775974561698</v>
      </c>
      <c r="I69" s="3">
        <v>0.99971983427485001</v>
      </c>
      <c r="J69" s="3">
        <v>0.83457637356359604</v>
      </c>
      <c r="K69" s="3">
        <v>0.99971949509116398</v>
      </c>
      <c r="L69" s="3">
        <v>0.83585858585858497</v>
      </c>
      <c r="M69" s="2">
        <v>46875</v>
      </c>
      <c r="N69" s="1" t="s">
        <v>38</v>
      </c>
    </row>
    <row r="70" spans="1:14" x14ac:dyDescent="0.3">
      <c r="A70" s="1">
        <v>8</v>
      </c>
      <c r="B70" s="1">
        <v>6</v>
      </c>
      <c r="C70" s="1" t="s">
        <v>36</v>
      </c>
      <c r="D70" s="1">
        <v>3</v>
      </c>
      <c r="E70" s="3">
        <v>0.99942660550458695</v>
      </c>
      <c r="F70" s="3">
        <v>0.85892116182572598</v>
      </c>
      <c r="G70" s="3">
        <v>0.99942643981191204</v>
      </c>
      <c r="H70" s="3">
        <v>0.85851335796096795</v>
      </c>
      <c r="I70" s="3">
        <v>0.99942735977553299</v>
      </c>
      <c r="J70" s="3">
        <v>0.86085898001458305</v>
      </c>
      <c r="K70" s="3">
        <v>0.99942660550458695</v>
      </c>
      <c r="L70" s="3">
        <v>0.85892116182572598</v>
      </c>
      <c r="M70" s="2">
        <v>46875</v>
      </c>
      <c r="N70" s="1" t="s">
        <v>38</v>
      </c>
    </row>
    <row r="71" spans="1:14" x14ac:dyDescent="0.3">
      <c r="A71" s="1">
        <v>9</v>
      </c>
      <c r="B71" s="1">
        <v>0</v>
      </c>
      <c r="C71" s="1" t="s">
        <v>36</v>
      </c>
      <c r="D71" s="5">
        <v>1</v>
      </c>
      <c r="E71" s="3">
        <v>1</v>
      </c>
      <c r="F71" s="3">
        <v>0.87906976744186005</v>
      </c>
      <c r="G71" s="3">
        <v>1</v>
      </c>
      <c r="H71" s="3">
        <v>0.87978465653159998</v>
      </c>
      <c r="I71" s="3">
        <v>1</v>
      </c>
      <c r="J71" s="3">
        <v>0.88435735752911504</v>
      </c>
      <c r="K71" s="3">
        <v>1</v>
      </c>
      <c r="L71" s="3">
        <v>0.87906976744186005</v>
      </c>
      <c r="M71" s="2">
        <v>15625</v>
      </c>
      <c r="N71" s="1" t="s">
        <v>38</v>
      </c>
    </row>
    <row r="72" spans="1:14" x14ac:dyDescent="0.3">
      <c r="A72" s="1">
        <v>10</v>
      </c>
      <c r="B72" s="1">
        <v>5</v>
      </c>
      <c r="C72" s="1" t="s">
        <v>37</v>
      </c>
      <c r="D72" s="1">
        <v>2</v>
      </c>
      <c r="E72" s="3">
        <v>0.99321266968325705</v>
      </c>
      <c r="F72" s="3">
        <v>0.75757575757575701</v>
      </c>
      <c r="G72" s="3">
        <v>0.99321638023204095</v>
      </c>
      <c r="H72" s="3">
        <v>0.75412245272889999</v>
      </c>
      <c r="I72" s="3">
        <v>0.99323791620868995</v>
      </c>
      <c r="J72" s="3">
        <v>0.76328359380083499</v>
      </c>
      <c r="K72" s="3">
        <v>0.99321266968325705</v>
      </c>
      <c r="L72" s="3">
        <v>0.75757575757575701</v>
      </c>
      <c r="M72" s="2">
        <v>140625</v>
      </c>
      <c r="N72" s="1" t="s">
        <v>38</v>
      </c>
    </row>
    <row r="73" spans="1:14" x14ac:dyDescent="0.3">
      <c r="A73" s="1">
        <v>11</v>
      </c>
      <c r="B73" s="1">
        <v>15</v>
      </c>
      <c r="C73" s="1" t="s">
        <v>37</v>
      </c>
      <c r="D73" s="1">
        <v>7</v>
      </c>
      <c r="E73" s="3">
        <v>0.98706775372504896</v>
      </c>
      <c r="F73" s="3">
        <v>0.76049382716049296</v>
      </c>
      <c r="G73" s="3">
        <v>0.98707056686864003</v>
      </c>
      <c r="H73" s="3">
        <v>0.75644175211075404</v>
      </c>
      <c r="I73" s="3">
        <v>0.98719250298450301</v>
      </c>
      <c r="J73" s="3">
        <v>0.77674292692759095</v>
      </c>
      <c r="K73" s="3">
        <v>0.98706775372504896</v>
      </c>
      <c r="L73" s="3">
        <v>0.76049382716049296</v>
      </c>
      <c r="M73" s="2">
        <v>156.25</v>
      </c>
      <c r="N73" s="1" t="s">
        <v>38</v>
      </c>
    </row>
    <row r="74" spans="1:14" x14ac:dyDescent="0.3">
      <c r="A74" s="1">
        <v>12</v>
      </c>
      <c r="B74" s="1">
        <v>9</v>
      </c>
      <c r="C74" s="1" t="s">
        <v>37</v>
      </c>
      <c r="D74" s="1">
        <v>4</v>
      </c>
      <c r="E74" s="3">
        <v>0.99272621472214095</v>
      </c>
      <c r="F74" s="3">
        <v>0.76623376623376604</v>
      </c>
      <c r="G74" s="3">
        <v>0.99274175685643495</v>
      </c>
      <c r="H74" s="3">
        <v>0.76623952187205202</v>
      </c>
      <c r="I74" s="3">
        <v>0.99285908558270097</v>
      </c>
      <c r="J74" s="3">
        <v>0.77487429432134503</v>
      </c>
      <c r="K74" s="3">
        <v>0.99272621472214095</v>
      </c>
      <c r="L74" s="3">
        <v>0.76623376623376604</v>
      </c>
      <c r="M74" s="2">
        <v>203125</v>
      </c>
      <c r="N74" s="1" t="s">
        <v>38</v>
      </c>
    </row>
    <row r="75" spans="1:14" x14ac:dyDescent="0.3">
      <c r="A75" s="1">
        <v>13</v>
      </c>
      <c r="B75" s="1">
        <v>17</v>
      </c>
      <c r="C75" s="1" t="s">
        <v>37</v>
      </c>
      <c r="D75" s="1">
        <v>8</v>
      </c>
      <c r="E75" s="3">
        <v>0.99971996639596705</v>
      </c>
      <c r="F75" s="3">
        <v>0.77948717948717905</v>
      </c>
      <c r="G75" s="3">
        <v>0.99971996817047504</v>
      </c>
      <c r="H75" s="3">
        <v>0.78064355677122499</v>
      </c>
      <c r="I75" s="3">
        <v>0.99972031169017705</v>
      </c>
      <c r="J75" s="3">
        <v>0.79309019021115101</v>
      </c>
      <c r="K75" s="3">
        <v>0.99971996639596705</v>
      </c>
      <c r="L75" s="3">
        <v>0.77948717948717905</v>
      </c>
      <c r="M75" s="2">
        <v>125</v>
      </c>
      <c r="N75" s="1" t="s">
        <v>38</v>
      </c>
    </row>
    <row r="76" spans="1:14" x14ac:dyDescent="0.3">
      <c r="A76" s="1">
        <v>14</v>
      </c>
      <c r="B76" s="1">
        <v>3</v>
      </c>
      <c r="C76" s="1" t="s">
        <v>37</v>
      </c>
      <c r="D76" s="1">
        <v>10</v>
      </c>
      <c r="E76" s="3">
        <v>0.97348377997179103</v>
      </c>
      <c r="F76" s="3">
        <v>0.79474940334128796</v>
      </c>
      <c r="G76" s="3">
        <v>0.97342380395232697</v>
      </c>
      <c r="H76" s="3">
        <v>0.79233647764465198</v>
      </c>
      <c r="I76" s="3">
        <v>0.97388796470688299</v>
      </c>
      <c r="J76" s="3">
        <v>0.797793201651946</v>
      </c>
      <c r="K76" s="3">
        <v>0.97348377997179103</v>
      </c>
      <c r="L76" s="3">
        <v>0.79474940334128796</v>
      </c>
      <c r="M76" s="2">
        <v>125</v>
      </c>
      <c r="N76" s="1" t="s">
        <v>38</v>
      </c>
    </row>
    <row r="77" spans="1:14" x14ac:dyDescent="0.3">
      <c r="A77" s="1">
        <v>15</v>
      </c>
      <c r="B77" s="1">
        <v>13</v>
      </c>
      <c r="C77" s="1" t="s">
        <v>37</v>
      </c>
      <c r="D77" s="1">
        <v>6</v>
      </c>
      <c r="E77" s="3">
        <v>1</v>
      </c>
      <c r="F77" s="3">
        <v>0.79749999999999999</v>
      </c>
      <c r="G77" s="3">
        <v>1</v>
      </c>
      <c r="H77" s="3">
        <v>0.79476298920377797</v>
      </c>
      <c r="I77" s="3">
        <v>1</v>
      </c>
      <c r="J77" s="3">
        <v>0.80253111014520695</v>
      </c>
      <c r="K77" s="3">
        <v>1</v>
      </c>
      <c r="L77" s="3">
        <v>0.79749999999999999</v>
      </c>
      <c r="M77" s="2">
        <v>140625</v>
      </c>
      <c r="N77" s="1" t="s">
        <v>38</v>
      </c>
    </row>
    <row r="78" spans="1:14" x14ac:dyDescent="0.3">
      <c r="A78" s="1">
        <v>16</v>
      </c>
      <c r="B78" s="1">
        <v>11</v>
      </c>
      <c r="C78" s="1" t="s">
        <v>37</v>
      </c>
      <c r="D78" s="1">
        <v>5</v>
      </c>
      <c r="E78" s="3">
        <v>1</v>
      </c>
      <c r="F78" s="3">
        <v>0.80982905982905895</v>
      </c>
      <c r="G78" s="3">
        <v>1</v>
      </c>
      <c r="H78" s="3">
        <v>0.81062747185108097</v>
      </c>
      <c r="I78" s="3">
        <v>1</v>
      </c>
      <c r="J78" s="3">
        <v>0.820772830950384</v>
      </c>
      <c r="K78" s="3">
        <v>1</v>
      </c>
      <c r="L78" s="3">
        <v>0.80982905982905895</v>
      </c>
      <c r="M78" s="2">
        <v>125</v>
      </c>
      <c r="N78" s="1" t="s">
        <v>38</v>
      </c>
    </row>
    <row r="79" spans="1:14" x14ac:dyDescent="0.3">
      <c r="A79" s="1">
        <v>17</v>
      </c>
      <c r="B79" s="1">
        <v>19</v>
      </c>
      <c r="C79" s="1" t="s">
        <v>37</v>
      </c>
      <c r="D79" s="1">
        <v>9</v>
      </c>
      <c r="E79" s="3">
        <v>1</v>
      </c>
      <c r="F79" s="3">
        <v>0.81060606060606</v>
      </c>
      <c r="G79" s="3">
        <v>1</v>
      </c>
      <c r="H79" s="3">
        <v>0.80854278092960896</v>
      </c>
      <c r="I79" s="3">
        <v>1</v>
      </c>
      <c r="J79" s="3">
        <v>0.81465276224364602</v>
      </c>
      <c r="K79" s="3">
        <v>1</v>
      </c>
      <c r="L79" s="3">
        <v>0.81060606060606</v>
      </c>
      <c r="M79" s="2">
        <v>140625</v>
      </c>
      <c r="N79" s="1" t="s">
        <v>38</v>
      </c>
    </row>
    <row r="80" spans="1:14" x14ac:dyDescent="0.3">
      <c r="A80" s="1">
        <v>18</v>
      </c>
      <c r="B80" s="1">
        <v>7</v>
      </c>
      <c r="C80" s="1" t="s">
        <v>37</v>
      </c>
      <c r="D80" s="1">
        <v>3</v>
      </c>
      <c r="E80" s="3">
        <v>1</v>
      </c>
      <c r="F80" s="3">
        <v>0.83817427385892096</v>
      </c>
      <c r="G80" s="3">
        <v>1</v>
      </c>
      <c r="H80" s="3">
        <v>0.83756005814870904</v>
      </c>
      <c r="I80" s="3">
        <v>1</v>
      </c>
      <c r="J80" s="3">
        <v>0.83878953411408597</v>
      </c>
      <c r="K80" s="3">
        <v>1</v>
      </c>
      <c r="L80" s="3">
        <v>0.83817427385892096</v>
      </c>
      <c r="M80" s="2">
        <v>140625</v>
      </c>
      <c r="N80" s="1" t="s">
        <v>38</v>
      </c>
    </row>
    <row r="81" spans="1:14" x14ac:dyDescent="0.3">
      <c r="A81" s="1">
        <v>19</v>
      </c>
      <c r="B81" s="1">
        <v>1</v>
      </c>
      <c r="C81" s="1" t="s">
        <v>37</v>
      </c>
      <c r="D81" s="5">
        <v>1</v>
      </c>
      <c r="E81" s="3">
        <v>1</v>
      </c>
      <c r="F81" s="3">
        <v>0.84883720930232498</v>
      </c>
      <c r="G81" s="3">
        <v>1</v>
      </c>
      <c r="H81" s="3">
        <v>0.84948086857930505</v>
      </c>
      <c r="I81" s="3">
        <v>1</v>
      </c>
      <c r="J81" s="3">
        <v>0.85270551214865298</v>
      </c>
      <c r="K81" s="3">
        <v>1</v>
      </c>
      <c r="L81" s="3">
        <v>0.84883720930232498</v>
      </c>
      <c r="M81" s="2">
        <v>156.25</v>
      </c>
      <c r="N81" s="1" t="s">
        <v>38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9D457-0F0E-4784-B9D7-26B9D8812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Comparison</vt:lpstr>
      <vt:lpstr>Accuracy_per_fold</vt:lpstr>
      <vt:lpstr>375_ft_aug_norm</vt:lpstr>
      <vt:lpstr>375_ft_aug_std</vt:lpstr>
      <vt:lpstr>375_ft_aug_norm_PCA</vt:lpstr>
      <vt:lpstr>375_ft_aug_std_PCA</vt:lpstr>
      <vt:lpstr>375_ori_norm</vt:lpstr>
      <vt:lpstr>375_ori_std</vt:lpstr>
      <vt:lpstr>375_ori_norm_PCA</vt:lpstr>
      <vt:lpstr>375_ori_std_PCA</vt:lpstr>
      <vt:lpstr>tab375aug_norm</vt:lpstr>
      <vt:lpstr>tab375aug_norm_PCA</vt:lpstr>
      <vt:lpstr>tab375aug_std</vt:lpstr>
      <vt:lpstr>tab375aug_std_PCA</vt:lpstr>
      <vt:lpstr>tab375ori_norm</vt:lpstr>
      <vt:lpstr>tab375ori_norm_PCA</vt:lpstr>
      <vt:lpstr>tab375ori_std</vt:lpstr>
      <vt:lpstr>tab375ori_std_PCA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Florentino, Andre Luiz</dc:creator>
  <cp:lastModifiedBy>Florentino, Andre Luiz</cp:lastModifiedBy>
  <dcterms:created xsi:type="dcterms:W3CDTF">2023-11-13T14:22:53Z</dcterms:created>
  <dcterms:modified xsi:type="dcterms:W3CDTF">2024-06-01T16:48:57Z</dcterms:modified>
</cp:coreProperties>
</file>