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Ex8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DC7D97A9-F936-4A0B-98AF-FA7CF091987C}" xr6:coauthVersionLast="47" xr6:coauthVersionMax="47" xr10:uidLastSave="{00000000-0000-0000-0000-000000000000}"/>
  <bookViews>
    <workbookView xWindow="-28920" yWindow="-120" windowWidth="29040" windowHeight="15840" tabRatio="764" xr2:uid="{00000000-000D-0000-FFFF-FFFF00000000}"/>
  </bookViews>
  <sheets>
    <sheet name="Comparison" sheetId="3" r:id="rId1"/>
    <sheet name="Accuracy_per_fold" sheetId="6" r:id="rId2"/>
    <sheet name="375_ft_aug_norm" sheetId="1" r:id="rId3"/>
    <sheet name="375_ft_aug_std" sheetId="2" r:id="rId4"/>
    <sheet name="375_ft_aug_norm_PCA" sheetId="5" r:id="rId5"/>
    <sheet name="375_ft_aug_std_PCA" sheetId="4" r:id="rId6"/>
    <sheet name="375_wind_norm" sheetId="7" r:id="rId7"/>
    <sheet name="375_wind_std" sheetId="8" r:id="rId8"/>
    <sheet name="375_wind_norm_PCA" sheetId="9" r:id="rId9"/>
    <sheet name="375_wind_std_PCA" sheetId="10" r:id="rId10"/>
  </sheets>
  <definedNames>
    <definedName name="_xlchart.v1.0" hidden="1">'375_ft_aug_norm'!$C$2:$C$81</definedName>
    <definedName name="_xlchart.v1.1" hidden="1">'375_ft_aug_norm'!$F$1</definedName>
    <definedName name="_xlchart.v1.10" hidden="1">'375_ft_aug_std_PCA'!$F$1</definedName>
    <definedName name="_xlchart.v1.11" hidden="1">'375_ft_aug_std_PCA'!$F$2:$F$81</definedName>
    <definedName name="_xlchart.v1.12" hidden="1">'375_wind_norm'!$C$2:$C$81</definedName>
    <definedName name="_xlchart.v1.13" hidden="1">'375_wind_norm'!$F$1</definedName>
    <definedName name="_xlchart.v1.14" hidden="1">'375_wind_norm'!$F$2:$F$81</definedName>
    <definedName name="_xlchart.v1.15" hidden="1">'375_wind_std'!$C$2:$C$81</definedName>
    <definedName name="_xlchart.v1.16" hidden="1">'375_wind_std'!$F$1</definedName>
    <definedName name="_xlchart.v1.17" hidden="1">'375_wind_std'!$F$2:$F$81</definedName>
    <definedName name="_xlchart.v1.18" hidden="1">'375_wind_norm_PCA'!$C$2:$C$81</definedName>
    <definedName name="_xlchart.v1.19" hidden="1">'375_wind_norm_PCA'!$F$1</definedName>
    <definedName name="_xlchart.v1.2" hidden="1">'375_ft_aug_norm'!$F$2:$F$81</definedName>
    <definedName name="_xlchart.v1.20" hidden="1">'375_wind_norm_PCA'!$F$2:$F$81</definedName>
    <definedName name="_xlchart.v1.21" hidden="1">'375_wind_std_PCA'!$C$2:$C$81</definedName>
    <definedName name="_xlchart.v1.22" hidden="1">'375_wind_std_PCA'!$F$1</definedName>
    <definedName name="_xlchart.v1.23" hidden="1">'375_wind_std_PCA'!$F$2:$F$81</definedName>
    <definedName name="_xlchart.v1.3" hidden="1">'375_ft_aug_std'!$C$2:$C$81</definedName>
    <definedName name="_xlchart.v1.4" hidden="1">'375_ft_aug_std'!$F$1</definedName>
    <definedName name="_xlchart.v1.5" hidden="1">'375_ft_aug_std'!$F$2:$F$81</definedName>
    <definedName name="_xlchart.v1.6" hidden="1">'375_ft_aug_norm_PCA'!$C$2:$C$81</definedName>
    <definedName name="_xlchart.v1.7" hidden="1">'375_ft_aug_norm_PCA'!$F$1</definedName>
    <definedName name="_xlchart.v1.8" hidden="1">'375_ft_aug_norm_PCA'!$F$2:$F$81</definedName>
    <definedName name="_xlchart.v1.9" hidden="1">'375_ft_aug_std_PCA'!$C$2:$C$81</definedName>
    <definedName name="tab375aug_norm">'375_ft_aug_norm'!$B$1:$N$81</definedName>
    <definedName name="tab375aug_norm_PCA">'375_ft_aug_norm_PCA'!$B$1:$N$81</definedName>
    <definedName name="tab375aug_std">'375_ft_aug_std'!$B$1:$N$81</definedName>
    <definedName name="tab375aug_std_PCA">'375_ft_aug_std_PCA'!$B$1:$N$81</definedName>
    <definedName name="tab375ori_norm">'375_wind_norm'!$B$1:$N$81</definedName>
    <definedName name="tab375ori_norm_PCA">'375_wind_norm_PCA'!$B$1:$N$81</definedName>
    <definedName name="tab375ori_std">'375_wind_std'!$B$1:$N$81</definedName>
    <definedName name="tab375ori_std_PCA">'375_wind_std_PCA'!$B$1:$N$81</definedName>
  </definedNames>
  <calcPr calcId="191029"/>
  <pivotCaches>
    <pivotCache cacheId="0" r:id="rId11"/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3" l="1" a="1"/>
  <c r="R12" i="3" s="1"/>
  <c r="Q12" i="3"/>
  <c r="P12" i="3" a="1"/>
  <c r="P12" i="3" s="1"/>
  <c r="O12" i="3"/>
  <c r="N12" i="3" a="1"/>
  <c r="N12" i="3" s="1"/>
  <c r="M12" i="3"/>
  <c r="L12" i="3" a="1"/>
  <c r="L12" i="3" s="1"/>
  <c r="K12" i="3"/>
  <c r="J12" i="3" a="1"/>
  <c r="J12" i="3" s="1"/>
  <c r="I12" i="3"/>
  <c r="H12" i="3" a="1"/>
  <c r="H12" i="3" s="1"/>
  <c r="G12" i="3"/>
  <c r="F12" i="3" a="1"/>
  <c r="F12" i="3" s="1"/>
  <c r="E12" i="3"/>
  <c r="D12" i="3" a="1"/>
  <c r="D12" i="3" s="1"/>
  <c r="C12" i="3"/>
  <c r="R11" i="3" a="1"/>
  <c r="R11" i="3" s="1"/>
  <c r="Q11" i="3"/>
  <c r="P11" i="3" a="1"/>
  <c r="P11" i="3" s="1"/>
  <c r="O11" i="3"/>
  <c r="N11" i="3" a="1"/>
  <c r="N11" i="3" s="1"/>
  <c r="M11" i="3"/>
  <c r="L11" i="3" a="1"/>
  <c r="L11" i="3" s="1"/>
  <c r="K11" i="3"/>
  <c r="J11" i="3" a="1"/>
  <c r="J11" i="3" s="1"/>
  <c r="I11" i="3"/>
  <c r="H11" i="3" a="1"/>
  <c r="H11" i="3" s="1"/>
  <c r="G11" i="3"/>
  <c r="F11" i="3" a="1"/>
  <c r="F11" i="3" s="1"/>
  <c r="E11" i="3"/>
  <c r="D11" i="3" a="1"/>
  <c r="D11" i="3" s="1"/>
  <c r="C11" i="3"/>
  <c r="R10" i="3" a="1"/>
  <c r="R10" i="3" s="1"/>
  <c r="Q10" i="3"/>
  <c r="P10" i="3" a="1"/>
  <c r="P10" i="3" s="1"/>
  <c r="O10" i="3"/>
  <c r="N10" i="3" a="1"/>
  <c r="N10" i="3" s="1"/>
  <c r="M10" i="3"/>
  <c r="L10" i="3" a="1"/>
  <c r="L10" i="3" s="1"/>
  <c r="K10" i="3"/>
  <c r="J10" i="3" a="1"/>
  <c r="J10" i="3" s="1"/>
  <c r="I10" i="3"/>
  <c r="H10" i="3" a="1"/>
  <c r="H10" i="3" s="1"/>
  <c r="G10" i="3"/>
  <c r="F10" i="3" a="1"/>
  <c r="F10" i="3" s="1"/>
  <c r="E10" i="3"/>
  <c r="D10" i="3" a="1"/>
  <c r="D10" i="3" s="1"/>
  <c r="C10" i="3"/>
  <c r="R9" i="3" a="1"/>
  <c r="R9" i="3" s="1"/>
  <c r="Q9" i="3"/>
  <c r="P9" i="3" a="1"/>
  <c r="P9" i="3" s="1"/>
  <c r="O9" i="3"/>
  <c r="N9" i="3" a="1"/>
  <c r="N9" i="3" s="1"/>
  <c r="M9" i="3"/>
  <c r="L9" i="3" a="1"/>
  <c r="L9" i="3" s="1"/>
  <c r="K9" i="3"/>
  <c r="J9" i="3" a="1"/>
  <c r="J9" i="3" s="1"/>
  <c r="I9" i="3"/>
  <c r="H9" i="3" a="1"/>
  <c r="H9" i="3" s="1"/>
  <c r="G9" i="3"/>
  <c r="F9" i="3" a="1"/>
  <c r="F9" i="3" s="1"/>
  <c r="E9" i="3"/>
  <c r="D9" i="3" a="1"/>
  <c r="D9" i="3" s="1"/>
  <c r="C9" i="3"/>
  <c r="R8" i="3" a="1"/>
  <c r="R8" i="3" s="1"/>
  <c r="Q8" i="3"/>
  <c r="P8" i="3" a="1"/>
  <c r="P8" i="3" s="1"/>
  <c r="O8" i="3"/>
  <c r="N8" i="3" a="1"/>
  <c r="N8" i="3" s="1"/>
  <c r="M8" i="3"/>
  <c r="L8" i="3" a="1"/>
  <c r="L8" i="3" s="1"/>
  <c r="K8" i="3"/>
  <c r="J8" i="3" a="1"/>
  <c r="J8" i="3" s="1"/>
  <c r="I8" i="3"/>
  <c r="H8" i="3" a="1"/>
  <c r="H8" i="3" s="1"/>
  <c r="G8" i="3"/>
  <c r="F8" i="3" a="1"/>
  <c r="F8" i="3" s="1"/>
  <c r="E8" i="3"/>
  <c r="D8" i="3" a="1"/>
  <c r="D8" i="3" s="1"/>
  <c r="C8" i="3"/>
  <c r="R7" i="3" a="1"/>
  <c r="R7" i="3" s="1"/>
  <c r="Q7" i="3"/>
  <c r="P7" i="3" a="1"/>
  <c r="P7" i="3" s="1"/>
  <c r="O7" i="3"/>
  <c r="N7" i="3" a="1"/>
  <c r="N7" i="3" s="1"/>
  <c r="M7" i="3"/>
  <c r="L7" i="3" a="1"/>
  <c r="L7" i="3" s="1"/>
  <c r="K7" i="3"/>
  <c r="J7" i="3" a="1"/>
  <c r="J7" i="3" s="1"/>
  <c r="I7" i="3"/>
  <c r="H7" i="3" a="1"/>
  <c r="H7" i="3" s="1"/>
  <c r="G7" i="3"/>
  <c r="F7" i="3" a="1"/>
  <c r="F7" i="3" s="1"/>
  <c r="E7" i="3"/>
  <c r="D7" i="3" a="1"/>
  <c r="D7" i="3" s="1"/>
  <c r="C7" i="3"/>
  <c r="R6" i="3" a="1"/>
  <c r="R6" i="3" s="1"/>
  <c r="Q6" i="3"/>
  <c r="P6" i="3" a="1"/>
  <c r="P6" i="3" s="1"/>
  <c r="O6" i="3"/>
  <c r="N6" i="3" a="1"/>
  <c r="N6" i="3" s="1"/>
  <c r="M6" i="3"/>
  <c r="L6" i="3" a="1"/>
  <c r="L6" i="3" s="1"/>
  <c r="K6" i="3"/>
  <c r="J6" i="3" a="1"/>
  <c r="J6" i="3" s="1"/>
  <c r="I6" i="3"/>
  <c r="H6" i="3" a="1"/>
  <c r="H6" i="3" s="1"/>
  <c r="G6" i="3"/>
  <c r="F6" i="3" a="1"/>
  <c r="F6" i="3" s="1"/>
  <c r="E6" i="3"/>
  <c r="D6" i="3" a="1"/>
  <c r="D6" i="3" s="1"/>
  <c r="C6" i="3"/>
  <c r="R5" i="3" a="1"/>
  <c r="R5" i="3" s="1"/>
  <c r="Q5" i="3"/>
  <c r="P5" i="3" a="1"/>
  <c r="P5" i="3" s="1"/>
  <c r="O5" i="3"/>
  <c r="N5" i="3" a="1"/>
  <c r="N5" i="3" s="1"/>
  <c r="M5" i="3"/>
  <c r="L5" i="3" a="1"/>
  <c r="L5" i="3" s="1"/>
  <c r="K5" i="3"/>
  <c r="J5" i="3" a="1"/>
  <c r="J5" i="3" s="1"/>
  <c r="I5" i="3"/>
  <c r="H5" i="3" a="1"/>
  <c r="H5" i="3" s="1"/>
  <c r="G5" i="3"/>
  <c r="F5" i="3" a="1"/>
  <c r="F5" i="3" s="1"/>
  <c r="E5" i="3"/>
  <c r="D5" i="3" a="1"/>
  <c r="D5" i="3" s="1"/>
  <c r="C5" i="3"/>
  <c r="B69" i="6" a="1"/>
  <c r="B69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27DB3-C899-4411-B83A-E413549C9801}" keepAlive="1" name="Query - Combined" description="Connection to the 'Combined' query in the workbook." type="5" refreshedVersion="8" background="1">
    <dbPr connection="Provider=Microsoft.Mashup.OleDb.1;Data Source=$Workbook$;Location=Combined;Extended Properties=&quot;&quot;" command="SELECT * FROM [Combined]"/>
  </connection>
  <connection id="2" xr16:uid="{8B8A5ADE-B6EE-4D35-8EB1-C1E80A562D33}" keepAlive="1" name="Query - tab375aug_norm" description="Connection to the 'tab375aug_norm' query in the workbook." type="5" refreshedVersion="0" background="1">
    <dbPr connection="Provider=Microsoft.Mashup.OleDb.1;Data Source=$Workbook$;Location=tab375aug_norm;Extended Properties=&quot;&quot;" command="SELECT * FROM [tab375aug_norm]"/>
  </connection>
  <connection id="3" xr16:uid="{3C29C26E-3879-4948-8CD6-11EEE7402228}" keepAlive="1" name="Query - tab375aug_norm_PCA" description="Connection to the 'tab375aug_norm_PCA' query in the workbook." type="5" refreshedVersion="0" background="1">
    <dbPr connection="Provider=Microsoft.Mashup.OleDb.1;Data Source=$Workbook$;Location=tab375aug_norm_PCA;Extended Properties=&quot;&quot;" command="SELECT * FROM [tab375aug_norm_PCA]"/>
  </connection>
  <connection id="4" xr16:uid="{D300E277-0649-40E2-9385-1BA6740ED4E4}" keepAlive="1" name="Query - tab375aug_std" description="Connection to the 'tab375aug_std' query in the workbook." type="5" refreshedVersion="0" background="1">
    <dbPr connection="Provider=Microsoft.Mashup.OleDb.1;Data Source=$Workbook$;Location=tab375aug_std;Extended Properties=&quot;&quot;" command="SELECT * FROM [tab375aug_std]"/>
  </connection>
  <connection id="5" xr16:uid="{474A6AAD-688B-4E38-97BA-98C8F375004F}" keepAlive="1" name="Query - tab375aug_std_PCA" description="Connection to the 'tab375aug_std_PCA' query in the workbook." type="5" refreshedVersion="0" background="1">
    <dbPr connection="Provider=Microsoft.Mashup.OleDb.1;Data Source=$Workbook$;Location=tab375aug_std_PCA;Extended Properties=&quot;&quot;" command="SELECT * FROM [tab375aug_std_PCA]"/>
  </connection>
  <connection id="6" xr16:uid="{4198A6F1-3CC7-48B4-83A2-F8C63C4229C0}" keepAlive="1" name="Query - tab375ori_norm" description="Connection to the 'tab375ori_norm' query in the workbook." type="5" refreshedVersion="0" background="1">
    <dbPr connection="Provider=Microsoft.Mashup.OleDb.1;Data Source=$Workbook$;Location=tab375ori_norm;Extended Properties=&quot;&quot;" command="SELECT * FROM [tab375ori_norm]"/>
  </connection>
  <connection id="7" xr16:uid="{850A8D19-BFB6-469E-8111-3D7E77480A1E}" keepAlive="1" name="Query - tab375ori_norm_PCA" description="Connection to the 'tab375ori_norm_PCA' query in the workbook." type="5" refreshedVersion="0" background="1">
    <dbPr connection="Provider=Microsoft.Mashup.OleDb.1;Data Source=$Workbook$;Location=tab375ori_norm_PCA;Extended Properties=&quot;&quot;" command="SELECT * FROM [tab375ori_norm_PCA]"/>
  </connection>
  <connection id="8" xr16:uid="{66442E42-42EB-4023-8609-0056763797D8}" keepAlive="1" name="Query - tab375ori_std" description="Connection to the 'tab375ori_std' query in the workbook." type="5" refreshedVersion="0" background="1">
    <dbPr connection="Provider=Microsoft.Mashup.OleDb.1;Data Source=$Workbook$;Location=tab375ori_std;Extended Properties=&quot;&quot;" command="SELECT * FROM [tab375ori_std]"/>
  </connection>
  <connection id="9" xr16:uid="{55FE0046-F1B9-446B-954D-23C3B4914D96}" keepAlive="1" name="Query - tab375ori_std_PCA" description="Connection to the 'tab375ori_std_PCA' query in the workbook." type="5" refreshedVersion="0" background="1">
    <dbPr connection="Provider=Microsoft.Mashup.OleDb.1;Data Source=$Workbook$;Location=tab375ori_std_PCA;Extended Properties=&quot;&quot;" command="SELECT * FROM [tab375ori_std_PC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<sst xmlns="http://schemas.openxmlformats.org/spreadsheetml/2006/main" count="1513" uniqueCount="47">
  <si>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</si>
  <si>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</si>
  <si>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</si>
  <si>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</si>
  <si>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</si>
  <si>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</si>
  <si>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</si>
  <si>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</si>
  <si>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</si>
  <si>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</si>
  <si>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</si>
  <si>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Forest</t>
  </si>
  <si>
    <t>GaussianNB</t>
  </si>
  <si>
    <t>KNN</t>
  </si>
  <si>
    <t>LogisticR</t>
  </si>
  <si>
    <t>SVC</t>
  </si>
  <si>
    <t>Voting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</si>
  <si>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</si>
  <si>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</si>
  <si>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</si>
  <si>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</si>
  <si>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</si>
  <si>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</si>
  <si>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</si>
  <si>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KNN Manhattan (p=1)</t>
  </si>
  <si>
    <t>KNN Euclidian (p=2)</t>
  </si>
  <si>
    <t>Type</t>
  </si>
  <si>
    <t>Grand Total</t>
  </si>
  <si>
    <t>375 ft aug (norm)</t>
  </si>
  <si>
    <t>375 ft aug  (std)</t>
  </si>
  <si>
    <t>375 ft aug  (norm + PCA)</t>
  </si>
  <si>
    <t>375 ft aug  (stand + PCA)</t>
  </si>
  <si>
    <t>ANN</t>
  </si>
  <si>
    <t>CNN_1D</t>
  </si>
  <si>
    <t>US8K_AV With 375 features with augmentation (normalized)</t>
  </si>
  <si>
    <t>US8K_AV With 375 features with augmentation (standardized)</t>
  </si>
  <si>
    <t>US8K_AV With 375 features with augmentation (normalized + PCA)</t>
  </si>
  <si>
    <t>US8K_AV With 375 features with augmentation (standardized + PCA)</t>
  </si>
  <si>
    <t>US8K With 375 features windowed (standardized + PCA)</t>
  </si>
  <si>
    <t>US8K_AV With 375 features windowed (normalized + PCA)</t>
  </si>
  <si>
    <t>US8K_AV With 375 features windowed (standardized)</t>
  </si>
  <si>
    <t>US8K_AV With 375 features windowed (normalized)</t>
  </si>
  <si>
    <t>375 features wind (norm)</t>
  </si>
  <si>
    <t>375 features wind (std)</t>
  </si>
  <si>
    <t>375 features wind (norm + PCA)</t>
  </si>
  <si>
    <t>375 features wind (stand + PCA)</t>
  </si>
  <si>
    <t>tab375aug_norm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</si>
</sst>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0" fontId="18" fillId="34" borderId="11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10" fontId="0" fillId="0" borderId="13" xfId="0" applyNumberFormat="1" applyBorder="1" applyAlignment="1">
      <alignment horizontal="center" vertical="center"/>
    </xf>
    <xf numFmtId="0" fontId="0" fillId="35" borderId="11" xfId="0" applyFill="1" applyBorder="1" applyAlignment="1">
      <alignment horizontal="left"/>
    </xf>
    <xf numFmtId="0" fontId="0" fillId="35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/>
    </xf>
    <xf numFmtId="0" fontId="0" fillId="0" borderId="0" xfId="0" pivotButton="1" applyAlignment="1">
      <alignment horizontal="center" vertical="center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indent="1"/>
    </xf>
    <xf numFmtId="3" fontId="0" fillId="0" borderId="0" xfId="0" applyNumberFormat="1"/>
    <xf numFmtId="0" fontId="0" fillId="0" borderId="0" xfId="0" applyAlignment="1">
      <alignment horizontal="left" vertic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  <color rgb="FF7030A0"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  <dxf>
      <font>
        <color auto="1"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US8K_AV (Acuracy validation results of 10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0002696871628911"/>
          <c:w val="0.95523100653395676"/>
          <c:h val="0.696889299235825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Comparison!$C$2:$C$4</c:f>
              <c:strCache>
                <c:ptCount val="3"/>
                <c:pt idx="0">
                  <c:v>375 ft aug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Comparison!$C$5:$C$12</c:f>
              <c:numCache>
                <c:formatCode>0.00%</c:formatCode>
                <c:ptCount val="8"/>
                <c:pt idx="0">
                  <c:v>0.79685606289928201</c:v>
                </c:pt>
                <c:pt idx="1">
                  <c:v>0.49657025095158253</c:v>
                </c:pt>
                <c:pt idx="2">
                  <c:v>0.70422281505660389</c:v>
                </c:pt>
                <c:pt idx="3">
                  <c:v>0.81158658581772891</c:v>
                </c:pt>
                <c:pt idx="4">
                  <c:v>0.81814143653174232</c:v>
                </c:pt>
                <c:pt idx="5">
                  <c:v>0.7817151688113988</c:v>
                </c:pt>
                <c:pt idx="6">
                  <c:v>0.83787028707659383</c:v>
                </c:pt>
                <c:pt idx="7">
                  <c:v>0.82530029340908606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Comparison!$D$2:$D$4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Comparison!$D$5:$D$12</c:f>
              <c:numCache>
                <c:formatCode>0.00%</c:formatCode>
                <c:ptCount val="8"/>
                <c:pt idx="0">
                  <c:v>2.5556637756796532E-2</c:v>
                </c:pt>
                <c:pt idx="1">
                  <c:v>3.4761144756903888E-2</c:v>
                </c:pt>
                <c:pt idx="2">
                  <c:v>4.6226281274783031E-2</c:v>
                </c:pt>
                <c:pt idx="3">
                  <c:v>2.0759511166039319E-2</c:v>
                </c:pt>
                <c:pt idx="4">
                  <c:v>2.3018366331703916E-2</c:v>
                </c:pt>
                <c:pt idx="5">
                  <c:v>3.4133250260485568E-2</c:v>
                </c:pt>
                <c:pt idx="6">
                  <c:v>3.3815601460065667E-2</c:v>
                </c:pt>
                <c:pt idx="7">
                  <c:v>3.4563329556152662E-2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ser>
          <c:idx val="2"/>
          <c:order val="2"/>
          <c:tx>
            <c:strRef>
              <c:f>Comparison!$E$2:$E$4</c:f>
              <c:strCache>
                <c:ptCount val="3"/>
                <c:pt idx="0">
                  <c:v>375 ft aug  (std)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Comparison!$E$5:$E$12</c:f>
              <c:numCache>
                <c:formatCode>0.00%</c:formatCode>
                <c:ptCount val="8"/>
                <c:pt idx="0">
                  <c:v>0.79937107128104834</c:v>
                </c:pt>
                <c:pt idx="1">
                  <c:v>0.5071873283646201</c:v>
                </c:pt>
                <c:pt idx="2">
                  <c:v>0.70601388949456167</c:v>
                </c:pt>
                <c:pt idx="3">
                  <c:v>0.80861671685133651</c:v>
                </c:pt>
                <c:pt idx="4">
                  <c:v>0.79430199948850988</c:v>
                </c:pt>
                <c:pt idx="5">
                  <c:v>0.78218852362504021</c:v>
                </c:pt>
                <c:pt idx="6">
                  <c:v>0.82940175695929308</c:v>
                </c:pt>
                <c:pt idx="7">
                  <c:v>0.83161644973618798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B-4B47-A185-081874887165}"/>
            </c:ext>
          </c:extLst>
        </c:ser>
        <c:ser>
          <c:idx val="3"/>
          <c:order val="3"/>
          <c:tx>
            <c:strRef>
              <c:f>Comparison!$F$2:$F$4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Comparison!$F$5:$F$12</c:f>
              <c:numCache>
                <c:formatCode>0.00%</c:formatCode>
                <c:ptCount val="8"/>
                <c:pt idx="0">
                  <c:v>2.3126940609332992E-2</c:v>
                </c:pt>
                <c:pt idx="1">
                  <c:v>3.1995627708423201E-2</c:v>
                </c:pt>
                <c:pt idx="2">
                  <c:v>4.1794659610647905E-2</c:v>
                </c:pt>
                <c:pt idx="3">
                  <c:v>2.4087043295337805E-2</c:v>
                </c:pt>
                <c:pt idx="4">
                  <c:v>2.716653588983135E-2</c:v>
                </c:pt>
                <c:pt idx="5">
                  <c:v>3.7720664706480132E-2</c:v>
                </c:pt>
                <c:pt idx="6">
                  <c:v>3.1683881341725117E-2</c:v>
                </c:pt>
                <c:pt idx="7">
                  <c:v>3.0703608123118013E-2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B-4B47-A185-081874887165}"/>
            </c:ext>
          </c:extLst>
        </c:ser>
        <c:ser>
          <c:idx val="4"/>
          <c:order val="4"/>
          <c:tx>
            <c:strRef>
              <c:f>Comparison!$G$2:$G$4</c:f>
              <c:strCache>
                <c:ptCount val="3"/>
                <c:pt idx="0">
                  <c:v>375 ft aug 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Comparison!$G$5:$G$12</c:f>
              <c:numCache>
                <c:formatCode>0.00%</c:formatCode>
                <c:ptCount val="8"/>
                <c:pt idx="0">
                  <c:v>0.7726587345689524</c:v>
                </c:pt>
                <c:pt idx="1">
                  <c:v>0.55052400026466131</c:v>
                </c:pt>
                <c:pt idx="2">
                  <c:v>0.69996377336455218</c:v>
                </c:pt>
                <c:pt idx="3">
                  <c:v>0.80873939283903373</c:v>
                </c:pt>
                <c:pt idx="4">
                  <c:v>0.81652215154303698</c:v>
                </c:pt>
                <c:pt idx="5">
                  <c:v>0.79003340520322451</c:v>
                </c:pt>
                <c:pt idx="6">
                  <c:v>0.82241997347503892</c:v>
                </c:pt>
                <c:pt idx="7">
                  <c:v>0.80589075162748569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F-4540-94B8-DF955CCEF7AD}"/>
            </c:ext>
          </c:extLst>
        </c:ser>
        <c:ser>
          <c:idx val="5"/>
          <c:order val="5"/>
          <c:tx>
            <c:strRef>
              <c:f>Comparison!$H$2:$H$4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Comparison!$H$5:$H$12</c:f>
              <c:numCache>
                <c:formatCode>0.00%</c:formatCode>
                <c:ptCount val="8"/>
                <c:pt idx="0">
                  <c:v>4.4407742565039147E-2</c:v>
                </c:pt>
                <c:pt idx="1">
                  <c:v>4.416229282659357E-2</c:v>
                </c:pt>
                <c:pt idx="2">
                  <c:v>4.8015522087302753E-2</c:v>
                </c:pt>
                <c:pt idx="3">
                  <c:v>1.9236774435053481E-2</c:v>
                </c:pt>
                <c:pt idx="4">
                  <c:v>2.2179641522565293E-2</c:v>
                </c:pt>
                <c:pt idx="5">
                  <c:v>3.2876169332547667E-2</c:v>
                </c:pt>
                <c:pt idx="6">
                  <c:v>2.9458457972484569E-2</c:v>
                </c:pt>
                <c:pt idx="7">
                  <c:v>3.8185560677824519E-2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F-4540-94B8-DF955CCEF7AD}"/>
            </c:ext>
          </c:extLst>
        </c:ser>
        <c:ser>
          <c:idx val="6"/>
          <c:order val="6"/>
          <c:tx>
            <c:strRef>
              <c:f>Comparison!$I$2:$I$4</c:f>
              <c:strCache>
                <c:ptCount val="3"/>
                <c:pt idx="0">
                  <c:v>375 ft aug 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Comparison!$I$5:$I$12</c:f>
              <c:numCache>
                <c:formatCode>0.00%</c:formatCode>
                <c:ptCount val="8"/>
                <c:pt idx="0">
                  <c:v>0.75605659842739636</c:v>
                </c:pt>
                <c:pt idx="1">
                  <c:v>0.44353041192893611</c:v>
                </c:pt>
                <c:pt idx="2">
                  <c:v>0.69755741859185594</c:v>
                </c:pt>
                <c:pt idx="3">
                  <c:v>0.80623153255941804</c:v>
                </c:pt>
                <c:pt idx="4">
                  <c:v>0.79730460100953204</c:v>
                </c:pt>
                <c:pt idx="5">
                  <c:v>0.77746201326634512</c:v>
                </c:pt>
                <c:pt idx="6">
                  <c:v>0.82629089838515901</c:v>
                </c:pt>
                <c:pt idx="7">
                  <c:v>0.80636903958372697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1F-4540-94B8-DF955CCEF7AD}"/>
            </c:ext>
          </c:extLst>
        </c:ser>
        <c:ser>
          <c:idx val="7"/>
          <c:order val="7"/>
          <c:tx>
            <c:strRef>
              <c:f>Comparison!$J$2:$J$4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5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Comparison!$J$5:$J$12</c:f>
              <c:numCache>
                <c:formatCode>0.00%</c:formatCode>
                <c:ptCount val="8"/>
                <c:pt idx="0">
                  <c:v>5.2700934650067567E-2</c:v>
                </c:pt>
                <c:pt idx="1">
                  <c:v>3.7646593296082193E-2</c:v>
                </c:pt>
                <c:pt idx="2">
                  <c:v>4.8239878921871045E-2</c:v>
                </c:pt>
                <c:pt idx="3">
                  <c:v>2.2856579517092381E-2</c:v>
                </c:pt>
                <c:pt idx="4">
                  <c:v>2.906541205229328E-2</c:v>
                </c:pt>
                <c:pt idx="5">
                  <c:v>3.8454847890093409E-2</c:v>
                </c:pt>
                <c:pt idx="6">
                  <c:v>3.1179044295243472E-2</c:v>
                </c:pt>
                <c:pt idx="7">
                  <c:v>3.0316454896473052E-2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1F-4540-94B8-DF955CCEF7AD}"/>
            </c:ext>
          </c:extLst>
        </c:ser>
        <c:ser>
          <c:idx val="8"/>
          <c:order val="8"/>
          <c:tx>
            <c:strRef>
              <c:f>Comparison!$K$2:$K$4</c:f>
              <c:strCache>
                <c:ptCount val="3"/>
                <c:pt idx="0">
                  <c:v>375 features wind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Comparison!$K$5:$K$12</c:f>
              <c:numCache>
                <c:formatCode>0.00%</c:formatCode>
                <c:ptCount val="8"/>
                <c:pt idx="0">
                  <c:v>0.75591343865487037</c:v>
                </c:pt>
                <c:pt idx="1">
                  <c:v>0.49709711743412849</c:v>
                </c:pt>
                <c:pt idx="2">
                  <c:v>0.66010191812406149</c:v>
                </c:pt>
                <c:pt idx="3">
                  <c:v>0.78867017206465406</c:v>
                </c:pt>
                <c:pt idx="4">
                  <c:v>0.7895808585437526</c:v>
                </c:pt>
                <c:pt idx="5">
                  <c:v>0.75571543231793448</c:v>
                </c:pt>
                <c:pt idx="6">
                  <c:v>0.77929670054936206</c:v>
                </c:pt>
                <c:pt idx="7">
                  <c:v>0.76692274346493328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A-42A9-812E-3D006E99C865}"/>
            </c:ext>
          </c:extLst>
        </c:ser>
        <c:ser>
          <c:idx val="9"/>
          <c:order val="9"/>
          <c:tx>
            <c:strRef>
              <c:f>Comparison!$L$2:$L$4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Comparison!$L$5:$L$12</c:f>
              <c:numCache>
                <c:formatCode>0.00%</c:formatCode>
                <c:ptCount val="8"/>
                <c:pt idx="0">
                  <c:v>2.7195857811959736E-2</c:v>
                </c:pt>
                <c:pt idx="1">
                  <c:v>3.9158549815174859E-2</c:v>
                </c:pt>
                <c:pt idx="2">
                  <c:v>4.2516813008564462E-2</c:v>
                </c:pt>
                <c:pt idx="3">
                  <c:v>1.4924214988202008E-2</c:v>
                </c:pt>
                <c:pt idx="4">
                  <c:v>1.8200090997685554E-2</c:v>
                </c:pt>
                <c:pt idx="5">
                  <c:v>3.2225763804561137E-2</c:v>
                </c:pt>
                <c:pt idx="6">
                  <c:v>3.2923659184004826E-2</c:v>
                </c:pt>
                <c:pt idx="7">
                  <c:v>3.7374373477335611E-2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A-42A9-812E-3D006E99C865}"/>
            </c:ext>
          </c:extLst>
        </c:ser>
        <c:ser>
          <c:idx val="10"/>
          <c:order val="10"/>
          <c:tx>
            <c:strRef>
              <c:f>Comparison!$M$2:$M$4</c:f>
              <c:strCache>
                <c:ptCount val="3"/>
                <c:pt idx="0">
                  <c:v>375 features wind (std)</c:v>
                </c:pt>
                <c:pt idx="2">
                  <c:v>Mean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Comparison!$M$5:$M$12</c:f>
              <c:numCache>
                <c:formatCode>0.00%</c:formatCode>
                <c:ptCount val="8"/>
                <c:pt idx="0">
                  <c:v>0.75727571245226477</c:v>
                </c:pt>
                <c:pt idx="1">
                  <c:v>0.50882940266648624</c:v>
                </c:pt>
                <c:pt idx="2">
                  <c:v>0.6632837987518494</c:v>
                </c:pt>
                <c:pt idx="3">
                  <c:v>0.77735890882824321</c:v>
                </c:pt>
                <c:pt idx="4">
                  <c:v>0.74988423794618375</c:v>
                </c:pt>
                <c:pt idx="5">
                  <c:v>0.75530621817011356</c:v>
                </c:pt>
                <c:pt idx="6">
                  <c:v>0.77255069058579928</c:v>
                </c:pt>
                <c:pt idx="7">
                  <c:v>0.78113204562593841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8-4200-BAE5-23C8D0C4B26E}"/>
            </c:ext>
          </c:extLst>
        </c:ser>
        <c:ser>
          <c:idx val="11"/>
          <c:order val="11"/>
          <c:tx>
            <c:strRef>
              <c:f>Comparison!$N$2:$N$4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rgbClr val="FFC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Comparison!$N$5:$N$12</c:f>
              <c:numCache>
                <c:formatCode>0.00%</c:formatCode>
                <c:ptCount val="8"/>
                <c:pt idx="0">
                  <c:v>2.8487254767997346E-2</c:v>
                </c:pt>
                <c:pt idx="1">
                  <c:v>3.8118445064761128E-2</c:v>
                </c:pt>
                <c:pt idx="2">
                  <c:v>4.8830134570874331E-2</c:v>
                </c:pt>
                <c:pt idx="3">
                  <c:v>1.5878084514004968E-2</c:v>
                </c:pt>
                <c:pt idx="4">
                  <c:v>2.693857744063597E-2</c:v>
                </c:pt>
                <c:pt idx="5">
                  <c:v>2.9714421947440325E-2</c:v>
                </c:pt>
                <c:pt idx="6">
                  <c:v>2.6872443820207505E-2</c:v>
                </c:pt>
                <c:pt idx="7">
                  <c:v>2.8033635560981509E-2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8-4200-BAE5-23C8D0C4B26E}"/>
            </c:ext>
          </c:extLst>
        </c:ser>
        <c:ser>
          <c:idx val="12"/>
          <c:order val="12"/>
          <c:tx>
            <c:strRef>
              <c:f>Comparison!$O$2:$O$4</c:f>
              <c:strCache>
                <c:ptCount val="3"/>
                <c:pt idx="0">
                  <c:v>375 features wind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Comparison!$O$5:$O$12</c:f>
              <c:numCache>
                <c:formatCode>0.00%</c:formatCode>
                <c:ptCount val="8"/>
                <c:pt idx="0">
                  <c:v>0.74163332161358497</c:v>
                </c:pt>
                <c:pt idx="1">
                  <c:v>0.50884107441712167</c:v>
                </c:pt>
                <c:pt idx="2">
                  <c:v>0.65400605857245386</c:v>
                </c:pt>
                <c:pt idx="3">
                  <c:v>0.78200930393144452</c:v>
                </c:pt>
                <c:pt idx="4">
                  <c:v>0.78741011558536511</c:v>
                </c:pt>
                <c:pt idx="5">
                  <c:v>0.7656814022193752</c:v>
                </c:pt>
                <c:pt idx="6">
                  <c:v>0.77221474486239505</c:v>
                </c:pt>
                <c:pt idx="7">
                  <c:v>0.74809049518117843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8-4200-BAE5-23C8D0C4B26E}"/>
            </c:ext>
          </c:extLst>
        </c:ser>
        <c:ser>
          <c:idx val="13"/>
          <c:order val="13"/>
          <c:tx>
            <c:strRef>
              <c:f>Comparison!$P$2:$P$4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Comparison!$P$5:$P$12</c:f>
              <c:numCache>
                <c:formatCode>0.00%</c:formatCode>
                <c:ptCount val="8"/>
                <c:pt idx="0">
                  <c:v>4.1173182048756918E-2</c:v>
                </c:pt>
                <c:pt idx="1">
                  <c:v>4.2386706692464533E-2</c:v>
                </c:pt>
                <c:pt idx="2">
                  <c:v>3.8746313772648783E-2</c:v>
                </c:pt>
                <c:pt idx="3">
                  <c:v>1.3331314973843031E-2</c:v>
                </c:pt>
                <c:pt idx="4">
                  <c:v>1.6031605331770369E-2</c:v>
                </c:pt>
                <c:pt idx="5">
                  <c:v>2.5542008266531198E-2</c:v>
                </c:pt>
                <c:pt idx="6">
                  <c:v>1.9176426283640146E-2</c:v>
                </c:pt>
                <c:pt idx="7">
                  <c:v>2.6734458248211749E-2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8-4200-BAE5-23C8D0C4B26E}"/>
            </c:ext>
          </c:extLst>
        </c:ser>
        <c:ser>
          <c:idx val="14"/>
          <c:order val="14"/>
          <c:tx>
            <c:strRef>
              <c:f>Comparison!$Q$2:$Q$4</c:f>
              <c:strCache>
                <c:ptCount val="3"/>
                <c:pt idx="0">
                  <c:v>375 features wind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Comparison!$Q$5:$Q$12</c:f>
              <c:numCache>
                <c:formatCode>0.00%</c:formatCode>
                <c:ptCount val="8"/>
                <c:pt idx="0">
                  <c:v>0.73115886458317314</c:v>
                </c:pt>
                <c:pt idx="1">
                  <c:v>0.41202621126853334</c:v>
                </c:pt>
                <c:pt idx="2">
                  <c:v>0.65051106462213704</c:v>
                </c:pt>
                <c:pt idx="3">
                  <c:v>0.77377392050342519</c:v>
                </c:pt>
                <c:pt idx="4">
                  <c:v>0.75887033695154893</c:v>
                </c:pt>
                <c:pt idx="5">
                  <c:v>0.74493097921128448</c:v>
                </c:pt>
                <c:pt idx="6">
                  <c:v>0.76649103972010768</c:v>
                </c:pt>
                <c:pt idx="7">
                  <c:v>0.75281219879949024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8-4200-BAE5-23C8D0C4B26E}"/>
            </c:ext>
          </c:extLst>
        </c:ser>
        <c:ser>
          <c:idx val="15"/>
          <c:order val="15"/>
          <c:tx>
            <c:strRef>
              <c:f>Comparison!$R$2:$R$4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20000"/>
                  <a:lumOff val="8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Comparison!$R$5:$R$12</c:f>
              <c:numCache>
                <c:formatCode>0.00%</c:formatCode>
                <c:ptCount val="8"/>
                <c:pt idx="0">
                  <c:v>4.0284146068368658E-2</c:v>
                </c:pt>
                <c:pt idx="1">
                  <c:v>3.621632839362391E-2</c:v>
                </c:pt>
                <c:pt idx="2">
                  <c:v>5.0893245309722293E-2</c:v>
                </c:pt>
                <c:pt idx="3">
                  <c:v>1.3929774849661306E-2</c:v>
                </c:pt>
                <c:pt idx="4">
                  <c:v>1.9587671820538728E-2</c:v>
                </c:pt>
                <c:pt idx="5">
                  <c:v>2.7874808831604404E-2</c:v>
                </c:pt>
                <c:pt idx="6">
                  <c:v>2.6347147377501812E-2</c:v>
                </c:pt>
                <c:pt idx="7">
                  <c:v>3.6357339203140632E-2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58-4200-BAE5-23C8D0C4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9378952699631632E-2"/>
          <c:y val="0.86813810884258924"/>
          <c:w val="0.96062104730036835"/>
          <c:h val="0.131861891157410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[US8K_AV_metrics_augmentation_windowing.xlsx]Accuracy_per_fold!PivotTable6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US8K_AV</a:t>
            </a:r>
            <a:r>
              <a:rPr lang="en-US" sz="2000"/>
              <a:t> -</a:t>
            </a:r>
            <a:r>
              <a:rPr lang="en-US" sz="2000" baseline="0"/>
              <a:t> Accuracy per fold (</a:t>
            </a:r>
            <a:r>
              <a:rPr lang="en-US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Augmentated normalized x Windowed normalized</a:t>
            </a:r>
            <a:r>
              <a:rPr lang="en-US" sz="2000" baseline="0"/>
              <a:t>) </a:t>
            </a:r>
            <a:endParaRPr lang="en-US" sz="2000"/>
          </a:p>
        </c:rich>
      </c:tx>
      <c:layout>
        <c:manualLayout>
          <c:xMode val="edge"/>
          <c:yMode val="edge"/>
          <c:x val="0.34368256708872619"/>
          <c:y val="1.4480972910320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Accuracy_per_fold!$C$154:$C$155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Accuracy_per_fold!$C$156:$C$180</c:f>
              <c:numCache>
                <c:formatCode>0.00%</c:formatCode>
                <c:ptCount val="16"/>
                <c:pt idx="0">
                  <c:v>0.836820083682008</c:v>
                </c:pt>
                <c:pt idx="1">
                  <c:v>0.79826658696951502</c:v>
                </c:pt>
                <c:pt idx="2">
                  <c:v>0.52301255230125498</c:v>
                </c:pt>
                <c:pt idx="3">
                  <c:v>0.52510460251045998</c:v>
                </c:pt>
                <c:pt idx="4">
                  <c:v>0.77789400278940002</c:v>
                </c:pt>
                <c:pt idx="5">
                  <c:v>0.73371189479976096</c:v>
                </c:pt>
                <c:pt idx="6">
                  <c:v>0.84972105997210601</c:v>
                </c:pt>
                <c:pt idx="7">
                  <c:v>0.81231320980274901</c:v>
                </c:pt>
                <c:pt idx="8">
                  <c:v>0.86366806136680596</c:v>
                </c:pt>
                <c:pt idx="9">
                  <c:v>0.80215182307232502</c:v>
                </c:pt>
                <c:pt idx="10">
                  <c:v>0.83333333333333304</c:v>
                </c:pt>
                <c:pt idx="11">
                  <c:v>0.80394500896592902</c:v>
                </c:pt>
                <c:pt idx="12">
                  <c:v>0.86541143654114305</c:v>
                </c:pt>
                <c:pt idx="13">
                  <c:v>0.77316198445905504</c:v>
                </c:pt>
                <c:pt idx="14">
                  <c:v>0.86087866108786604</c:v>
                </c:pt>
                <c:pt idx="15">
                  <c:v>0.79169157202630003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5-4A48-A585-CFD0DBB74E25}"/>
            </c:ext>
          </c:extLst>
        </c:ser>
        <c:ser>
          <c:idx val="1"/>
          <c:order val="1"/>
          <c:tx>
            <c:strRef>
              <c:f>Accuracy_per_fold!$D$154:$D$155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Accuracy_per_fold!$D$156:$D$180</c:f>
              <c:numCache>
                <c:formatCode>0.00%</c:formatCode>
                <c:ptCount val="16"/>
                <c:pt idx="0">
                  <c:v>0.80824742268041205</c:v>
                </c:pt>
                <c:pt idx="1">
                  <c:v>0.75287187039764303</c:v>
                </c:pt>
                <c:pt idx="2">
                  <c:v>0.44742268041237099</c:v>
                </c:pt>
                <c:pt idx="3">
                  <c:v>0.45154639175257699</c:v>
                </c:pt>
                <c:pt idx="4">
                  <c:v>0.66563573883161498</c:v>
                </c:pt>
                <c:pt idx="5">
                  <c:v>0.62680412371133998</c:v>
                </c:pt>
                <c:pt idx="6">
                  <c:v>0.79862542955326399</c:v>
                </c:pt>
                <c:pt idx="7">
                  <c:v>0.79970544918998498</c:v>
                </c:pt>
                <c:pt idx="8">
                  <c:v>0.81718213058419198</c:v>
                </c:pt>
                <c:pt idx="9">
                  <c:v>0.80441826215022005</c:v>
                </c:pt>
                <c:pt idx="10">
                  <c:v>0.74226804123711299</c:v>
                </c:pt>
                <c:pt idx="11">
                  <c:v>0.716642120765832</c:v>
                </c:pt>
                <c:pt idx="12">
                  <c:v>0.82199312714776596</c:v>
                </c:pt>
                <c:pt idx="13">
                  <c:v>0.77879234167893896</c:v>
                </c:pt>
                <c:pt idx="14">
                  <c:v>0.77972508591065204</c:v>
                </c:pt>
                <c:pt idx="15">
                  <c:v>0.74815905743740796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E-44F7-8EF0-F5A8B4B2A6BD}"/>
            </c:ext>
          </c:extLst>
        </c:ser>
        <c:ser>
          <c:idx val="2"/>
          <c:order val="2"/>
          <c:tx>
            <c:strRef>
              <c:f>Accuracy_per_fold!$E$154:$E$155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Accuracy_per_fold!$E$156:$E$180</c:f>
              <c:numCache>
                <c:formatCode>0.00%</c:formatCode>
                <c:ptCount val="16"/>
                <c:pt idx="0">
                  <c:v>0.82493781094527296</c:v>
                </c:pt>
                <c:pt idx="1">
                  <c:v>0.79077825159914705</c:v>
                </c:pt>
                <c:pt idx="2">
                  <c:v>0.51927860696517403</c:v>
                </c:pt>
                <c:pt idx="3">
                  <c:v>0.50533049040511702</c:v>
                </c:pt>
                <c:pt idx="4">
                  <c:v>0.72139303482587003</c:v>
                </c:pt>
                <c:pt idx="5">
                  <c:v>0.68789978678038299</c:v>
                </c:pt>
                <c:pt idx="6">
                  <c:v>0.82058457711442701</c:v>
                </c:pt>
                <c:pt idx="7">
                  <c:v>0.79530916844349597</c:v>
                </c:pt>
                <c:pt idx="8">
                  <c:v>0.82680348258706404</c:v>
                </c:pt>
                <c:pt idx="9">
                  <c:v>0.79690831556503094</c:v>
                </c:pt>
                <c:pt idx="10">
                  <c:v>0.82462686567164101</c:v>
                </c:pt>
                <c:pt idx="11">
                  <c:v>0.79957356076759001</c:v>
                </c:pt>
                <c:pt idx="12">
                  <c:v>0.87064676616915404</c:v>
                </c:pt>
                <c:pt idx="13">
                  <c:v>0.81529850746268595</c:v>
                </c:pt>
                <c:pt idx="14">
                  <c:v>0.86069651741293496</c:v>
                </c:pt>
                <c:pt idx="15">
                  <c:v>0.79717484008528705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E-44F7-8EF0-F5A8B4B2A6BD}"/>
            </c:ext>
          </c:extLst>
        </c:ser>
        <c:ser>
          <c:idx val="3"/>
          <c:order val="3"/>
          <c:tx>
            <c:strRef>
              <c:f>Accuracy_per_fold!$F$154:$F$155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Accuracy_per_fold!$F$156:$F$180</c:f>
              <c:numCache>
                <c:formatCode>0.00%</c:formatCode>
                <c:ptCount val="16"/>
                <c:pt idx="0">
                  <c:v>0.79104062326099001</c:v>
                </c:pt>
                <c:pt idx="1">
                  <c:v>0.75053660863343596</c:v>
                </c:pt>
                <c:pt idx="2">
                  <c:v>0.461324429604897</c:v>
                </c:pt>
                <c:pt idx="3">
                  <c:v>0.481039828285237</c:v>
                </c:pt>
                <c:pt idx="4">
                  <c:v>0.65943238731218701</c:v>
                </c:pt>
                <c:pt idx="5">
                  <c:v>0.60338659670880002</c:v>
                </c:pt>
                <c:pt idx="6">
                  <c:v>0.794379521424596</c:v>
                </c:pt>
                <c:pt idx="7">
                  <c:v>0.77414738850465004</c:v>
                </c:pt>
                <c:pt idx="8">
                  <c:v>0.792710072342793</c:v>
                </c:pt>
                <c:pt idx="9">
                  <c:v>0.77080849034104404</c:v>
                </c:pt>
                <c:pt idx="10">
                  <c:v>0.76238174735670505</c:v>
                </c:pt>
                <c:pt idx="11">
                  <c:v>0.72978774147388503</c:v>
                </c:pt>
                <c:pt idx="12">
                  <c:v>0.81719532554257002</c:v>
                </c:pt>
                <c:pt idx="13">
                  <c:v>0.77295492487479101</c:v>
                </c:pt>
                <c:pt idx="14">
                  <c:v>0.78158041179743998</c:v>
                </c:pt>
                <c:pt idx="15">
                  <c:v>0.75077510135940795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E-44F7-8EF0-F5A8B4B2A6BD}"/>
            </c:ext>
          </c:extLst>
        </c:ser>
        <c:ser>
          <c:idx val="4"/>
          <c:order val="4"/>
          <c:tx>
            <c:strRef>
              <c:f>Accuracy_per_fold!$G$154:$G$155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Accuracy_per_fold!$G$156:$G$180</c:f>
              <c:numCache>
                <c:formatCode>0.00%</c:formatCode>
                <c:ptCount val="16"/>
                <c:pt idx="0">
                  <c:v>0.79930686830497799</c:v>
                </c:pt>
                <c:pt idx="1">
                  <c:v>0.74939238455306501</c:v>
                </c:pt>
                <c:pt idx="2">
                  <c:v>0.51354757403906703</c:v>
                </c:pt>
                <c:pt idx="3">
                  <c:v>0.52443964353227102</c:v>
                </c:pt>
                <c:pt idx="4">
                  <c:v>0.75047258979206</c:v>
                </c:pt>
                <c:pt idx="5">
                  <c:v>0.69052119902781495</c:v>
                </c:pt>
                <c:pt idx="6">
                  <c:v>0.79552614996849402</c:v>
                </c:pt>
                <c:pt idx="7">
                  <c:v>0.77342695112071203</c:v>
                </c:pt>
                <c:pt idx="8">
                  <c:v>0.81159420289855</c:v>
                </c:pt>
                <c:pt idx="9">
                  <c:v>0.77693761814744799</c:v>
                </c:pt>
                <c:pt idx="10">
                  <c:v>0.78701953371140498</c:v>
                </c:pt>
                <c:pt idx="11">
                  <c:v>0.76559546313799598</c:v>
                </c:pt>
                <c:pt idx="12">
                  <c:v>0.85916824196597297</c:v>
                </c:pt>
                <c:pt idx="13">
                  <c:v>0.76559546313799598</c:v>
                </c:pt>
                <c:pt idx="14">
                  <c:v>0.85885318210459904</c:v>
                </c:pt>
                <c:pt idx="15">
                  <c:v>0.789630029705644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8E-44F7-8EF0-F5A8B4B2A6BD}"/>
            </c:ext>
          </c:extLst>
        </c:ser>
        <c:ser>
          <c:idx val="5"/>
          <c:order val="5"/>
          <c:tx>
            <c:strRef>
              <c:f>Accuracy_per_fold!$H$154:$H$155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Accuracy_per_fold!$H$156:$H$180</c:f>
              <c:numCache>
                <c:formatCode>0.00%</c:formatCode>
                <c:ptCount val="16"/>
                <c:pt idx="0">
                  <c:v>0.81449275362318796</c:v>
                </c:pt>
                <c:pt idx="1">
                  <c:v>0.77546583850931605</c:v>
                </c:pt>
                <c:pt idx="2">
                  <c:v>0.53405797101449204</c:v>
                </c:pt>
                <c:pt idx="3">
                  <c:v>0.54068322981366401</c:v>
                </c:pt>
                <c:pt idx="4">
                  <c:v>0.72862318840579698</c:v>
                </c:pt>
                <c:pt idx="5">
                  <c:v>0.66428571428571404</c:v>
                </c:pt>
                <c:pt idx="6">
                  <c:v>0.83840579710144902</c:v>
                </c:pt>
                <c:pt idx="7">
                  <c:v>0.80993788819875701</c:v>
                </c:pt>
                <c:pt idx="8">
                  <c:v>0.84673913043478199</c:v>
                </c:pt>
                <c:pt idx="9">
                  <c:v>0.82204968944099299</c:v>
                </c:pt>
                <c:pt idx="10">
                  <c:v>0.80942028985507197</c:v>
                </c:pt>
                <c:pt idx="11">
                  <c:v>0.77111801242236</c:v>
                </c:pt>
                <c:pt idx="12">
                  <c:v>0.87536231884057902</c:v>
                </c:pt>
                <c:pt idx="13">
                  <c:v>0.80621118012422299</c:v>
                </c:pt>
                <c:pt idx="14">
                  <c:v>0.85579710144927501</c:v>
                </c:pt>
                <c:pt idx="15">
                  <c:v>0.78416149068322905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8E-44F7-8EF0-F5A8B4B2A6BD}"/>
            </c:ext>
          </c:extLst>
        </c:ser>
        <c:ser>
          <c:idx val="6"/>
          <c:order val="6"/>
          <c:tx>
            <c:strRef>
              <c:f>Accuracy_per_fold!$I$154:$I$155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Accuracy_per_fold!$I$156:$I$180</c:f>
              <c:numCache>
                <c:formatCode>0.00%</c:formatCode>
                <c:ptCount val="16"/>
                <c:pt idx="0">
                  <c:v>0.77455197132616405</c:v>
                </c:pt>
                <c:pt idx="1">
                  <c:v>0.72442396313363999</c:v>
                </c:pt>
                <c:pt idx="2">
                  <c:v>0.48422939068100301</c:v>
                </c:pt>
                <c:pt idx="3">
                  <c:v>0.47188940092165899</c:v>
                </c:pt>
                <c:pt idx="4">
                  <c:v>0.64659498207885302</c:v>
                </c:pt>
                <c:pt idx="5">
                  <c:v>0.61413210445468502</c:v>
                </c:pt>
                <c:pt idx="6">
                  <c:v>0.81326164874551898</c:v>
                </c:pt>
                <c:pt idx="7">
                  <c:v>0.77849462365591304</c:v>
                </c:pt>
                <c:pt idx="8">
                  <c:v>0.82078853046594902</c:v>
                </c:pt>
                <c:pt idx="9">
                  <c:v>0.78801843317972298</c:v>
                </c:pt>
                <c:pt idx="10">
                  <c:v>0.76272401433691694</c:v>
                </c:pt>
                <c:pt idx="11">
                  <c:v>0.74807987711213497</c:v>
                </c:pt>
                <c:pt idx="12">
                  <c:v>0.79784946236559096</c:v>
                </c:pt>
                <c:pt idx="13">
                  <c:v>0.74562211981566795</c:v>
                </c:pt>
                <c:pt idx="14">
                  <c:v>0.80931899641576999</c:v>
                </c:pt>
                <c:pt idx="15">
                  <c:v>0.71643625192012195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8E-44F7-8EF0-F5A8B4B2A6BD}"/>
            </c:ext>
          </c:extLst>
        </c:ser>
        <c:ser>
          <c:idx val="7"/>
          <c:order val="7"/>
          <c:tx>
            <c:strRef>
              <c:f>Accuracy_per_fold!$J$154:$J$155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Accuracy_per_fold!$J$156:$J$180</c:f>
              <c:numCache>
                <c:formatCode>0.00%</c:formatCode>
                <c:ptCount val="16"/>
                <c:pt idx="0">
                  <c:v>0.75396825396825395</c:v>
                </c:pt>
                <c:pt idx="1">
                  <c:v>0.73177842565597595</c:v>
                </c:pt>
                <c:pt idx="2">
                  <c:v>0.47505668934240303</c:v>
                </c:pt>
                <c:pt idx="3">
                  <c:v>0.48396501457725899</c:v>
                </c:pt>
                <c:pt idx="4">
                  <c:v>0.67687074829931904</c:v>
                </c:pt>
                <c:pt idx="5">
                  <c:v>0.65370910268869398</c:v>
                </c:pt>
                <c:pt idx="6">
                  <c:v>0.784202569916855</c:v>
                </c:pt>
                <c:pt idx="7">
                  <c:v>0.78490443796566201</c:v>
                </c:pt>
                <c:pt idx="8">
                  <c:v>0.79251700680272097</c:v>
                </c:pt>
                <c:pt idx="9">
                  <c:v>0.79170715905409705</c:v>
                </c:pt>
                <c:pt idx="10">
                  <c:v>0.74300831443688498</c:v>
                </c:pt>
                <c:pt idx="11">
                  <c:v>0.74311629413670199</c:v>
                </c:pt>
                <c:pt idx="12">
                  <c:v>0.79478458049886602</c:v>
                </c:pt>
                <c:pt idx="13">
                  <c:v>0.79591836734693799</c:v>
                </c:pt>
                <c:pt idx="14">
                  <c:v>0.80196523053665902</c:v>
                </c:pt>
                <c:pt idx="15">
                  <c:v>0.72821509556203401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8E-44F7-8EF0-F5A8B4B2A6BD}"/>
            </c:ext>
          </c:extLst>
        </c:ser>
        <c:ser>
          <c:idx val="8"/>
          <c:order val="8"/>
          <c:tx>
            <c:strRef>
              <c:f>Accuracy_per_fold!$K$154:$K$155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Accuracy_per_fold!$K$156:$K$180</c:f>
              <c:numCache>
                <c:formatCode>0.00%</c:formatCode>
                <c:ptCount val="16"/>
                <c:pt idx="0">
                  <c:v>0.79418344519015605</c:v>
                </c:pt>
                <c:pt idx="1">
                  <c:v>0.76797698945349901</c:v>
                </c:pt>
                <c:pt idx="2">
                  <c:v>0.54623415361670302</c:v>
                </c:pt>
                <c:pt idx="3">
                  <c:v>0.55321188878235805</c:v>
                </c:pt>
                <c:pt idx="4">
                  <c:v>0.74757643549589803</c:v>
                </c:pt>
                <c:pt idx="5">
                  <c:v>0.69958453179929603</c:v>
                </c:pt>
                <c:pt idx="6">
                  <c:v>0.81916480238627798</c:v>
                </c:pt>
                <c:pt idx="7">
                  <c:v>0.78587408117609403</c:v>
                </c:pt>
                <c:pt idx="8">
                  <c:v>0.81133482475764296</c:v>
                </c:pt>
                <c:pt idx="9">
                  <c:v>0.78395653563438705</c:v>
                </c:pt>
                <c:pt idx="10">
                  <c:v>0.80201342281879195</c:v>
                </c:pt>
                <c:pt idx="11">
                  <c:v>0.76989453499520599</c:v>
                </c:pt>
                <c:pt idx="12">
                  <c:v>0.87322893363161802</c:v>
                </c:pt>
                <c:pt idx="13">
                  <c:v>0.82390540108660903</c:v>
                </c:pt>
                <c:pt idx="14">
                  <c:v>0.84824757643549498</c:v>
                </c:pt>
                <c:pt idx="15">
                  <c:v>0.83221476510067105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88E-44F7-8EF0-F5A8B4B2A6BD}"/>
            </c:ext>
          </c:extLst>
        </c:ser>
        <c:ser>
          <c:idx val="9"/>
          <c:order val="9"/>
          <c:tx>
            <c:strRef>
              <c:f>Accuracy_per_fold!$L$154:$L$155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Accuracy_per_fold!$B$156:$B$180</c:f>
              <c:multiLvlStrCache>
                <c:ptCount val="16"/>
                <c:lvl>
                  <c:pt idx="0">
                    <c:v>US8K_AV With 375 features with augmentation (normalized)</c:v>
                  </c:pt>
                  <c:pt idx="1">
                    <c:v>US8K_AV With 375 features windowed (normalized)</c:v>
                  </c:pt>
                  <c:pt idx="2">
                    <c:v>US8K_AV With 375 features with augmentation (normalized)</c:v>
                  </c:pt>
                  <c:pt idx="3">
                    <c:v>US8K_AV With 375 features windowed (normalized)</c:v>
                  </c:pt>
                  <c:pt idx="4">
                    <c:v>US8K_AV With 375 features with augmentation (normalized)</c:v>
                  </c:pt>
                  <c:pt idx="5">
                    <c:v>US8K_AV With 375 features windowed (normalized)</c:v>
                  </c:pt>
                  <c:pt idx="6">
                    <c:v>US8K_AV With 375 features with augmentation (normalized)</c:v>
                  </c:pt>
                  <c:pt idx="7">
                    <c:v>US8K_AV With 375 features windowed (normalized)</c:v>
                  </c:pt>
                  <c:pt idx="8">
                    <c:v>US8K_AV With 375 features with augmentation (normalized)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(normalized)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(normalized)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(normalized)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Accuracy_per_fold!$L$156:$L$180</c:f>
              <c:numCache>
                <c:formatCode>0.00%</c:formatCode>
                <c:ptCount val="16"/>
                <c:pt idx="0">
                  <c:v>0.77101139601139601</c:v>
                </c:pt>
                <c:pt idx="1">
                  <c:v>0.71764346764346698</c:v>
                </c:pt>
                <c:pt idx="2">
                  <c:v>0.46153846153846101</c:v>
                </c:pt>
                <c:pt idx="3">
                  <c:v>0.433760683760683</c:v>
                </c:pt>
                <c:pt idx="4">
                  <c:v>0.66773504273504203</c:v>
                </c:pt>
                <c:pt idx="5">
                  <c:v>0.62698412698412698</c:v>
                </c:pt>
                <c:pt idx="6">
                  <c:v>0.80199430199430199</c:v>
                </c:pt>
                <c:pt idx="7">
                  <c:v>0.77258852258852195</c:v>
                </c:pt>
                <c:pt idx="8">
                  <c:v>0.79807692307692302</c:v>
                </c:pt>
                <c:pt idx="9">
                  <c:v>0.75885225885225804</c:v>
                </c:pt>
                <c:pt idx="10">
                  <c:v>0.75035612535612495</c:v>
                </c:pt>
                <c:pt idx="11">
                  <c:v>0.70940170940170899</c:v>
                </c:pt>
                <c:pt idx="12">
                  <c:v>0.80306267806267795</c:v>
                </c:pt>
                <c:pt idx="13">
                  <c:v>0.71550671550671496</c:v>
                </c:pt>
                <c:pt idx="14">
                  <c:v>0.79594017094017</c:v>
                </c:pt>
                <c:pt idx="15">
                  <c:v>0.73076923076922995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88E-44F7-8EF0-F5A8B4B2A6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018311"/>
        <c:axId val="393016871"/>
      </c:barChart>
      <c:catAx>
        <c:axId val="39301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6871"/>
        <c:crosses val="autoZero"/>
        <c:auto val="1"/>
        <c:lblAlgn val="ctr"/>
        <c:lblOffset val="100"/>
        <c:noMultiLvlLbl val="0"/>
      </c:catAx>
      <c:valAx>
        <c:axId val="393016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[US8K_AV_metrics_augmentation_windowing.xlsx]Accuracy_per_fold!PivotTable1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US8K_AV</a:t>
            </a:r>
            <a:r>
              <a:rPr lang="en-US"/>
              <a:t> -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Accuracy_per_fold!$C$2:$C$3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Accuracy_per_fold!$C$4:$C$12</c:f>
              <c:numCache>
                <c:formatCode>0.00%</c:formatCode>
                <c:ptCount val="8"/>
                <c:pt idx="0">
                  <c:v>0.836820083682008</c:v>
                </c:pt>
                <c:pt idx="1">
                  <c:v>0.52301255230125498</c:v>
                </c:pt>
                <c:pt idx="2">
                  <c:v>0.77789400278940002</c:v>
                </c:pt>
                <c:pt idx="3">
                  <c:v>0.84972105997210601</c:v>
                </c:pt>
                <c:pt idx="4">
                  <c:v>0.86366806136680596</c:v>
                </c:pt>
                <c:pt idx="5">
                  <c:v>0.83333333333333304</c:v>
                </c:pt>
                <c:pt idx="6">
                  <c:v>0.86541143654114305</c:v>
                </c:pt>
                <c:pt idx="7">
                  <c:v>0.86087866108786604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0-42AB-9178-6DE3D54DE110}"/>
            </c:ext>
          </c:extLst>
        </c:ser>
        <c:ser>
          <c:idx val="1"/>
          <c:order val="1"/>
          <c:tx>
            <c:strRef>
              <c:f>Accuracy_per_fold!$D$2:$D$3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Accuracy_per_fold!$D$4:$D$12</c:f>
              <c:numCache>
                <c:formatCode>0.00%</c:formatCode>
                <c:ptCount val="8"/>
                <c:pt idx="0">
                  <c:v>0.80824742268041205</c:v>
                </c:pt>
                <c:pt idx="1">
                  <c:v>0.44742268041237099</c:v>
                </c:pt>
                <c:pt idx="2">
                  <c:v>0.66563573883161498</c:v>
                </c:pt>
                <c:pt idx="3">
                  <c:v>0.79862542955326399</c:v>
                </c:pt>
                <c:pt idx="4">
                  <c:v>0.81718213058419198</c:v>
                </c:pt>
                <c:pt idx="5">
                  <c:v>0.74226804123711299</c:v>
                </c:pt>
                <c:pt idx="6">
                  <c:v>0.82199312714776596</c:v>
                </c:pt>
                <c:pt idx="7">
                  <c:v>0.77972508591065204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7-4025-85AF-9137FDB28E32}"/>
            </c:ext>
          </c:extLst>
        </c:ser>
        <c:ser>
          <c:idx val="2"/>
          <c:order val="2"/>
          <c:tx>
            <c:strRef>
              <c:f>Accuracy_per_fold!$E$2:$E$3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Accuracy_per_fold!$E$4:$E$12</c:f>
              <c:numCache>
                <c:formatCode>0.00%</c:formatCode>
                <c:ptCount val="8"/>
                <c:pt idx="0">
                  <c:v>0.82493781094527296</c:v>
                </c:pt>
                <c:pt idx="1">
                  <c:v>0.51927860696517403</c:v>
                </c:pt>
                <c:pt idx="2">
                  <c:v>0.72139303482587003</c:v>
                </c:pt>
                <c:pt idx="3">
                  <c:v>0.82058457711442701</c:v>
                </c:pt>
                <c:pt idx="4">
                  <c:v>0.82680348258706404</c:v>
                </c:pt>
                <c:pt idx="5">
                  <c:v>0.82462686567164101</c:v>
                </c:pt>
                <c:pt idx="6">
                  <c:v>0.87064676616915404</c:v>
                </c:pt>
                <c:pt idx="7">
                  <c:v>0.86069651741293496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57-4025-85AF-9137FDB28E32}"/>
            </c:ext>
          </c:extLst>
        </c:ser>
        <c:ser>
          <c:idx val="3"/>
          <c:order val="3"/>
          <c:tx>
            <c:strRef>
              <c:f>Accuracy_per_fold!$F$2:$F$3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Accuracy_per_fold!$F$4:$F$12</c:f>
              <c:numCache>
                <c:formatCode>0.00%</c:formatCode>
                <c:ptCount val="8"/>
                <c:pt idx="0">
                  <c:v>0.79104062326099001</c:v>
                </c:pt>
                <c:pt idx="1">
                  <c:v>0.461324429604897</c:v>
                </c:pt>
                <c:pt idx="2">
                  <c:v>0.65943238731218701</c:v>
                </c:pt>
                <c:pt idx="3">
                  <c:v>0.794379521424596</c:v>
                </c:pt>
                <c:pt idx="4">
                  <c:v>0.792710072342793</c:v>
                </c:pt>
                <c:pt idx="5">
                  <c:v>0.76238174735670505</c:v>
                </c:pt>
                <c:pt idx="6">
                  <c:v>0.81719532554257002</c:v>
                </c:pt>
                <c:pt idx="7">
                  <c:v>0.78158041179743998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CE-4430-A2A2-A5EEF4B03A76}"/>
            </c:ext>
          </c:extLst>
        </c:ser>
        <c:ser>
          <c:idx val="4"/>
          <c:order val="4"/>
          <c:tx>
            <c:strRef>
              <c:f>Accuracy_per_fold!$G$2:$G$3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Accuracy_per_fold!$G$4:$G$12</c:f>
              <c:numCache>
                <c:formatCode>0.00%</c:formatCode>
                <c:ptCount val="8"/>
                <c:pt idx="0">
                  <c:v>0.79930686830497799</c:v>
                </c:pt>
                <c:pt idx="1">
                  <c:v>0.51354757403906703</c:v>
                </c:pt>
                <c:pt idx="2">
                  <c:v>0.75047258979206</c:v>
                </c:pt>
                <c:pt idx="3">
                  <c:v>0.79552614996849402</c:v>
                </c:pt>
                <c:pt idx="4">
                  <c:v>0.81159420289855</c:v>
                </c:pt>
                <c:pt idx="5">
                  <c:v>0.78701953371140498</c:v>
                </c:pt>
                <c:pt idx="6">
                  <c:v>0.85916824196597297</c:v>
                </c:pt>
                <c:pt idx="7">
                  <c:v>0.85885318210459904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CE-4430-A2A2-A5EEF4B03A76}"/>
            </c:ext>
          </c:extLst>
        </c:ser>
        <c:ser>
          <c:idx val="5"/>
          <c:order val="5"/>
          <c:tx>
            <c:strRef>
              <c:f>Accuracy_per_fold!$H$2:$H$3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Accuracy_per_fold!$H$4:$H$12</c:f>
              <c:numCache>
                <c:formatCode>0.00%</c:formatCode>
                <c:ptCount val="8"/>
                <c:pt idx="0">
                  <c:v>0.81449275362318796</c:v>
                </c:pt>
                <c:pt idx="1">
                  <c:v>0.53405797101449204</c:v>
                </c:pt>
                <c:pt idx="2">
                  <c:v>0.72862318840579698</c:v>
                </c:pt>
                <c:pt idx="3">
                  <c:v>0.83840579710144902</c:v>
                </c:pt>
                <c:pt idx="4">
                  <c:v>0.84673913043478199</c:v>
                </c:pt>
                <c:pt idx="5">
                  <c:v>0.80942028985507197</c:v>
                </c:pt>
                <c:pt idx="6">
                  <c:v>0.87536231884057902</c:v>
                </c:pt>
                <c:pt idx="7">
                  <c:v>0.85579710144927501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CE-4430-A2A2-A5EEF4B03A76}"/>
            </c:ext>
          </c:extLst>
        </c:ser>
        <c:ser>
          <c:idx val="6"/>
          <c:order val="6"/>
          <c:tx>
            <c:strRef>
              <c:f>Accuracy_per_fold!$I$2:$I$3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Accuracy_per_fold!$I$4:$I$12</c:f>
              <c:numCache>
                <c:formatCode>0.00%</c:formatCode>
                <c:ptCount val="8"/>
                <c:pt idx="0">
                  <c:v>0.77455197132616405</c:v>
                </c:pt>
                <c:pt idx="1">
                  <c:v>0.48422939068100301</c:v>
                </c:pt>
                <c:pt idx="2">
                  <c:v>0.64659498207885302</c:v>
                </c:pt>
                <c:pt idx="3">
                  <c:v>0.81326164874551898</c:v>
                </c:pt>
                <c:pt idx="4">
                  <c:v>0.82078853046594902</c:v>
                </c:pt>
                <c:pt idx="5">
                  <c:v>0.76272401433691694</c:v>
                </c:pt>
                <c:pt idx="6">
                  <c:v>0.79784946236559096</c:v>
                </c:pt>
                <c:pt idx="7">
                  <c:v>0.80931899641576999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CCE-4430-A2A2-A5EEF4B03A76}"/>
            </c:ext>
          </c:extLst>
        </c:ser>
        <c:ser>
          <c:idx val="7"/>
          <c:order val="7"/>
          <c:tx>
            <c:strRef>
              <c:f>Accuracy_per_fold!$J$2:$J$3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Accuracy_per_fold!$J$4:$J$12</c:f>
              <c:numCache>
                <c:formatCode>0.00%</c:formatCode>
                <c:ptCount val="8"/>
                <c:pt idx="0">
                  <c:v>0.75396825396825395</c:v>
                </c:pt>
                <c:pt idx="1">
                  <c:v>0.47505668934240303</c:v>
                </c:pt>
                <c:pt idx="2">
                  <c:v>0.67687074829931904</c:v>
                </c:pt>
                <c:pt idx="3">
                  <c:v>0.784202569916855</c:v>
                </c:pt>
                <c:pt idx="4">
                  <c:v>0.79251700680272097</c:v>
                </c:pt>
                <c:pt idx="5">
                  <c:v>0.74300831443688498</c:v>
                </c:pt>
                <c:pt idx="6">
                  <c:v>0.79478458049886602</c:v>
                </c:pt>
                <c:pt idx="7">
                  <c:v>0.80196523053665902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CCE-4430-A2A2-A5EEF4B03A76}"/>
            </c:ext>
          </c:extLst>
        </c:ser>
        <c:ser>
          <c:idx val="8"/>
          <c:order val="8"/>
          <c:tx>
            <c:strRef>
              <c:f>Accuracy_per_fold!$K$2:$K$3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Accuracy_per_fold!$K$4:$K$12</c:f>
              <c:numCache>
                <c:formatCode>0.00%</c:formatCode>
                <c:ptCount val="8"/>
                <c:pt idx="0">
                  <c:v>0.79418344519015605</c:v>
                </c:pt>
                <c:pt idx="1">
                  <c:v>0.54623415361670302</c:v>
                </c:pt>
                <c:pt idx="2">
                  <c:v>0.74757643549589803</c:v>
                </c:pt>
                <c:pt idx="3">
                  <c:v>0.81916480238627798</c:v>
                </c:pt>
                <c:pt idx="4">
                  <c:v>0.81133482475764296</c:v>
                </c:pt>
                <c:pt idx="5">
                  <c:v>0.80201342281879195</c:v>
                </c:pt>
                <c:pt idx="6">
                  <c:v>0.87322893363161802</c:v>
                </c:pt>
                <c:pt idx="7">
                  <c:v>0.84824757643549498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CE-4430-A2A2-A5EEF4B03A76}"/>
            </c:ext>
          </c:extLst>
        </c:ser>
        <c:ser>
          <c:idx val="9"/>
          <c:order val="9"/>
          <c:tx>
            <c:strRef>
              <c:f>Accuracy_per_fold!$L$2:$L$3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Accuracy_per_fold!$B$4:$B$12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Accuracy_per_fold!$L$4:$L$12</c:f>
              <c:numCache>
                <c:formatCode>0.00%</c:formatCode>
                <c:ptCount val="8"/>
                <c:pt idx="0">
                  <c:v>0.77101139601139601</c:v>
                </c:pt>
                <c:pt idx="1">
                  <c:v>0.46153846153846101</c:v>
                </c:pt>
                <c:pt idx="2">
                  <c:v>0.66773504273504203</c:v>
                </c:pt>
                <c:pt idx="3">
                  <c:v>0.80199430199430199</c:v>
                </c:pt>
                <c:pt idx="4">
                  <c:v>0.79807692307692302</c:v>
                </c:pt>
                <c:pt idx="5">
                  <c:v>0.75035612535612495</c:v>
                </c:pt>
                <c:pt idx="6">
                  <c:v>0.80306267806267795</c:v>
                </c:pt>
                <c:pt idx="7">
                  <c:v>0.79594017094017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CE-4430-A2A2-A5EEF4B03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Classifier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155968087467119"/>
          <c:y val="0.21154620504965851"/>
          <c:w val="2.5395336492753148E-2"/>
          <c:h val="0.64047362101568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[US8K_AV_metrics_augmentation_windowing.xlsx]Accuracy_per_fold!PivotTable3</c:name>
    <c:fmtId val="3"/>
  </c:pivotSource>
  <c:chart>
    <c:autoTitleDeleted val="1"/>
    <c:pivotFmts>
      <c:pivotFmt>
        <c:idx val="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280079688570707E-2"/>
          <c:y val="0.1237835773676299"/>
          <c:w val="0.92594365056413952"/>
          <c:h val="0.678761850641690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Accuracy_per_fold!$C$233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Accuracy_per_fold!$B$234:$B$258</c:f>
              <c:multiLvlStrCache>
                <c:ptCount val="16"/>
                <c:lvl>
                  <c:pt idx="0">
                    <c:v>US8K_AV With 375 features with augmentation (standardized)</c:v>
                  </c:pt>
                  <c:pt idx="1">
                    <c:v>US8K_AV With 375 features windowed (normalized)</c:v>
                  </c:pt>
                  <c:pt idx="2">
                    <c:v>US8K_AV With 375 features with augmentation (standardized)</c:v>
                  </c:pt>
                  <c:pt idx="3">
                    <c:v>US8K_AV With 375 features windowed (normalized)</c:v>
                  </c:pt>
                  <c:pt idx="4">
                    <c:v>US8K_AV With 375 features with augmentation (standardized)</c:v>
                  </c:pt>
                  <c:pt idx="5">
                    <c:v>US8K_AV With 375 features windowed (normalized)</c:v>
                  </c:pt>
                  <c:pt idx="6">
                    <c:v>US8K_AV With 375 features with augmentation (standardized)</c:v>
                  </c:pt>
                  <c:pt idx="7">
                    <c:v>US8K_AV With 375 features windowed (normalized)</c:v>
                  </c:pt>
                  <c:pt idx="8">
                    <c:v>US8K_AV With 375 features with augmentation (standardized)</c:v>
                  </c:pt>
                  <c:pt idx="9">
                    <c:v>US8K_AV With 375 features windowed (normalized)</c:v>
                  </c:pt>
                  <c:pt idx="10">
                    <c:v>US8K_AV With 375 features with augmentation (standardized)</c:v>
                  </c:pt>
                  <c:pt idx="11">
                    <c:v>US8K_AV With 375 features windowed (normalized)</c:v>
                  </c:pt>
                  <c:pt idx="12">
                    <c:v>US8K_AV With 375 features with augmentation (standardized)</c:v>
                  </c:pt>
                  <c:pt idx="13">
                    <c:v>US8K_AV With 375 features windowed (normalized)</c:v>
                  </c:pt>
                  <c:pt idx="14">
                    <c:v>US8K_AV With 375 features with augmentation (standardized)</c:v>
                  </c:pt>
                  <c:pt idx="15">
                    <c:v>US8K_AV With 375 features windowed (normalized)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Accuracy_per_fold!$C$234:$C$258</c:f>
              <c:numCache>
                <c:formatCode>0.00%</c:formatCode>
                <c:ptCount val="16"/>
                <c:pt idx="0">
                  <c:v>0.79937107128104834</c:v>
                </c:pt>
                <c:pt idx="1">
                  <c:v>0.75591343865487048</c:v>
                </c:pt>
                <c:pt idx="2">
                  <c:v>0.5071873283646201</c:v>
                </c:pt>
                <c:pt idx="3">
                  <c:v>0.49709711743412843</c:v>
                </c:pt>
                <c:pt idx="4">
                  <c:v>0.70601388949456167</c:v>
                </c:pt>
                <c:pt idx="5">
                  <c:v>0.66010191812406149</c:v>
                </c:pt>
                <c:pt idx="6">
                  <c:v>0.80861671685133651</c:v>
                </c:pt>
                <c:pt idx="7">
                  <c:v>0.78867017206465395</c:v>
                </c:pt>
                <c:pt idx="8">
                  <c:v>0.79430199948850988</c:v>
                </c:pt>
                <c:pt idx="9">
                  <c:v>0.78958085854375271</c:v>
                </c:pt>
                <c:pt idx="10">
                  <c:v>0.78218852362504021</c:v>
                </c:pt>
                <c:pt idx="11">
                  <c:v>0.75571543231793437</c:v>
                </c:pt>
                <c:pt idx="12">
                  <c:v>0.82940175695929308</c:v>
                </c:pt>
                <c:pt idx="13">
                  <c:v>0.77929670054936184</c:v>
                </c:pt>
                <c:pt idx="14">
                  <c:v>0.83161644973618798</c:v>
                </c:pt>
                <c:pt idx="15">
                  <c:v>0.76692274346493339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1-4D62-99E8-68F16155E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127248"/>
        <c:axId val="1178125808"/>
      </c:lineChart>
      <c:catAx>
        <c:axId val="11781272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8125808"/>
        <c:crosses val="autoZero"/>
        <c:auto val="1"/>
        <c:lblAlgn val="ctr"/>
        <c:lblOffset val="100"/>
        <c:noMultiLvlLbl val="0"/>
      </c:catAx>
      <c:valAx>
        <c:axId val="1178125808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178127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94932627001196446"/>
          <c:y val="0.14268046877082691"/>
          <c:w val="3.0495680095488382E-2"/>
          <c:h val="3.2800224725917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[US8K_AV_metrics_augmentation_windowing.xlsx]Accuracy_per_fold!PivotTable2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497005501155745E-2"/>
          <c:y val="3.6869254024409714E-2"/>
          <c:w val="0.79469904868171859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Accuracy_per_fold!$C$17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Accuracy_per_fold!$B$18:$B$26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Accuracy_per_fold!$C$18:$C$26</c:f>
              <c:numCache>
                <c:formatCode>0.00%</c:formatCode>
                <c:ptCount val="8"/>
                <c:pt idx="0">
                  <c:v>0.79685606289928201</c:v>
                </c:pt>
                <c:pt idx="1">
                  <c:v>0.49657025095158253</c:v>
                </c:pt>
                <c:pt idx="2">
                  <c:v>0.70422281505660389</c:v>
                </c:pt>
                <c:pt idx="3">
                  <c:v>0.81158658581772891</c:v>
                </c:pt>
                <c:pt idx="4">
                  <c:v>0.81814143653174232</c:v>
                </c:pt>
                <c:pt idx="5">
                  <c:v>0.7817151688113988</c:v>
                </c:pt>
                <c:pt idx="6">
                  <c:v>0.83787028707659383</c:v>
                </c:pt>
                <c:pt idx="7">
                  <c:v>0.82530029340908606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1"/>
        </c:scaling>
        <c:delete val="1"/>
        <c:axPos val="l"/>
        <c:numFmt formatCode="0.00%" sourceLinked="1"/>
        <c:majorTickMark val="none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701858183219229"/>
          <c:y val="5.4145106409774803E-2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(normalized)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(standardized)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_xlchart.v1.4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(normalized + PCA)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_xlchart.v1.7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with augmentation (standardized + PCA)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_xlchart.v1.10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windowed (normalized)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_xlchart.v1.13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windowed (standardized)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_xlchart.v1.16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US8K_AV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windowed (normalized + PCA)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_xlchart.v1.19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>
                <a:effectLst/>
              </a:rPr>
              <a:t>US8K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 With 375 features windowed (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standardized + PCA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_xlchart.v1.22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12</xdr:row>
      <xdr:rowOff>177165</xdr:rowOff>
    </xdr:from>
    <xdr:to>
      <xdr:col>11</xdr:col>
      <xdr:colOff>1276350</xdr:colOff>
      <xdr:row>41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97790</xdr:colOff>
      <xdr:row>311</xdr:row>
      <xdr:rowOff>0</xdr:rowOff>
    </xdr:from>
    <xdr:to>
      <xdr:col>16</xdr:col>
      <xdr:colOff>320437</xdr:colOff>
      <xdr:row>347</xdr:row>
      <xdr:rowOff>60721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C1ADCB-3B79-B970-FC38-BF9E44FB3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36</xdr:row>
      <xdr:rowOff>33336</xdr:rowOff>
    </xdr:from>
    <xdr:to>
      <xdr:col>10</xdr:col>
      <xdr:colOff>194325</xdr:colOff>
      <xdr:row>58</xdr:row>
      <xdr:rowOff>162336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528205</xdr:colOff>
      <xdr:row>314</xdr:row>
      <xdr:rowOff>17319</xdr:rowOff>
    </xdr:from>
    <xdr:to>
      <xdr:col>17</xdr:col>
      <xdr:colOff>155864</xdr:colOff>
      <xdr:row>347</xdr:row>
      <xdr:rowOff>55938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048798-6642-2459-502D-4822E47B5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37</xdr:row>
      <xdr:rowOff>132262</xdr:rowOff>
    </xdr:from>
    <xdr:to>
      <xdr:col>10</xdr:col>
      <xdr:colOff>163286</xdr:colOff>
      <xdr:row>57</xdr:row>
      <xdr:rowOff>158910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655664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90276E-91AF-411B-9701-6FBD7E7FC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657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CCFFC9-D94F-4C3F-BAC2-D6ADEDD755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657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AB0E9F-A855-4FD3-B2C8-EE6A8D0331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657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86EE2D-470E-4CDA-94EA-0AF4F86CAC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657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15090B-1522-4B5A-BF7B-B096C5C7D4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657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2B3DC2-A35F-4A15-A88E-4812CB63E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657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87</xdr:row>
      <xdr:rowOff>2193</xdr:rowOff>
    </xdr:from>
    <xdr:to>
      <xdr:col>12</xdr:col>
      <xdr:colOff>558347</xdr:colOff>
      <xdr:row>112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6B3E3E-6215-434B-A295-97774DCDD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16575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67.302492476854" createdVersion="8" refreshedVersion="8" minRefreshableVersion="3" recordCount="80" xr:uid="{F13F57C5-B770-4C89-8992-ED80C4E9E51C}">
  <cacheSource type="worksheet">
    <worksheetSource ref="B69:M149" sheet="Accuracy_per_fold"/>
  </cacheSource>
  <cacheFields count="12">
    <cacheField name="index" numFmtId="0">
      <sharedItems containsSemiMixedTypes="0" containsString="0" containsNumber="1" containsInteger="1" minValue="0" maxValue="59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10" count="10">
        <n v="8"/>
        <n v="10"/>
        <n v="7"/>
        <n v="4"/>
        <n v="9"/>
        <n v="5"/>
        <n v="2"/>
        <n v="6"/>
        <n v="3"/>
        <n v="1"/>
      </sharedItems>
    </cacheField>
    <cacheField name="Accuracy(Train)" numFmtId="10">
      <sharedItems containsSemiMixedTypes="0" containsString="0" containsNumber="1" minValue="0.50693195443645001" maxValue="1"/>
    </cacheField>
    <cacheField name="Accuracy(Validation)" numFmtId="10">
      <sharedItems containsSemiMixedTypes="0" containsString="0" containsNumber="1" minValue="0.44742268041237099" maxValue="0.87536231884057902"/>
    </cacheField>
    <cacheField name="F1(Train)" numFmtId="10">
      <sharedItems containsSemiMixedTypes="0" containsString="0" containsNumber="1" minValue="0.48933211074418398" maxValue="1"/>
    </cacheField>
    <cacheField name="F1(Validation)" numFmtId="10">
      <sharedItems containsSemiMixedTypes="0" containsString="0" containsNumber="1" minValue="0.40085113358145102" maxValue="0.87505211864190702"/>
    </cacheField>
    <cacheField name="Precision(Train)" numFmtId="10">
      <sharedItems containsSemiMixedTypes="0" containsString="0" containsNumber="1" minValue="0.61306531166191502" maxValue="1"/>
    </cacheField>
    <cacheField name="Precision(Validation)" numFmtId="10">
      <sharedItems containsSemiMixedTypes="0" containsString="0" containsNumber="1" minValue="0.54746257934104303" maxValue="0.87538692904419402"/>
    </cacheField>
    <cacheField name="Recall(Train)" numFmtId="10">
      <sharedItems containsSemiMixedTypes="0" containsString="0" containsNumber="1" minValue="0.50693195443645001" maxValue="1"/>
    </cacheField>
    <cacheField name="Recall(Validation)" numFmtId="10">
      <sharedItems containsSemiMixedTypes="0" containsString="0" containsNumber="1" minValue="0.44742268041237099" maxValue="0.87536231884057902"/>
    </cacheField>
    <cacheField name="Process_time" numFmtId="0">
      <sharedItems containsSemiMixedTypes="0" containsString="0" containsNumber="1" minValue="0" maxValue="46703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467.302497685188" backgroundQuery="1" createdVersion="8" refreshedVersion="8" minRefreshableVersion="3" recordCount="640" xr:uid="{9CD07F2A-E533-4D7F-9C61-078FDFFC89F7}">
  <cacheSource type="external" connectionId="1"/>
  <cacheFields count="13">
    <cacheField name="index" numFmtId="0">
      <sharedItems containsSemiMixedTypes="0" containsString="0" containsNumber="1" containsInteger="1" minValue="0" maxValue="59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SemiMixedTypes="0" containsString="0" containsNumber="1" containsInteger="1" minValue="1" maxValue="10" count="10">
        <n v="8"/>
        <n v="10"/>
        <n v="7"/>
        <n v="4"/>
        <n v="9"/>
        <n v="5"/>
        <n v="2"/>
        <n v="6"/>
        <n v="3"/>
        <n v="1"/>
      </sharedItems>
    </cacheField>
    <cacheField name="Accuracy(Train)" numFmtId="0">
      <sharedItems containsSemiMixedTypes="0" containsString="0" containsNumber="1" minValue="0.427800616649537" maxValue="1"/>
    </cacheField>
    <cacheField name="Accuracy(Validation)" numFmtId="0">
      <sharedItems containsSemiMixedTypes="0" containsString="0" containsNumber="1" minValue="0.35330261136712698" maxValue="0.87536231884057902"/>
    </cacheField>
    <cacheField name="F1(Train)" numFmtId="0">
      <sharedItems containsSemiMixedTypes="0" containsString="0" containsNumber="1" minValue="0.41711497599020902" maxValue="1"/>
    </cacheField>
    <cacheField name="F1(Validation)" numFmtId="0">
      <sharedItems containsSemiMixedTypes="0" containsString="0" containsNumber="1" minValue="0.34675230226624498" maxValue="0.87505211864190702"/>
    </cacheField>
    <cacheField name="Precision(Train)" numFmtId="0">
      <sharedItems containsSemiMixedTypes="0" containsString="0" containsNumber="1" minValue="0.49364024996282502" maxValue="1"/>
    </cacheField>
    <cacheField name="Precision(Validation)" numFmtId="0">
      <sharedItems containsSemiMixedTypes="0" containsString="0" containsNumber="1" minValue="0.38186654960302702" maxValue="0.878498359123566"/>
    </cacheField>
    <cacheField name="Recall(Train)" numFmtId="0">
      <sharedItems containsSemiMixedTypes="0" containsString="0" containsNumber="1" minValue="0.427800616649537" maxValue="1"/>
    </cacheField>
    <cacheField name="Recall(Validation)" numFmtId="0">
      <sharedItems containsSemiMixedTypes="0" containsString="0" containsNumber="1" minValue="0.35330261136712698" maxValue="0.87536231884057902"/>
    </cacheField>
    <cacheField name="Process_time" numFmtId="0">
      <sharedItems containsSemiMixedTypes="0" containsString="0" containsNumber="1" minValue="0" maxValue="81578125"/>
    </cacheField>
    <cacheField name="Type" numFmtId="0">
      <sharedItems count="39">
        <s v="US8K_AV With 375 features with augmentation (normalized)"/>
        <s v="US8K_AV With 375 features with augmentation (standardized)"/>
        <s v="US8K_AV With 375 features with augmentation (normalized + PCA)"/>
        <s v="US8K_AV With 375 features with augmentation (standardized + PCA)"/>
        <s v="US8K_AV With 375 features windowed (normalized)"/>
        <s v="US8K_AV With 375 features windowed (standardized)"/>
        <s v="US8K_AV With 375 features windowed (normalized + PCA)"/>
        <s v="US8K With 375 features windowed (standardized + PCA)"/>
        <s v="US8K_AV With 375 features and no augmentation (normalized)" u="1"/>
        <s v="US8K_AV With 375 features and no augmentation (standardized)" u="1"/>
        <s v="US8K_AV With 375 features and no augmentation (normalized + PCA)" u="1"/>
        <s v="US8K With 375 features and no augmentation (standardized + PCA)" u="1"/>
        <s v="US8K With 375 features with augmentation (standardized)" u="1"/>
        <s v="US8K With 375 features with augmentation (normalized)" u="1"/>
        <s v="US8K With 375 features with augmentation (normalized + PCA)" u="1"/>
        <s v="US8K With 375 features with augmentation (standardized + PCA)" u="1"/>
        <s v="US8K With 375 features and no augmentation (normalized)" u="1"/>
        <s v="US8K With 375 features and no augmentation (standardized)" u="1"/>
        <s v="US8K With 375 features and no augmentation (normalized + PCA)" u="1"/>
        <s v="BDLib2 With 375 features with augmentation (normalized)" u="1"/>
        <s v="BDLib2 With 375 features with augmentation (standardized)" u="1"/>
        <s v="BDLib2 With 375 features with augmentation (normalized + PCA)" u="1"/>
        <s v="BDLib2 With 375 features with augmentation (standardized + PCA)" u="1"/>
        <s v="BDLib2 With 375 features and no augmentation (normalized)" u="1"/>
        <s v="BDLib2 With 375 features and no augmentation (standardized)" u="1"/>
        <s v="BDLib2 With 375 features and no augmentation (normalized + PCA)" u="1"/>
        <s v="BDLib2 With 375 features and no augmentation (standardized + PCA)" u="1"/>
        <s v="ESC-10 With 375 features and no augmentation (standardized + PCA)" u="1"/>
        <s v="ESC-10 With 375 features with augmentation (normalized)" u="1"/>
        <s v="ESC-10 With 375 features with augmentation (standardized)" u="1"/>
        <s v="ESC-10 With 375 features with augmentation (normalized + PCA)" u="1"/>
        <s v="ESC-10 With 375 features with augmentation (standardized + PCA)" u="1"/>
        <s v="ESC-10 With 375 features and no augmentation (normalized)" u="1"/>
        <s v="ESC-10 With 375 features and no augmentation (standardized)" u="1"/>
        <s v="ESC-10 With 375 features and no augmentation (normalized + PCA)" u="1"/>
        <s v="ESC-10 With 323 features and no augmentation (normalized + PCA)" u="1"/>
        <s v="ESC-10 With 323 features and no augmentation (normalized)" u="1"/>
        <s v="ESC-10 With 323 features and no augmentation (standardized)" u="1"/>
        <s v="ESC-10 With 323 features and no augmentation (standardized + PC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52"/>
    <x v="0"/>
    <x v="0"/>
    <n v="1"/>
    <n v="0.75396825396825395"/>
    <n v="1"/>
    <n v="0.75503828078375301"/>
    <n v="1"/>
    <n v="0.80108248718899999"/>
    <n v="1"/>
    <n v="0.75396825396825395"/>
    <n v="406.25"/>
  </r>
  <r>
    <n v="10"/>
    <x v="0"/>
    <x v="1"/>
    <n v="1"/>
    <n v="0.77101139601139601"/>
    <n v="1"/>
    <n v="0.76737803201460997"/>
    <n v="1"/>
    <n v="0.79199303937144105"/>
    <n v="1"/>
    <n v="0.77101139601139601"/>
    <n v="453125"/>
  </r>
  <r>
    <n v="46"/>
    <x v="0"/>
    <x v="2"/>
    <n v="1"/>
    <n v="0.77455197132616405"/>
    <n v="1"/>
    <n v="0.77311632033286604"/>
    <n v="1"/>
    <n v="0.78444366058386406"/>
    <n v="1"/>
    <n v="0.77455197132616405"/>
    <n v="609375"/>
  </r>
  <r>
    <n v="28"/>
    <x v="0"/>
    <x v="3"/>
    <n v="1"/>
    <n v="0.79104062326099001"/>
    <n v="1"/>
    <n v="0.78952930667217303"/>
    <n v="1"/>
    <n v="0.80994107333832899"/>
    <n v="1"/>
    <n v="0.79104062326099001"/>
    <n v="828125"/>
  </r>
  <r>
    <n v="58"/>
    <x v="0"/>
    <x v="4"/>
    <n v="1"/>
    <n v="0.79418344519015605"/>
    <n v="1"/>
    <n v="0.79261279791778405"/>
    <n v="1"/>
    <n v="0.79531909072700702"/>
    <n v="1"/>
    <n v="0.79418344519015605"/>
    <n v="500"/>
  </r>
  <r>
    <n v="34"/>
    <x v="0"/>
    <x v="5"/>
    <n v="1"/>
    <n v="0.79930686830497799"/>
    <n v="1"/>
    <n v="0.801806473645859"/>
    <n v="1"/>
    <n v="0.82615623070383404"/>
    <n v="1"/>
    <n v="0.79930686830497799"/>
    <n v="625"/>
  </r>
  <r>
    <n v="16"/>
    <x v="0"/>
    <x v="6"/>
    <n v="1"/>
    <n v="0.80824742268041205"/>
    <n v="1"/>
    <n v="0.80152392783194004"/>
    <n v="1"/>
    <n v="0.81428777501108596"/>
    <n v="1"/>
    <n v="0.80824742268041205"/>
    <n v="500"/>
  </r>
  <r>
    <n v="40"/>
    <x v="0"/>
    <x v="7"/>
    <n v="1"/>
    <n v="0.81449275362318796"/>
    <n v="1"/>
    <n v="0.81430259289864004"/>
    <n v="1"/>
    <n v="0.82876751013407302"/>
    <n v="1"/>
    <n v="0.81449275362318796"/>
    <n v="437.5"/>
  </r>
  <r>
    <n v="22"/>
    <x v="0"/>
    <x v="8"/>
    <n v="1"/>
    <n v="0.82493781094527296"/>
    <n v="1"/>
    <n v="0.82526211874309496"/>
    <n v="1"/>
    <n v="0.83916403871542899"/>
    <n v="1"/>
    <n v="0.82493781094527296"/>
    <n v="687.5"/>
  </r>
  <r>
    <n v="4"/>
    <x v="0"/>
    <x v="9"/>
    <n v="1"/>
    <n v="0.836820083682008"/>
    <n v="1"/>
    <n v="0.83712170168565603"/>
    <n v="1"/>
    <n v="0.84143477249280796"/>
    <n v="1"/>
    <n v="0.836820083682008"/>
    <n v="671875"/>
  </r>
  <r>
    <n v="12"/>
    <x v="1"/>
    <x v="6"/>
    <n v="0.51326399879418105"/>
    <n v="0.44742268041237099"/>
    <n v="0.49802768751098597"/>
    <n v="0.40085113358145102"/>
    <n v="0.62582026741755203"/>
    <n v="0.59285065501126299"/>
    <n v="0.51326399879418105"/>
    <n v="0.44742268041237099"/>
    <n v="46875"/>
  </r>
  <r>
    <n v="24"/>
    <x v="1"/>
    <x v="3"/>
    <n v="0.53144581109306099"/>
    <n v="0.461324429604897"/>
    <n v="0.51149682207594804"/>
    <n v="0.46590877170310002"/>
    <n v="0.63204939593191201"/>
    <n v="0.58644470058134002"/>
    <n v="0.53144581109306099"/>
    <n v="0.461324429604897"/>
    <n v="78125"/>
  </r>
  <r>
    <n v="6"/>
    <x v="1"/>
    <x v="1"/>
    <n v="0.51565315315315297"/>
    <n v="0.46153846153846101"/>
    <n v="0.49647116882208298"/>
    <n v="0.45078087531330902"/>
    <n v="0.62504866002424597"/>
    <n v="0.58007355011313899"/>
    <n v="0.51565315315315297"/>
    <n v="0.46153846153846101"/>
    <n v="46875"/>
  </r>
  <r>
    <n v="48"/>
    <x v="1"/>
    <x v="0"/>
    <n v="0.51145436907693398"/>
    <n v="0.47505668934240303"/>
    <n v="0.49378949690336499"/>
    <n v="0.45739467530556199"/>
    <n v="0.61682965789148603"/>
    <n v="0.54746257934104303"/>
    <n v="0.51145436907693398"/>
    <n v="0.47505668934240303"/>
    <n v="46875"/>
  </r>
  <r>
    <n v="42"/>
    <x v="1"/>
    <x v="2"/>
    <n v="0.51706804711531196"/>
    <n v="0.48422939068100301"/>
    <n v="0.49818473058642099"/>
    <n v="0.45454677906199997"/>
    <n v="0.61802068665044096"/>
    <n v="0.58663702943357998"/>
    <n v="0.51706804711531196"/>
    <n v="0.48422939068100301"/>
    <n v="62.5"/>
  </r>
  <r>
    <n v="30"/>
    <x v="1"/>
    <x v="5"/>
    <n v="0.53238943442186104"/>
    <n v="0.51354757403906703"/>
    <n v="0.52400405997366195"/>
    <n v="0.485077579472874"/>
    <n v="0.64023544710048697"/>
    <n v="0.56843656559835198"/>
    <n v="0.53238943442186104"/>
    <n v="0.51354757403906703"/>
    <n v="62.5"/>
  </r>
  <r>
    <n v="18"/>
    <x v="1"/>
    <x v="8"/>
    <n v="0.50869167429094198"/>
    <n v="0.51927860696517403"/>
    <n v="0.48997495436337701"/>
    <n v="0.497658709366123"/>
    <n v="0.61306531166191502"/>
    <n v="0.61411693737752704"/>
    <n v="0.50869167429094198"/>
    <n v="0.51927860696517403"/>
    <n v="62.5"/>
  </r>
  <r>
    <n v="0"/>
    <x v="1"/>
    <x v="9"/>
    <n v="0.50951843491346804"/>
    <n v="0.52301255230125498"/>
    <n v="0.49245147944934597"/>
    <n v="0.49914232295921801"/>
    <n v="0.61912030166044496"/>
    <n v="0.60997046906108898"/>
    <n v="0.50951843491346804"/>
    <n v="0.52301255230125498"/>
    <n v="46875"/>
  </r>
  <r>
    <n v="36"/>
    <x v="1"/>
    <x v="7"/>
    <n v="0.50693195443645001"/>
    <n v="0.53405797101449204"/>
    <n v="0.48933211074418398"/>
    <n v="0.51246379943794595"/>
    <n v="0.61562878853634695"/>
    <n v="0.61615919001395203"/>
    <n v="0.50693195443645001"/>
    <n v="0.53405797101449204"/>
    <n v="46875"/>
  </r>
  <r>
    <n v="54"/>
    <x v="1"/>
    <x v="4"/>
    <n v="0.50986325935888799"/>
    <n v="0.54623415361670302"/>
    <n v="0.49288645754406601"/>
    <n v="0.52229626154272402"/>
    <n v="0.62068080689565297"/>
    <n v="0.64539709770276399"/>
    <n v="0.50986325935888799"/>
    <n v="0.54623415361670302"/>
    <n v="46875"/>
  </r>
  <r>
    <n v="45"/>
    <x v="2"/>
    <x v="2"/>
    <n v="0.98488258684072305"/>
    <n v="0.64659498207885302"/>
    <n v="0.98489303194321798"/>
    <n v="0.64802862904734104"/>
    <n v="0.98515550654346795"/>
    <n v="0.66572331888704495"/>
    <n v="0.98488258684072305"/>
    <n v="0.64659498207885302"/>
    <n v="34515625"/>
  </r>
  <r>
    <n v="27"/>
    <x v="2"/>
    <x v="3"/>
    <n v="0.98537943838477604"/>
    <n v="0.65943238731218701"/>
    <n v="0.985397682635894"/>
    <n v="0.66927491484859103"/>
    <n v="0.98568564850004003"/>
    <n v="0.72414428089417704"/>
    <n v="0.98537943838477604"/>
    <n v="0.65943238731218701"/>
    <n v="40312.5"/>
  </r>
  <r>
    <n v="15"/>
    <x v="2"/>
    <x v="6"/>
    <n v="0.98609541035496195"/>
    <n v="0.66563573883161498"/>
    <n v="0.98610957307491998"/>
    <n v="0.65914770002685596"/>
    <n v="0.98636392490565805"/>
    <n v="0.69345049412503701"/>
    <n v="0.98609541035496195"/>
    <n v="0.66563573883161498"/>
    <n v="34296875"/>
  </r>
  <r>
    <n v="9"/>
    <x v="2"/>
    <x v="1"/>
    <n v="0.98554804804804796"/>
    <n v="0.66773504273504203"/>
    <n v="0.98555999450846399"/>
    <n v="0.67460319384705703"/>
    <n v="0.98581619516924002"/>
    <n v="0.74987453340479404"/>
    <n v="0.98554804804804796"/>
    <n v="0.66773504273504203"/>
    <n v="33343.75"/>
  </r>
  <r>
    <n v="51"/>
    <x v="2"/>
    <x v="0"/>
    <n v="0.985001119319453"/>
    <n v="0.67687074829931904"/>
    <n v="0.98501558933790501"/>
    <n v="0.67429679287059496"/>
    <n v="0.98529780073957995"/>
    <n v="0.71491027200695401"/>
    <n v="0.985001119319453"/>
    <n v="0.67687074829931904"/>
    <n v="29984375"/>
  </r>
  <r>
    <n v="21"/>
    <x v="2"/>
    <x v="8"/>
    <n v="0.98566636169563804"/>
    <n v="0.72139303482587003"/>
    <n v="0.98568529068549704"/>
    <n v="0.72124656207772597"/>
    <n v="0.98595332802459401"/>
    <n v="0.76909492408267699"/>
    <n v="0.98566636169563804"/>
    <n v="0.72139303482587003"/>
    <n v="38062.5"/>
  </r>
  <r>
    <n v="39"/>
    <x v="2"/>
    <x v="7"/>
    <n v="0.98572392086330896"/>
    <n v="0.72862318840579698"/>
    <n v="0.985739704587971"/>
    <n v="0.726546115367253"/>
    <n v="0.98600649702488097"/>
    <n v="0.76705974884649797"/>
    <n v="0.98572392086330896"/>
    <n v="0.72862318840579698"/>
    <n v="32687.5"/>
  </r>
  <r>
    <n v="57"/>
    <x v="2"/>
    <x v="4"/>
    <n v="0.98527983262347696"/>
    <n v="0.74757643549589803"/>
    <n v="0.98529894981889399"/>
    <n v="0.74494068275453396"/>
    <n v="0.98557752515285701"/>
    <n v="0.77691690984477302"/>
    <n v="0.98527983262347696"/>
    <n v="0.74757643549589803"/>
    <n v="31625"/>
  </r>
  <r>
    <n v="33"/>
    <x v="2"/>
    <x v="5"/>
    <n v="0.98553703280809901"/>
    <n v="0.75047258979206"/>
    <n v="0.98555000159796202"/>
    <n v="0.750118676818605"/>
    <n v="0.98582752574616295"/>
    <n v="0.783646828863791"/>
    <n v="0.98553703280809901"/>
    <n v="0.75047258979206"/>
    <n v="37750"/>
  </r>
  <r>
    <n v="3"/>
    <x v="2"/>
    <x v="9"/>
    <n v="0.98544018058690697"/>
    <n v="0.77789400278940002"/>
    <n v="0.98545293740753304"/>
    <n v="0.77764339009652195"/>
    <n v="0.98571983801946705"/>
    <n v="0.81416856418855998"/>
    <n v="0.98544018058690697"/>
    <n v="0.77789400278940002"/>
    <n v="34500"/>
  </r>
  <r>
    <n v="50"/>
    <x v="3"/>
    <x v="0"/>
    <n v="0.86534586971121497"/>
    <n v="0.784202569916855"/>
    <n v="0.86538226870815604"/>
    <n v="0.78577850406640604"/>
    <n v="0.86752460773338502"/>
    <n v="0.81180456481309704"/>
    <n v="0.86534586971121497"/>
    <n v="0.784202569916855"/>
    <n v="0"/>
  </r>
  <r>
    <n v="26"/>
    <x v="3"/>
    <x v="3"/>
    <n v="0.87406204069002802"/>
    <n v="0.794379521424596"/>
    <n v="0.87423876874330897"/>
    <n v="0.79093050048125402"/>
    <n v="0.87645399651898104"/>
    <n v="0.80032892011878798"/>
    <n v="0.87406204069002802"/>
    <n v="0.794379521424596"/>
    <n v="0"/>
  </r>
  <r>
    <n v="32"/>
    <x v="3"/>
    <x v="5"/>
    <n v="0.86926238867321304"/>
    <n v="0.79552614996849402"/>
    <n v="0.86932927454951403"/>
    <n v="0.793800838219472"/>
    <n v="0.87148351867541496"/>
    <n v="0.81453789618954098"/>
    <n v="0.86926238867321304"/>
    <n v="0.79552614996849402"/>
    <n v="93.75"/>
  </r>
  <r>
    <n v="14"/>
    <x v="3"/>
    <x v="6"/>
    <n v="0.86777451202049805"/>
    <n v="0.79862542955326399"/>
    <n v="0.86782167741693095"/>
    <n v="0.79657252873237105"/>
    <n v="0.869934474310192"/>
    <n v="0.80781497131068503"/>
    <n v="0.86777451202049805"/>
    <n v="0.79862542955326399"/>
    <n v="0"/>
  </r>
  <r>
    <n v="8"/>
    <x v="3"/>
    <x v="1"/>
    <n v="0.86891891891891804"/>
    <n v="0.80199430199430199"/>
    <n v="0.86896610032640398"/>
    <n v="0.79833591330207798"/>
    <n v="0.87074170404573104"/>
    <n v="0.81964682192284399"/>
    <n v="0.86891891891891804"/>
    <n v="0.80199430199430199"/>
    <n v="0"/>
  </r>
  <r>
    <n v="44"/>
    <x v="3"/>
    <x v="2"/>
    <n v="0.86555630579938403"/>
    <n v="0.81326164874551898"/>
    <n v="0.86566358643449004"/>
    <n v="0.81386688443460198"/>
    <n v="0.86789388841580795"/>
    <n v="0.81722604388188502"/>
    <n v="0.86555630579938403"/>
    <n v="0.81326164874551898"/>
    <n v="0"/>
  </r>
  <r>
    <n v="56"/>
    <x v="3"/>
    <x v="4"/>
    <n v="0.86755585444220196"/>
    <n v="0.81916480238627798"/>
    <n v="0.86766491382099897"/>
    <n v="0.81649610626195201"/>
    <n v="0.86967692136007302"/>
    <n v="0.820195794292507"/>
    <n v="0.86755585444220196"/>
    <n v="0.81916480238627798"/>
    <n v="93.75"/>
  </r>
  <r>
    <n v="20"/>
    <x v="3"/>
    <x v="8"/>
    <n v="0.86615584019518099"/>
    <n v="0.82058457711442701"/>
    <n v="0.86622642244021597"/>
    <n v="0.82177499929766995"/>
    <n v="0.86849237332889395"/>
    <n v="0.82751283084149796"/>
    <n v="0.86615584019518099"/>
    <n v="0.82058457711442701"/>
    <n v="0"/>
  </r>
  <r>
    <n v="38"/>
    <x v="3"/>
    <x v="7"/>
    <n v="0.86514538369304494"/>
    <n v="0.83840579710144902"/>
    <n v="0.865236288361799"/>
    <n v="0.83807901248949301"/>
    <n v="0.86733282606786299"/>
    <n v="0.84194740143681401"/>
    <n v="0.86514538369304494"/>
    <n v="0.83840579710144902"/>
    <n v="0"/>
  </r>
  <r>
    <n v="2"/>
    <x v="3"/>
    <x v="9"/>
    <n v="0.86598946576373204"/>
    <n v="0.84972105997210601"/>
    <n v="0.86604401495637895"/>
    <n v="0.85003284414667801"/>
    <n v="0.86798367487694394"/>
    <n v="0.85392063843360499"/>
    <n v="0.86598946576373204"/>
    <n v="0.84972105997210601"/>
    <n v="93.75"/>
  </r>
  <r>
    <n v="49"/>
    <x v="4"/>
    <x v="0"/>
    <n v="0.89049324677262798"/>
    <n v="0.79251700680272097"/>
    <n v="0.89057488845738098"/>
    <n v="0.79538563690720099"/>
    <n v="0.89299117264960204"/>
    <n v="0.82059394228701499"/>
    <n v="0.89049324677262798"/>
    <n v="0.79251700680272097"/>
    <n v="5562.5"/>
  </r>
  <r>
    <n v="25"/>
    <x v="4"/>
    <x v="3"/>
    <n v="0.89912586060184096"/>
    <n v="0.792710072342793"/>
    <n v="0.89918287153755805"/>
    <n v="0.79081068145989497"/>
    <n v="0.90100774473551803"/>
    <n v="0.80489142680451498"/>
    <n v="0.89912586060184096"/>
    <n v="0.792710072342793"/>
    <n v="7406.25"/>
  </r>
  <r>
    <n v="7"/>
    <x v="4"/>
    <x v="1"/>
    <n v="0.89237987987987899"/>
    <n v="0.79807692307692302"/>
    <n v="0.89246589993097802"/>
    <n v="0.79417451568470498"/>
    <n v="0.894417588461909"/>
    <n v="0.81601269890099903"/>
    <n v="0.89237987987987899"/>
    <n v="0.79807692307692302"/>
    <n v="5859375"/>
  </r>
  <r>
    <n v="55"/>
    <x v="4"/>
    <x v="4"/>
    <n v="0.891915116192184"/>
    <n v="0.81133482475764296"/>
    <n v="0.89202667496654997"/>
    <n v="0.80924054037045101"/>
    <n v="0.89407606601526501"/>
    <n v="0.81272198207989599"/>
    <n v="0.891915116192184"/>
    <n v="0.81133482475764296"/>
    <n v="5546875"/>
  </r>
  <r>
    <n v="31"/>
    <x v="4"/>
    <x v="5"/>
    <n v="0.89152774606074403"/>
    <n v="0.81159420289855"/>
    <n v="0.89161604338849298"/>
    <n v="0.81083816415215004"/>
    <n v="0.89392540336563797"/>
    <n v="0.82511470890379401"/>
    <n v="0.89152774606074403"/>
    <n v="0.81159420289855"/>
    <n v="6968.75"/>
  </r>
  <r>
    <n v="13"/>
    <x v="4"/>
    <x v="6"/>
    <n v="0.89057200994799901"/>
    <n v="0.81718213058419198"/>
    <n v="0.89062266259506295"/>
    <n v="0.81641350971614901"/>
    <n v="0.89290907869845404"/>
    <n v="0.82787517591000304"/>
    <n v="0.89057200994799901"/>
    <n v="0.81718213058419198"/>
    <n v="6015625"/>
  </r>
  <r>
    <n v="43"/>
    <x v="4"/>
    <x v="2"/>
    <n v="0.89008927901568002"/>
    <n v="0.82078853046594902"/>
    <n v="0.89020388458838595"/>
    <n v="0.82151607604732102"/>
    <n v="0.89263869525844397"/>
    <n v="0.82736241520463105"/>
    <n v="0.89008927901568002"/>
    <n v="0.82078853046594902"/>
    <n v="6421875"/>
  </r>
  <r>
    <n v="19"/>
    <x v="4"/>
    <x v="8"/>
    <n v="0.89074412930771496"/>
    <n v="0.82680348258706404"/>
    <n v="0.89074785369260101"/>
    <n v="0.82805810402815305"/>
    <n v="0.89275649839946503"/>
    <n v="0.83473689808154194"/>
    <n v="0.89074412930771496"/>
    <n v="0.82680348258706404"/>
    <n v="7312.5"/>
  </r>
  <r>
    <n v="37"/>
    <x v="4"/>
    <x v="7"/>
    <n v="0.88871402877697803"/>
    <n v="0.84673913043478199"/>
    <n v="0.88880862571394104"/>
    <n v="0.84640186178535504"/>
    <n v="0.89114909660562902"/>
    <n v="0.85039497392651098"/>
    <n v="0.88871402877697803"/>
    <n v="0.84673913043478199"/>
    <n v="6234375"/>
  </r>
  <r>
    <n v="1"/>
    <x v="4"/>
    <x v="9"/>
    <n v="0.88758465011286602"/>
    <n v="0.86366806136680596"/>
    <n v="0.88768102861656994"/>
    <n v="0.86386563148325302"/>
    <n v="0.88975236827681703"/>
    <n v="0.86686502701535395"/>
    <n v="0.88758465011286602"/>
    <n v="0.86366806136680596"/>
    <n v="6109375"/>
  </r>
  <r>
    <n v="17"/>
    <x v="5"/>
    <x v="6"/>
    <n v="0.92591755218931304"/>
    <n v="0.74226804123711299"/>
    <n v="0.92617501906098798"/>
    <n v="0.73843019781004304"/>
    <n v="0.93043366048440801"/>
    <n v="0.78159753568828505"/>
    <n v="0.92591755218931304"/>
    <n v="0.74226804123711299"/>
    <n v="39328125"/>
  </r>
  <r>
    <n v="53"/>
    <x v="5"/>
    <x v="0"/>
    <n v="0.92466980076113703"/>
    <n v="0.74300831443688498"/>
    <n v="0.92483117306880303"/>
    <n v="0.74306267048908203"/>
    <n v="0.92841770443659299"/>
    <n v="0.76762468039902498"/>
    <n v="0.92466980076113703"/>
    <n v="0.74300831443688498"/>
    <n v="38546875"/>
  </r>
  <r>
    <n v="11"/>
    <x v="5"/>
    <x v="1"/>
    <n v="0.92815315315315305"/>
    <n v="0.75035612535612495"/>
    <n v="0.92833111783003597"/>
    <n v="0.75254638600559298"/>
    <n v="0.93216803918818103"/>
    <n v="0.81026925289298601"/>
    <n v="0.92815315315315305"/>
    <n v="0.75035612535612495"/>
    <n v="40046875"/>
  </r>
  <r>
    <n v="29"/>
    <x v="5"/>
    <x v="3"/>
    <n v="0.92995281194399304"/>
    <n v="0.76238174735670505"/>
    <n v="0.930196794914254"/>
    <n v="0.76843725939609997"/>
    <n v="0.93430477581606797"/>
    <n v="0.79964024736493899"/>
    <n v="0.92995281194399304"/>
    <n v="0.76238174735670505"/>
    <n v="49062.5"/>
  </r>
  <r>
    <n v="47"/>
    <x v="5"/>
    <x v="2"/>
    <n v="0.92692625103158499"/>
    <n v="0.76272401433691694"/>
    <n v="0.92714220276820303"/>
    <n v="0.76222889713570197"/>
    <n v="0.93083023502518702"/>
    <n v="0.78115826623844997"/>
    <n v="0.92692625103158499"/>
    <n v="0.76272401433691694"/>
    <n v="40812.5"/>
  </r>
  <r>
    <n v="35"/>
    <x v="5"/>
    <x v="5"/>
    <n v="0.92612468600136999"/>
    <n v="0.78701953371140498"/>
    <n v="0.92638310934887003"/>
    <n v="0.78530444789006104"/>
    <n v="0.930052147903634"/>
    <n v="0.81102507418192504"/>
    <n v="0.92612468600136999"/>
    <n v="0.78701953371140498"/>
    <n v="45921875"/>
  </r>
  <r>
    <n v="59"/>
    <x v="5"/>
    <x v="4"/>
    <n v="0.92819248300082102"/>
    <n v="0.80201342281879195"/>
    <n v="0.92849159737008502"/>
    <n v="0.79894604448743101"/>
    <n v="0.93230188412262005"/>
    <n v="0.81779420256698099"/>
    <n v="0.92819248300082102"/>
    <n v="0.80201342281879195"/>
    <n v="32015625"/>
  </r>
  <r>
    <n v="41"/>
    <x v="5"/>
    <x v="7"/>
    <n v="0.92652128297362102"/>
    <n v="0.80942028985507197"/>
    <n v="0.92672008030920205"/>
    <n v="0.81137402613342802"/>
    <n v="0.93041542092302099"/>
    <n v="0.83828354109969405"/>
    <n v="0.92652128297362102"/>
    <n v="0.80942028985507197"/>
    <n v="39984375"/>
  </r>
  <r>
    <n v="23"/>
    <x v="5"/>
    <x v="8"/>
    <n v="0.92562519060689197"/>
    <n v="0.82462686567164101"/>
    <n v="0.92579657508746105"/>
    <n v="0.82813722428347802"/>
    <n v="0.92953103199041798"/>
    <n v="0.85956144603059703"/>
    <n v="0.92562519060689197"/>
    <n v="0.82462686567164101"/>
    <n v="46703125"/>
  </r>
  <r>
    <n v="5"/>
    <x v="5"/>
    <x v="9"/>
    <n v="0.92554552294958603"/>
    <n v="0.83333333333333304"/>
    <n v="0.925782166967975"/>
    <n v="0.83481763886079197"/>
    <n v="0.92979666264035299"/>
    <n v="0.85390055562758405"/>
    <n v="0.92554552294958603"/>
    <n v="0.83333333333333304"/>
    <n v="41687.5"/>
  </r>
  <r>
    <n v="16"/>
    <x v="6"/>
    <x v="0"/>
    <n v="1"/>
    <n v="0.79478458049886602"/>
    <n v="1"/>
    <n v="0.79301312503786103"/>
    <n v="1"/>
    <n v="0.80454503472488803"/>
    <n v="1"/>
    <n v="0.79478458049886602"/>
    <n v="93.75"/>
  </r>
  <r>
    <n v="14"/>
    <x v="6"/>
    <x v="2"/>
    <n v="1"/>
    <n v="0.79784946236559096"/>
    <n v="1"/>
    <n v="0.79712461275380997"/>
    <n v="1"/>
    <n v="0.80617586199628999"/>
    <n v="1"/>
    <n v="0.79784946236559096"/>
    <n v="62.5"/>
  </r>
  <r>
    <n v="2"/>
    <x v="6"/>
    <x v="1"/>
    <n v="1"/>
    <n v="0.80306267806267795"/>
    <n v="1"/>
    <n v="0.79962504710564097"/>
    <n v="1"/>
    <n v="0.81340095555407099"/>
    <n v="1"/>
    <n v="0.80306267806267795"/>
    <n v="62.5"/>
  </r>
  <r>
    <n v="8"/>
    <x v="6"/>
    <x v="3"/>
    <n v="1"/>
    <n v="0.81719532554257002"/>
    <n v="1"/>
    <n v="0.81723015485855799"/>
    <n v="1"/>
    <n v="0.83203720337324705"/>
    <n v="1"/>
    <n v="0.81719532554257002"/>
    <n v="93.75"/>
  </r>
  <r>
    <n v="4"/>
    <x v="6"/>
    <x v="6"/>
    <n v="1"/>
    <n v="0.82199312714776596"/>
    <n v="1"/>
    <n v="0.81959811181143305"/>
    <n v="1"/>
    <n v="0.82089912320757097"/>
    <n v="1"/>
    <n v="0.82199312714776596"/>
    <n v="62.5"/>
  </r>
  <r>
    <n v="10"/>
    <x v="6"/>
    <x v="5"/>
    <n v="1"/>
    <n v="0.85916824196597297"/>
    <n v="1"/>
    <n v="0.85919419718257595"/>
    <n v="1"/>
    <n v="0.86473269544743303"/>
    <n v="1"/>
    <n v="0.85916824196597297"/>
    <n v="62.5"/>
  </r>
  <r>
    <n v="0"/>
    <x v="6"/>
    <x v="9"/>
    <n v="1"/>
    <n v="0.86541143654114305"/>
    <n v="1"/>
    <n v="0.86548611110945795"/>
    <n v="1"/>
    <n v="0.86841733552641598"/>
    <n v="1"/>
    <n v="0.86541143654114305"/>
    <n v="93.75"/>
  </r>
  <r>
    <n v="6"/>
    <x v="6"/>
    <x v="8"/>
    <n v="1"/>
    <n v="0.87064676616915404"/>
    <n v="1"/>
    <n v="0.87155301714294398"/>
    <n v="1"/>
    <n v="0.87538692904419402"/>
    <n v="1"/>
    <n v="0.87064676616915404"/>
    <n v="78125"/>
  </r>
  <r>
    <n v="18"/>
    <x v="6"/>
    <x v="4"/>
    <n v="1"/>
    <n v="0.87322893363161802"/>
    <n v="1"/>
    <n v="0.87181438218329999"/>
    <n v="1"/>
    <n v="0.87309918933678399"/>
    <n v="1"/>
    <n v="0.87322893363161802"/>
    <n v="46875"/>
  </r>
  <r>
    <n v="12"/>
    <x v="6"/>
    <x v="7"/>
    <n v="1"/>
    <n v="0.87536231884057902"/>
    <n v="1"/>
    <n v="0.87505211864190702"/>
    <n v="1"/>
    <n v="0.87538477294641004"/>
    <n v="1"/>
    <n v="0.87536231884057902"/>
    <n v="46875"/>
  </r>
  <r>
    <n v="5"/>
    <x v="7"/>
    <x v="6"/>
    <n v="0.99016077708926398"/>
    <n v="0.77972508591065204"/>
    <n v="0.99015427190044702"/>
    <n v="0.77436410788122501"/>
    <n v="0.99015231942113902"/>
    <n v="0.77601520837624904"/>
    <n v="0.99016077708926398"/>
    <n v="0.77972508591065204"/>
    <n v="109375"/>
  </r>
  <r>
    <n v="9"/>
    <x v="7"/>
    <x v="3"/>
    <n v="0.99565927454014003"/>
    <n v="0.78158041179743998"/>
    <n v="0.99565862830864404"/>
    <n v="0.78057237361709797"/>
    <n v="0.99566054547285399"/>
    <n v="0.80076991469879399"/>
    <n v="0.99565927454014003"/>
    <n v="0.78158041179743998"/>
    <n v="156.25"/>
  </r>
  <r>
    <n v="3"/>
    <x v="7"/>
    <x v="1"/>
    <n v="0.99332665999332603"/>
    <n v="0.79594017094017"/>
    <n v="0.99333032684816802"/>
    <n v="0.79177933468376305"/>
    <n v="0.99334338583419701"/>
    <n v="0.79833532240206195"/>
    <n v="0.99332665999332603"/>
    <n v="0.79594017094017"/>
    <n v="156.25"/>
  </r>
  <r>
    <n v="17"/>
    <x v="7"/>
    <x v="0"/>
    <n v="0.99303511463040495"/>
    <n v="0.80196523053665902"/>
    <n v="0.99303810918263102"/>
    <n v="0.80062923208579695"/>
    <n v="0.99307003564201302"/>
    <n v="0.81792089871262097"/>
    <n v="0.99303511463040495"/>
    <n v="0.80196523053665902"/>
    <n v="140625"/>
  </r>
  <r>
    <n v="15"/>
    <x v="7"/>
    <x v="2"/>
    <n v="0.99158052684228004"/>
    <n v="0.80931899641576999"/>
    <n v="0.99160189254008901"/>
    <n v="0.80854168273504801"/>
    <n v="0.99175950457905804"/>
    <n v="0.81797958731502496"/>
    <n v="0.99158052684228004"/>
    <n v="0.80931899641576999"/>
    <n v="125"/>
  </r>
  <r>
    <n v="19"/>
    <x v="7"/>
    <x v="4"/>
    <n v="0.99107476441529296"/>
    <n v="0.84824757643549498"/>
    <n v="0.99109027950713202"/>
    <n v="0.84550948582799501"/>
    <n v="0.99125930236679205"/>
    <n v="0.84980417719826395"/>
    <n v="0.99107476441529296"/>
    <n v="0.84824757643549498"/>
    <n v="78125"/>
  </r>
  <r>
    <n v="13"/>
    <x v="7"/>
    <x v="7"/>
    <n v="0.99425454848245098"/>
    <n v="0.85579710144927501"/>
    <n v="0.99425533767645302"/>
    <n v="0.85563013771677698"/>
    <n v="0.99426725512979597"/>
    <n v="0.85557759102719799"/>
    <n v="0.99425454848245098"/>
    <n v="0.85579710144927501"/>
    <n v="125"/>
  </r>
  <r>
    <n v="11"/>
    <x v="7"/>
    <x v="5"/>
    <n v="0.992599171107164"/>
    <n v="0.85885318210459904"/>
    <n v="0.99260363482467795"/>
    <n v="0.85888217807153699"/>
    <n v="0.99265207337763595"/>
    <n v="0.86059188016400101"/>
    <n v="0.992599171107164"/>
    <n v="0.85885318210459904"/>
    <n v="140625"/>
  </r>
  <r>
    <n v="7"/>
    <x v="7"/>
    <x v="8"/>
    <n v="0.99140121992544905"/>
    <n v="0.86069651741293496"/>
    <n v="0.99140566968327903"/>
    <n v="0.86137493710692303"/>
    <n v="0.99146911352855605"/>
    <n v="0.866060747189624"/>
    <n v="0.99140121992544905"/>
    <n v="0.86069651741293496"/>
    <n v="140625"/>
  </r>
  <r>
    <n v="1"/>
    <x v="7"/>
    <x v="9"/>
    <n v="0.99356241116963395"/>
    <n v="0.86087866108786604"/>
    <n v="0.99356115606255102"/>
    <n v="0.86120709869157497"/>
    <n v="0.99356683552351199"/>
    <n v="0.86469342550002903"/>
    <n v="0.99356241116963395"/>
    <n v="0.86087866108786604"/>
    <n v="1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0">
  <r>
    <n v="52"/>
    <x v="0"/>
    <x v="0"/>
    <n v="1"/>
    <n v="0.75396825396825395"/>
    <n v="1"/>
    <n v="0.75503828078375301"/>
    <n v="1"/>
    <n v="0.80108248718899999"/>
    <n v="1"/>
    <n v="0.75396825396825395"/>
    <n v="406.25"/>
    <x v="0"/>
  </r>
  <r>
    <n v="10"/>
    <x v="0"/>
    <x v="1"/>
    <n v="1"/>
    <n v="0.77101139601139601"/>
    <n v="1"/>
    <n v="0.76737803201460997"/>
    <n v="1"/>
    <n v="0.79199303937144105"/>
    <n v="1"/>
    <n v="0.77101139601139601"/>
    <n v="453125"/>
    <x v="0"/>
  </r>
  <r>
    <n v="46"/>
    <x v="0"/>
    <x v="2"/>
    <n v="1"/>
    <n v="0.77455197132616405"/>
    <n v="1"/>
    <n v="0.77311632033286604"/>
    <n v="1"/>
    <n v="0.78444366058386406"/>
    <n v="1"/>
    <n v="0.77455197132616405"/>
    <n v="609375"/>
    <x v="0"/>
  </r>
  <r>
    <n v="28"/>
    <x v="0"/>
    <x v="3"/>
    <n v="1"/>
    <n v="0.79104062326099001"/>
    <n v="1"/>
    <n v="0.78952930667217303"/>
    <n v="1"/>
    <n v="0.80994107333832899"/>
    <n v="1"/>
    <n v="0.79104062326099001"/>
    <n v="828125"/>
    <x v="0"/>
  </r>
  <r>
    <n v="58"/>
    <x v="0"/>
    <x v="4"/>
    <n v="1"/>
    <n v="0.79418344519015605"/>
    <n v="1"/>
    <n v="0.79261279791778405"/>
    <n v="1"/>
    <n v="0.79531909072700702"/>
    <n v="1"/>
    <n v="0.79418344519015605"/>
    <n v="500"/>
    <x v="0"/>
  </r>
  <r>
    <n v="34"/>
    <x v="0"/>
    <x v="5"/>
    <n v="1"/>
    <n v="0.79930686830497799"/>
    <n v="1"/>
    <n v="0.801806473645859"/>
    <n v="1"/>
    <n v="0.82615623070383404"/>
    <n v="1"/>
    <n v="0.79930686830497799"/>
    <n v="625"/>
    <x v="0"/>
  </r>
  <r>
    <n v="16"/>
    <x v="0"/>
    <x v="6"/>
    <n v="1"/>
    <n v="0.80824742268041205"/>
    <n v="1"/>
    <n v="0.80152392783194004"/>
    <n v="1"/>
    <n v="0.81428777501108596"/>
    <n v="1"/>
    <n v="0.80824742268041205"/>
    <n v="500"/>
    <x v="0"/>
  </r>
  <r>
    <n v="40"/>
    <x v="0"/>
    <x v="7"/>
    <n v="1"/>
    <n v="0.81449275362318796"/>
    <n v="1"/>
    <n v="0.81430259289864004"/>
    <n v="1"/>
    <n v="0.82876751013407302"/>
    <n v="1"/>
    <n v="0.81449275362318796"/>
    <n v="437.5"/>
    <x v="0"/>
  </r>
  <r>
    <n v="22"/>
    <x v="0"/>
    <x v="8"/>
    <n v="1"/>
    <n v="0.82493781094527296"/>
    <n v="1"/>
    <n v="0.82526211874309496"/>
    <n v="1"/>
    <n v="0.83916403871542899"/>
    <n v="1"/>
    <n v="0.82493781094527296"/>
    <n v="687.5"/>
    <x v="0"/>
  </r>
  <r>
    <n v="4"/>
    <x v="0"/>
    <x v="9"/>
    <n v="1"/>
    <n v="0.836820083682008"/>
    <n v="1"/>
    <n v="0.83712170168565603"/>
    <n v="1"/>
    <n v="0.84143477249280796"/>
    <n v="1"/>
    <n v="0.836820083682008"/>
    <n v="671875"/>
    <x v="0"/>
  </r>
  <r>
    <n v="12"/>
    <x v="1"/>
    <x v="6"/>
    <n v="0.51326399879418105"/>
    <n v="0.44742268041237099"/>
    <n v="0.49802768751098597"/>
    <n v="0.40085113358145102"/>
    <n v="0.62582026741755203"/>
    <n v="0.59285065501126299"/>
    <n v="0.51326399879418105"/>
    <n v="0.44742268041237099"/>
    <n v="46875"/>
    <x v="0"/>
  </r>
  <r>
    <n v="24"/>
    <x v="1"/>
    <x v="3"/>
    <n v="0.53144581109306099"/>
    <n v="0.461324429604897"/>
    <n v="0.51149682207594804"/>
    <n v="0.46590877170310002"/>
    <n v="0.63204939593191201"/>
    <n v="0.58644470058134002"/>
    <n v="0.53144581109306099"/>
    <n v="0.461324429604897"/>
    <n v="78125"/>
    <x v="0"/>
  </r>
  <r>
    <n v="6"/>
    <x v="1"/>
    <x v="1"/>
    <n v="0.51565315315315297"/>
    <n v="0.46153846153846101"/>
    <n v="0.49647116882208298"/>
    <n v="0.45078087531330902"/>
    <n v="0.62504866002424597"/>
    <n v="0.58007355011313899"/>
    <n v="0.51565315315315297"/>
    <n v="0.46153846153846101"/>
    <n v="46875"/>
    <x v="0"/>
  </r>
  <r>
    <n v="48"/>
    <x v="1"/>
    <x v="0"/>
    <n v="0.51145436907693398"/>
    <n v="0.47505668934240303"/>
    <n v="0.49378949690336499"/>
    <n v="0.45739467530556199"/>
    <n v="0.61682965789148603"/>
    <n v="0.54746257934104303"/>
    <n v="0.51145436907693398"/>
    <n v="0.47505668934240303"/>
    <n v="46875"/>
    <x v="0"/>
  </r>
  <r>
    <n v="42"/>
    <x v="1"/>
    <x v="2"/>
    <n v="0.51706804711531196"/>
    <n v="0.48422939068100301"/>
    <n v="0.49818473058642099"/>
    <n v="0.45454677906199997"/>
    <n v="0.61802068665044096"/>
    <n v="0.58663702943357998"/>
    <n v="0.51706804711531196"/>
    <n v="0.48422939068100301"/>
    <n v="62.5"/>
    <x v="0"/>
  </r>
  <r>
    <n v="30"/>
    <x v="1"/>
    <x v="5"/>
    <n v="0.53238943442186104"/>
    <n v="0.51354757403906703"/>
    <n v="0.52400405997366195"/>
    <n v="0.485077579472874"/>
    <n v="0.64023544710048697"/>
    <n v="0.56843656559835198"/>
    <n v="0.53238943442186104"/>
    <n v="0.51354757403906703"/>
    <n v="62.5"/>
    <x v="0"/>
  </r>
  <r>
    <n v="18"/>
    <x v="1"/>
    <x v="8"/>
    <n v="0.50869167429094198"/>
    <n v="0.51927860696517403"/>
    <n v="0.48997495436337701"/>
    <n v="0.497658709366123"/>
    <n v="0.61306531166191502"/>
    <n v="0.61411693737752704"/>
    <n v="0.50869167429094198"/>
    <n v="0.51927860696517403"/>
    <n v="62.5"/>
    <x v="0"/>
  </r>
  <r>
    <n v="0"/>
    <x v="1"/>
    <x v="9"/>
    <n v="0.50951843491346804"/>
    <n v="0.52301255230125498"/>
    <n v="0.49245147944934597"/>
    <n v="0.49914232295921801"/>
    <n v="0.61912030166044496"/>
    <n v="0.60997046906108898"/>
    <n v="0.50951843491346804"/>
    <n v="0.52301255230125498"/>
    <n v="46875"/>
    <x v="0"/>
  </r>
  <r>
    <n v="36"/>
    <x v="1"/>
    <x v="7"/>
    <n v="0.50693195443645001"/>
    <n v="0.53405797101449204"/>
    <n v="0.48933211074418398"/>
    <n v="0.51246379943794595"/>
    <n v="0.61562878853634695"/>
    <n v="0.61615919001395203"/>
    <n v="0.50693195443645001"/>
    <n v="0.53405797101449204"/>
    <n v="46875"/>
    <x v="0"/>
  </r>
  <r>
    <n v="54"/>
    <x v="1"/>
    <x v="4"/>
    <n v="0.50986325935888799"/>
    <n v="0.54623415361670302"/>
    <n v="0.49288645754406601"/>
    <n v="0.52229626154272402"/>
    <n v="0.62068080689565297"/>
    <n v="0.64539709770276399"/>
    <n v="0.50986325935888799"/>
    <n v="0.54623415361670302"/>
    <n v="46875"/>
    <x v="0"/>
  </r>
  <r>
    <n v="45"/>
    <x v="2"/>
    <x v="2"/>
    <n v="0.98488258684072305"/>
    <n v="0.64659498207885302"/>
    <n v="0.98489303194321798"/>
    <n v="0.64802862904734104"/>
    <n v="0.98515550654346795"/>
    <n v="0.66572331888704495"/>
    <n v="0.98488258684072305"/>
    <n v="0.64659498207885302"/>
    <n v="34515625"/>
    <x v="0"/>
  </r>
  <r>
    <n v="27"/>
    <x v="2"/>
    <x v="3"/>
    <n v="0.98537943838477604"/>
    <n v="0.65943238731218701"/>
    <n v="0.985397682635894"/>
    <n v="0.66927491484859103"/>
    <n v="0.98568564850004003"/>
    <n v="0.72414428089417704"/>
    <n v="0.98537943838477604"/>
    <n v="0.65943238731218701"/>
    <n v="40312.5"/>
    <x v="0"/>
  </r>
  <r>
    <n v="15"/>
    <x v="2"/>
    <x v="6"/>
    <n v="0.98609541035496195"/>
    <n v="0.66563573883161498"/>
    <n v="0.98610957307491998"/>
    <n v="0.65914770002685596"/>
    <n v="0.98636392490565805"/>
    <n v="0.69345049412503701"/>
    <n v="0.98609541035496195"/>
    <n v="0.66563573883161498"/>
    <n v="34296875"/>
    <x v="0"/>
  </r>
  <r>
    <n v="9"/>
    <x v="2"/>
    <x v="1"/>
    <n v="0.98554804804804796"/>
    <n v="0.66773504273504203"/>
    <n v="0.98555999450846399"/>
    <n v="0.67460319384705703"/>
    <n v="0.98581619516924002"/>
    <n v="0.74987453340479404"/>
    <n v="0.98554804804804796"/>
    <n v="0.66773504273504203"/>
    <n v="33343.75"/>
    <x v="0"/>
  </r>
  <r>
    <n v="51"/>
    <x v="2"/>
    <x v="0"/>
    <n v="0.985001119319453"/>
    <n v="0.67687074829931904"/>
    <n v="0.98501558933790501"/>
    <n v="0.67429679287059496"/>
    <n v="0.98529780073957995"/>
    <n v="0.71491027200695401"/>
    <n v="0.985001119319453"/>
    <n v="0.67687074829931904"/>
    <n v="29984375"/>
    <x v="0"/>
  </r>
  <r>
    <n v="21"/>
    <x v="2"/>
    <x v="8"/>
    <n v="0.98566636169563804"/>
    <n v="0.72139303482587003"/>
    <n v="0.98568529068549704"/>
    <n v="0.72124656207772597"/>
    <n v="0.98595332802459401"/>
    <n v="0.76909492408267699"/>
    <n v="0.98566636169563804"/>
    <n v="0.72139303482587003"/>
    <n v="38062.5"/>
    <x v="0"/>
  </r>
  <r>
    <n v="39"/>
    <x v="2"/>
    <x v="7"/>
    <n v="0.98572392086330896"/>
    <n v="0.72862318840579698"/>
    <n v="0.985739704587971"/>
    <n v="0.726546115367253"/>
    <n v="0.98600649702488097"/>
    <n v="0.76705974884649797"/>
    <n v="0.98572392086330896"/>
    <n v="0.72862318840579698"/>
    <n v="32687.5"/>
    <x v="0"/>
  </r>
  <r>
    <n v="57"/>
    <x v="2"/>
    <x v="4"/>
    <n v="0.98527983262347696"/>
    <n v="0.74757643549589803"/>
    <n v="0.98529894981889399"/>
    <n v="0.74494068275453396"/>
    <n v="0.98557752515285701"/>
    <n v="0.77691690984477302"/>
    <n v="0.98527983262347696"/>
    <n v="0.74757643549589803"/>
    <n v="31625"/>
    <x v="0"/>
  </r>
  <r>
    <n v="33"/>
    <x v="2"/>
    <x v="5"/>
    <n v="0.98553703280809901"/>
    <n v="0.75047258979206"/>
    <n v="0.98555000159796202"/>
    <n v="0.750118676818605"/>
    <n v="0.98582752574616295"/>
    <n v="0.783646828863791"/>
    <n v="0.98553703280809901"/>
    <n v="0.75047258979206"/>
    <n v="37750"/>
    <x v="0"/>
  </r>
  <r>
    <n v="3"/>
    <x v="2"/>
    <x v="9"/>
    <n v="0.98544018058690697"/>
    <n v="0.77789400278940002"/>
    <n v="0.98545293740753304"/>
    <n v="0.77764339009652195"/>
    <n v="0.98571983801946705"/>
    <n v="0.81416856418855998"/>
    <n v="0.98544018058690697"/>
    <n v="0.77789400278940002"/>
    <n v="34500"/>
    <x v="0"/>
  </r>
  <r>
    <n v="50"/>
    <x v="3"/>
    <x v="0"/>
    <n v="0.86534586971121497"/>
    <n v="0.784202569916855"/>
    <n v="0.86538226870815604"/>
    <n v="0.78577850406640604"/>
    <n v="0.86752460773338502"/>
    <n v="0.81180456481309704"/>
    <n v="0.86534586971121497"/>
    <n v="0.784202569916855"/>
    <n v="0"/>
    <x v="0"/>
  </r>
  <r>
    <n v="26"/>
    <x v="3"/>
    <x v="3"/>
    <n v="0.87406204069002802"/>
    <n v="0.794379521424596"/>
    <n v="0.87423876874330897"/>
    <n v="0.79093050048125402"/>
    <n v="0.87645399651898104"/>
    <n v="0.80032892011878798"/>
    <n v="0.87406204069002802"/>
    <n v="0.794379521424596"/>
    <n v="0"/>
    <x v="0"/>
  </r>
  <r>
    <n v="32"/>
    <x v="3"/>
    <x v="5"/>
    <n v="0.86926238867321304"/>
    <n v="0.79552614996849402"/>
    <n v="0.86932927454951403"/>
    <n v="0.793800838219472"/>
    <n v="0.87148351867541496"/>
    <n v="0.81453789618954098"/>
    <n v="0.86926238867321304"/>
    <n v="0.79552614996849402"/>
    <n v="93.75"/>
    <x v="0"/>
  </r>
  <r>
    <n v="14"/>
    <x v="3"/>
    <x v="6"/>
    <n v="0.86777451202049805"/>
    <n v="0.79862542955326399"/>
    <n v="0.86782167741693095"/>
    <n v="0.79657252873237105"/>
    <n v="0.869934474310192"/>
    <n v="0.80781497131068503"/>
    <n v="0.86777451202049805"/>
    <n v="0.79862542955326399"/>
    <n v="0"/>
    <x v="0"/>
  </r>
  <r>
    <n v="8"/>
    <x v="3"/>
    <x v="1"/>
    <n v="0.86891891891891804"/>
    <n v="0.80199430199430199"/>
    <n v="0.86896610032640398"/>
    <n v="0.79833591330207798"/>
    <n v="0.87074170404573104"/>
    <n v="0.81964682192284399"/>
    <n v="0.86891891891891804"/>
    <n v="0.80199430199430199"/>
    <n v="0"/>
    <x v="0"/>
  </r>
  <r>
    <n v="44"/>
    <x v="3"/>
    <x v="2"/>
    <n v="0.86555630579938403"/>
    <n v="0.81326164874551898"/>
    <n v="0.86566358643449004"/>
    <n v="0.81386688443460198"/>
    <n v="0.86789388841580795"/>
    <n v="0.81722604388188502"/>
    <n v="0.86555630579938403"/>
    <n v="0.81326164874551898"/>
    <n v="0"/>
    <x v="0"/>
  </r>
  <r>
    <n v="56"/>
    <x v="3"/>
    <x v="4"/>
    <n v="0.86755585444220196"/>
    <n v="0.81916480238627798"/>
    <n v="0.86766491382099897"/>
    <n v="0.81649610626195201"/>
    <n v="0.86967692136007302"/>
    <n v="0.820195794292507"/>
    <n v="0.86755585444220196"/>
    <n v="0.81916480238627798"/>
    <n v="93.75"/>
    <x v="0"/>
  </r>
  <r>
    <n v="20"/>
    <x v="3"/>
    <x v="8"/>
    <n v="0.86615584019518099"/>
    <n v="0.82058457711442701"/>
    <n v="0.86622642244021597"/>
    <n v="0.82177499929766995"/>
    <n v="0.86849237332889395"/>
    <n v="0.82751283084149796"/>
    <n v="0.86615584019518099"/>
    <n v="0.82058457711442701"/>
    <n v="0"/>
    <x v="0"/>
  </r>
  <r>
    <n v="38"/>
    <x v="3"/>
    <x v="7"/>
    <n v="0.86514538369304494"/>
    <n v="0.83840579710144902"/>
    <n v="0.865236288361799"/>
    <n v="0.83807901248949301"/>
    <n v="0.86733282606786299"/>
    <n v="0.84194740143681401"/>
    <n v="0.86514538369304494"/>
    <n v="0.83840579710144902"/>
    <n v="0"/>
    <x v="0"/>
  </r>
  <r>
    <n v="2"/>
    <x v="3"/>
    <x v="9"/>
    <n v="0.86598946576373204"/>
    <n v="0.84972105997210601"/>
    <n v="0.86604401495637895"/>
    <n v="0.85003284414667801"/>
    <n v="0.86798367487694394"/>
    <n v="0.85392063843360499"/>
    <n v="0.86598946576373204"/>
    <n v="0.84972105997210601"/>
    <n v="93.75"/>
    <x v="0"/>
  </r>
  <r>
    <n v="49"/>
    <x v="4"/>
    <x v="0"/>
    <n v="0.89049324677262798"/>
    <n v="0.79251700680272097"/>
    <n v="0.89057488845738098"/>
    <n v="0.79538563690720099"/>
    <n v="0.89299117264960204"/>
    <n v="0.82059394228701499"/>
    <n v="0.89049324677262798"/>
    <n v="0.79251700680272097"/>
    <n v="5562.5"/>
    <x v="0"/>
  </r>
  <r>
    <n v="25"/>
    <x v="4"/>
    <x v="3"/>
    <n v="0.89912586060184096"/>
    <n v="0.792710072342793"/>
    <n v="0.89918287153755805"/>
    <n v="0.79081068145989497"/>
    <n v="0.90100774473551803"/>
    <n v="0.80489142680451498"/>
    <n v="0.89912586060184096"/>
    <n v="0.792710072342793"/>
    <n v="7406.25"/>
    <x v="0"/>
  </r>
  <r>
    <n v="7"/>
    <x v="4"/>
    <x v="1"/>
    <n v="0.89237987987987899"/>
    <n v="0.79807692307692302"/>
    <n v="0.89246589993097802"/>
    <n v="0.79417451568470498"/>
    <n v="0.894417588461909"/>
    <n v="0.81601269890099903"/>
    <n v="0.89237987987987899"/>
    <n v="0.79807692307692302"/>
    <n v="5859375"/>
    <x v="0"/>
  </r>
  <r>
    <n v="55"/>
    <x v="4"/>
    <x v="4"/>
    <n v="0.891915116192184"/>
    <n v="0.81133482475764296"/>
    <n v="0.89202667496654997"/>
    <n v="0.80924054037045101"/>
    <n v="0.89407606601526501"/>
    <n v="0.81272198207989599"/>
    <n v="0.891915116192184"/>
    <n v="0.81133482475764296"/>
    <n v="5546875"/>
    <x v="0"/>
  </r>
  <r>
    <n v="31"/>
    <x v="4"/>
    <x v="5"/>
    <n v="0.89152774606074403"/>
    <n v="0.81159420289855"/>
    <n v="0.89161604338849298"/>
    <n v="0.81083816415215004"/>
    <n v="0.89392540336563797"/>
    <n v="0.82511470890379401"/>
    <n v="0.89152774606074403"/>
    <n v="0.81159420289855"/>
    <n v="6968.75"/>
    <x v="0"/>
  </r>
  <r>
    <n v="13"/>
    <x v="4"/>
    <x v="6"/>
    <n v="0.89057200994799901"/>
    <n v="0.81718213058419198"/>
    <n v="0.89062266259506295"/>
    <n v="0.81641350971614901"/>
    <n v="0.89290907869845404"/>
    <n v="0.82787517591000304"/>
    <n v="0.89057200994799901"/>
    <n v="0.81718213058419198"/>
    <n v="6015625"/>
    <x v="0"/>
  </r>
  <r>
    <n v="43"/>
    <x v="4"/>
    <x v="2"/>
    <n v="0.89008927901568002"/>
    <n v="0.82078853046594902"/>
    <n v="0.89020388458838595"/>
    <n v="0.82151607604732102"/>
    <n v="0.89263869525844397"/>
    <n v="0.82736241520463105"/>
    <n v="0.89008927901568002"/>
    <n v="0.82078853046594902"/>
    <n v="6421875"/>
    <x v="0"/>
  </r>
  <r>
    <n v="19"/>
    <x v="4"/>
    <x v="8"/>
    <n v="0.89074412930771496"/>
    <n v="0.82680348258706404"/>
    <n v="0.89074785369260101"/>
    <n v="0.82805810402815305"/>
    <n v="0.89275649839946503"/>
    <n v="0.83473689808154194"/>
    <n v="0.89074412930771496"/>
    <n v="0.82680348258706404"/>
    <n v="7312.5"/>
    <x v="0"/>
  </r>
  <r>
    <n v="37"/>
    <x v="4"/>
    <x v="7"/>
    <n v="0.88871402877697803"/>
    <n v="0.84673913043478199"/>
    <n v="0.88880862571394104"/>
    <n v="0.84640186178535504"/>
    <n v="0.89114909660562902"/>
    <n v="0.85039497392651098"/>
    <n v="0.88871402877697803"/>
    <n v="0.84673913043478199"/>
    <n v="6234375"/>
    <x v="0"/>
  </r>
  <r>
    <n v="1"/>
    <x v="4"/>
    <x v="9"/>
    <n v="0.88758465011286602"/>
    <n v="0.86366806136680596"/>
    <n v="0.88768102861656994"/>
    <n v="0.86386563148325302"/>
    <n v="0.88975236827681703"/>
    <n v="0.86686502701535395"/>
    <n v="0.88758465011286602"/>
    <n v="0.86366806136680596"/>
    <n v="6109375"/>
    <x v="0"/>
  </r>
  <r>
    <n v="17"/>
    <x v="5"/>
    <x v="6"/>
    <n v="0.92591755218931304"/>
    <n v="0.74226804123711299"/>
    <n v="0.92617501906098798"/>
    <n v="0.73843019781004304"/>
    <n v="0.93043366048440801"/>
    <n v="0.78159753568828505"/>
    <n v="0.92591755218931304"/>
    <n v="0.74226804123711299"/>
    <n v="39328125"/>
    <x v="0"/>
  </r>
  <r>
    <n v="53"/>
    <x v="5"/>
    <x v="0"/>
    <n v="0.92466980076113703"/>
    <n v="0.74300831443688498"/>
    <n v="0.92483117306880303"/>
    <n v="0.74306267048908203"/>
    <n v="0.92841770443659299"/>
    <n v="0.76762468039902498"/>
    <n v="0.92466980076113703"/>
    <n v="0.74300831443688498"/>
    <n v="38546875"/>
    <x v="0"/>
  </r>
  <r>
    <n v="11"/>
    <x v="5"/>
    <x v="1"/>
    <n v="0.92815315315315305"/>
    <n v="0.75035612535612495"/>
    <n v="0.92833111783003597"/>
    <n v="0.75254638600559298"/>
    <n v="0.93216803918818103"/>
    <n v="0.81026925289298601"/>
    <n v="0.92815315315315305"/>
    <n v="0.75035612535612495"/>
    <n v="40046875"/>
    <x v="0"/>
  </r>
  <r>
    <n v="29"/>
    <x v="5"/>
    <x v="3"/>
    <n v="0.92995281194399304"/>
    <n v="0.76238174735670505"/>
    <n v="0.930196794914254"/>
    <n v="0.76843725939609997"/>
    <n v="0.93430477581606797"/>
    <n v="0.79964024736493899"/>
    <n v="0.92995281194399304"/>
    <n v="0.76238174735670505"/>
    <n v="49062.5"/>
    <x v="0"/>
  </r>
  <r>
    <n v="47"/>
    <x v="5"/>
    <x v="2"/>
    <n v="0.92692625103158499"/>
    <n v="0.76272401433691694"/>
    <n v="0.92714220276820303"/>
    <n v="0.76222889713570197"/>
    <n v="0.93083023502518702"/>
    <n v="0.78115826623844997"/>
    <n v="0.92692625103158499"/>
    <n v="0.76272401433691694"/>
    <n v="40812.5"/>
    <x v="0"/>
  </r>
  <r>
    <n v="35"/>
    <x v="5"/>
    <x v="5"/>
    <n v="0.92612468600136999"/>
    <n v="0.78701953371140498"/>
    <n v="0.92638310934887003"/>
    <n v="0.78530444789006104"/>
    <n v="0.930052147903634"/>
    <n v="0.81102507418192504"/>
    <n v="0.92612468600136999"/>
    <n v="0.78701953371140498"/>
    <n v="45921875"/>
    <x v="0"/>
  </r>
  <r>
    <n v="59"/>
    <x v="5"/>
    <x v="4"/>
    <n v="0.92819248300082102"/>
    <n v="0.80201342281879195"/>
    <n v="0.92849159737008502"/>
    <n v="0.79894604448743101"/>
    <n v="0.93230188412262005"/>
    <n v="0.81779420256698099"/>
    <n v="0.92819248300082102"/>
    <n v="0.80201342281879195"/>
    <n v="32015625"/>
    <x v="0"/>
  </r>
  <r>
    <n v="41"/>
    <x v="5"/>
    <x v="7"/>
    <n v="0.92652128297362102"/>
    <n v="0.80942028985507197"/>
    <n v="0.92672008030920205"/>
    <n v="0.81137402613342802"/>
    <n v="0.93041542092302099"/>
    <n v="0.83828354109969405"/>
    <n v="0.92652128297362102"/>
    <n v="0.80942028985507197"/>
    <n v="39984375"/>
    <x v="0"/>
  </r>
  <r>
    <n v="23"/>
    <x v="5"/>
    <x v="8"/>
    <n v="0.92562519060689197"/>
    <n v="0.82462686567164101"/>
    <n v="0.92579657508746105"/>
    <n v="0.82813722428347802"/>
    <n v="0.92953103199041798"/>
    <n v="0.85956144603059703"/>
    <n v="0.92562519060689197"/>
    <n v="0.82462686567164101"/>
    <n v="46703125"/>
    <x v="0"/>
  </r>
  <r>
    <n v="5"/>
    <x v="5"/>
    <x v="9"/>
    <n v="0.92554552294958603"/>
    <n v="0.83333333333333304"/>
    <n v="0.925782166967975"/>
    <n v="0.83481763886079197"/>
    <n v="0.92979666264035299"/>
    <n v="0.85390055562758405"/>
    <n v="0.92554552294958603"/>
    <n v="0.83333333333333304"/>
    <n v="41687.5"/>
    <x v="0"/>
  </r>
  <r>
    <n v="16"/>
    <x v="6"/>
    <x v="0"/>
    <n v="1"/>
    <n v="0.79478458049886602"/>
    <n v="1"/>
    <n v="0.79301312503786103"/>
    <n v="1"/>
    <n v="0.80454503472488803"/>
    <n v="1"/>
    <n v="0.79478458049886602"/>
    <n v="93.75"/>
    <x v="0"/>
  </r>
  <r>
    <n v="14"/>
    <x v="6"/>
    <x v="2"/>
    <n v="1"/>
    <n v="0.79784946236559096"/>
    <n v="1"/>
    <n v="0.79712461275380997"/>
    <n v="1"/>
    <n v="0.80617586199628999"/>
    <n v="1"/>
    <n v="0.79784946236559096"/>
    <n v="62.5"/>
    <x v="0"/>
  </r>
  <r>
    <n v="2"/>
    <x v="6"/>
    <x v="1"/>
    <n v="1"/>
    <n v="0.80306267806267795"/>
    <n v="1"/>
    <n v="0.79962504710564097"/>
    <n v="1"/>
    <n v="0.81340095555407099"/>
    <n v="1"/>
    <n v="0.80306267806267795"/>
    <n v="62.5"/>
    <x v="0"/>
  </r>
  <r>
    <n v="8"/>
    <x v="6"/>
    <x v="3"/>
    <n v="1"/>
    <n v="0.81719532554257002"/>
    <n v="1"/>
    <n v="0.81723015485855799"/>
    <n v="1"/>
    <n v="0.83203720337324705"/>
    <n v="1"/>
    <n v="0.81719532554257002"/>
    <n v="93.75"/>
    <x v="0"/>
  </r>
  <r>
    <n v="4"/>
    <x v="6"/>
    <x v="6"/>
    <n v="1"/>
    <n v="0.82199312714776596"/>
    <n v="1"/>
    <n v="0.81959811181143305"/>
    <n v="1"/>
    <n v="0.82089912320757097"/>
    <n v="1"/>
    <n v="0.82199312714776596"/>
    <n v="62.5"/>
    <x v="0"/>
  </r>
  <r>
    <n v="10"/>
    <x v="6"/>
    <x v="5"/>
    <n v="1"/>
    <n v="0.85916824196597297"/>
    <n v="1"/>
    <n v="0.85919419718257595"/>
    <n v="1"/>
    <n v="0.86473269544743303"/>
    <n v="1"/>
    <n v="0.85916824196597297"/>
    <n v="62.5"/>
    <x v="0"/>
  </r>
  <r>
    <n v="0"/>
    <x v="6"/>
    <x v="9"/>
    <n v="1"/>
    <n v="0.86541143654114305"/>
    <n v="1"/>
    <n v="0.86548611110945795"/>
    <n v="1"/>
    <n v="0.86841733552641598"/>
    <n v="1"/>
    <n v="0.86541143654114305"/>
    <n v="93.75"/>
    <x v="0"/>
  </r>
  <r>
    <n v="6"/>
    <x v="6"/>
    <x v="8"/>
    <n v="1"/>
    <n v="0.87064676616915404"/>
    <n v="1"/>
    <n v="0.87155301714294398"/>
    <n v="1"/>
    <n v="0.87538692904419402"/>
    <n v="1"/>
    <n v="0.87064676616915404"/>
    <n v="78125"/>
    <x v="0"/>
  </r>
  <r>
    <n v="18"/>
    <x v="6"/>
    <x v="4"/>
    <n v="1"/>
    <n v="0.87322893363161802"/>
    <n v="1"/>
    <n v="0.87181438218329999"/>
    <n v="1"/>
    <n v="0.87309918933678399"/>
    <n v="1"/>
    <n v="0.87322893363161802"/>
    <n v="46875"/>
    <x v="0"/>
  </r>
  <r>
    <n v="12"/>
    <x v="6"/>
    <x v="7"/>
    <n v="1"/>
    <n v="0.87536231884057902"/>
    <n v="1"/>
    <n v="0.87505211864190702"/>
    <n v="1"/>
    <n v="0.87538477294641004"/>
    <n v="1"/>
    <n v="0.87536231884057902"/>
    <n v="46875"/>
    <x v="0"/>
  </r>
  <r>
    <n v="5"/>
    <x v="7"/>
    <x v="6"/>
    <n v="0.99016077708926398"/>
    <n v="0.77972508591065204"/>
    <n v="0.99015427190044702"/>
    <n v="0.77436410788122501"/>
    <n v="0.99015231942113902"/>
    <n v="0.77601520837624904"/>
    <n v="0.99016077708926398"/>
    <n v="0.77972508591065204"/>
    <n v="109375"/>
    <x v="0"/>
  </r>
  <r>
    <n v="9"/>
    <x v="7"/>
    <x v="3"/>
    <n v="0.99565927454014003"/>
    <n v="0.78158041179743998"/>
    <n v="0.99565862830864404"/>
    <n v="0.78057237361709797"/>
    <n v="0.99566054547285399"/>
    <n v="0.80076991469879399"/>
    <n v="0.99565927454014003"/>
    <n v="0.78158041179743998"/>
    <n v="156.25"/>
    <x v="0"/>
  </r>
  <r>
    <n v="3"/>
    <x v="7"/>
    <x v="1"/>
    <n v="0.99332665999332603"/>
    <n v="0.79594017094017"/>
    <n v="0.99333032684816802"/>
    <n v="0.79177933468376305"/>
    <n v="0.99334338583419701"/>
    <n v="0.79833532240206195"/>
    <n v="0.99332665999332603"/>
    <n v="0.79594017094017"/>
    <n v="156.25"/>
    <x v="0"/>
  </r>
  <r>
    <n v="17"/>
    <x v="7"/>
    <x v="0"/>
    <n v="0.99303511463040495"/>
    <n v="0.80196523053665902"/>
    <n v="0.99303810918263102"/>
    <n v="0.80062923208579695"/>
    <n v="0.99307003564201302"/>
    <n v="0.81792089871262097"/>
    <n v="0.99303511463040495"/>
    <n v="0.80196523053665902"/>
    <n v="140625"/>
    <x v="0"/>
  </r>
  <r>
    <n v="15"/>
    <x v="7"/>
    <x v="2"/>
    <n v="0.99158052684228004"/>
    <n v="0.80931899641576999"/>
    <n v="0.99160189254008901"/>
    <n v="0.80854168273504801"/>
    <n v="0.99175950457905804"/>
    <n v="0.81797958731502496"/>
    <n v="0.99158052684228004"/>
    <n v="0.80931899641576999"/>
    <n v="125"/>
    <x v="0"/>
  </r>
  <r>
    <n v="19"/>
    <x v="7"/>
    <x v="4"/>
    <n v="0.99107476441529296"/>
    <n v="0.84824757643549498"/>
    <n v="0.99109027950713202"/>
    <n v="0.84550948582799501"/>
    <n v="0.99125930236679205"/>
    <n v="0.84980417719826395"/>
    <n v="0.99107476441529296"/>
    <n v="0.84824757643549498"/>
    <n v="78125"/>
    <x v="0"/>
  </r>
  <r>
    <n v="13"/>
    <x v="7"/>
    <x v="7"/>
    <n v="0.99425454848245098"/>
    <n v="0.85579710144927501"/>
    <n v="0.99425533767645302"/>
    <n v="0.85563013771677698"/>
    <n v="0.99426725512979597"/>
    <n v="0.85557759102719799"/>
    <n v="0.99425454848245098"/>
    <n v="0.85579710144927501"/>
    <n v="125"/>
    <x v="0"/>
  </r>
  <r>
    <n v="11"/>
    <x v="7"/>
    <x v="5"/>
    <n v="0.992599171107164"/>
    <n v="0.85885318210459904"/>
    <n v="0.99260363482467795"/>
    <n v="0.85888217807153699"/>
    <n v="0.99265207337763595"/>
    <n v="0.86059188016400101"/>
    <n v="0.992599171107164"/>
    <n v="0.85885318210459904"/>
    <n v="140625"/>
    <x v="0"/>
  </r>
  <r>
    <n v="7"/>
    <x v="7"/>
    <x v="8"/>
    <n v="0.99140121992544905"/>
    <n v="0.86069651741293496"/>
    <n v="0.99140566968327903"/>
    <n v="0.86137493710692303"/>
    <n v="0.99146911352855605"/>
    <n v="0.866060747189624"/>
    <n v="0.99140121992544905"/>
    <n v="0.86069651741293496"/>
    <n v="140625"/>
    <x v="0"/>
  </r>
  <r>
    <n v="1"/>
    <x v="7"/>
    <x v="9"/>
    <n v="0.99356241116963395"/>
    <n v="0.86087866108786604"/>
    <n v="0.99356115606255102"/>
    <n v="0.86120709869157497"/>
    <n v="0.99356683552351199"/>
    <n v="0.86469342550002903"/>
    <n v="0.99356241116963395"/>
    <n v="0.86087866108786604"/>
    <n v="125"/>
    <x v="0"/>
  </r>
  <r>
    <n v="52"/>
    <x v="0"/>
    <x v="0"/>
    <n v="1"/>
    <n v="0.75774754346182904"/>
    <n v="1"/>
    <n v="0.76052420366540197"/>
    <n v="1"/>
    <n v="0.806198871527389"/>
    <n v="1"/>
    <n v="0.75774754346182904"/>
    <n v="437.5"/>
    <x v="1"/>
  </r>
  <r>
    <n v="46"/>
    <x v="0"/>
    <x v="2"/>
    <n v="1"/>
    <n v="0.778853046594982"/>
    <n v="1"/>
    <n v="0.77718098971931104"/>
    <n v="1"/>
    <n v="0.78869802472026296"/>
    <n v="1"/>
    <n v="0.778853046594982"/>
    <n v="593.75"/>
    <x v="1"/>
  </r>
  <r>
    <n v="10"/>
    <x v="0"/>
    <x v="1"/>
    <n v="1"/>
    <n v="0.782407407407407"/>
    <n v="1"/>
    <n v="0.77803402146365297"/>
    <n v="1"/>
    <n v="0.804807278549724"/>
    <n v="1"/>
    <n v="0.782407407407407"/>
    <n v="546875"/>
    <x v="1"/>
  </r>
  <r>
    <n v="28"/>
    <x v="0"/>
    <x v="3"/>
    <n v="1"/>
    <n v="0.79159710628825797"/>
    <n v="1"/>
    <n v="0.78999551716094896"/>
    <n v="1"/>
    <n v="0.80775634941116004"/>
    <n v="1"/>
    <n v="0.79159710628825797"/>
    <n v="609375"/>
    <x v="1"/>
  </r>
  <r>
    <n v="58"/>
    <x v="0"/>
    <x v="4"/>
    <n v="1"/>
    <n v="0.79381058911260205"/>
    <n v="1"/>
    <n v="0.79169971077436696"/>
    <n v="1"/>
    <n v="0.79305830858934501"/>
    <n v="1"/>
    <n v="0.79381058911260205"/>
    <n v="375"/>
    <x v="1"/>
  </r>
  <r>
    <n v="34"/>
    <x v="0"/>
    <x v="5"/>
    <n v="1"/>
    <n v="0.79993698802772495"/>
    <n v="1"/>
    <n v="0.80247791382560396"/>
    <n v="1"/>
    <n v="0.82628522778756397"/>
    <n v="1"/>
    <n v="0.79993698802772495"/>
    <n v="625"/>
    <x v="1"/>
  </r>
  <r>
    <n v="16"/>
    <x v="0"/>
    <x v="6"/>
    <n v="1"/>
    <n v="0.815120274914089"/>
    <n v="1"/>
    <n v="0.80910919589393004"/>
    <n v="1"/>
    <n v="0.82289611560786202"/>
    <n v="1"/>
    <n v="0.815120274914089"/>
    <n v="500"/>
    <x v="1"/>
  </r>
  <r>
    <n v="40"/>
    <x v="0"/>
    <x v="7"/>
    <n v="1"/>
    <n v="0.81884057971014401"/>
    <n v="1"/>
    <n v="0.81869553073035195"/>
    <n v="1"/>
    <n v="0.834598419213747"/>
    <n v="1"/>
    <n v="0.81884057971014401"/>
    <n v="640625"/>
    <x v="1"/>
  </r>
  <r>
    <n v="22"/>
    <x v="0"/>
    <x v="8"/>
    <n v="1"/>
    <n v="0.82276119402985004"/>
    <n v="1"/>
    <n v="0.82348280930962303"/>
    <n v="1"/>
    <n v="0.836707148077657"/>
    <n v="1"/>
    <n v="0.82276119402985004"/>
    <n v="593.75"/>
    <x v="1"/>
  </r>
  <r>
    <n v="4"/>
    <x v="0"/>
    <x v="9"/>
    <n v="1"/>
    <n v="0.832635983263598"/>
    <n v="1"/>
    <n v="0.83297516427556395"/>
    <n v="1"/>
    <n v="0.83790985075517699"/>
    <n v="1"/>
    <n v="0.832635983263598"/>
    <n v="593.75"/>
    <x v="1"/>
  </r>
  <r>
    <n v="12"/>
    <x v="1"/>
    <x v="6"/>
    <n v="0.52324967970457403"/>
    <n v="0.46426116838487902"/>
    <n v="0.50671333142208497"/>
    <n v="0.41460135746889798"/>
    <n v="0.63374584534678402"/>
    <n v="0.603699177355836"/>
    <n v="0.52324967970457403"/>
    <n v="0.46426116838487902"/>
    <n v="31.25"/>
    <x v="1"/>
  </r>
  <r>
    <n v="24"/>
    <x v="1"/>
    <x v="3"/>
    <n v="0.54645316005260303"/>
    <n v="0.47078464106844697"/>
    <n v="0.52613053330593595"/>
    <n v="0.476836771921619"/>
    <n v="0.647599151483358"/>
    <n v="0.60130719664864396"/>
    <n v="0.54645316005260303"/>
    <n v="0.47078464106844697"/>
    <n v="78125"/>
    <x v="1"/>
  </r>
  <r>
    <n v="6"/>
    <x v="1"/>
    <x v="1"/>
    <n v="0.52608858858858798"/>
    <n v="0.47257834757834699"/>
    <n v="0.50577794439010904"/>
    <n v="0.45929150695712001"/>
    <n v="0.633527239887682"/>
    <n v="0.58658534950317198"/>
    <n v="0.52608858858858798"/>
    <n v="0.47257834757834699"/>
    <n v="46875"/>
    <x v="1"/>
  </r>
  <r>
    <n v="42"/>
    <x v="1"/>
    <x v="2"/>
    <n v="0.52670868032110396"/>
    <n v="0.494623655913978"/>
    <n v="0.50654944593074902"/>
    <n v="0.46452494706528302"/>
    <n v="0.62531212058374597"/>
    <n v="0.59740993464174896"/>
    <n v="0.52670868032110396"/>
    <n v="0.494623655913978"/>
    <n v="62.5"/>
    <x v="1"/>
  </r>
  <r>
    <n v="48"/>
    <x v="1"/>
    <x v="0"/>
    <n v="0.52134169091858795"/>
    <n v="0.49697656840513899"/>
    <n v="0.50284168608840796"/>
    <n v="0.4759861311418"/>
    <n v="0.62517190992543104"/>
    <n v="0.56134292796082796"/>
    <n v="0.52134169091858795"/>
    <n v="0.49697656840513899"/>
    <n v="46875"/>
    <x v="1"/>
  </r>
  <r>
    <n v="30"/>
    <x v="1"/>
    <x v="5"/>
    <n v="0.54243739057623497"/>
    <n v="0.52047889098928801"/>
    <n v="0.53260959247276696"/>
    <n v="0.49244376299107201"/>
    <n v="0.64732091083513499"/>
    <n v="0.57587996923518603"/>
    <n v="0.54243739057623497"/>
    <n v="0.52047889098928801"/>
    <n v="62.5"/>
    <x v="1"/>
  </r>
  <r>
    <n v="18"/>
    <x v="1"/>
    <x v="8"/>
    <n v="0.52005184507471702"/>
    <n v="0.52114427860696499"/>
    <n v="0.49977817411028902"/>
    <n v="0.50099553778675199"/>
    <n v="0.62145803213204698"/>
    <n v="0.61984770518100596"/>
    <n v="0.52005184507471702"/>
    <n v="0.52114427860696499"/>
    <n v="62.5"/>
    <x v="1"/>
  </r>
  <r>
    <n v="0"/>
    <x v="1"/>
    <x v="9"/>
    <n v="0.520466516177577"/>
    <n v="0.53347280334727998"/>
    <n v="0.50216466727620801"/>
    <n v="0.50682923995240803"/>
    <n v="0.62820403661664603"/>
    <n v="0.61556289422551402"/>
    <n v="0.520466516177577"/>
    <n v="0.53347280334727998"/>
    <n v="31.25"/>
    <x v="1"/>
  </r>
  <r>
    <n v="36"/>
    <x v="1"/>
    <x v="7"/>
    <n v="0.51772332134292498"/>
    <n v="0.54311594202898505"/>
    <n v="0.49870875324184599"/>
    <n v="0.52107266665577401"/>
    <n v="0.62394804636283796"/>
    <n v="0.624183236811786"/>
    <n v="0.51772332134292498"/>
    <n v="0.54311594202898505"/>
    <n v="46875"/>
    <x v="1"/>
  </r>
  <r>
    <n v="54"/>
    <x v="1"/>
    <x v="4"/>
    <n v="0.51983860121049097"/>
    <n v="0.55443698732289304"/>
    <n v="0.50181230267063504"/>
    <n v="0.52873286271720499"/>
    <n v="0.62899594348057897"/>
    <n v="0.65048971897242802"/>
    <n v="0.51983860121049097"/>
    <n v="0.55443698732289304"/>
    <n v="46875"/>
    <x v="1"/>
  </r>
  <r>
    <n v="45"/>
    <x v="2"/>
    <x v="2"/>
    <n v="0.98608297696751401"/>
    <n v="0.65448028673835101"/>
    <n v="0.98609273902588701"/>
    <n v="0.65468208929160498"/>
    <n v="0.98633239680862805"/>
    <n v="0.68202362156725405"/>
    <n v="0.98608297696751401"/>
    <n v="0.65448028673835101"/>
    <n v="31156.25"/>
    <x v="1"/>
  </r>
  <r>
    <n v="27"/>
    <x v="2"/>
    <x v="3"/>
    <n v="0.98592094066682101"/>
    <n v="0.66026711185308795"/>
    <n v="0.98593876477410802"/>
    <n v="0.669920726544045"/>
    <n v="0.98621623496591704"/>
    <n v="0.728111961318335"/>
    <n v="0.98592094066682101"/>
    <n v="0.66026711185308795"/>
    <n v="40062.5"/>
    <x v="1"/>
  </r>
  <r>
    <n v="15"/>
    <x v="2"/>
    <x v="6"/>
    <n v="0.98654759213203702"/>
    <n v="0.66769759450171795"/>
    <n v="0.98655907660067099"/>
    <n v="0.66001909855514196"/>
    <n v="0.98679119726119002"/>
    <n v="0.69278288244617803"/>
    <n v="0.98654759213203702"/>
    <n v="0.66769759450171795"/>
    <n v="35203125"/>
    <x v="1"/>
  </r>
  <r>
    <n v="9"/>
    <x v="2"/>
    <x v="1"/>
    <n v="0.98652402402402395"/>
    <n v="0.68091168091167997"/>
    <n v="0.98653431359994403"/>
    <n v="0.68723507919959703"/>
    <n v="0.98677607515409205"/>
    <n v="0.76338666349020901"/>
    <n v="0.98652402402402395"/>
    <n v="0.68091168091167997"/>
    <n v="42500"/>
    <x v="1"/>
  </r>
  <r>
    <n v="51"/>
    <x v="2"/>
    <x v="0"/>
    <n v="0.98571002164017596"/>
    <n v="0.69349962207104998"/>
    <n v="0.98572276361526701"/>
    <n v="0.69059157279902605"/>
    <n v="0.98599189670314702"/>
    <n v="0.72992404335766004"/>
    <n v="0.98571002164017596"/>
    <n v="0.69349962207104998"/>
    <n v="31593.75"/>
    <x v="1"/>
  </r>
  <r>
    <n v="39"/>
    <x v="2"/>
    <x v="7"/>
    <n v="0.98684802158273299"/>
    <n v="0.71920289855072395"/>
    <n v="0.98686400479070502"/>
    <n v="0.71603765589819002"/>
    <n v="0.98710546654429698"/>
    <n v="0.75406079222321598"/>
    <n v="0.98684802158273299"/>
    <n v="0.71920289855072395"/>
    <n v="33093.75"/>
    <x v="1"/>
  </r>
  <r>
    <n v="21"/>
    <x v="2"/>
    <x v="8"/>
    <n v="0.985856968587984"/>
    <n v="0.72170398009950198"/>
    <n v="0.98587523646987196"/>
    <n v="0.72126915763767296"/>
    <n v="0.986159257940601"/>
    <n v="0.77415680662378705"/>
    <n v="0.985856968587984"/>
    <n v="0.72170398009950198"/>
    <n v="37593.75"/>
    <x v="1"/>
  </r>
  <r>
    <n v="33"/>
    <x v="2"/>
    <x v="5"/>
    <n v="0.98622212072771498"/>
    <n v="0.73125393824826701"/>
    <n v="0.98623572482946498"/>
    <n v="0.72933038650972803"/>
    <n v="0.98650987257714795"/>
    <n v="0.77540202831219396"/>
    <n v="0.98622212072771498"/>
    <n v="0.73125393824826701"/>
    <n v="36750"/>
    <x v="1"/>
  </r>
  <r>
    <n v="57"/>
    <x v="2"/>
    <x v="4"/>
    <n v="0.98602704924157503"/>
    <n v="0.74869500372856002"/>
    <n v="0.98604222859704604"/>
    <n v="0.74693445893098098"/>
    <n v="0.98631879708506498"/>
    <n v="0.78965049503300799"/>
    <n v="0.98602704924157503"/>
    <n v="0.74869500372856002"/>
    <n v="27171875"/>
    <x v="1"/>
  </r>
  <r>
    <n v="3"/>
    <x v="2"/>
    <x v="9"/>
    <n v="0.98623024830699701"/>
    <n v="0.78242677824267703"/>
    <n v="0.98624367445526995"/>
    <n v="0.78254931290424601"/>
    <n v="0.98649951518658496"/>
    <n v="0.82063780738608505"/>
    <n v="0.98623024830699701"/>
    <n v="0.78242677824267703"/>
    <n v="35109375"/>
    <x v="1"/>
  </r>
  <r>
    <n v="26"/>
    <x v="3"/>
    <x v="3"/>
    <n v="0.88864392357082"/>
    <n v="0.77657206455203098"/>
    <n v="0.88867193020827495"/>
    <n v="0.77369404027283595"/>
    <n v="0.88977526581510002"/>
    <n v="0.78536631269198398"/>
    <n v="0.88864392357082"/>
    <n v="0.77657206455203098"/>
    <n v="0"/>
    <x v="1"/>
  </r>
  <r>
    <n v="50"/>
    <x v="3"/>
    <x v="0"/>
    <n v="0.88008357585254804"/>
    <n v="0.78004535147392295"/>
    <n v="0.88006182307709302"/>
    <n v="0.78219779175450799"/>
    <n v="0.88117973327830001"/>
    <n v="0.80716875732318505"/>
    <n v="0.88008357585254804"/>
    <n v="0.78004535147392295"/>
    <n v="0"/>
    <x v="1"/>
  </r>
  <r>
    <n v="32"/>
    <x v="3"/>
    <x v="5"/>
    <n v="0.88498135038440995"/>
    <n v="0.78764965343415205"/>
    <n v="0.88495337896327197"/>
    <n v="0.78501598039415599"/>
    <n v="0.88605325864037698"/>
    <n v="0.80228695872112998"/>
    <n v="0.88498135038440995"/>
    <n v="0.78764965343415205"/>
    <n v="0"/>
    <x v="1"/>
  </r>
  <r>
    <n v="8"/>
    <x v="3"/>
    <x v="1"/>
    <n v="0.881381381381381"/>
    <n v="0.80306267806267795"/>
    <n v="0.88133091800723795"/>
    <n v="0.79911585883015401"/>
    <n v="0.88231171795162"/>
    <n v="0.81705288981301405"/>
    <n v="0.881381381381381"/>
    <n v="0.80306267806267795"/>
    <n v="0"/>
    <x v="1"/>
  </r>
  <r>
    <n v="14"/>
    <x v="3"/>
    <x v="6"/>
    <n v="0.88194287436882901"/>
    <n v="0.80549828178694105"/>
    <n v="0.88188038516271605"/>
    <n v="0.80353270349429995"/>
    <n v="0.88291170828939003"/>
    <n v="0.81190160860940097"/>
    <n v="0.88194287436882901"/>
    <n v="0.80549828178694105"/>
    <n v="0"/>
    <x v="1"/>
  </r>
  <r>
    <n v="44"/>
    <x v="3"/>
    <x v="2"/>
    <n v="0.88157401155375403"/>
    <n v="0.81075268817204305"/>
    <n v="0.88159398127919397"/>
    <n v="0.81089672685121195"/>
    <n v="0.88283707826264801"/>
    <n v="0.81337613072286297"/>
    <n v="0.88157401155375403"/>
    <n v="0.81075268817204305"/>
    <n v="0"/>
    <x v="1"/>
  </r>
  <r>
    <n v="56"/>
    <x v="3"/>
    <x v="4"/>
    <n v="0.88257490846596398"/>
    <n v="0.81506338553318403"/>
    <n v="0.88260552601707198"/>
    <n v="0.812019963628412"/>
    <n v="0.88371690967962002"/>
    <n v="0.81596322785449804"/>
    <n v="0.88257490846596398"/>
    <n v="0.81506338553318403"/>
    <n v="0"/>
    <x v="1"/>
  </r>
  <r>
    <n v="20"/>
    <x v="3"/>
    <x v="8"/>
    <n v="0.87968892955169198"/>
    <n v="0.81809701492537301"/>
    <n v="0.87963968262251502"/>
    <n v="0.81843859636040595"/>
    <n v="0.88075599112162894"/>
    <n v="0.821011430534343"/>
    <n v="0.87968892955169198"/>
    <n v="0.81809701492537301"/>
    <n v="0"/>
    <x v="1"/>
  </r>
  <r>
    <n v="38"/>
    <x v="3"/>
    <x v="7"/>
    <n v="0.88110761390887204"/>
    <n v="0.83586956521739098"/>
    <n v="0.88111751027699503"/>
    <n v="0.83504348340426504"/>
    <n v="0.88230181000246399"/>
    <n v="0.83679553594554001"/>
    <n v="0.88110761390887204"/>
    <n v="0.83586956521739098"/>
    <n v="0"/>
    <x v="1"/>
  </r>
  <r>
    <n v="2"/>
    <x v="3"/>
    <x v="9"/>
    <n v="0.87863054928517603"/>
    <n v="0.85355648535564799"/>
    <n v="0.87862119297220698"/>
    <n v="0.85359222461510298"/>
    <n v="0.879726744359552"/>
    <n v="0.857367447169047"/>
    <n v="0.87863054928517603"/>
    <n v="0.85355648535564799"/>
    <n v="0"/>
    <x v="1"/>
  </r>
  <r>
    <n v="25"/>
    <x v="4"/>
    <x v="3"/>
    <n v="0.94035739150614905"/>
    <n v="0.756538675570395"/>
    <n v="0.94043507354182798"/>
    <n v="0.755622206262903"/>
    <n v="0.94101863217920301"/>
    <n v="0.77839669985274995"/>
    <n v="0.94035739150614905"/>
    <n v="0.756538675570395"/>
    <n v="4468.75"/>
    <x v="1"/>
  </r>
  <r>
    <n v="43"/>
    <x v="4"/>
    <x v="2"/>
    <n v="0.93427864055818099"/>
    <n v="0.75663082437275897"/>
    <n v="0.93440473635135801"/>
    <n v="0.756054920314982"/>
    <n v="0.93522545935692203"/>
    <n v="0.765879042529784"/>
    <n v="0.93427864055818099"/>
    <n v="0.75663082437275897"/>
    <n v="3656.25"/>
    <x v="1"/>
  </r>
  <r>
    <n v="7"/>
    <x v="4"/>
    <x v="1"/>
    <n v="0.933858858858858"/>
    <n v="0.78098290598290598"/>
    <n v="0.93398368898759299"/>
    <n v="0.77609639515118201"/>
    <n v="0.93475222254729695"/>
    <n v="0.79285878625658801"/>
    <n v="0.933858858858858"/>
    <n v="0.78098290598290598"/>
    <n v="5093.75"/>
    <x v="1"/>
  </r>
  <r>
    <n v="49"/>
    <x v="4"/>
    <x v="0"/>
    <n v="0.93340049250055901"/>
    <n v="0.78117913832199504"/>
    <n v="0.93351579212578994"/>
    <n v="0.78352764301314404"/>
    <n v="0.93434424998684495"/>
    <n v="0.79932581090481702"/>
    <n v="0.93340049250055901"/>
    <n v="0.78117913832199504"/>
    <n v="3390625"/>
    <x v="1"/>
  </r>
  <r>
    <n v="31"/>
    <x v="4"/>
    <x v="5"/>
    <n v="0.93659130699550797"/>
    <n v="0.79206049149338298"/>
    <n v="0.93671713444635296"/>
    <n v="0.79348294572399902"/>
    <n v="0.93747151761610104"/>
    <n v="0.80534427514364204"/>
    <n v="0.93659130699550797"/>
    <n v="0.79206049149338298"/>
    <n v="4359375"/>
    <x v="1"/>
  </r>
  <r>
    <n v="55"/>
    <x v="4"/>
    <x v="4"/>
    <n v="0.93476798924007998"/>
    <n v="0.79455630126771004"/>
    <n v="0.93492640835043705"/>
    <n v="0.79319628405512699"/>
    <n v="0.93577718226731099"/>
    <n v="0.79770825468844597"/>
    <n v="0.93476798924007998"/>
    <n v="0.79455630126771004"/>
    <n v="3046875"/>
    <x v="1"/>
  </r>
  <r>
    <n v="13"/>
    <x v="4"/>
    <x v="6"/>
    <n v="0.93141909714371796"/>
    <n v="0.80103092783505103"/>
    <n v="0.93152808310161395"/>
    <n v="0.80080019270354397"/>
    <n v="0.93226294673856702"/>
    <n v="0.80970872490751999"/>
    <n v="0.93141909714371796"/>
    <n v="0.80103092783505103"/>
    <n v="4265625"/>
    <x v="1"/>
  </r>
  <r>
    <n v="19"/>
    <x v="4"/>
    <x v="8"/>
    <n v="0.933554437328453"/>
    <n v="0.81685323383084496"/>
    <n v="0.93361985482015297"/>
    <n v="0.81795145883273102"/>
    <n v="0.93434231917525901"/>
    <n v="0.82300174284557104"/>
    <n v="0.933554437328453"/>
    <n v="0.81685323383084496"/>
    <n v="4234375"/>
    <x v="1"/>
  </r>
  <r>
    <n v="37"/>
    <x v="4"/>
    <x v="7"/>
    <n v="0.931467326139088"/>
    <n v="0.82427536231884002"/>
    <n v="0.93162787837227301"/>
    <n v="0.82322244900782504"/>
    <n v="0.93249441290934598"/>
    <n v="0.828969593774327"/>
    <n v="0.931467326139088"/>
    <n v="0.82427536231884002"/>
    <n v="3984375"/>
    <x v="1"/>
  </r>
  <r>
    <n v="1"/>
    <x v="4"/>
    <x v="9"/>
    <n v="0.93145221971407"/>
    <n v="0.838912133891213"/>
    <n v="0.93154569032188494"/>
    <n v="0.83913293419696799"/>
    <n v="0.93218941941312194"/>
    <n v="0.84158558635651703"/>
    <n v="0.93145221971407"/>
    <n v="0.838912133891213"/>
    <n v="4046875"/>
    <x v="1"/>
  </r>
  <r>
    <n v="53"/>
    <x v="5"/>
    <x v="0"/>
    <n v="0.94474292963211703"/>
    <n v="0.73922902494331"/>
    <n v="0.94493012383566299"/>
    <n v="0.73906181028520201"/>
    <n v="0.94787909225672695"/>
    <n v="0.76377306932136502"/>
    <n v="0.94474292963211703"/>
    <n v="0.73922902494331"/>
    <n v="35781.25"/>
    <x v="1"/>
  </r>
  <r>
    <n v="17"/>
    <x v="5"/>
    <x v="6"/>
    <n v="0.94524832315924301"/>
    <n v="0.74329896907216497"/>
    <n v="0.94546936684651695"/>
    <n v="0.73823427134707498"/>
    <n v="0.94848630772514397"/>
    <n v="0.77257892188816102"/>
    <n v="0.94524832315924301"/>
    <n v="0.74329896907216497"/>
    <n v="38937.5"/>
    <x v="1"/>
  </r>
  <r>
    <n v="29"/>
    <x v="5"/>
    <x v="3"/>
    <n v="0.94859596194012497"/>
    <n v="0.74735670562047796"/>
    <n v="0.94886946512907699"/>
    <n v="0.75330183482303703"/>
    <n v="0.95206269059816495"/>
    <n v="0.78934332344194802"/>
    <n v="0.94859596194012497"/>
    <n v="0.74735670562047796"/>
    <n v="45468.75"/>
    <x v="1"/>
  </r>
  <r>
    <n v="47"/>
    <x v="5"/>
    <x v="2"/>
    <n v="0.94680771250656404"/>
    <n v="0.75949820788530398"/>
    <n v="0.94701480345823297"/>
    <n v="0.75905968553546299"/>
    <n v="0.94977952600071003"/>
    <n v="0.78318804713526702"/>
    <n v="0.94680771250656404"/>
    <n v="0.75949820788530398"/>
    <n v="37234375"/>
    <x v="1"/>
  </r>
  <r>
    <n v="11"/>
    <x v="5"/>
    <x v="1"/>
    <n v="0.94695945945945903"/>
    <n v="0.76032763532763503"/>
    <n v="0.94713131259419303"/>
    <n v="0.76401410228206301"/>
    <n v="0.94996705495589595"/>
    <n v="0.81613736662098102"/>
    <n v="0.94695945945945903"/>
    <n v="0.76032763532763503"/>
    <n v="35109375"/>
    <x v="1"/>
  </r>
  <r>
    <n v="35"/>
    <x v="5"/>
    <x v="5"/>
    <n v="0.94736241150947698"/>
    <n v="0.781033396345305"/>
    <n v="0.94760418353526299"/>
    <n v="0.779604289670771"/>
    <n v="0.950209895617529"/>
    <n v="0.80647273049581503"/>
    <n v="0.94736241150947698"/>
    <n v="0.781033396345305"/>
    <n v="42140625"/>
    <x v="1"/>
  </r>
  <r>
    <n v="59"/>
    <x v="5"/>
    <x v="4"/>
    <n v="0.94676081596054695"/>
    <n v="0.80723340790454801"/>
    <n v="0.94701630549344595"/>
    <n v="0.80465490982346599"/>
    <n v="0.94999755067319402"/>
    <n v="0.82616791327319705"/>
    <n v="0.94676081596054695"/>
    <n v="0.80723340790454801"/>
    <n v="36828125"/>
    <x v="1"/>
  </r>
  <r>
    <n v="41"/>
    <x v="5"/>
    <x v="7"/>
    <n v="0.94585581534772101"/>
    <n v="0.813405797101449"/>
    <n v="0.946102447830383"/>
    <n v="0.81489279404068804"/>
    <n v="0.94895774293976898"/>
    <n v="0.84123671340266504"/>
    <n v="0.94585581534772101"/>
    <n v="0.813405797101449"/>
    <n v="37156.25"/>
    <x v="1"/>
  </r>
  <r>
    <n v="23"/>
    <x v="5"/>
    <x v="8"/>
    <n v="0.94602012808783098"/>
    <n v="0.83333333333333304"/>
    <n v="0.94617257421183498"/>
    <n v="0.83523671333865901"/>
    <n v="0.94887652305473702"/>
    <n v="0.86148507949790398"/>
    <n v="0.94602012808783098"/>
    <n v="0.83333333333333304"/>
    <n v="42484375"/>
    <x v="1"/>
  </r>
  <r>
    <n v="5"/>
    <x v="5"/>
    <x v="9"/>
    <n v="0.94439428141459703"/>
    <n v="0.83716875871687502"/>
    <n v="0.94458002531101204"/>
    <n v="0.83863207448959598"/>
    <n v="0.94764785091146297"/>
    <n v="0.85537121441990405"/>
    <n v="0.94439428141459703"/>
    <n v="0.83716875871687502"/>
    <n v="36875"/>
    <x v="1"/>
  </r>
  <r>
    <n v="14"/>
    <x v="6"/>
    <x v="2"/>
    <n v="1"/>
    <n v="0.78888888888888797"/>
    <n v="1"/>
    <n v="0.78745369789946096"/>
    <n v="1"/>
    <n v="0.79620963177647797"/>
    <n v="1"/>
    <n v="0.78888888888888797"/>
    <n v="78125"/>
    <x v="1"/>
  </r>
  <r>
    <n v="8"/>
    <x v="6"/>
    <x v="3"/>
    <n v="0.99995702252019902"/>
    <n v="0.79883138564273704"/>
    <n v="0.99995702255485797"/>
    <n v="0.79823566782469602"/>
    <n v="0.99995703150190796"/>
    <n v="0.80961433902593305"/>
    <n v="0.99995702252019902"/>
    <n v="0.79883138564273704"/>
    <n v="109375"/>
    <x v="1"/>
  </r>
  <r>
    <n v="2"/>
    <x v="6"/>
    <x v="1"/>
    <n v="1"/>
    <n v="0.80021367521367504"/>
    <n v="1"/>
    <n v="0.79802389371410098"/>
    <n v="1"/>
    <n v="0.80817203303529495"/>
    <n v="1"/>
    <n v="0.80021367521367504"/>
    <n v="78125"/>
    <x v="1"/>
  </r>
  <r>
    <n v="4"/>
    <x v="6"/>
    <x v="6"/>
    <n v="1"/>
    <n v="0.80481099656357302"/>
    <n v="1"/>
    <n v="0.80156068480530296"/>
    <n v="1"/>
    <n v="0.80079336559056302"/>
    <n v="1"/>
    <n v="0.80481099656357302"/>
    <n v="62.5"/>
    <x v="1"/>
  </r>
  <r>
    <n v="16"/>
    <x v="6"/>
    <x v="0"/>
    <n v="1"/>
    <n v="0.81065759637188195"/>
    <n v="1"/>
    <n v="0.80999489922150603"/>
    <n v="1"/>
    <n v="0.81988610387123095"/>
    <n v="1"/>
    <n v="0.81065759637188195"/>
    <n v="78125"/>
    <x v="1"/>
  </r>
  <r>
    <n v="10"/>
    <x v="6"/>
    <x v="5"/>
    <n v="1"/>
    <n v="0.84120982986767401"/>
    <n v="1"/>
    <n v="0.84115985145722805"/>
    <n v="1"/>
    <n v="0.84466403786658995"/>
    <n v="1"/>
    <n v="0.84120982986767401"/>
    <n v="93.75"/>
    <x v="1"/>
  </r>
  <r>
    <n v="18"/>
    <x v="6"/>
    <x v="4"/>
    <n v="0.99995848727634995"/>
    <n v="0.85756897837434698"/>
    <n v="0.99995848555851197"/>
    <n v="0.855900814928515"/>
    <n v="0.99995849581630503"/>
    <n v="0.85794444568667305"/>
    <n v="0.99995848727634995"/>
    <n v="0.85756897837434698"/>
    <n v="93.75"/>
    <x v="1"/>
  </r>
  <r>
    <n v="6"/>
    <x v="6"/>
    <x v="8"/>
    <n v="1"/>
    <n v="0.85789800995024801"/>
    <n v="1"/>
    <n v="0.858570672747617"/>
    <n v="1"/>
    <n v="0.86130003544142997"/>
    <n v="1"/>
    <n v="0.85789800995024801"/>
    <n v="125"/>
    <x v="1"/>
  </r>
  <r>
    <n v="12"/>
    <x v="6"/>
    <x v="7"/>
    <n v="1"/>
    <n v="0.86050724637681097"/>
    <n v="1"/>
    <n v="0.86033714891008195"/>
    <n v="1"/>
    <n v="0.86147779420899795"/>
    <n v="1"/>
    <n v="0.86050724637681097"/>
    <n v="46875"/>
    <x v="1"/>
  </r>
  <r>
    <n v="0"/>
    <x v="6"/>
    <x v="9"/>
    <n v="1"/>
    <n v="0.87343096234309603"/>
    <n v="1"/>
    <n v="0.87392322755440399"/>
    <n v="1"/>
    <n v="0.878498359123566"/>
    <n v="1"/>
    <n v="0.87343096234309603"/>
    <n v="93.75"/>
    <x v="1"/>
  </r>
  <r>
    <n v="9"/>
    <x v="7"/>
    <x v="3"/>
    <n v="1"/>
    <n v="0.79354479688369495"/>
    <n v="1"/>
    <n v="0.79416041787414005"/>
    <n v="1"/>
    <n v="0.80955953047396401"/>
    <n v="1"/>
    <n v="0.79354479688369495"/>
    <n v="203125"/>
    <x v="1"/>
  </r>
  <r>
    <n v="5"/>
    <x v="7"/>
    <x v="6"/>
    <n v="1"/>
    <n v="0.79518900343642596"/>
    <n v="1"/>
    <n v="0.79148816528858101"/>
    <n v="1"/>
    <n v="0.79376947008963505"/>
    <n v="1"/>
    <n v="0.79518900343642596"/>
    <n v="109375"/>
    <x v="1"/>
  </r>
  <r>
    <n v="17"/>
    <x v="7"/>
    <x v="0"/>
    <n v="0.99979271174495199"/>
    <n v="0.80120937263794401"/>
    <n v="0.99979271336693198"/>
    <n v="0.79899607318371801"/>
    <n v="0.99979278678640604"/>
    <n v="0.81522685177301901"/>
    <n v="0.99979271174495199"/>
    <n v="0.80120937263794401"/>
    <n v="125"/>
    <x v="1"/>
  </r>
  <r>
    <n v="15"/>
    <x v="7"/>
    <x v="2"/>
    <n v="0.99987495831943896"/>
    <n v="0.80931899641576999"/>
    <n v="0.99987495390927295"/>
    <n v="0.808284171380241"/>
    <n v="0.99987496689039301"/>
    <n v="0.81685878893256403"/>
    <n v="0.99987495831943896"/>
    <n v="0.80931899641576999"/>
    <n v="93.75"/>
    <x v="1"/>
  </r>
  <r>
    <n v="3"/>
    <x v="7"/>
    <x v="1"/>
    <n v="0.99995829162495797"/>
    <n v="0.81695156695156601"/>
    <n v="0.99995829163160199"/>
    <n v="0.81151312255290897"/>
    <n v="0.99995830023349797"/>
    <n v="0.82157673850465096"/>
    <n v="0.99995829162495797"/>
    <n v="0.81695156695156601"/>
    <n v="109375"/>
    <x v="1"/>
  </r>
  <r>
    <n v="7"/>
    <x v="7"/>
    <x v="8"/>
    <n v="0.99995764147746502"/>
    <n v="0.85696517412935302"/>
    <n v="0.99995764171906798"/>
    <n v="0.85686164107670004"/>
    <n v="0.99995765115941304"/>
    <n v="0.85830611318069305"/>
    <n v="0.99995764147746502"/>
    <n v="0.85696517412935302"/>
    <n v="171875"/>
    <x v="1"/>
  </r>
  <r>
    <n v="19"/>
    <x v="7"/>
    <x v="4"/>
    <n v="0.99995848727634995"/>
    <n v="0.85794183445190098"/>
    <n v="0.99995848710058099"/>
    <n v="0.85637708022084402"/>
    <n v="0.99995849564922701"/>
    <n v="0.85824583019765199"/>
    <n v="0.99995848727634995"/>
    <n v="0.85794183445190098"/>
    <n v="109375"/>
    <x v="1"/>
  </r>
  <r>
    <n v="13"/>
    <x v="7"/>
    <x v="7"/>
    <n v="0.999958366293351"/>
    <n v="0.85869565217391297"/>
    <n v="0.99995836617533196"/>
    <n v="0.85811107549829302"/>
    <n v="0.99995837483885697"/>
    <n v="0.85803609140048498"/>
    <n v="0.999958366293351"/>
    <n v="0.85869565217391297"/>
    <n v="140625"/>
    <x v="1"/>
  </r>
  <r>
    <n v="1"/>
    <x v="7"/>
    <x v="9"/>
    <n v="0.99995819747512704"/>
    <n v="0.86087866108786604"/>
    <n v="0.99995819747468495"/>
    <n v="0.860982209278912"/>
    <n v="0.99995820607469998"/>
    <n v="0.86477709919942602"/>
    <n v="0.99995819747512704"/>
    <n v="0.86087866108786604"/>
    <n v="187.5"/>
    <x v="1"/>
  </r>
  <r>
    <n v="11"/>
    <x v="7"/>
    <x v="5"/>
    <n v="0.99995770954918295"/>
    <n v="0.86546943919344599"/>
    <n v="0.99995770954649998"/>
    <n v="0.86573448731482505"/>
    <n v="0.99995771824019297"/>
    <n v="0.86923876596666605"/>
    <n v="0.99995770954918295"/>
    <n v="0.86546943919344599"/>
    <n v="140625"/>
    <x v="1"/>
  </r>
  <r>
    <n v="52"/>
    <x v="0"/>
    <x v="0"/>
    <n v="1"/>
    <n v="0.69652305366591005"/>
    <n v="1"/>
    <n v="0.70062817971381597"/>
    <n v="1"/>
    <n v="0.72206304860458304"/>
    <n v="1"/>
    <n v="0.69652305366591005"/>
    <n v="437.5"/>
    <x v="2"/>
  </r>
  <r>
    <n v="10"/>
    <x v="0"/>
    <x v="1"/>
    <n v="1"/>
    <n v="0.71794871794871795"/>
    <n v="1"/>
    <n v="0.712852769007427"/>
    <n v="1"/>
    <n v="0.74752771770038995"/>
    <n v="1"/>
    <n v="0.71794871794871795"/>
    <n v="578125"/>
    <x v="2"/>
  </r>
  <r>
    <n v="46"/>
    <x v="0"/>
    <x v="2"/>
    <n v="1"/>
    <n v="0.74731182795698903"/>
    <n v="1"/>
    <n v="0.74325925486424804"/>
    <n v="1"/>
    <n v="0.76249936580255995"/>
    <n v="1"/>
    <n v="0.74731182795698903"/>
    <n v="531.25"/>
    <x v="2"/>
  </r>
  <r>
    <n v="28"/>
    <x v="0"/>
    <x v="3"/>
    <n v="1"/>
    <n v="0.75403450194768995"/>
    <n v="1"/>
    <n v="0.75514098231691695"/>
    <n v="1"/>
    <n v="0.78508799381851702"/>
    <n v="1"/>
    <n v="0.75403450194768995"/>
    <n v="671875"/>
    <x v="2"/>
  </r>
  <r>
    <n v="34"/>
    <x v="0"/>
    <x v="5"/>
    <n v="1"/>
    <n v="0.76465028355387499"/>
    <n v="1"/>
    <n v="0.76252504779126795"/>
    <n v="1"/>
    <n v="0.78871310090793501"/>
    <n v="1"/>
    <n v="0.76465028355387499"/>
    <n v="640625"/>
    <x v="2"/>
  </r>
  <r>
    <n v="40"/>
    <x v="0"/>
    <x v="7"/>
    <n v="1"/>
    <n v="0.79166666666666596"/>
    <n v="1"/>
    <n v="0.79210729689367099"/>
    <n v="1"/>
    <n v="0.79843299172180904"/>
    <n v="1"/>
    <n v="0.79166666666666596"/>
    <n v="421875"/>
    <x v="2"/>
  </r>
  <r>
    <n v="16"/>
    <x v="0"/>
    <x v="6"/>
    <n v="1"/>
    <n v="0.79587628865979299"/>
    <n v="1"/>
    <n v="0.79419380526334005"/>
    <n v="1"/>
    <n v="0.809422111490264"/>
    <n v="1"/>
    <n v="0.79587628865979299"/>
    <n v="578125"/>
    <x v="2"/>
  </r>
  <r>
    <n v="58"/>
    <x v="0"/>
    <x v="4"/>
    <n v="1"/>
    <n v="0.80313199105145405"/>
    <n v="1"/>
    <n v="0.80014620876229603"/>
    <n v="1"/>
    <n v="0.81130170730114304"/>
    <n v="1"/>
    <n v="0.80313199105145405"/>
    <n v="515625"/>
    <x v="2"/>
  </r>
  <r>
    <n v="22"/>
    <x v="0"/>
    <x v="8"/>
    <n v="1"/>
    <n v="0.82524875621890503"/>
    <n v="1"/>
    <n v="0.82508036441089105"/>
    <n v="1"/>
    <n v="0.83764604417478905"/>
    <n v="1"/>
    <n v="0.82524875621890503"/>
    <n v="687.5"/>
    <x v="2"/>
  </r>
  <r>
    <n v="4"/>
    <x v="0"/>
    <x v="9"/>
    <n v="1"/>
    <n v="0.83019525801952498"/>
    <n v="1"/>
    <n v="0.83059208930741601"/>
    <n v="1"/>
    <n v="0.83480981188603098"/>
    <n v="1"/>
    <n v="0.83019525801952498"/>
    <n v="515625"/>
    <x v="2"/>
  </r>
  <r>
    <n v="24"/>
    <x v="1"/>
    <x v="3"/>
    <n v="0.58733658234702502"/>
    <n v="0.497495826377295"/>
    <n v="0.582562631112717"/>
    <n v="0.50442791266574705"/>
    <n v="0.62080870232969698"/>
    <n v="0.58263950927057995"/>
    <n v="0.58733658234702502"/>
    <n v="0.497495826377295"/>
    <n v="46875"/>
    <x v="2"/>
  </r>
  <r>
    <n v="42"/>
    <x v="1"/>
    <x v="2"/>
    <n v="0.57907569960237004"/>
    <n v="0.50071684587813603"/>
    <n v="0.575968308975354"/>
    <n v="0.48879241713333199"/>
    <n v="0.62144926473670803"/>
    <n v="0.51661657060723298"/>
    <n v="0.57907569960237004"/>
    <n v="0.50071684587813603"/>
    <n v="15625"/>
    <x v="2"/>
  </r>
  <r>
    <n v="30"/>
    <x v="1"/>
    <x v="5"/>
    <n v="0.57516936895790505"/>
    <n v="0.50945179584120903"/>
    <n v="0.57282012298181395"/>
    <n v="0.49466803768468098"/>
    <n v="0.61961554203318703"/>
    <n v="0.52506249683476203"/>
    <n v="0.57516936895790505"/>
    <n v="0.50945179584120903"/>
    <n v="31.25"/>
    <x v="2"/>
  </r>
  <r>
    <n v="6"/>
    <x v="1"/>
    <x v="1"/>
    <n v="0.57864114114114096"/>
    <n v="0.51709401709401703"/>
    <n v="0.57730934275726198"/>
    <n v="0.50536408337850602"/>
    <n v="0.62070183387066402"/>
    <n v="0.54637241183284302"/>
    <n v="0.57864114114114096"/>
    <n v="0.51709401709401703"/>
    <n v="15625"/>
    <x v="2"/>
  </r>
  <r>
    <n v="18"/>
    <x v="1"/>
    <x v="8"/>
    <n v="0.58954711802378701"/>
    <n v="0.53700248756218905"/>
    <n v="0.58709047824408001"/>
    <n v="0.51956346151580501"/>
    <n v="0.62833054717282799"/>
    <n v="0.62499867044067303"/>
    <n v="0.58954711802378701"/>
    <n v="0.53700248756218905"/>
    <n v="31.25"/>
    <x v="2"/>
  </r>
  <r>
    <n v="48"/>
    <x v="1"/>
    <x v="0"/>
    <n v="0.58107603910155903"/>
    <n v="0.55517762660619796"/>
    <n v="0.57670485328767196"/>
    <n v="0.55147499714297599"/>
    <n v="0.61801826492979095"/>
    <n v="0.62364261447158098"/>
    <n v="0.58107603910155903"/>
    <n v="0.55517762660619796"/>
    <n v="15625"/>
    <x v="2"/>
  </r>
  <r>
    <n v="54"/>
    <x v="1"/>
    <x v="4"/>
    <n v="0.57864454905477103"/>
    <n v="0.57979120059656897"/>
    <n v="0.57476111577257305"/>
    <n v="0.57691581707856898"/>
    <n v="0.61587105128006503"/>
    <n v="0.60102379681323104"/>
    <n v="0.57864454905477103"/>
    <n v="0.57979120059656897"/>
    <n v="31.25"/>
    <x v="2"/>
  </r>
  <r>
    <n v="12"/>
    <x v="1"/>
    <x v="6"/>
    <n v="0.57509985680910303"/>
    <n v="0.59175257731958697"/>
    <n v="0.57390456517641697"/>
    <n v="0.57428405290882301"/>
    <n v="0.61549157135173405"/>
    <n v="0.63425410615935995"/>
    <n v="0.57509985680910303"/>
    <n v="0.59175257731958697"/>
    <n v="31.25"/>
    <x v="2"/>
  </r>
  <r>
    <n v="36"/>
    <x v="1"/>
    <x v="7"/>
    <n v="0.57523980815347697"/>
    <n v="0.60797101449275304"/>
    <n v="0.572656354761091"/>
    <n v="0.60174357384453203"/>
    <n v="0.61668881007374399"/>
    <n v="0.63709490303164196"/>
    <n v="0.57523980815347697"/>
    <n v="0.60797101449275304"/>
    <n v="15625"/>
    <x v="2"/>
  </r>
  <r>
    <n v="0"/>
    <x v="1"/>
    <x v="9"/>
    <n v="0.56339352896914896"/>
    <n v="0.60878661087866104"/>
    <n v="0.56202800339557701"/>
    <n v="0.60944768709972597"/>
    <n v="0.60648673474833703"/>
    <n v="0.66754903830629597"/>
    <n v="0.56339352896914896"/>
    <n v="0.60878661087866104"/>
    <n v="15625"/>
    <x v="2"/>
  </r>
  <r>
    <n v="45"/>
    <x v="2"/>
    <x v="2"/>
    <n v="0.97936829469577602"/>
    <n v="0.63440860215053696"/>
    <n v="0.97940544849337297"/>
    <n v="0.63874554692207997"/>
    <n v="0.97987632172209804"/>
    <n v="0.66124519305379004"/>
    <n v="0.97936829469577602"/>
    <n v="0.63440860215053696"/>
    <n v="1312.5"/>
    <x v="2"/>
  </r>
  <r>
    <n v="27"/>
    <x v="2"/>
    <x v="3"/>
    <n v="0.979152162141254"/>
    <n v="0.65859766277128495"/>
    <n v="0.97920443663968604"/>
    <n v="0.67157843149228702"/>
    <n v="0.97972954642480303"/>
    <n v="0.73293245240779403"/>
    <n v="0.979152162141254"/>
    <n v="0.65859766277128495"/>
    <n v="1937.5"/>
    <x v="2"/>
  </r>
  <r>
    <n v="51"/>
    <x v="2"/>
    <x v="0"/>
    <n v="0.978956794269084"/>
    <n v="0.660997732426303"/>
    <n v="0.97900173459765705"/>
    <n v="0.65926263300571697"/>
    <n v="0.97948837783607401"/>
    <n v="0.69859495709317698"/>
    <n v="0.978956794269084"/>
    <n v="0.660997732426303"/>
    <n v="1562.5"/>
    <x v="2"/>
  </r>
  <r>
    <n v="9"/>
    <x v="2"/>
    <x v="1"/>
    <n v="0.97834084084084005"/>
    <n v="0.66132478632478597"/>
    <n v="0.97838948380928603"/>
    <n v="0.66533571334484198"/>
    <n v="0.97892909512636805"/>
    <n v="0.74925234758250803"/>
    <n v="0.97834084084084005"/>
    <n v="0.66132478632478597"/>
    <n v="1609375"/>
    <x v="2"/>
  </r>
  <r>
    <n v="15"/>
    <x v="2"/>
    <x v="6"/>
    <n v="0.97886050192177199"/>
    <n v="0.67079037800687202"/>
    <n v="0.97891262007854896"/>
    <n v="0.66663893134010299"/>
    <n v="0.97942272895756199"/>
    <n v="0.70364661408727203"/>
    <n v="0.97886050192177199"/>
    <n v="0.67079037800687202"/>
    <n v="1656.25"/>
    <x v="2"/>
  </r>
  <r>
    <n v="39"/>
    <x v="2"/>
    <x v="7"/>
    <n v="0.97912919664268505"/>
    <n v="0.71666666666666601"/>
    <n v="0.97917598475946199"/>
    <n v="0.71834114223213297"/>
    <n v="0.97963748492587599"/>
    <n v="0.75901519120851701"/>
    <n v="0.97912919664268505"/>
    <n v="0.71666666666666601"/>
    <n v="1468.75"/>
    <x v="2"/>
  </r>
  <r>
    <n v="21"/>
    <x v="2"/>
    <x v="8"/>
    <n v="0.97891887770661701"/>
    <n v="0.73041044776119401"/>
    <n v="0.97896239927319495"/>
    <n v="0.73227337494883904"/>
    <n v="0.97943402722092798"/>
    <n v="0.77920273435916998"/>
    <n v="0.97891887770661701"/>
    <n v="0.73041044776119401"/>
    <n v="1859375"/>
    <x v="2"/>
  </r>
  <r>
    <n v="33"/>
    <x v="2"/>
    <x v="5"/>
    <n v="0.97967572505138101"/>
    <n v="0.74039067422810301"/>
    <n v="0.97971278360579706"/>
    <n v="0.74221155159699403"/>
    <n v="0.98018805000643705"/>
    <n v="0.77589674425604804"/>
    <n v="0.97967572505138101"/>
    <n v="0.74039067422810301"/>
    <n v="1781.25"/>
    <x v="2"/>
  </r>
  <r>
    <n v="57"/>
    <x v="2"/>
    <x v="4"/>
    <n v="0.978704326384218"/>
    <n v="0.75652498135719604"/>
    <n v="0.97874772759201201"/>
    <n v="0.754583683911491"/>
    <n v="0.97926884389126401"/>
    <n v="0.77761609174950597"/>
    <n v="0.978704326384218"/>
    <n v="0.75652498135719604"/>
    <n v="1468.75"/>
    <x v="2"/>
  </r>
  <r>
    <n v="3"/>
    <x v="2"/>
    <x v="9"/>
    <n v="0.97772761474793002"/>
    <n v="0.76952580195258002"/>
    <n v="0.97777915237342194"/>
    <n v="0.77053654417720097"/>
    <n v="0.97829498695498296"/>
    <n v="0.80025311985561398"/>
    <n v="0.97772761474793002"/>
    <n v="0.76952580195258002"/>
    <n v="1609375"/>
    <x v="2"/>
  </r>
  <r>
    <n v="14"/>
    <x v="3"/>
    <x v="6"/>
    <n v="0.86038887632828398"/>
    <n v="0.79106529209621901"/>
    <n v="0.86043592024257398"/>
    <n v="0.78842986911248802"/>
    <n v="0.86272450414679502"/>
    <n v="0.80108915269390202"/>
    <n v="0.86038887632828398"/>
    <n v="0.79106529209621901"/>
    <n v="0"/>
    <x v="2"/>
  </r>
  <r>
    <n v="50"/>
    <x v="3"/>
    <x v="0"/>
    <n v="0.85915230206700899"/>
    <n v="0.791383219954648"/>
    <n v="0.85920031993513002"/>
    <n v="0.79307400163732999"/>
    <n v="0.86145704411800095"/>
    <n v="0.81507391192830303"/>
    <n v="0.85915230206700899"/>
    <n v="0.791383219954648"/>
    <n v="0"/>
    <x v="2"/>
  </r>
  <r>
    <n v="32"/>
    <x v="3"/>
    <x v="5"/>
    <n v="0.86290629519677198"/>
    <n v="0.79395085066162496"/>
    <n v="0.86296630354887405"/>
    <n v="0.79159823650924399"/>
    <n v="0.865224158378465"/>
    <n v="0.81234908660489102"/>
    <n v="0.86290629519677198"/>
    <n v="0.79395085066162496"/>
    <n v="93.75"/>
    <x v="2"/>
  </r>
  <r>
    <n v="26"/>
    <x v="3"/>
    <x v="3"/>
    <n v="0.86663572367912101"/>
    <n v="0.794379521424596"/>
    <n v="0.86675902150567397"/>
    <n v="0.79143233443101801"/>
    <n v="0.86888125989282095"/>
    <n v="0.80163570261098005"/>
    <n v="0.86663572367912101"/>
    <n v="0.794379521424596"/>
    <n v="0"/>
    <x v="2"/>
  </r>
  <r>
    <n v="8"/>
    <x v="3"/>
    <x v="1"/>
    <n v="0.86054804804804796"/>
    <n v="0.79950142450142403"/>
    <n v="0.86058453425710502"/>
    <n v="0.79553055824492103"/>
    <n v="0.86266581859611602"/>
    <n v="0.81831573785714895"/>
    <n v="0.86054804804804796"/>
    <n v="0.79950142450142403"/>
    <n v="93.75"/>
    <x v="2"/>
  </r>
  <r>
    <n v="44"/>
    <x v="3"/>
    <x v="2"/>
    <n v="0.85861655037887297"/>
    <n v="0.80896057347670203"/>
    <n v="0.85873344068129198"/>
    <n v="0.80957560603475098"/>
    <n v="0.86092727117588597"/>
    <n v="0.81294475396390797"/>
    <n v="0.85861655037887297"/>
    <n v="0.80896057347670203"/>
    <n v="0"/>
    <x v="2"/>
  </r>
  <r>
    <n v="56"/>
    <x v="3"/>
    <x v="4"/>
    <n v="0.85985952327579696"/>
    <n v="0.81133482475764296"/>
    <n v="0.85998926298243294"/>
    <n v="0.80870473335055404"/>
    <n v="0.86210251280853001"/>
    <n v="0.81211523596453095"/>
    <n v="0.85985952327579696"/>
    <n v="0.81133482475764296"/>
    <n v="0"/>
    <x v="2"/>
  </r>
  <r>
    <n v="20"/>
    <x v="3"/>
    <x v="8"/>
    <n v="0.85826471485208899"/>
    <n v="0.81436567164179097"/>
    <n v="0.85831094605831104"/>
    <n v="0.81557043306864097"/>
    <n v="0.86061954668131502"/>
    <n v="0.82137922470459901"/>
    <n v="0.85826471485208899"/>
    <n v="0.81436567164179097"/>
    <n v="0"/>
    <x v="2"/>
  </r>
  <r>
    <n v="38"/>
    <x v="3"/>
    <x v="7"/>
    <n v="0.85873800959232605"/>
    <n v="0.83586956521739098"/>
    <n v="0.85882967621100903"/>
    <n v="0.835472602350668"/>
    <n v="0.86112560105571501"/>
    <n v="0.838788024035927"/>
    <n v="0.85873800959232605"/>
    <n v="0.83586956521739098"/>
    <n v="0"/>
    <x v="2"/>
  </r>
  <r>
    <n v="2"/>
    <x v="3"/>
    <x v="9"/>
    <n v="0.85846501128668096"/>
    <n v="0.84658298465829795"/>
    <n v="0.85848371501131904"/>
    <n v="0.84687131225578705"/>
    <n v="0.86042362084197299"/>
    <n v="0.85032474706940597"/>
    <n v="0.85846501128668096"/>
    <n v="0.84658298465829795"/>
    <n v="0"/>
    <x v="2"/>
  </r>
  <r>
    <n v="49"/>
    <x v="4"/>
    <x v="0"/>
    <n v="0.88179986568166502"/>
    <n v="0.79213907785336302"/>
    <n v="0.88185393477775498"/>
    <n v="0.79477645057443802"/>
    <n v="0.88424993004012498"/>
    <n v="0.81738388324662903"/>
    <n v="0.88179986568166502"/>
    <n v="0.79213907785336302"/>
    <n v="2343.75"/>
    <x v="2"/>
  </r>
  <r>
    <n v="25"/>
    <x v="4"/>
    <x v="3"/>
    <n v="0.89077125396457002"/>
    <n v="0.79521424596549795"/>
    <n v="0.89074378190480297"/>
    <n v="0.79389661880505202"/>
    <n v="0.892611399780184"/>
    <n v="0.80576281111344905"/>
    <n v="0.89077125396457002"/>
    <n v="0.79521424596549795"/>
    <n v="3359375"/>
    <x v="2"/>
  </r>
  <r>
    <n v="7"/>
    <x v="4"/>
    <x v="1"/>
    <n v="0.88539789789789702"/>
    <n v="0.80128205128205099"/>
    <n v="0.88543012779327901"/>
    <n v="0.79739169286239198"/>
    <n v="0.88728427886280703"/>
    <n v="0.81989286768920999"/>
    <n v="0.88539789789789702"/>
    <n v="0.80128205128205099"/>
    <n v="2671875"/>
    <x v="2"/>
  </r>
  <r>
    <n v="55"/>
    <x v="4"/>
    <x v="4"/>
    <n v="0.88380781588582502"/>
    <n v="0.80611483967188602"/>
    <n v="0.88388322828421495"/>
    <n v="0.80420447512204796"/>
    <n v="0.88591243859944802"/>
    <n v="0.80753972047243705"/>
    <n v="0.88380781588582502"/>
    <n v="0.80611483967188602"/>
    <n v="2359375"/>
    <x v="2"/>
  </r>
  <r>
    <n v="31"/>
    <x v="4"/>
    <x v="5"/>
    <n v="0.88364923498515602"/>
    <n v="0.80875866414618702"/>
    <n v="0.88372450733955799"/>
    <n v="0.80790145731266505"/>
    <n v="0.88592508063388398"/>
    <n v="0.82266421587543803"/>
    <n v="0.88364923498515602"/>
    <n v="0.80875866414618702"/>
    <n v="2750"/>
    <x v="2"/>
  </r>
  <r>
    <n v="13"/>
    <x v="4"/>
    <x v="6"/>
    <n v="0.88186751073931702"/>
    <n v="0.81340206185566999"/>
    <n v="0.88188989810854002"/>
    <n v="0.81202149362945697"/>
    <n v="0.88434206118340497"/>
    <n v="0.82328815822738699"/>
    <n v="0.88186751073931702"/>
    <n v="0.81340206185566999"/>
    <n v="2796875"/>
    <x v="2"/>
  </r>
  <r>
    <n v="43"/>
    <x v="4"/>
    <x v="2"/>
    <n v="0.88303698702078104"/>
    <n v="0.81792114695340501"/>
    <n v="0.88311928611066204"/>
    <n v="0.818651738353808"/>
    <n v="0.88547276901034699"/>
    <n v="0.82363916391088998"/>
    <n v="0.88303698702078104"/>
    <n v="0.81792114695340501"/>
    <n v="2562.5"/>
    <x v="2"/>
  </r>
  <r>
    <n v="19"/>
    <x v="4"/>
    <x v="8"/>
    <n v="0.88342482464165895"/>
    <n v="0.82245024875621797"/>
    <n v="0.88340602477074104"/>
    <n v="0.82385836250712297"/>
    <n v="0.88561412854323396"/>
    <n v="0.83058601086101702"/>
    <n v="0.88342482464165895"/>
    <n v="0.82245024875621797"/>
    <n v="3093.75"/>
    <x v="2"/>
  </r>
  <r>
    <n v="37"/>
    <x v="4"/>
    <x v="7"/>
    <n v="0.88200689448441205"/>
    <n v="0.84601449275362295"/>
    <n v="0.88206307117961202"/>
    <n v="0.84550012063810198"/>
    <n v="0.88438767984650102"/>
    <n v="0.84877239850623798"/>
    <n v="0.88200689448441205"/>
    <n v="0.84601449275362295"/>
    <n v="2531.25"/>
    <x v="2"/>
  </r>
  <r>
    <n v="1"/>
    <x v="4"/>
    <x v="9"/>
    <n v="0.87866817155756205"/>
    <n v="0.86192468619246798"/>
    <n v="0.87876866805488896"/>
    <n v="0.86204950109881195"/>
    <n v="0.88098957924380505"/>
    <n v="0.86517798075136099"/>
    <n v="0.87866817155756205"/>
    <n v="0.86192468619246798"/>
    <n v="2812.5"/>
    <x v="2"/>
  </r>
  <r>
    <n v="11"/>
    <x v="5"/>
    <x v="1"/>
    <n v="0.92139639639639603"/>
    <n v="0.75498575498575404"/>
    <n v="0.92148746023961303"/>
    <n v="0.75149509492323996"/>
    <n v="0.92391556522539597"/>
    <n v="0.80232671451148496"/>
    <n v="0.92139639639639603"/>
    <n v="0.75498575498575404"/>
    <n v="5703125"/>
    <x v="2"/>
  </r>
  <r>
    <n v="47"/>
    <x v="5"/>
    <x v="2"/>
    <n v="0.92073673944031798"/>
    <n v="0.75770609318996396"/>
    <n v="0.92088055141542602"/>
    <n v="0.75736945685152701"/>
    <n v="0.92364586033287999"/>
    <n v="0.77363307108700097"/>
    <n v="0.92073673944031798"/>
    <n v="0.75770609318996396"/>
    <n v="5484375"/>
    <x v="2"/>
  </r>
  <r>
    <n v="53"/>
    <x v="5"/>
    <x v="0"/>
    <n v="0.91918513543765301"/>
    <n v="0.75925925925925897"/>
    <n v="0.91927619130864302"/>
    <n v="0.75893335063641398"/>
    <n v="0.92195193108622098"/>
    <n v="0.78449114873035097"/>
    <n v="0.91918513543765301"/>
    <n v="0.75925925925925897"/>
    <n v="5234375"/>
    <x v="2"/>
  </r>
  <r>
    <n v="29"/>
    <x v="5"/>
    <x v="3"/>
    <n v="0.92511797014001695"/>
    <n v="0.76933778519755103"/>
    <n v="0.92519324249720003"/>
    <n v="0.77093923121514196"/>
    <n v="0.92779181426191604"/>
    <n v="0.79420424301023296"/>
    <n v="0.92511797014001695"/>
    <n v="0.76933778519755103"/>
    <n v="6750"/>
    <x v="2"/>
  </r>
  <r>
    <n v="17"/>
    <x v="5"/>
    <x v="6"/>
    <n v="0.92018991634637104"/>
    <n v="0.77010309278350497"/>
    <n v="0.92020512276992406"/>
    <n v="0.76800558697278398"/>
    <n v="0.92295527544331502"/>
    <n v="0.80326684069778598"/>
    <n v="0.92018991634637104"/>
    <n v="0.77010309278350497"/>
    <n v="5671875"/>
    <x v="2"/>
  </r>
  <r>
    <n v="35"/>
    <x v="5"/>
    <x v="5"/>
    <n v="0.92045368044454501"/>
    <n v="0.78701953371140498"/>
    <n v="0.92050435477922699"/>
    <n v="0.78460437851763298"/>
    <n v="0.92293201931424196"/>
    <n v="0.81209055326716695"/>
    <n v="0.92045368044454501"/>
    <n v="0.78701953371140498"/>
    <n v="6000"/>
    <x v="2"/>
  </r>
  <r>
    <n v="41"/>
    <x v="5"/>
    <x v="7"/>
    <n v="0.91917715827338098"/>
    <n v="0.81304347826086898"/>
    <n v="0.91924253910155596"/>
    <n v="0.81258760444781097"/>
    <n v="0.92196229459719903"/>
    <n v="0.82941716752553896"/>
    <n v="0.91917715827338098"/>
    <n v="0.81304347826086898"/>
    <n v="5578125"/>
    <x v="2"/>
  </r>
  <r>
    <n v="23"/>
    <x v="5"/>
    <x v="8"/>
    <n v="0.92021195486428697"/>
    <n v="0.819029850746268"/>
    <n v="0.920272762848519"/>
    <n v="0.82213835140587699"/>
    <n v="0.92298216112048903"/>
    <n v="0.84501314452131204"/>
    <n v="0.92021195486428697"/>
    <n v="0.819029850746268"/>
    <n v="6203125"/>
    <x v="2"/>
  </r>
  <r>
    <n v="59"/>
    <x v="5"/>
    <x v="4"/>
    <n v="0.92165433759246795"/>
    <n v="0.82326621923937304"/>
    <n v="0.92171243964803595"/>
    <n v="0.82200348132943002"/>
    <n v="0.92429495722646704"/>
    <n v="0.83154636653272396"/>
    <n v="0.92165433759246795"/>
    <n v="0.82326621923937304"/>
    <n v="5281.25"/>
    <x v="2"/>
  </r>
  <r>
    <n v="5"/>
    <x v="5"/>
    <x v="9"/>
    <n v="0.91997742663656801"/>
    <n v="0.84658298465829795"/>
    <n v="0.91997331170031205"/>
    <n v="0.84786369586371801"/>
    <n v="0.92220882403331805"/>
    <n v="0.859300732337822"/>
    <n v="0.91997742663656801"/>
    <n v="0.84658298465829795"/>
    <n v="6109375"/>
    <x v="2"/>
  </r>
  <r>
    <n v="16"/>
    <x v="6"/>
    <x v="0"/>
    <n v="1"/>
    <n v="0.79062736205593298"/>
    <n v="1"/>
    <n v="0.788263529343462"/>
    <n v="1"/>
    <n v="0.79958307611664403"/>
    <n v="1"/>
    <n v="0.79062736205593298"/>
    <n v="62.5"/>
    <x v="2"/>
  </r>
  <r>
    <n v="2"/>
    <x v="6"/>
    <x v="1"/>
    <n v="1"/>
    <n v="0.79380341880341798"/>
    <n v="1"/>
    <n v="0.79122368499441798"/>
    <n v="1"/>
    <n v="0.79686933166501195"/>
    <n v="1"/>
    <n v="0.79380341880341798"/>
    <n v="109375"/>
    <x v="2"/>
  </r>
  <r>
    <n v="4"/>
    <x v="6"/>
    <x v="6"/>
    <n v="0.99995813096633701"/>
    <n v="0.794845360824742"/>
    <n v="0.99995813273488399"/>
    <n v="0.79110949227452299"/>
    <n v="0.99995814665349803"/>
    <n v="0.79049252598199105"/>
    <n v="0.99995813096633701"/>
    <n v="0.794845360824742"/>
    <n v="109375"/>
    <x v="2"/>
  </r>
  <r>
    <n v="8"/>
    <x v="6"/>
    <x v="3"/>
    <n v="1"/>
    <n v="0.79632721202003298"/>
    <n v="1"/>
    <n v="0.79548103597108999"/>
    <n v="1"/>
    <n v="0.81162061873406099"/>
    <n v="1"/>
    <n v="0.79632721202003298"/>
    <n v="78125"/>
    <x v="2"/>
  </r>
  <r>
    <n v="14"/>
    <x v="6"/>
    <x v="2"/>
    <n v="0.99995831943981295"/>
    <n v="0.80286738351254405"/>
    <n v="0.99995832123285899"/>
    <n v="0.80336704571855899"/>
    <n v="0.99995833518615196"/>
    <n v="0.80999102113697696"/>
    <n v="0.99995831943981295"/>
    <n v="0.80286738351254405"/>
    <n v="62.5"/>
    <x v="2"/>
  </r>
  <r>
    <n v="6"/>
    <x v="6"/>
    <x v="8"/>
    <n v="1"/>
    <n v="0.82835820895522305"/>
    <n v="1"/>
    <n v="0.82906548238064803"/>
    <n v="1"/>
    <n v="0.83418190570331197"/>
    <n v="1"/>
    <n v="0.82835820895522305"/>
    <n v="78125"/>
    <x v="2"/>
  </r>
  <r>
    <n v="12"/>
    <x v="6"/>
    <x v="7"/>
    <n v="1"/>
    <n v="0.84963768115941996"/>
    <n v="1"/>
    <n v="0.84911228078714396"/>
    <n v="1"/>
    <n v="0.85013181169362895"/>
    <n v="1"/>
    <n v="0.84963768115941996"/>
    <n v="93.75"/>
    <x v="2"/>
  </r>
  <r>
    <n v="18"/>
    <x v="6"/>
    <x v="4"/>
    <n v="1"/>
    <n v="0.85384041759880602"/>
    <n v="1"/>
    <n v="0.85218331553112103"/>
    <n v="1"/>
    <n v="0.853489005182823"/>
    <n v="1"/>
    <n v="0.85384041759880602"/>
    <n v="62.5"/>
    <x v="2"/>
  </r>
  <r>
    <n v="10"/>
    <x v="6"/>
    <x v="5"/>
    <n v="1"/>
    <n v="0.85475740390674204"/>
    <n v="1"/>
    <n v="0.85516171987240297"/>
    <n v="1"/>
    <n v="0.85800664147618999"/>
    <n v="1"/>
    <n v="0.85475740390674204"/>
    <n v="78125"/>
    <x v="2"/>
  </r>
  <r>
    <n v="0"/>
    <x v="6"/>
    <x v="9"/>
    <n v="0.99995819747512704"/>
    <n v="0.85913528591352795"/>
    <n v="0.99995819917875794"/>
    <n v="0.85901269463376995"/>
    <n v="0.99995821288903697"/>
    <n v="0.86129713285551601"/>
    <n v="0.99995819747512704"/>
    <n v="0.85913528591352795"/>
    <n v="109375"/>
    <x v="2"/>
  </r>
  <r>
    <n v="15"/>
    <x v="7"/>
    <x v="2"/>
    <n v="0.99895798599533103"/>
    <n v="0.74982078853046596"/>
    <n v="0.99895826707592095"/>
    <n v="0.74880460452817599"/>
    <n v="0.99896097701337705"/>
    <n v="0.76401368215158505"/>
    <n v="0.99895798599533103"/>
    <n v="0.74982078853046596"/>
    <n v="281.25"/>
    <x v="2"/>
  </r>
  <r>
    <n v="17"/>
    <x v="7"/>
    <x v="0"/>
    <n v="0.99846606691264805"/>
    <n v="0.76190476190476097"/>
    <n v="0.99846633089134595"/>
    <n v="0.757850614624064"/>
    <n v="0.99847218136411497"/>
    <n v="0.77019408972523196"/>
    <n v="0.99846606691264805"/>
    <n v="0.76190476190476097"/>
    <n v="656.25"/>
    <x v="2"/>
  </r>
  <r>
    <n v="5"/>
    <x v="7"/>
    <x v="6"/>
    <n v="0.99895327415843205"/>
    <n v="0.77731958762886599"/>
    <n v="0.99895334624555998"/>
    <n v="0.77216978708647699"/>
    <n v="0.99895357372161597"/>
    <n v="0.77409390337579798"/>
    <n v="0.99895327415843205"/>
    <n v="0.77731958762886599"/>
    <n v="78125"/>
    <x v="2"/>
  </r>
  <r>
    <n v="9"/>
    <x v="7"/>
    <x v="3"/>
    <n v="0.99948427024239295"/>
    <n v="0.77824151363383398"/>
    <n v="0.99948418342120204"/>
    <n v="0.776423993062483"/>
    <n v="0.99948478698890197"/>
    <n v="0.796287970871696"/>
    <n v="0.99948427024239295"/>
    <n v="0.77824151363383398"/>
    <n v="625"/>
    <x v="2"/>
  </r>
  <r>
    <n v="3"/>
    <x v="7"/>
    <x v="1"/>
    <n v="0.99683016349682996"/>
    <n v="0.79237891737891697"/>
    <n v="0.99683245557151601"/>
    <n v="0.78868145760489194"/>
    <n v="0.99684969623888697"/>
    <n v="0.80326517735187997"/>
    <n v="0.99683016349682996"/>
    <n v="0.79237891737891697"/>
    <n v="187.5"/>
    <x v="2"/>
  </r>
  <r>
    <n v="13"/>
    <x v="7"/>
    <x v="7"/>
    <n v="0.99746034389441696"/>
    <n v="0.827536231884058"/>
    <n v="0.99746042162669701"/>
    <n v="0.82706853800552804"/>
    <n v="0.99746644908675397"/>
    <n v="0.82885472831559004"/>
    <n v="0.99746034389441696"/>
    <n v="0.827536231884058"/>
    <n v="78125"/>
    <x v="2"/>
  </r>
  <r>
    <n v="7"/>
    <x v="7"/>
    <x v="8"/>
    <n v="0.99889867841409696"/>
    <n v="0.83177860696517403"/>
    <n v="0.99889893314976597"/>
    <n v="0.83232703273728004"/>
    <n v="0.99890001365842696"/>
    <n v="0.83848102791565005"/>
    <n v="0.99889867841409696"/>
    <n v="0.83177860696517403"/>
    <n v="828125"/>
    <x v="2"/>
  </r>
  <r>
    <n v="11"/>
    <x v="7"/>
    <x v="5"/>
    <n v="0.99906961008204298"/>
    <n v="0.83868935097668496"/>
    <n v="0.999069616712145"/>
    <n v="0.84004541585570902"/>
    <n v="0.99907020608404495"/>
    <n v="0.84922458170130899"/>
    <n v="0.99906961008204298"/>
    <n v="0.83868935097668496"/>
    <n v="265625"/>
    <x v="2"/>
  </r>
  <r>
    <n v="19"/>
    <x v="7"/>
    <x v="4"/>
    <n v="0.99929428369795303"/>
    <n v="0.84489187173750901"/>
    <n v="0.99929443385624706"/>
    <n v="0.84360064927389899"/>
    <n v="0.99929558100496996"/>
    <n v="0.84426030360545001"/>
    <n v="0.99929428369795303"/>
    <n v="0.84489187173750901"/>
    <n v="609375"/>
    <x v="2"/>
  </r>
  <r>
    <n v="1"/>
    <x v="7"/>
    <x v="9"/>
    <n v="0.99895493687818704"/>
    <n v="0.85634588563458802"/>
    <n v="0.99895476698284202"/>
    <n v="0.85653065403776296"/>
    <n v="0.99895568147742697"/>
    <n v="0.86006037001941105"/>
    <n v="0.99895493687818704"/>
    <n v="0.85634588563458802"/>
    <n v="359375"/>
    <x v="2"/>
  </r>
  <r>
    <n v="34"/>
    <x v="0"/>
    <x v="5"/>
    <n v="1"/>
    <n v="0.69817265280403196"/>
    <n v="1"/>
    <n v="0.69945236548897105"/>
    <n v="1"/>
    <n v="0.74395629583710399"/>
    <n v="1"/>
    <n v="0.69817265280403196"/>
    <n v="562.5"/>
    <x v="3"/>
  </r>
  <r>
    <n v="10"/>
    <x v="0"/>
    <x v="1"/>
    <n v="1"/>
    <n v="0.70548433048433001"/>
    <n v="1"/>
    <n v="0.70165225574241996"/>
    <n v="1"/>
    <n v="0.72658085553144602"/>
    <n v="1"/>
    <n v="0.70548433048433001"/>
    <n v="437.5"/>
    <x v="3"/>
  </r>
  <r>
    <n v="52"/>
    <x v="0"/>
    <x v="0"/>
    <n v="1"/>
    <n v="0.70748299319727803"/>
    <n v="1"/>
    <n v="0.71445106267140901"/>
    <n v="1"/>
    <n v="0.74788318657485398"/>
    <n v="1"/>
    <n v="0.70748299319727803"/>
    <n v="406.25"/>
    <x v="3"/>
  </r>
  <r>
    <n v="46"/>
    <x v="0"/>
    <x v="2"/>
    <n v="1"/>
    <n v="0.70931899641577001"/>
    <n v="1"/>
    <n v="0.70636657834100502"/>
    <n v="1"/>
    <n v="0.71865085776763804"/>
    <n v="1"/>
    <n v="0.70931899641577001"/>
    <n v="531.25"/>
    <x v="3"/>
  </r>
  <r>
    <n v="28"/>
    <x v="0"/>
    <x v="3"/>
    <n v="1"/>
    <n v="0.73622704507512504"/>
    <n v="1"/>
    <n v="0.73598916280070403"/>
    <n v="1"/>
    <n v="0.76227099720866398"/>
    <n v="1"/>
    <n v="0.73622704507512504"/>
    <n v="578125"/>
    <x v="3"/>
  </r>
  <r>
    <n v="40"/>
    <x v="0"/>
    <x v="7"/>
    <n v="1"/>
    <n v="0.77427536231883998"/>
    <n v="1"/>
    <n v="0.77573749858341001"/>
    <n v="1"/>
    <n v="0.78318159039349899"/>
    <n v="1"/>
    <n v="0.77427536231883998"/>
    <n v="484375"/>
    <x v="3"/>
  </r>
  <r>
    <n v="16"/>
    <x v="0"/>
    <x v="6"/>
    <n v="1"/>
    <n v="0.77903780068728501"/>
    <n v="1"/>
    <n v="0.77274306686446104"/>
    <n v="1"/>
    <n v="0.78811449928462296"/>
    <n v="1"/>
    <n v="0.77903780068728501"/>
    <n v="671875"/>
    <x v="3"/>
  </r>
  <r>
    <n v="58"/>
    <x v="0"/>
    <x v="4"/>
    <n v="1"/>
    <n v="0.78337061894108795"/>
    <n v="1"/>
    <n v="0.78111583637025594"/>
    <n v="1"/>
    <n v="0.79435207807271402"/>
    <n v="1"/>
    <n v="0.78337061894108795"/>
    <n v="437.5"/>
    <x v="3"/>
  </r>
  <r>
    <n v="22"/>
    <x v="0"/>
    <x v="8"/>
    <n v="1"/>
    <n v="0.81747512437810899"/>
    <n v="1"/>
    <n v="0.817333972475908"/>
    <n v="1"/>
    <n v="0.82711955536084003"/>
    <n v="1"/>
    <n v="0.81747512437810899"/>
    <n v="546875"/>
    <x v="3"/>
  </r>
  <r>
    <n v="4"/>
    <x v="0"/>
    <x v="9"/>
    <n v="1"/>
    <n v="0.84972105997210601"/>
    <n v="1"/>
    <n v="0.849821799732565"/>
    <n v="1"/>
    <n v="0.85217048366189396"/>
    <n v="1"/>
    <n v="0.84972105997210601"/>
    <n v="609375"/>
    <x v="3"/>
  </r>
  <r>
    <n v="24"/>
    <x v="1"/>
    <x v="3"/>
    <n v="0.49180010830045601"/>
    <n v="0.38536449638286002"/>
    <n v="0.469474300134402"/>
    <n v="0.37426553757905501"/>
    <n v="0.53128085357869603"/>
    <n v="0.45889264301393401"/>
    <n v="0.49180010830045601"/>
    <n v="0.38536449638286002"/>
    <n v="62.5"/>
    <x v="3"/>
  </r>
  <r>
    <n v="30"/>
    <x v="1"/>
    <x v="5"/>
    <n v="0.47682119205298001"/>
    <n v="0.40296156269691202"/>
    <n v="0.452277038074336"/>
    <n v="0.36717545573259702"/>
    <n v="0.51352352238139398"/>
    <n v="0.38186654960302702"/>
    <n v="0.47682119205298001"/>
    <n v="0.40296156269691202"/>
    <n v="46875"/>
    <x v="3"/>
  </r>
  <r>
    <n v="6"/>
    <x v="1"/>
    <x v="1"/>
    <n v="0.45912162162162101"/>
    <n v="0.42236467236467201"/>
    <n v="0.43814649439061198"/>
    <n v="0.40438110306506297"/>
    <n v="0.50883303815299397"/>
    <n v="0.47846212195642202"/>
    <n v="0.45912162162162101"/>
    <n v="0.42236467236467201"/>
    <n v="46875"/>
    <x v="3"/>
  </r>
  <r>
    <n v="42"/>
    <x v="1"/>
    <x v="2"/>
    <n v="0.46031210143296503"/>
    <n v="0.42688172043010703"/>
    <n v="0.43306534189516399"/>
    <n v="0.41707869307766099"/>
    <n v="0.497079572543072"/>
    <n v="0.48640199899037201"/>
    <n v="0.46031210143296503"/>
    <n v="0.42688172043010703"/>
    <n v="31.25"/>
    <x v="3"/>
  </r>
  <r>
    <n v="54"/>
    <x v="1"/>
    <x v="4"/>
    <n v="0.45285063139804199"/>
    <n v="0.432885906040268"/>
    <n v="0.42807998060711899"/>
    <n v="0.41632235139801199"/>
    <n v="0.49820830783752501"/>
    <n v="0.46769903500495003"/>
    <n v="0.45285063139804199"/>
    <n v="0.432885906040268"/>
    <n v="31.25"/>
    <x v="3"/>
  </r>
  <r>
    <n v="18"/>
    <x v="1"/>
    <x v="8"/>
    <n v="0.46698688624580598"/>
    <n v="0.44185323383084502"/>
    <n v="0.44333534621495602"/>
    <n v="0.40199671377815999"/>
    <n v="0.51406803610570795"/>
    <n v="0.51118770680279202"/>
    <n v="0.46698688624580598"/>
    <n v="0.44185323383084502"/>
    <n v="46875"/>
    <x v="3"/>
  </r>
  <r>
    <n v="12"/>
    <x v="1"/>
    <x v="6"/>
    <n v="0.46864873012284203"/>
    <n v="0.45429553264604799"/>
    <n v="0.44974127210727299"/>
    <n v="0.41643205021805801"/>
    <n v="0.52343090545825399"/>
    <n v="0.46486739989581799"/>
    <n v="0.46864873012284203"/>
    <n v="0.45429553264604799"/>
    <n v="15625"/>
    <x v="3"/>
  </r>
  <r>
    <n v="48"/>
    <x v="1"/>
    <x v="0"/>
    <n v="0.46309976867397901"/>
    <n v="0.476190476190476"/>
    <n v="0.43660361421425098"/>
    <n v="0.45703215140497599"/>
    <n v="0.50386491780198095"/>
    <n v="0.51143943189320895"/>
    <n v="0.46309976867397901"/>
    <n v="0.476190476190476"/>
    <n v="31.25"/>
    <x v="3"/>
  </r>
  <r>
    <n v="0"/>
    <x v="1"/>
    <x v="9"/>
    <n v="0.443077501881113"/>
    <n v="0.48779637377963703"/>
    <n v="0.42403336000693498"/>
    <n v="0.47273896763765999"/>
    <n v="0.49389502138334601"/>
    <n v="0.55333421028363805"/>
    <n v="0.443077501881113"/>
    <n v="0.48779637377963703"/>
    <n v="31.25"/>
    <x v="3"/>
  </r>
  <r>
    <n v="36"/>
    <x v="1"/>
    <x v="7"/>
    <n v="0.45537320143884802"/>
    <n v="0.50471014492753596"/>
    <n v="0.43050631624209901"/>
    <n v="0.47430992877441402"/>
    <n v="0.49364024996282502"/>
    <n v="0.551896737117056"/>
    <n v="0.45537320143884802"/>
    <n v="0.50471014492753596"/>
    <n v="15625"/>
    <x v="3"/>
  </r>
  <r>
    <n v="27"/>
    <x v="2"/>
    <x v="3"/>
    <n v="0.97741161909182295"/>
    <n v="0.62632164718976002"/>
    <n v="0.97744170870331804"/>
    <n v="0.63824612310510798"/>
    <n v="0.97794630498988899"/>
    <n v="0.69483133728424096"/>
    <n v="0.97741161909182295"/>
    <n v="0.62632164718976002"/>
    <n v="2062.5"/>
    <x v="3"/>
  </r>
  <r>
    <n v="45"/>
    <x v="2"/>
    <x v="2"/>
    <n v="0.97790531922874901"/>
    <n v="0.63620071684587798"/>
    <n v="0.97792468451648096"/>
    <n v="0.63757605523041305"/>
    <n v="0.97837320992774401"/>
    <n v="0.65611188986261704"/>
    <n v="0.97790531922874901"/>
    <n v="0.63620071684587798"/>
    <n v="1687.5"/>
    <x v="3"/>
  </r>
  <r>
    <n v="51"/>
    <x v="2"/>
    <x v="0"/>
    <n v="0.97712857249458995"/>
    <n v="0.675359032501889"/>
    <n v="0.97715375949567995"/>
    <n v="0.67384991258982796"/>
    <n v="0.97767070809144396"/>
    <n v="0.70073089649210496"/>
    <n v="0.97712857249458995"/>
    <n v="0.675359032501889"/>
    <n v="1593.75"/>
    <x v="3"/>
  </r>
  <r>
    <n v="15"/>
    <x v="2"/>
    <x v="6"/>
    <n v="0.97656191122164404"/>
    <n v="0.67628865979381403"/>
    <n v="0.97659614162188502"/>
    <n v="0.66996535583449701"/>
    <n v="0.977111085523232"/>
    <n v="0.70180409664894705"/>
    <n v="0.97656191122164404"/>
    <n v="0.67628865979381403"/>
    <n v="2015625"/>
    <x v="3"/>
  </r>
  <r>
    <n v="9"/>
    <x v="2"/>
    <x v="1"/>
    <n v="0.97800300300300302"/>
    <n v="0.67735042735042705"/>
    <n v="0.97802715207771496"/>
    <n v="0.68242476735174595"/>
    <n v="0.97850325736159505"/>
    <n v="0.74399403743579096"/>
    <n v="0.97800300300300302"/>
    <n v="0.67735042735042705"/>
    <n v="2046875"/>
    <x v="3"/>
  </r>
  <r>
    <n v="39"/>
    <x v="2"/>
    <x v="7"/>
    <n v="0.97804256594724204"/>
    <n v="0.71086956521739098"/>
    <n v="0.97807496705029895"/>
    <n v="0.70755156900674698"/>
    <n v="0.97857606006860598"/>
    <n v="0.74417806191277003"/>
    <n v="0.97804256594724204"/>
    <n v="0.71086956521739098"/>
    <n v="1781.25"/>
    <x v="3"/>
  </r>
  <r>
    <n v="21"/>
    <x v="2"/>
    <x v="8"/>
    <n v="0.97720341567550995"/>
    <n v="0.71890547263681503"/>
    <n v="0.97723757934937905"/>
    <n v="0.720994045207764"/>
    <n v="0.977717548063467"/>
    <n v="0.76477097604690703"/>
    <n v="0.97720341567550995"/>
    <n v="0.71890547263681503"/>
    <n v="1781.25"/>
    <x v="3"/>
  </r>
  <r>
    <n v="33"/>
    <x v="2"/>
    <x v="5"/>
    <n v="0.97739209865265997"/>
    <n v="0.72589792060491498"/>
    <n v="0.97742172536834204"/>
    <n v="0.72429801384329895"/>
    <n v="0.97790681258120304"/>
    <n v="0.75993526531165501"/>
    <n v="0.97739209865265997"/>
    <n v="0.72589792060491498"/>
    <n v="1875"/>
    <x v="3"/>
  </r>
  <r>
    <n v="57"/>
    <x v="2"/>
    <x v="4"/>
    <n v="0.97750877979526196"/>
    <n v="0.74944071588366801"/>
    <n v="0.97753603710342096"/>
    <n v="0.74799340927521596"/>
    <n v="0.97801628133268104"/>
    <n v="0.77894916494920097"/>
    <n v="0.97750877979526196"/>
    <n v="0.74944071588366801"/>
    <n v="1593.75"/>
    <x v="3"/>
  </r>
  <r>
    <n v="3"/>
    <x v="2"/>
    <x v="9"/>
    <n v="0.97742663656884798"/>
    <n v="0.77894002789400196"/>
    <n v="0.97745462126273996"/>
    <n v="0.77979836061529995"/>
    <n v="0.97796223424149298"/>
    <n v="0.809566801350315"/>
    <n v="0.97742663656884798"/>
    <n v="0.77894002789400196"/>
    <n v="2140625"/>
    <x v="3"/>
  </r>
  <r>
    <n v="26"/>
    <x v="3"/>
    <x v="3"/>
    <n v="0.87924499110389098"/>
    <n v="0.77740678909293204"/>
    <n v="0.87921639818929798"/>
    <n v="0.77525905830441699"/>
    <n v="0.88027725422674297"/>
    <n v="0.78620319922797899"/>
    <n v="0.87924499110389098"/>
    <n v="0.77740678909293204"/>
    <n v="0"/>
    <x v="3"/>
  </r>
  <r>
    <n v="32"/>
    <x v="3"/>
    <x v="5"/>
    <n v="0.87660805358909899"/>
    <n v="0.78418399495904201"/>
    <n v="0.87657593675168499"/>
    <n v="0.78106799291844897"/>
    <n v="0.877805920586612"/>
    <n v="0.80149560681644405"/>
    <n v="0.87660805358909899"/>
    <n v="0.78418399495904201"/>
    <n v="0"/>
    <x v="3"/>
  </r>
  <r>
    <n v="50"/>
    <x v="3"/>
    <x v="0"/>
    <n v="0.87191254384001105"/>
    <n v="0.78495842781557001"/>
    <n v="0.87182935882189005"/>
    <n v="0.78729343714673605"/>
    <n v="0.87298130228581095"/>
    <n v="0.81244640147465697"/>
    <n v="0.87191254384001105"/>
    <n v="0.78495842781557001"/>
    <n v="93.75"/>
    <x v="3"/>
  </r>
  <r>
    <n v="8"/>
    <x v="3"/>
    <x v="1"/>
    <n v="0.87304804804804803"/>
    <n v="0.79772079772079696"/>
    <n v="0.87295908709505099"/>
    <n v="0.79387387088435601"/>
    <n v="0.87405871010859204"/>
    <n v="0.81267338878314099"/>
    <n v="0.87304804804804803"/>
    <n v="0.79772079772079696"/>
    <n v="0"/>
    <x v="3"/>
  </r>
  <r>
    <n v="14"/>
    <x v="3"/>
    <x v="6"/>
    <n v="0.87369055693722197"/>
    <n v="0.80103092783505103"/>
    <n v="0.87359585335573997"/>
    <n v="0.79810251806560495"/>
    <n v="0.87473860632"/>
    <n v="0.80751173860521097"/>
    <n v="0.87369055693722197"/>
    <n v="0.80103092783505103"/>
    <n v="0"/>
    <x v="3"/>
  </r>
  <r>
    <n v="44"/>
    <x v="3"/>
    <x v="2"/>
    <n v="0.87298371970890498"/>
    <n v="0.80860215053763396"/>
    <n v="0.87295425526637105"/>
    <n v="0.80857101366905404"/>
    <n v="0.87422605862797598"/>
    <n v="0.81101503964460797"/>
    <n v="0.87298371970890498"/>
    <n v="0.80860215053763396"/>
    <n v="0"/>
    <x v="3"/>
  </r>
  <r>
    <n v="56"/>
    <x v="3"/>
    <x v="4"/>
    <n v="0.87319733990883897"/>
    <n v="0.80984340044742698"/>
    <n v="0.87316255542250099"/>
    <n v="0.80702236431234398"/>
    <n v="0.87428123646832201"/>
    <n v="0.81148871542420797"/>
    <n v="0.87319733990883897"/>
    <n v="0.80984340044742698"/>
    <n v="0"/>
    <x v="3"/>
  </r>
  <r>
    <n v="20"/>
    <x v="3"/>
    <x v="8"/>
    <n v="0.87278896004879503"/>
    <n v="0.81374378109452705"/>
    <n v="0.872710475409047"/>
    <n v="0.81436721093753395"/>
    <n v="0.87399032973449597"/>
    <n v="0.81730292168308605"/>
    <n v="0.87278896004879503"/>
    <n v="0.81374378109452705"/>
    <n v="93.75"/>
    <x v="3"/>
  </r>
  <r>
    <n v="38"/>
    <x v="3"/>
    <x v="7"/>
    <n v="0.87218974820143802"/>
    <n v="0.83405797101449197"/>
    <n v="0.87215439999583799"/>
    <n v="0.83306951214876401"/>
    <n v="0.87341478562032204"/>
    <n v="0.83563315383621195"/>
    <n v="0.87218974820143802"/>
    <n v="0.83405797101449197"/>
    <n v="93.75"/>
    <x v="3"/>
  </r>
  <r>
    <n v="2"/>
    <x v="3"/>
    <x v="9"/>
    <n v="0.86978931527464198"/>
    <n v="0.85076708507670795"/>
    <n v="0.869735407845032"/>
    <n v="0.85058068830432398"/>
    <n v="0.87087239794349502"/>
    <n v="0.85436912904946705"/>
    <n v="0.86978931527464198"/>
    <n v="0.85076708507670795"/>
    <n v="0"/>
    <x v="3"/>
  </r>
  <r>
    <n v="25"/>
    <x v="4"/>
    <x v="3"/>
    <n v="0.92333874835615304"/>
    <n v="0.75959933222036702"/>
    <n v="0.92343147987613305"/>
    <n v="0.75907317191731405"/>
    <n v="0.92414212914065796"/>
    <n v="0.78030956708198795"/>
    <n v="0.92333874835615304"/>
    <n v="0.75959933222036702"/>
    <n v="2468.75"/>
    <x v="3"/>
  </r>
  <r>
    <n v="43"/>
    <x v="4"/>
    <x v="2"/>
    <n v="0.91237152074424099"/>
    <n v="0.76738351254480197"/>
    <n v="0.91255781899577404"/>
    <n v="0.76648792573352398"/>
    <n v="0.91395509574899403"/>
    <n v="0.77781533424500604"/>
    <n v="0.91237152074424099"/>
    <n v="0.76738351254480197"/>
    <n v="1968.75"/>
    <x v="3"/>
  </r>
  <r>
    <n v="7"/>
    <x v="4"/>
    <x v="1"/>
    <n v="0.91415165165165102"/>
    <n v="0.77777777777777701"/>
    <n v="0.914316197226687"/>
    <n v="0.77358898288223599"/>
    <n v="0.91546467547737898"/>
    <n v="0.79161487053743695"/>
    <n v="0.91415165165165102"/>
    <n v="0.77777777777777701"/>
    <n v="2484375"/>
    <x v="3"/>
  </r>
  <r>
    <n v="49"/>
    <x v="4"/>
    <x v="0"/>
    <n v="0.91321543168420205"/>
    <n v="0.78344671201813998"/>
    <n v="0.91335273384660998"/>
    <n v="0.78638471648748398"/>
    <n v="0.91465640310382401"/>
    <n v="0.80544959396791205"/>
    <n v="0.91321543168420205"/>
    <n v="0.78344671201813998"/>
    <n v="1921875"/>
    <x v="3"/>
  </r>
  <r>
    <n v="31"/>
    <x v="4"/>
    <x v="5"/>
    <n v="0.91702824084646395"/>
    <n v="0.79111531190926199"/>
    <n v="0.91716786935267303"/>
    <n v="0.79094266617271303"/>
    <n v="0.91830771535551203"/>
    <n v="0.80507812271010104"/>
    <n v="0.91702824084646395"/>
    <n v="0.79111531190926199"/>
    <n v="2187.5"/>
    <x v="3"/>
  </r>
  <r>
    <n v="13"/>
    <x v="4"/>
    <x v="6"/>
    <n v="0.91389705328208604"/>
    <n v="0.79553264604810903"/>
    <n v="0.91404188443366896"/>
    <n v="0.79378830124418698"/>
    <n v="0.91524938059799599"/>
    <n v="0.80507795382033198"/>
    <n v="0.91389705328208604"/>
    <n v="0.79553264604810903"/>
    <n v="2656.25"/>
    <x v="3"/>
  </r>
  <r>
    <n v="55"/>
    <x v="4"/>
    <x v="4"/>
    <n v="0.91582604797130596"/>
    <n v="0.79865771812080499"/>
    <n v="0.91601306366278301"/>
    <n v="0.79750979581019699"/>
    <n v="0.91718146510038401"/>
    <n v="0.80176097027383197"/>
    <n v="0.91582604797130596"/>
    <n v="0.79865771812080499"/>
    <n v="1906.25"/>
    <x v="3"/>
  </r>
  <r>
    <n v="19"/>
    <x v="4"/>
    <x v="8"/>
    <n v="0.91331198536139002"/>
    <n v="0.81374378109452705"/>
    <n v="0.91345549049270303"/>
    <n v="0.81494122978507899"/>
    <n v="0.91470475571802101"/>
    <n v="0.81902552816296703"/>
    <n v="0.91331198536139002"/>
    <n v="0.81374378109452705"/>
    <n v="3109375"/>
    <x v="3"/>
  </r>
  <r>
    <n v="37"/>
    <x v="4"/>
    <x v="7"/>
    <n v="0.91164568345323704"/>
    <n v="0.83188405797101395"/>
    <n v="0.91183253529281305"/>
    <n v="0.83100087232273001"/>
    <n v="0.91308562691531603"/>
    <n v="0.83415855097703395"/>
    <n v="0.91164568345323704"/>
    <n v="0.83188405797101395"/>
    <n v="2000"/>
    <x v="3"/>
  </r>
  <r>
    <n v="1"/>
    <x v="4"/>
    <x v="9"/>
    <n v="0.912603461249059"/>
    <n v="0.853905160390516"/>
    <n v="0.91276265003107104"/>
    <n v="0.85389043187297498"/>
    <n v="0.91376495356772303"/>
    <n v="0.85584433838140705"/>
    <n v="0.912603461249059"/>
    <n v="0.853905160390516"/>
    <n v="3218.75"/>
    <x v="3"/>
  </r>
  <r>
    <n v="29"/>
    <x v="5"/>
    <x v="3"/>
    <n v="0.93865552719114997"/>
    <n v="0.73706176961602599"/>
    <n v="0.93896822947571401"/>
    <n v="0.74206812280948897"/>
    <n v="0.94222724479641895"/>
    <n v="0.77029208058552401"/>
    <n v="0.93865552719114997"/>
    <n v="0.73706176961602599"/>
    <n v="5937.5"/>
    <x v="3"/>
  </r>
  <r>
    <n v="53"/>
    <x v="5"/>
    <x v="0"/>
    <n v="0.93246772628908203"/>
    <n v="0.74565381708238798"/>
    <n v="0.93276096564515198"/>
    <n v="0.74631934388486498"/>
    <n v="0.93620113041158004"/>
    <n v="0.76719273300929203"/>
    <n v="0.93246772628908203"/>
    <n v="0.74565381708238798"/>
    <n v="5250"/>
    <x v="3"/>
  </r>
  <r>
    <n v="47"/>
    <x v="5"/>
    <x v="2"/>
    <n v="0.93465376247280296"/>
    <n v="0.746594982078853"/>
    <n v="0.93494892520925899"/>
    <n v="0.74629124849717499"/>
    <n v="0.93829836699844604"/>
    <n v="0.76384500706778802"/>
    <n v="0.93465376247280296"/>
    <n v="0.746594982078853"/>
    <n v="5500"/>
    <x v="3"/>
  </r>
  <r>
    <n v="11"/>
    <x v="5"/>
    <x v="1"/>
    <n v="0.93577327327327298"/>
    <n v="0.75035612535612495"/>
    <n v="0.93592209381777003"/>
    <n v="0.75310511083496301"/>
    <n v="0.93885893823010202"/>
    <n v="0.80783288732271397"/>
    <n v="0.93577327327327298"/>
    <n v="0.75035612535612495"/>
    <n v="5828125"/>
    <x v="3"/>
  </r>
  <r>
    <n v="17"/>
    <x v="5"/>
    <x v="6"/>
    <n v="0.93514959680458198"/>
    <n v="0.75154639175257698"/>
    <n v="0.93539588716208"/>
    <n v="0.74772397635976295"/>
    <n v="0.93859690830741704"/>
    <n v="0.77711979593594704"/>
    <n v="0.93514959680458198"/>
    <n v="0.75154639175257698"/>
    <n v="6312.5"/>
    <x v="3"/>
  </r>
  <r>
    <n v="35"/>
    <x v="5"/>
    <x v="5"/>
    <n v="0.93583009819593499"/>
    <n v="0.77032136105860105"/>
    <n v="0.93616053315799996"/>
    <n v="0.76769160723872498"/>
    <n v="0.93924208914144602"/>
    <n v="0.794745622280144"/>
    <n v="0.93583009819593499"/>
    <n v="0.77032136105860105"/>
    <n v="6015625"/>
    <x v="3"/>
  </r>
  <r>
    <n v="59"/>
    <x v="5"/>
    <x v="4"/>
    <n v="0.93738324740342205"/>
    <n v="0.80238627889634595"/>
    <n v="0.93764193846822796"/>
    <n v="0.80056778474559598"/>
    <n v="0.940815078588223"/>
    <n v="0.81751205757822099"/>
    <n v="0.93738324740342205"/>
    <n v="0.80238627889634595"/>
    <n v="5187.5"/>
    <x v="3"/>
  </r>
  <r>
    <n v="23"/>
    <x v="5"/>
    <x v="8"/>
    <n v="0.93435498627630298"/>
    <n v="0.80876865671641796"/>
    <n v="0.93459223024883797"/>
    <n v="0.81243169861823405"/>
    <n v="0.93791462139266002"/>
    <n v="0.83793487290840996"/>
    <n v="0.93435498627630298"/>
    <n v="0.80876865671641796"/>
    <n v="6046875"/>
    <x v="3"/>
  </r>
  <r>
    <n v="41"/>
    <x v="5"/>
    <x v="7"/>
    <n v="0.93416516786570702"/>
    <n v="0.80942028985507197"/>
    <n v="0.93443258806589102"/>
    <n v="0.80899671403046103"/>
    <n v="0.93767038225441701"/>
    <n v="0.83494902020315398"/>
    <n v="0.93416516786570702"/>
    <n v="0.80942028985507197"/>
    <n v="5312.5"/>
    <x v="3"/>
  </r>
  <r>
    <n v="5"/>
    <x v="5"/>
    <x v="9"/>
    <n v="0.93589164785553003"/>
    <n v="0.85251046025104604"/>
    <n v="0.93603821137938403"/>
    <n v="0.85365499542328704"/>
    <n v="0.93882984592089502"/>
    <n v="0.86773119807863197"/>
    <n v="0.93589164785553003"/>
    <n v="0.85251046025104604"/>
    <n v="6421875"/>
    <x v="3"/>
  </r>
  <r>
    <n v="8"/>
    <x v="6"/>
    <x v="3"/>
    <n v="1"/>
    <n v="0.79020589872008895"/>
    <n v="1"/>
    <n v="0.79119804495427104"/>
    <n v="1"/>
    <n v="0.80357212913339404"/>
    <n v="1"/>
    <n v="0.79020589872008895"/>
    <n v="109375"/>
    <x v="3"/>
  </r>
  <r>
    <n v="14"/>
    <x v="6"/>
    <x v="2"/>
    <n v="1"/>
    <n v="0.79426523297491003"/>
    <n v="1"/>
    <n v="0.79422009856543896"/>
    <n v="1"/>
    <n v="0.801226618030633"/>
    <n v="1"/>
    <n v="0.79426523297491003"/>
    <n v="140625"/>
    <x v="3"/>
  </r>
  <r>
    <n v="2"/>
    <x v="6"/>
    <x v="1"/>
    <n v="1"/>
    <n v="0.79700854700854695"/>
    <n v="1"/>
    <n v="0.79341248744951898"/>
    <n v="1"/>
    <n v="0.80472586710869298"/>
    <n v="1"/>
    <n v="0.79700854700854695"/>
    <n v="93.75"/>
    <x v="3"/>
  </r>
  <r>
    <n v="4"/>
    <x v="6"/>
    <x v="6"/>
    <n v="1"/>
    <n v="0.80343642611683797"/>
    <n v="1"/>
    <n v="0.80032939829528105"/>
    <n v="1"/>
    <n v="0.80313699790206705"/>
    <n v="1"/>
    <n v="0.80343642611683797"/>
    <n v="78125"/>
    <x v="3"/>
  </r>
  <r>
    <n v="16"/>
    <x v="6"/>
    <x v="0"/>
    <n v="1"/>
    <n v="0.80687830687830597"/>
    <n v="1"/>
    <n v="0.80712560768121999"/>
    <n v="1"/>
    <n v="0.81713533401823202"/>
    <n v="1"/>
    <n v="0.80687830687830597"/>
    <n v="62.5"/>
    <x v="3"/>
  </r>
  <r>
    <n v="10"/>
    <x v="6"/>
    <x v="5"/>
    <n v="1"/>
    <n v="0.83459357277882795"/>
    <n v="1"/>
    <n v="0.83416537652643796"/>
    <n v="1"/>
    <n v="0.838297509664782"/>
    <n v="1"/>
    <n v="0.83459357277882795"/>
    <n v="93.75"/>
    <x v="3"/>
  </r>
  <r>
    <n v="18"/>
    <x v="6"/>
    <x v="4"/>
    <n v="1"/>
    <n v="0.84936614466815796"/>
    <n v="1"/>
    <n v="0.84830892050094298"/>
    <n v="1"/>
    <n v="0.84982702248559805"/>
    <n v="1"/>
    <n v="0.84936614466815796"/>
    <n v="46875"/>
    <x v="3"/>
  </r>
  <r>
    <n v="6"/>
    <x v="6"/>
    <x v="8"/>
    <n v="1"/>
    <n v="0.852300995024875"/>
    <n v="1"/>
    <n v="0.853113140740552"/>
    <n v="1"/>
    <n v="0.85709501414896005"/>
    <n v="1"/>
    <n v="0.852300995024875"/>
    <n v="78125"/>
    <x v="3"/>
  </r>
  <r>
    <n v="12"/>
    <x v="6"/>
    <x v="7"/>
    <n v="1"/>
    <n v="0.86630434782608701"/>
    <n v="1"/>
    <n v="0.86590499434766999"/>
    <n v="1"/>
    <n v="0.86648611035621004"/>
    <n v="1"/>
    <n v="0.86630434782608701"/>
    <n v="171875"/>
    <x v="3"/>
  </r>
  <r>
    <n v="0"/>
    <x v="6"/>
    <x v="9"/>
    <n v="1"/>
    <n v="0.868549511854951"/>
    <n v="1"/>
    <n v="0.86858880365926505"/>
    <n v="1"/>
    <n v="0.871731972057462"/>
    <n v="1"/>
    <n v="0.868549511854951"/>
    <n v="78125"/>
    <x v="3"/>
  </r>
  <r>
    <n v="15"/>
    <x v="7"/>
    <x v="2"/>
    <n v="1"/>
    <n v="0.76774193548387004"/>
    <n v="1"/>
    <n v="0.76571377538913499"/>
    <n v="1"/>
    <n v="0.77870219872188595"/>
    <n v="1"/>
    <n v="0.76774193548387004"/>
    <n v="171875"/>
    <x v="3"/>
  </r>
  <r>
    <n v="9"/>
    <x v="7"/>
    <x v="3"/>
    <n v="1"/>
    <n v="0.77295492487479101"/>
    <n v="1"/>
    <n v="0.77153699877265802"/>
    <n v="1"/>
    <n v="0.78917671218282903"/>
    <n v="1"/>
    <n v="0.77295492487479101"/>
    <n v="234375"/>
    <x v="3"/>
  </r>
  <r>
    <n v="3"/>
    <x v="7"/>
    <x v="1"/>
    <n v="0.99995829162495797"/>
    <n v="0.77386039886039804"/>
    <n v="0.99995829162451599"/>
    <n v="0.76871752691065098"/>
    <n v="0.99995830020516296"/>
    <n v="0.77996723740538798"/>
    <n v="0.99995829162495797"/>
    <n v="0.77386039886039804"/>
    <n v="296875"/>
    <x v="3"/>
  </r>
  <r>
    <n v="5"/>
    <x v="7"/>
    <x v="6"/>
    <n v="0.99995813096633701"/>
    <n v="0.78213058419243897"/>
    <n v="0.99995813112530896"/>
    <n v="0.77930747336795603"/>
    <n v="0.99995814021711804"/>
    <n v="0.78108662328730105"/>
    <n v="0.99995813096633701"/>
    <n v="0.78213058419243897"/>
    <n v="109375"/>
    <x v="3"/>
  </r>
  <r>
    <n v="17"/>
    <x v="7"/>
    <x v="0"/>
    <n v="0.99995854234898995"/>
    <n v="0.79894179894179895"/>
    <n v="0.99995854239492099"/>
    <n v="0.80000325778534398"/>
    <n v="0.99995855087761598"/>
    <n v="0.80993604114149798"/>
    <n v="0.99995854234898995"/>
    <n v="0.79894179894179895"/>
    <n v="281.25"/>
    <x v="3"/>
  </r>
  <r>
    <n v="19"/>
    <x v="7"/>
    <x v="4"/>
    <n v="0.99987546182904996"/>
    <n v="0.82513049962714302"/>
    <n v="0.999875466099028"/>
    <n v="0.82319826381759398"/>
    <n v="0.999875478908961"/>
    <n v="0.82639033478993895"/>
    <n v="0.99987546182904996"/>
    <n v="0.82513049962714302"/>
    <n v="250"/>
    <x v="3"/>
  </r>
  <r>
    <n v="11"/>
    <x v="7"/>
    <x v="5"/>
    <n v="0.99995770954918295"/>
    <n v="0.82640201638311195"/>
    <n v="0.99995770965530195"/>
    <n v="0.82653959415441502"/>
    <n v="0.99995771867530603"/>
    <n v="0.83531555760847798"/>
    <n v="0.99995770954918295"/>
    <n v="0.82640201638311195"/>
    <n v="250"/>
    <x v="3"/>
  </r>
  <r>
    <n v="13"/>
    <x v="7"/>
    <x v="7"/>
    <n v="0.999958366293351"/>
    <n v="0.83333333333333304"/>
    <n v="0.999958366288075"/>
    <n v="0.83326588852142103"/>
    <n v="0.99995837483885697"/>
    <n v="0.83426134147656905"/>
    <n v="0.999958366293351"/>
    <n v="0.83333333333333304"/>
    <n v="218.75"/>
    <x v="3"/>
  </r>
  <r>
    <n v="7"/>
    <x v="7"/>
    <x v="8"/>
    <n v="1"/>
    <n v="0.84079601990049702"/>
    <n v="1"/>
    <n v="0.84142277217817596"/>
    <n v="1"/>
    <n v="0.84457791312277197"/>
    <n v="1"/>
    <n v="0.84079601990049702"/>
    <n v="234375"/>
    <x v="3"/>
  </r>
  <r>
    <n v="1"/>
    <x v="7"/>
    <x v="9"/>
    <n v="0.99987459242538201"/>
    <n v="0.84239888423988796"/>
    <n v="0.99987460099956205"/>
    <n v="0.84261330446884197"/>
    <n v="0.99987466978970896"/>
    <n v="0.84593717429054105"/>
    <n v="0.99987459242538201"/>
    <n v="0.84239888423988796"/>
    <n v="234375"/>
    <x v="3"/>
  </r>
  <r>
    <n v="10"/>
    <x v="0"/>
    <x v="1"/>
    <n v="1"/>
    <n v="0.71764346764346698"/>
    <n v="1"/>
    <n v="0.71426426094984197"/>
    <n v="1"/>
    <n v="0.74331885515824403"/>
    <n v="1"/>
    <n v="0.71764346764346698"/>
    <n v="609375"/>
    <x v="4"/>
  </r>
  <r>
    <n v="46"/>
    <x v="0"/>
    <x v="2"/>
    <n v="1"/>
    <n v="0.72442396313363999"/>
    <n v="1"/>
    <n v="0.72298264284191904"/>
    <n v="1"/>
    <n v="0.74521285143713101"/>
    <n v="1"/>
    <n v="0.72442396313363999"/>
    <n v="453125"/>
    <x v="4"/>
  </r>
  <r>
    <n v="52"/>
    <x v="0"/>
    <x v="0"/>
    <n v="1"/>
    <n v="0.73177842565597595"/>
    <n v="1"/>
    <n v="0.73210602741923703"/>
    <n v="1"/>
    <n v="0.76542641717764603"/>
    <n v="1"/>
    <n v="0.73177842565597595"/>
    <n v="437.5"/>
    <x v="4"/>
  </r>
  <r>
    <n v="34"/>
    <x v="0"/>
    <x v="5"/>
    <n v="1"/>
    <n v="0.74939238455306501"/>
    <n v="1"/>
    <n v="0.75087500917656702"/>
    <n v="1"/>
    <n v="0.77738438115870501"/>
    <n v="1"/>
    <n v="0.74939238455306501"/>
    <n v="468.75"/>
    <x v="4"/>
  </r>
  <r>
    <n v="28"/>
    <x v="0"/>
    <x v="3"/>
    <n v="1"/>
    <n v="0.75053660863343596"/>
    <n v="1"/>
    <n v="0.75012547387735495"/>
    <n v="1"/>
    <n v="0.78205795788368004"/>
    <n v="1"/>
    <n v="0.75053660863343596"/>
    <n v="968.75"/>
    <x v="4"/>
  </r>
  <r>
    <n v="16"/>
    <x v="0"/>
    <x v="6"/>
    <n v="1"/>
    <n v="0.75287187039764303"/>
    <n v="1"/>
    <n v="0.74092568773416601"/>
    <n v="1"/>
    <n v="0.78188050625949002"/>
    <n v="1"/>
    <n v="0.75287187039764303"/>
    <n v="875"/>
    <x v="4"/>
  </r>
  <r>
    <n v="58"/>
    <x v="0"/>
    <x v="4"/>
    <n v="1"/>
    <n v="0.76797698945349901"/>
    <n v="1"/>
    <n v="0.76610847363912304"/>
    <n v="1"/>
    <n v="0.76655839713743201"/>
    <n v="1"/>
    <n v="0.76797698945349901"/>
    <n v="484375"/>
    <x v="4"/>
  </r>
  <r>
    <n v="40"/>
    <x v="0"/>
    <x v="7"/>
    <n v="1"/>
    <n v="0.77546583850931605"/>
    <n v="1"/>
    <n v="0.77345225698383102"/>
    <n v="1"/>
    <n v="0.80341952462267197"/>
    <n v="1"/>
    <n v="0.77546583850931605"/>
    <n v="453125"/>
    <x v="4"/>
  </r>
  <r>
    <n v="22"/>
    <x v="0"/>
    <x v="8"/>
    <n v="1"/>
    <n v="0.79077825159914705"/>
    <n v="1"/>
    <n v="0.79248608547993604"/>
    <n v="1"/>
    <n v="0.81452778782984503"/>
    <n v="1"/>
    <n v="0.79077825159914705"/>
    <n v="640625"/>
    <x v="4"/>
  </r>
  <r>
    <n v="4"/>
    <x v="0"/>
    <x v="9"/>
    <n v="1"/>
    <n v="0.79826658696951502"/>
    <n v="1"/>
    <n v="0.79934868819581295"/>
    <n v="1"/>
    <n v="0.80799242467065502"/>
    <n v="1"/>
    <n v="0.79826658696951502"/>
    <n v="734375"/>
    <x v="4"/>
  </r>
  <r>
    <n v="6"/>
    <x v="1"/>
    <x v="1"/>
    <n v="0.52622265122265099"/>
    <n v="0.433760683760683"/>
    <n v="0.51296592110648798"/>
    <n v="0.42788697740752002"/>
    <n v="0.65243026526264203"/>
    <n v="0.57585456129267099"/>
    <n v="0.52622265122265099"/>
    <n v="0.433760683760683"/>
    <n v="62.5"/>
    <x v="4"/>
  </r>
  <r>
    <n v="12"/>
    <x v="1"/>
    <x v="6"/>
    <n v="0.51887858919285501"/>
    <n v="0.45154639175257699"/>
    <n v="0.50936462518814796"/>
    <n v="0.40764169854737498"/>
    <n v="0.65089192456378897"/>
    <n v="0.60139976227071101"/>
    <n v="0.51887858919285501"/>
    <n v="0.45154639175257699"/>
    <n v="109375"/>
    <x v="4"/>
  </r>
  <r>
    <n v="42"/>
    <x v="1"/>
    <x v="2"/>
    <n v="0.52361660396771803"/>
    <n v="0.47188940092165899"/>
    <n v="0.50948761846053303"/>
    <n v="0.44608260072289002"/>
    <n v="0.63995574862412896"/>
    <n v="0.58893358822234798"/>
    <n v="0.52361660396771803"/>
    <n v="0.47188940092165899"/>
    <n v="62.5"/>
    <x v="4"/>
  </r>
  <r>
    <n v="24"/>
    <x v="1"/>
    <x v="3"/>
    <n v="0.53323608394390398"/>
    <n v="0.481039828285237"/>
    <n v="0.52097058011862996"/>
    <n v="0.48738110930468198"/>
    <n v="0.65000445308602195"/>
    <n v="0.62913400324895896"/>
    <n v="0.53323608394390398"/>
    <n v="0.481039828285237"/>
    <n v="46875"/>
    <x v="4"/>
  </r>
  <r>
    <n v="48"/>
    <x v="1"/>
    <x v="0"/>
    <n v="0.51597428763311903"/>
    <n v="0.48396501457725899"/>
    <n v="0.504408260058542"/>
    <n v="0.46973605679137298"/>
    <n v="0.63930361940982205"/>
    <n v="0.560186343368972"/>
    <n v="0.51597428763311903"/>
    <n v="0.48396501457725899"/>
    <n v="46875"/>
    <x v="4"/>
  </r>
  <r>
    <n v="18"/>
    <x v="1"/>
    <x v="8"/>
    <n v="0.51447523199581702"/>
    <n v="0.50533049040511702"/>
    <n v="0.50222790921323901"/>
    <n v="0.48568438864561098"/>
    <n v="0.63684887044490102"/>
    <n v="0.59720514742598796"/>
    <n v="0.51447523199581702"/>
    <n v="0.50533049040511702"/>
    <n v="78125"/>
    <x v="4"/>
  </r>
  <r>
    <n v="30"/>
    <x v="1"/>
    <x v="5"/>
    <n v="0.53707630574495102"/>
    <n v="0.52443964353227102"/>
    <n v="0.53275506358212799"/>
    <n v="0.509623422688813"/>
    <n v="0.66245926298364399"/>
    <n v="0.61632135177379299"/>
    <n v="0.53707630574495102"/>
    <n v="0.52443964353227102"/>
    <n v="62.5"/>
    <x v="4"/>
  </r>
  <r>
    <n v="0"/>
    <x v="1"/>
    <x v="9"/>
    <n v="0.52054176072234704"/>
    <n v="0.52510460251045998"/>
    <n v="0.50987746488318497"/>
    <n v="0.50761809377756895"/>
    <n v="0.64802158422323797"/>
    <n v="0.60934613881150901"/>
    <n v="0.52054176072234704"/>
    <n v="0.52510460251045998"/>
    <n v="62.5"/>
    <x v="4"/>
  </r>
  <r>
    <n v="36"/>
    <x v="1"/>
    <x v="7"/>
    <n v="0.51480601233298995"/>
    <n v="0.54068322981366401"/>
    <n v="0.50502673067901005"/>
    <n v="0.52266005780997704"/>
    <n v="0.64712179782299695"/>
    <n v="0.64306141823003904"/>
    <n v="0.51480601233298995"/>
    <n v="0.54068322981366401"/>
    <n v="78125"/>
    <x v="4"/>
  </r>
  <r>
    <n v="54"/>
    <x v="1"/>
    <x v="4"/>
    <n v="0.51471483011496399"/>
    <n v="0.55321188878235805"/>
    <n v="0.50245141333939203"/>
    <n v="0.540036368403506"/>
    <n v="0.64278113261755099"/>
    <n v="0.67125998919082097"/>
    <n v="0.51471483011496399"/>
    <n v="0.55321188878235805"/>
    <n v="46875"/>
    <x v="4"/>
  </r>
  <r>
    <n v="27"/>
    <x v="2"/>
    <x v="3"/>
    <n v="0.99290521499850803"/>
    <n v="0.60338659670880002"/>
    <n v="0.99290701404788995"/>
    <n v="0.61473153573358297"/>
    <n v="0.99296757539168201"/>
    <n v="0.68681358267321602"/>
    <n v="0.99290521499850803"/>
    <n v="0.60338659670880002"/>
    <n v="51187.5"/>
    <x v="4"/>
  </r>
  <r>
    <n v="45"/>
    <x v="2"/>
    <x v="2"/>
    <n v="0.99292627246712295"/>
    <n v="0.61413210445468502"/>
    <n v="0.99292831443496099"/>
    <n v="0.61819119012367896"/>
    <n v="0.99299845109156204"/>
    <n v="0.64162572848171096"/>
    <n v="0.99292627246712295"/>
    <n v="0.61413210445468502"/>
    <n v="36687.5"/>
    <x v="4"/>
  </r>
  <r>
    <n v="15"/>
    <x v="2"/>
    <x v="6"/>
    <n v="0.99273279286844696"/>
    <n v="0.62680412371133998"/>
    <n v="0.99273528796794697"/>
    <n v="0.62116137112907699"/>
    <n v="0.99281575476115203"/>
    <n v="0.65558591576582204"/>
    <n v="0.99273279286844696"/>
    <n v="0.62680412371133998"/>
    <n v="46171875"/>
    <x v="4"/>
  </r>
  <r>
    <n v="9"/>
    <x v="2"/>
    <x v="1"/>
    <n v="0.99369369369369298"/>
    <n v="0.62698412698412698"/>
    <n v="0.99369400492664595"/>
    <n v="0.63529618945210198"/>
    <n v="0.993758898921275"/>
    <n v="0.69452969737194703"/>
    <n v="0.99369369369369298"/>
    <n v="0.62698412698412698"/>
    <n v="44937.5"/>
    <x v="4"/>
  </r>
  <r>
    <n v="51"/>
    <x v="2"/>
    <x v="0"/>
    <n v="0.99254853049345904"/>
    <n v="0.65370910268869398"/>
    <n v="0.99254983893120596"/>
    <n v="0.65316120354255403"/>
    <n v="0.99263671533248998"/>
    <n v="0.68270336146631005"/>
    <n v="0.99254853049345904"/>
    <n v="0.65370910268869398"/>
    <n v="34828125"/>
    <x v="4"/>
  </r>
  <r>
    <n v="39"/>
    <x v="2"/>
    <x v="7"/>
    <n v="0.99235611510791299"/>
    <n v="0.66428571428571404"/>
    <n v="0.99235895357217196"/>
    <n v="0.66166030750460902"/>
    <n v="0.99244810810655204"/>
    <n v="0.70119142569180803"/>
    <n v="0.99235611510791299"/>
    <n v="0.66428571428571404"/>
    <n v="36046875"/>
    <x v="4"/>
  </r>
  <r>
    <n v="21"/>
    <x v="2"/>
    <x v="8"/>
    <n v="0.99304012547379406"/>
    <n v="0.68789978678038299"/>
    <n v="0.99304019717043601"/>
    <n v="0.68504719772488198"/>
    <n v="0.99310896950121796"/>
    <n v="0.71916316392200796"/>
    <n v="0.99304012547379406"/>
    <n v="0.68789978678038299"/>
    <n v="45750"/>
    <x v="4"/>
  </r>
  <r>
    <n v="33"/>
    <x v="2"/>
    <x v="5"/>
    <n v="0.99252927935275503"/>
    <n v="0.69052119902781495"/>
    <n v="0.99252842832308297"/>
    <n v="0.69298747196166499"/>
    <n v="0.99259746216265599"/>
    <n v="0.71908779558729696"/>
    <n v="0.99252927935275503"/>
    <n v="0.69052119902781495"/>
    <n v="39328125"/>
    <x v="4"/>
  </r>
  <r>
    <n v="57"/>
    <x v="2"/>
    <x v="4"/>
    <n v="0.99282672046626297"/>
    <n v="0.69958453179929603"/>
    <n v="0.99282951590282797"/>
    <n v="0.69326078967200599"/>
    <n v="0.99290796038991602"/>
    <n v="0.72384760101045198"/>
    <n v="0.99282672046626297"/>
    <n v="0.69958453179929603"/>
    <n v="35015625"/>
    <x v="4"/>
  </r>
  <r>
    <n v="3"/>
    <x v="2"/>
    <x v="9"/>
    <n v="0.992647533053853"/>
    <n v="0.73371189479976096"/>
    <n v="0.99265123916234699"/>
    <n v="0.73084458649845696"/>
    <n v="0.99273567493631798"/>
    <n v="0.75388808356454395"/>
    <n v="0.992647533053853"/>
    <n v="0.73371189479976096"/>
    <n v="50609375"/>
    <x v="4"/>
  </r>
  <r>
    <n v="8"/>
    <x v="3"/>
    <x v="1"/>
    <n v="0.85450450450450399"/>
    <n v="0.77258852258852195"/>
    <n v="0.85451913286111403"/>
    <n v="0.76941934829234704"/>
    <n v="0.85625503190011898"/>
    <n v="0.78876205603636496"/>
    <n v="0.85450450450450399"/>
    <n v="0.77258852258852195"/>
    <n v="93.75"/>
    <x v="4"/>
  </r>
  <r>
    <n v="32"/>
    <x v="3"/>
    <x v="5"/>
    <n v="0.851433791146054"/>
    <n v="0.77342695112071203"/>
    <n v="0.851458822432552"/>
    <n v="0.77334216851717996"/>
    <n v="0.85330689198680398"/>
    <n v="0.79440462101806697"/>
    <n v="0.851433791146054"/>
    <n v="0.77342695112071203"/>
    <n v="0"/>
    <x v="4"/>
  </r>
  <r>
    <n v="26"/>
    <x v="3"/>
    <x v="3"/>
    <n v="0.85621456751649305"/>
    <n v="0.77414738850465004"/>
    <n v="0.85628985240628497"/>
    <n v="0.77213104691418799"/>
    <n v="0.85823080310826905"/>
    <n v="0.78911563817512698"/>
    <n v="0.85621456751649305"/>
    <n v="0.77414738850465004"/>
    <n v="93.75"/>
    <x v="4"/>
  </r>
  <r>
    <n v="44"/>
    <x v="3"/>
    <x v="2"/>
    <n v="0.85318800038583897"/>
    <n v="0.77849462365591304"/>
    <n v="0.85324494575757204"/>
    <n v="0.77916415570109898"/>
    <n v="0.85527301875189798"/>
    <n v="0.78472511810160395"/>
    <n v="0.85318800038583897"/>
    <n v="0.77849462365591304"/>
    <n v="93.75"/>
    <x v="4"/>
  </r>
  <r>
    <n v="50"/>
    <x v="3"/>
    <x v="0"/>
    <n v="0.85074674597844502"/>
    <n v="0.78490443796566201"/>
    <n v="0.850770755482814"/>
    <n v="0.786121687922123"/>
    <n v="0.85274134185178296"/>
    <n v="0.80008938369776705"/>
    <n v="0.85074674597844502"/>
    <n v="0.78490443796566201"/>
    <n v="0"/>
    <x v="4"/>
  </r>
  <r>
    <n v="56"/>
    <x v="3"/>
    <x v="4"/>
    <n v="0.85330002882121203"/>
    <n v="0.78587408117609403"/>
    <n v="0.85344240168764196"/>
    <n v="0.78225293934525397"/>
    <n v="0.85546095444377701"/>
    <n v="0.78463555337209701"/>
    <n v="0.85330002882121203"/>
    <n v="0.78587408117609403"/>
    <n v="0"/>
    <x v="4"/>
  </r>
  <r>
    <n v="20"/>
    <x v="3"/>
    <x v="8"/>
    <n v="0.850313684485688"/>
    <n v="0.79530916844349597"/>
    <n v="0.85033545684086098"/>
    <n v="0.79557982121672399"/>
    <n v="0.85218867859621095"/>
    <n v="0.80277664180863895"/>
    <n v="0.850313684485688"/>
    <n v="0.79530916844349597"/>
    <n v="0"/>
    <x v="4"/>
  </r>
  <r>
    <n v="14"/>
    <x v="3"/>
    <x v="6"/>
    <n v="0.84903588385387996"/>
    <n v="0.79970544918998498"/>
    <n v="0.84904025303327801"/>
    <n v="0.79846709064002197"/>
    <n v="0.85091367334187995"/>
    <n v="0.80797248855437798"/>
    <n v="0.84903588385387996"/>
    <n v="0.79970544918998498"/>
    <n v="0"/>
    <x v="4"/>
  </r>
  <r>
    <n v="38"/>
    <x v="3"/>
    <x v="7"/>
    <n v="0.85084789311408004"/>
    <n v="0.80993788819875701"/>
    <n v="0.85094601926176106"/>
    <n v="0.80795988544019404"/>
    <n v="0.85297853274964297"/>
    <n v="0.81378537717339805"/>
    <n v="0.85084789311408004"/>
    <n v="0.80993788819875701"/>
    <n v="0"/>
    <x v="4"/>
  </r>
  <r>
    <n v="2"/>
    <x v="3"/>
    <x v="9"/>
    <n v="0.85066107707191196"/>
    <n v="0.81231320980274901"/>
    <n v="0.85066785266844602"/>
    <n v="0.81248406859198397"/>
    <n v="0.85245434928333497"/>
    <n v="0.817155187786898"/>
    <n v="0.85066107707191196"/>
    <n v="0.81231320980274901"/>
    <n v="0"/>
    <x v="4"/>
  </r>
  <r>
    <n v="7"/>
    <x v="4"/>
    <x v="1"/>
    <n v="0.88092020592020503"/>
    <n v="0.75885225885225804"/>
    <n v="0.88090203590374605"/>
    <n v="0.75523210085916004"/>
    <n v="0.88307759566436295"/>
    <n v="0.77366395912941799"/>
    <n v="0.88092020592020503"/>
    <n v="0.75885225885225804"/>
    <n v="7953125"/>
    <x v="4"/>
  </r>
  <r>
    <n v="25"/>
    <x v="4"/>
    <x v="3"/>
    <n v="0.87667009249743"/>
    <n v="0.77080849034104404"/>
    <n v="0.87662189647424404"/>
    <n v="0.769919540796416"/>
    <n v="0.87903961417402299"/>
    <n v="0.78699622570706895"/>
    <n v="0.87667009249743"/>
    <n v="0.77080849034104404"/>
    <n v="10234375"/>
    <x v="4"/>
  </r>
  <r>
    <n v="31"/>
    <x v="4"/>
    <x v="5"/>
    <n v="0.87694516034319603"/>
    <n v="0.77693761814744799"/>
    <n v="0.87709179939272397"/>
    <n v="0.77743543516044999"/>
    <n v="0.87980005303735898"/>
    <n v="0.79533313158369401"/>
    <n v="0.87694516034319603"/>
    <n v="0.77693761814744799"/>
    <n v="9531.25"/>
    <x v="4"/>
  </r>
  <r>
    <n v="55"/>
    <x v="4"/>
    <x v="4"/>
    <n v="0.877349729400839"/>
    <n v="0.78395653563438705"/>
    <n v="0.87758494890237304"/>
    <n v="0.78069213615669397"/>
    <n v="0.88024338621341602"/>
    <n v="0.78306761431336203"/>
    <n v="0.877349729400839"/>
    <n v="0.78395653563438705"/>
    <n v="7109375"/>
    <x v="4"/>
  </r>
  <r>
    <n v="43"/>
    <x v="4"/>
    <x v="2"/>
    <n v="0.87530947557956296"/>
    <n v="0.78801843317972298"/>
    <n v="0.87538560117186104"/>
    <n v="0.789107176488272"/>
    <n v="0.87796494697796901"/>
    <n v="0.79555050175756503"/>
    <n v="0.87530947557956296"/>
    <n v="0.78801843317972298"/>
    <n v="7531.25"/>
    <x v="4"/>
  </r>
  <r>
    <n v="49"/>
    <x v="4"/>
    <x v="0"/>
    <n v="0.87581950174293999"/>
    <n v="0.79170715905409705"/>
    <n v="0.87591010633648403"/>
    <n v="0.79225471221882404"/>
    <n v="0.87851632648789801"/>
    <n v="0.80517155598961199"/>
    <n v="0.87581950174293999"/>
    <n v="0.79170715905409705"/>
    <n v="6890625"/>
    <x v="4"/>
  </r>
  <r>
    <n v="19"/>
    <x v="4"/>
    <x v="8"/>
    <n v="0.874885635864592"/>
    <n v="0.79690831556503094"/>
    <n v="0.87491346243877899"/>
    <n v="0.79781103574664103"/>
    <n v="0.87719460430445495"/>
    <n v="0.80745322538462405"/>
    <n v="0.874885635864592"/>
    <n v="0.79690831556503094"/>
    <n v="9703125"/>
    <x v="4"/>
  </r>
  <r>
    <n v="1"/>
    <x v="4"/>
    <x v="9"/>
    <n v="0.87371815543373099"/>
    <n v="0.80215182307232502"/>
    <n v="0.87377462167576603"/>
    <n v="0.80225538443984001"/>
    <n v="0.87604405662808005"/>
    <n v="0.80758802778261596"/>
    <n v="0.87371815543373099"/>
    <n v="0.80215182307232502"/>
    <n v="9312.5"/>
    <x v="4"/>
  </r>
  <r>
    <n v="13"/>
    <x v="4"/>
    <x v="6"/>
    <n v="0.87287232324537301"/>
    <n v="0.80441826215022005"/>
    <n v="0.87283076545044103"/>
    <n v="0.80380763090926199"/>
    <n v="0.87528260753238196"/>
    <n v="0.81165230358791496"/>
    <n v="0.87287232324537301"/>
    <n v="0.80441826215022005"/>
    <n v="8921875"/>
    <x v="4"/>
  </r>
  <r>
    <n v="37"/>
    <x v="4"/>
    <x v="7"/>
    <n v="0.87403648509763598"/>
    <n v="0.82204968944099299"/>
    <n v="0.87419383455080901"/>
    <n v="0.82081109449241796"/>
    <n v="0.87692342130048595"/>
    <n v="0.82800728789136002"/>
    <n v="0.87403648509763598"/>
    <n v="0.82204968944099299"/>
    <n v="7234375"/>
    <x v="4"/>
  </r>
  <r>
    <n v="11"/>
    <x v="5"/>
    <x v="1"/>
    <n v="0.92351994851994801"/>
    <n v="0.70940170940170899"/>
    <n v="0.92367288189990704"/>
    <n v="0.71163993361644695"/>
    <n v="0.92841674746359604"/>
    <n v="0.77204467154539902"/>
    <n v="0.92351994851994801"/>
    <n v="0.70940170940170899"/>
    <n v="56343.75"/>
    <x v="4"/>
  </r>
  <r>
    <n v="17"/>
    <x v="5"/>
    <x v="6"/>
    <n v="0.91760602047737405"/>
    <n v="0.716642120765832"/>
    <n v="0.91789396983385796"/>
    <n v="0.71299475004150703"/>
    <n v="0.92334649833766302"/>
    <n v="0.76302764474311402"/>
    <n v="0.91760602047737405"/>
    <n v="0.716642120765832"/>
    <n v="55578125"/>
    <x v="4"/>
  </r>
  <r>
    <n v="29"/>
    <x v="5"/>
    <x v="3"/>
    <n v="0.92172529257699798"/>
    <n v="0.72978774147388503"/>
    <n v="0.92202622520675204"/>
    <n v="0.73785494927805395"/>
    <n v="0.92754095219177701"/>
    <n v="0.77922165157983903"/>
    <n v="0.92172529257699798"/>
    <n v="0.72978774147388503"/>
    <n v="59687.5"/>
    <x v="4"/>
  </r>
  <r>
    <n v="53"/>
    <x v="5"/>
    <x v="0"/>
    <n v="0.91928107710511997"/>
    <n v="0.74311629413670199"/>
    <n v="0.919583243400099"/>
    <n v="0.74331321672567796"/>
    <n v="0.92463580326241401"/>
    <n v="0.76993537552657898"/>
    <n v="0.91928107710511997"/>
    <n v="0.74311629413670199"/>
    <n v="42750"/>
    <x v="4"/>
  </r>
  <r>
    <n v="47"/>
    <x v="5"/>
    <x v="2"/>
    <n v="0.91894151313462502"/>
    <n v="0.74807987711213497"/>
    <n v="0.91921122724636195"/>
    <n v="0.74812836964247897"/>
    <n v="0.924329419992166"/>
    <n v="0.77762633585521701"/>
    <n v="0.91894151313462502"/>
    <n v="0.74807987711213497"/>
    <n v="45187.5"/>
    <x v="4"/>
  </r>
  <r>
    <n v="35"/>
    <x v="5"/>
    <x v="5"/>
    <n v="0.92056242455877002"/>
    <n v="0.76559546313799598"/>
    <n v="0.92090850754112297"/>
    <n v="0.76539552271486999"/>
    <n v="0.92614174831017904"/>
    <n v="0.79251855886219602"/>
    <n v="0.92056242455877002"/>
    <n v="0.76559546313799598"/>
    <n v="48828125"/>
    <x v="4"/>
  </r>
  <r>
    <n v="59"/>
    <x v="5"/>
    <x v="4"/>
    <n v="0.91987702949370698"/>
    <n v="0.76989453499520599"/>
    <n v="0.92025769214455999"/>
    <n v="0.76523001488554399"/>
    <n v="0.925323212543115"/>
    <n v="0.78986880811620097"/>
    <n v="0.91987702949370698"/>
    <n v="0.76989453499520599"/>
    <n v="43750"/>
    <x v="4"/>
  </r>
  <r>
    <n v="41"/>
    <x v="5"/>
    <x v="7"/>
    <n v="0.91861510791366896"/>
    <n v="0.77111801242236"/>
    <n v="0.918981200554288"/>
    <n v="0.771746544504055"/>
    <n v="0.92452641507655797"/>
    <n v="0.81181183282277303"/>
    <n v="0.91861510791366896"/>
    <n v="0.77111801242236"/>
    <n v="44484375"/>
    <x v="4"/>
  </r>
  <r>
    <n v="23"/>
    <x v="5"/>
    <x v="8"/>
    <n v="0.92079466736374305"/>
    <n v="0.79957356076759001"/>
    <n v="0.92105833551873395"/>
    <n v="0.80245345994198403"/>
    <n v="0.92593533628080404"/>
    <n v="0.83541331268887897"/>
    <n v="0.92079466736374305"/>
    <n v="0.79957356076759001"/>
    <n v="56140625"/>
    <x v="4"/>
  </r>
  <r>
    <n v="5"/>
    <x v="5"/>
    <x v="9"/>
    <n v="0.91776846178652005"/>
    <n v="0.80394500896592902"/>
    <n v="0.91801448790345197"/>
    <n v="0.80411200283712703"/>
    <n v="0.92339989698379799"/>
    <n v="0.82460559614576301"/>
    <n v="0.91776846178652005"/>
    <n v="0.80394500896592902"/>
    <n v="55406.25"/>
    <x v="4"/>
  </r>
  <r>
    <n v="2"/>
    <x v="6"/>
    <x v="1"/>
    <n v="1"/>
    <n v="0.71550671550671496"/>
    <n v="1"/>
    <n v="0.70854680385589097"/>
    <n v="1"/>
    <n v="0.72633958399022802"/>
    <n v="1"/>
    <n v="0.71550671550671496"/>
    <n v="78125"/>
    <x v="4"/>
  </r>
  <r>
    <n v="14"/>
    <x v="6"/>
    <x v="2"/>
    <n v="0.99996427295462598"/>
    <n v="0.74562211981566795"/>
    <n v="0.999964274272099"/>
    <n v="0.74377405859423795"/>
    <n v="0.999964284524265"/>
    <n v="0.753601181014252"/>
    <n v="0.99996427295462598"/>
    <n v="0.74562211981566795"/>
    <n v="93.75"/>
    <x v="4"/>
  </r>
  <r>
    <n v="10"/>
    <x v="6"/>
    <x v="5"/>
    <n v="1"/>
    <n v="0.76559546313799598"/>
    <n v="1"/>
    <n v="0.76737693341325797"/>
    <n v="1"/>
    <n v="0.78813855508308195"/>
    <n v="1"/>
    <n v="0.76559546313799598"/>
    <n v="140625"/>
    <x v="4"/>
  </r>
  <r>
    <n v="8"/>
    <x v="6"/>
    <x v="3"/>
    <n v="1"/>
    <n v="0.77295492487479101"/>
    <n v="1"/>
    <n v="0.77387832162553305"/>
    <n v="1"/>
    <n v="0.79254235129734696"/>
    <n v="1"/>
    <n v="0.77295492487479101"/>
    <n v="78125"/>
    <x v="4"/>
  </r>
  <r>
    <n v="0"/>
    <x v="6"/>
    <x v="9"/>
    <n v="1"/>
    <n v="0.77316198445905504"/>
    <n v="1"/>
    <n v="0.77334297636673699"/>
    <n v="1"/>
    <n v="0.77923146868913495"/>
    <n v="1"/>
    <n v="0.77316198445905504"/>
    <n v="78125"/>
    <x v="4"/>
  </r>
  <r>
    <n v="4"/>
    <x v="6"/>
    <x v="6"/>
    <n v="1"/>
    <n v="0.77879234167893896"/>
    <n v="1"/>
    <n v="0.77319422094971002"/>
    <n v="1"/>
    <n v="0.77407242182491398"/>
    <n v="1"/>
    <n v="0.77879234167893896"/>
    <n v="109375"/>
    <x v="4"/>
  </r>
  <r>
    <n v="16"/>
    <x v="6"/>
    <x v="0"/>
    <n v="1"/>
    <n v="0.79591836734693799"/>
    <n v="1"/>
    <n v="0.79446205022772898"/>
    <n v="1"/>
    <n v="0.800382500506719"/>
    <n v="1"/>
    <n v="0.79591836734693799"/>
    <n v="93.75"/>
    <x v="4"/>
  </r>
  <r>
    <n v="12"/>
    <x v="6"/>
    <x v="7"/>
    <n v="1"/>
    <n v="0.80621118012422299"/>
    <n v="1"/>
    <n v="0.80473661863915602"/>
    <n v="1"/>
    <n v="0.80780684432824801"/>
    <n v="1"/>
    <n v="0.80621118012422299"/>
    <n v="62.5"/>
    <x v="4"/>
  </r>
  <r>
    <n v="6"/>
    <x v="6"/>
    <x v="8"/>
    <n v="1"/>
    <n v="0.81529850746268595"/>
    <n v="1"/>
    <n v="0.81545474623851899"/>
    <n v="1"/>
    <n v="0.82382579189562599"/>
    <n v="1"/>
    <n v="0.81529850746268595"/>
    <n v="125"/>
    <x v="4"/>
  </r>
  <r>
    <n v="18"/>
    <x v="6"/>
    <x v="4"/>
    <n v="1"/>
    <n v="0.82390540108660903"/>
    <n v="1"/>
    <n v="0.82131874964739504"/>
    <n v="1"/>
    <n v="0.82257833189184304"/>
    <n v="1"/>
    <n v="0.82390540108660903"/>
    <n v="62.5"/>
    <x v="4"/>
  </r>
  <r>
    <n v="15"/>
    <x v="7"/>
    <x v="2"/>
    <n v="0.98492318685244695"/>
    <n v="0.71643625192012195"/>
    <n v="0.98491552419025097"/>
    <n v="0.71174207326368299"/>
    <n v="0.98504921784827304"/>
    <n v="0.72975962200522004"/>
    <n v="0.98492318685244695"/>
    <n v="0.71643625192012195"/>
    <n v="187.5"/>
    <x v="4"/>
  </r>
  <r>
    <n v="17"/>
    <x v="7"/>
    <x v="0"/>
    <n v="0.98703006182929398"/>
    <n v="0.72821509556203401"/>
    <n v="0.987066190791549"/>
    <n v="0.72473885612413402"/>
    <n v="0.98736454979413202"/>
    <n v="0.74861800420746005"/>
    <n v="0.98703006182929398"/>
    <n v="0.72821509556203401"/>
    <n v="171875"/>
    <x v="4"/>
  </r>
  <r>
    <n v="3"/>
    <x v="7"/>
    <x v="1"/>
    <n v="0.98888173888173803"/>
    <n v="0.73076923076922995"/>
    <n v="0.98888208301755898"/>
    <n v="0.73117238550058405"/>
    <n v="0.98894989577908798"/>
    <n v="0.74556855345098705"/>
    <n v="0.98888173888173803"/>
    <n v="0.73076923076922995"/>
    <n v="250"/>
    <x v="4"/>
  </r>
  <r>
    <n v="5"/>
    <x v="7"/>
    <x v="6"/>
    <n v="0.98822853861613502"/>
    <n v="0.74815905743740796"/>
    <n v="0.98824286929579497"/>
    <n v="0.74418496721193295"/>
    <n v="0.98846155520960399"/>
    <n v="0.75013950081519498"/>
    <n v="0.98822853861613502"/>
    <n v="0.74815905743740796"/>
    <n v="187.5"/>
    <x v="4"/>
  </r>
  <r>
    <n v="9"/>
    <x v="7"/>
    <x v="3"/>
    <n v="0.99038532380461197"/>
    <n v="0.75077510135940795"/>
    <n v="0.99037486997489899"/>
    <n v="0.74963483562372202"/>
    <n v="0.99040476551321199"/>
    <n v="0.77028393993727495"/>
    <n v="0.99038532380461197"/>
    <n v="0.75077510135940795"/>
    <n v="187.5"/>
    <x v="4"/>
  </r>
  <r>
    <n v="13"/>
    <x v="7"/>
    <x v="7"/>
    <n v="0.98957961601598698"/>
    <n v="0.78416149068322905"/>
    <n v="0.98958106328760198"/>
    <n v="0.78508995227531697"/>
    <n v="0.98966632078028904"/>
    <n v="0.79367427181537598"/>
    <n v="0.98957961601598698"/>
    <n v="0.78416149068322905"/>
    <n v="218.75"/>
    <x v="4"/>
  </r>
  <r>
    <n v="11"/>
    <x v="7"/>
    <x v="5"/>
    <n v="0.98887156994236403"/>
    <n v="0.789630029705644"/>
    <n v="0.988889540627788"/>
    <n v="0.79265454760194598"/>
    <n v="0.98905531596387597"/>
    <n v="0.801340870910351"/>
    <n v="0.98887156994236403"/>
    <n v="0.789630029705644"/>
    <n v="140625"/>
    <x v="4"/>
  </r>
  <r>
    <n v="1"/>
    <x v="7"/>
    <x v="9"/>
    <n v="0.98771005768748399"/>
    <n v="0.79169157202630003"/>
    <n v="0.98770146780205703"/>
    <n v="0.79261652954865602"/>
    <n v="0.98780804045508197"/>
    <n v="0.79778967155715996"/>
    <n v="0.98771005768748399"/>
    <n v="0.79169157202630003"/>
    <n v="312.5"/>
    <x v="4"/>
  </r>
  <r>
    <n v="7"/>
    <x v="7"/>
    <x v="8"/>
    <n v="0.98707475583632798"/>
    <n v="0.79717484008528705"/>
    <n v="0.98705993288718497"/>
    <n v="0.79638937802001797"/>
    <n v="0.987075969974756"/>
    <n v="0.80372706826485696"/>
    <n v="0.98707475583632798"/>
    <n v="0.79717484008528705"/>
    <n v="234375"/>
    <x v="4"/>
  </r>
  <r>
    <n v="19"/>
    <x v="7"/>
    <x v="4"/>
    <n v="0.98704810703102697"/>
    <n v="0.83221476510067105"/>
    <n v="0.98706704027095205"/>
    <n v="0.83041911805898305"/>
    <n v="0.98718138150670798"/>
    <n v="0.83079680834463898"/>
    <n v="0.98704810703102697"/>
    <n v="0.83221476510067105"/>
    <n v="171875"/>
    <x v="4"/>
  </r>
  <r>
    <n v="10"/>
    <x v="0"/>
    <x v="1"/>
    <n v="1"/>
    <n v="0.71184371184371098"/>
    <n v="1"/>
    <n v="0.706696213755169"/>
    <n v="1"/>
    <n v="0.73477185913021503"/>
    <n v="1"/>
    <n v="0.71184371184371098"/>
    <n v="734375"/>
    <x v="5"/>
  </r>
  <r>
    <n v="34"/>
    <x v="0"/>
    <x v="5"/>
    <n v="1"/>
    <n v="0.724277612746421"/>
    <n v="1"/>
    <n v="0.72732783168386295"/>
    <n v="1"/>
    <n v="0.75736331515516497"/>
    <n v="1"/>
    <n v="0.724277612746421"/>
    <n v="890625"/>
    <x v="5"/>
  </r>
  <r>
    <n v="46"/>
    <x v="0"/>
    <x v="2"/>
    <n v="1"/>
    <n v="0.72565284178187395"/>
    <n v="1"/>
    <n v="0.723461740011483"/>
    <n v="1"/>
    <n v="0.742675755906128"/>
    <n v="1"/>
    <n v="0.72565284178187395"/>
    <n v="453125"/>
    <x v="5"/>
  </r>
  <r>
    <n v="16"/>
    <x v="0"/>
    <x v="6"/>
    <n v="1"/>
    <n v="0.75375552282768699"/>
    <n v="1"/>
    <n v="0.74117573617205501"/>
    <n v="1"/>
    <n v="0.782525303192112"/>
    <n v="1"/>
    <n v="0.75375552282768699"/>
    <n v="890625"/>
    <x v="5"/>
  </r>
  <r>
    <n v="28"/>
    <x v="0"/>
    <x v="3"/>
    <n v="1"/>
    <n v="0.75387550679704196"/>
    <n v="1"/>
    <n v="0.75301292447255197"/>
    <n v="1"/>
    <n v="0.78613755557128195"/>
    <n v="1"/>
    <n v="0.75387550679704196"/>
    <n v="1015625"/>
    <x v="5"/>
  </r>
  <r>
    <n v="52"/>
    <x v="0"/>
    <x v="0"/>
    <n v="1"/>
    <n v="0.76870748299319702"/>
    <n v="1"/>
    <n v="0.77075241115422299"/>
    <n v="1"/>
    <n v="0.79169694975370597"/>
    <n v="1"/>
    <n v="0.76870748299319702"/>
    <n v="437.5"/>
    <x v="5"/>
  </r>
  <r>
    <n v="58"/>
    <x v="0"/>
    <x v="4"/>
    <n v="1"/>
    <n v="0.77277085330776596"/>
    <n v="1"/>
    <n v="0.77014269206378805"/>
    <n v="1"/>
    <n v="0.77174940083577503"/>
    <n v="1"/>
    <n v="0.77277085330776596"/>
    <n v="296875"/>
    <x v="5"/>
  </r>
  <r>
    <n v="40"/>
    <x v="0"/>
    <x v="7"/>
    <n v="1"/>
    <n v="0.78136645962732898"/>
    <n v="1"/>
    <n v="0.779966743534106"/>
    <n v="1"/>
    <n v="0.80944603589803898"/>
    <n v="1"/>
    <n v="0.78136645962732898"/>
    <n v="578125"/>
    <x v="5"/>
  </r>
  <r>
    <n v="22"/>
    <x v="0"/>
    <x v="8"/>
    <n v="1"/>
    <n v="0.78971215351812296"/>
    <n v="1"/>
    <n v="0.79190298995714903"/>
    <n v="1"/>
    <n v="0.81323143061336101"/>
    <n v="1"/>
    <n v="0.78971215351812296"/>
    <n v="984375"/>
    <x v="5"/>
  </r>
  <r>
    <n v="4"/>
    <x v="0"/>
    <x v="9"/>
    <n v="1"/>
    <n v="0.79079497907949703"/>
    <n v="1"/>
    <n v="0.79229745362047799"/>
    <n v="1"/>
    <n v="0.802708331192444"/>
    <n v="1"/>
    <n v="0.79079497907949703"/>
    <n v="593.75"/>
    <x v="5"/>
  </r>
  <r>
    <n v="6"/>
    <x v="1"/>
    <x v="1"/>
    <n v="0.53732303732303699"/>
    <n v="0.44566544566544503"/>
    <n v="0.52228065442696803"/>
    <n v="0.43683639441661498"/>
    <n v="0.66049067887411195"/>
    <n v="0.58219908115378305"/>
    <n v="0.53732303732303699"/>
    <n v="0.44566544566544503"/>
    <n v="78125"/>
    <x v="5"/>
  </r>
  <r>
    <n v="12"/>
    <x v="1"/>
    <x v="6"/>
    <n v="0.53015083492135195"/>
    <n v="0.463328424153166"/>
    <n v="0.51853341423904398"/>
    <n v="0.41844310464641898"/>
    <n v="0.65864620850890498"/>
    <n v="0.61050359436050705"/>
    <n v="0.53015083492135195"/>
    <n v="0.463328424153166"/>
    <n v="62.5"/>
    <x v="5"/>
  </r>
  <r>
    <n v="42"/>
    <x v="1"/>
    <x v="2"/>
    <n v="0.53406642873219501"/>
    <n v="0.48448540706605198"/>
    <n v="0.51818265019918697"/>
    <n v="0.45749509324753102"/>
    <n v="0.64716176118171598"/>
    <n v="0.60010622806487601"/>
    <n v="0.53406642873219501"/>
    <n v="0.48448540706605198"/>
    <n v="62.5"/>
    <x v="5"/>
  </r>
  <r>
    <n v="24"/>
    <x v="1"/>
    <x v="3"/>
    <n v="0.549282233199615"/>
    <n v="0.49057953732411103"/>
    <n v="0.53572230250194397"/>
    <n v="0.49890891588983299"/>
    <n v="0.66452914145892605"/>
    <n v="0.64450660909403801"/>
    <n v="0.549282233199615"/>
    <n v="0.49057953732411103"/>
    <n v="93.75"/>
    <x v="5"/>
  </r>
  <r>
    <n v="18"/>
    <x v="1"/>
    <x v="8"/>
    <n v="0.52656515488171396"/>
    <n v="0.50772921108741997"/>
    <n v="0.51213199135186804"/>
    <n v="0.48835520619653"/>
    <n v="0.64493239367032695"/>
    <n v="0.60061461531472304"/>
    <n v="0.52656515488171396"/>
    <n v="0.50772921108741997"/>
    <n v="78125"/>
    <x v="5"/>
  </r>
  <r>
    <n v="48"/>
    <x v="1"/>
    <x v="0"/>
    <n v="0.52550449326809301"/>
    <n v="0.51376741172659501"/>
    <n v="0.51260534846037598"/>
    <n v="0.49424497934317702"/>
    <n v="0.64642891231766697"/>
    <n v="0.57829592791943496"/>
    <n v="0.52550449326809301"/>
    <n v="0.51376741172659501"/>
    <n v="46875"/>
    <x v="5"/>
  </r>
  <r>
    <n v="30"/>
    <x v="1"/>
    <x v="5"/>
    <n v="0.54705901543078905"/>
    <n v="0.52984066972724797"/>
    <n v="0.54093957887518795"/>
    <n v="0.51543588169721299"/>
    <n v="0.66908186778780798"/>
    <n v="0.62202378670688496"/>
    <n v="0.54705901543078905"/>
    <n v="0.52984066972724797"/>
    <n v="78125"/>
    <x v="5"/>
  </r>
  <r>
    <n v="0"/>
    <x v="1"/>
    <x v="9"/>
    <n v="0.53044179297000904"/>
    <n v="0.53945008965929397"/>
    <n v="0.51836518621720096"/>
    <n v="0.51781203049745295"/>
    <n v="0.65546472725036897"/>
    <n v="0.61631066170614501"/>
    <n v="0.53044179297000904"/>
    <n v="0.53945008965929397"/>
    <n v="62.5"/>
    <x v="5"/>
  </r>
  <r>
    <n v="36"/>
    <x v="1"/>
    <x v="7"/>
    <n v="0.52588643371017396"/>
    <n v="0.54968944099378803"/>
    <n v="0.51409983904481904"/>
    <n v="0.53032853277883396"/>
    <n v="0.65471532043495795"/>
    <n v="0.64989814652378597"/>
    <n v="0.52588643371017396"/>
    <n v="0.54968944099378803"/>
    <n v="93.75"/>
    <x v="5"/>
  </r>
  <r>
    <n v="54"/>
    <x v="1"/>
    <x v="4"/>
    <n v="0.52525058443014006"/>
    <n v="0.56375838926174404"/>
    <n v="0.51136582090276805"/>
    <n v="0.54834842044994203"/>
    <n v="0.65067201356605597"/>
    <n v="0.67721588001297806"/>
    <n v="0.52525058443014006"/>
    <n v="0.56375838926174404"/>
    <n v="46875"/>
    <x v="5"/>
  </r>
  <r>
    <n v="45"/>
    <x v="2"/>
    <x v="2"/>
    <n v="0.99376225844828103"/>
    <n v="0.59600614439324096"/>
    <n v="0.99376205840037901"/>
    <n v="0.59746896524017801"/>
    <n v="0.99381097033348098"/>
    <n v="0.61960200279935995"/>
    <n v="0.99376225844828103"/>
    <n v="0.59600614439324096"/>
    <n v="37437.5"/>
    <x v="5"/>
  </r>
  <r>
    <n v="27"/>
    <x v="2"/>
    <x v="3"/>
    <n v="0.99386665782581296"/>
    <n v="0.61578821845933696"/>
    <n v="0.993868363356326"/>
    <n v="0.627407500192806"/>
    <n v="0.99391483161704597"/>
    <n v="0.69969501577889803"/>
    <n v="0.99386665782581296"/>
    <n v="0.61578821845933696"/>
    <n v="54296875"/>
    <x v="5"/>
  </r>
  <r>
    <n v="15"/>
    <x v="2"/>
    <x v="6"/>
    <n v="0.99396014340621996"/>
    <n v="0.62592047128129602"/>
    <n v="0.993960118190098"/>
    <n v="0.61852351941894002"/>
    <n v="0.99400401216228296"/>
    <n v="0.65719062476284096"/>
    <n v="0.99396014340621996"/>
    <n v="0.62592047128129602"/>
    <n v="49093.75"/>
    <x v="5"/>
  </r>
  <r>
    <n v="9"/>
    <x v="2"/>
    <x v="1"/>
    <n v="0.99398326898326805"/>
    <n v="0.63003663003663002"/>
    <n v="0.993982130393395"/>
    <n v="0.63748142477609904"/>
    <n v="0.99402872681909105"/>
    <n v="0.69431968366702801"/>
    <n v="0.99398326898326805"/>
    <n v="0.63003663003663002"/>
    <n v="43000"/>
    <x v="5"/>
  </r>
  <r>
    <n v="51"/>
    <x v="2"/>
    <x v="0"/>
    <n v="0.99385973328216404"/>
    <n v="0.64172335600907005"/>
    <n v="0.99385901857436398"/>
    <n v="0.63955522424803901"/>
    <n v="0.99390910694318202"/>
    <n v="0.66976521712958703"/>
    <n v="0.99385973328216404"/>
    <n v="0.64172335600907005"/>
    <n v="34890625"/>
    <x v="5"/>
  </r>
  <r>
    <n v="39"/>
    <x v="2"/>
    <x v="7"/>
    <n v="0.99354445015416204"/>
    <n v="0.66925465838509302"/>
    <n v="0.99354562336099905"/>
    <n v="0.66157859223263205"/>
    <n v="0.99360100339170299"/>
    <n v="0.70198149636878804"/>
    <n v="0.99354445015416204"/>
    <n v="0.66925465838509302"/>
    <n v="42250"/>
    <x v="5"/>
  </r>
  <r>
    <n v="33"/>
    <x v="2"/>
    <x v="5"/>
    <n v="0.99373633902064995"/>
    <n v="0.68349986497434501"/>
    <n v="0.99373595109767798"/>
    <n v="0.68490128772444803"/>
    <n v="0.99379215422669698"/>
    <n v="0.71182861307683798"/>
    <n v="0.99373633902064995"/>
    <n v="0.68349986497434501"/>
    <n v="47234375"/>
    <x v="5"/>
  </r>
  <r>
    <n v="21"/>
    <x v="2"/>
    <x v="8"/>
    <n v="0.99356293294994102"/>
    <n v="0.70788912579957297"/>
    <n v="0.99356353229028005"/>
    <n v="0.706751592532468"/>
    <n v="0.99362167963416104"/>
    <n v="0.74294868340596498"/>
    <n v="0.99356293294994102"/>
    <n v="0.70788912579957297"/>
    <n v="49953125"/>
    <x v="5"/>
  </r>
  <r>
    <n v="57"/>
    <x v="2"/>
    <x v="4"/>
    <n v="0.99394754539340902"/>
    <n v="0.72930648769574902"/>
    <n v="0.99394783445273105"/>
    <n v="0.72552279987667101"/>
    <n v="0.99400440089447994"/>
    <n v="0.75223093235729799"/>
    <n v="0.99394754539340902"/>
    <n v="0.72930648769574902"/>
    <n v="34906.25"/>
    <x v="5"/>
  </r>
  <r>
    <n v="3"/>
    <x v="2"/>
    <x v="9"/>
    <n v="0.99384069654950002"/>
    <n v="0.73341303048415996"/>
    <n v="0.99384318958017803"/>
    <n v="0.73093147511220402"/>
    <n v="0.99389911128548802"/>
    <n v="0.75853243367541401"/>
    <n v="0.99384069654950002"/>
    <n v="0.73341303048415996"/>
    <n v="81578125"/>
    <x v="5"/>
  </r>
  <r>
    <n v="26"/>
    <x v="3"/>
    <x v="3"/>
    <n v="0.87196233796373002"/>
    <n v="0.75220605771523896"/>
    <n v="0.87193869187267103"/>
    <n v="0.75119155359023804"/>
    <n v="0.87301303123542495"/>
    <n v="0.76948950145648198"/>
    <n v="0.87196233796373002"/>
    <n v="0.75220605771523896"/>
    <n v="93.75"/>
    <x v="5"/>
  </r>
  <r>
    <n v="32"/>
    <x v="3"/>
    <x v="5"/>
    <n v="0.87009428114703202"/>
    <n v="0.76181474480151201"/>
    <n v="0.87011731699404005"/>
    <n v="0.76009284099736996"/>
    <n v="0.87114247690643898"/>
    <n v="0.77708623301389601"/>
    <n v="0.87009428114703202"/>
    <n v="0.76181474480151201"/>
    <n v="0"/>
    <x v="5"/>
  </r>
  <r>
    <n v="8"/>
    <x v="3"/>
    <x v="1"/>
    <n v="0.87001287001286998"/>
    <n v="0.76373626373626302"/>
    <n v="0.86995618139628805"/>
    <n v="0.761473198729401"/>
    <n v="0.87097296224487697"/>
    <n v="0.77395567354518902"/>
    <n v="0.87001287001286998"/>
    <n v="0.76373626373626302"/>
    <n v="0"/>
    <x v="5"/>
  </r>
  <r>
    <n v="44"/>
    <x v="3"/>
    <x v="2"/>
    <n v="0.87055078614835502"/>
    <n v="0.76651305683563697"/>
    <n v="0.87056832116031302"/>
    <n v="0.76626873106541704"/>
    <n v="0.87181746248776604"/>
    <n v="0.77131095445450404"/>
    <n v="0.87055078614835502"/>
    <n v="0.76651305683563697"/>
    <n v="0"/>
    <x v="5"/>
  </r>
  <r>
    <n v="20"/>
    <x v="3"/>
    <x v="8"/>
    <n v="0.86759900666579504"/>
    <n v="0.77958422174840003"/>
    <n v="0.86758095730865503"/>
    <n v="0.77956964787169702"/>
    <n v="0.86865415735075302"/>
    <n v="0.78443271486729804"/>
    <n v="0.86759900666579504"/>
    <n v="0.77958422174840003"/>
    <n v="0"/>
    <x v="5"/>
  </r>
  <r>
    <n v="56"/>
    <x v="3"/>
    <x v="4"/>
    <n v="0.86918371921734305"/>
    <n v="0.78044103547459198"/>
    <n v="0.86919953061787403"/>
    <n v="0.77678714889213596"/>
    <n v="0.87024845757610902"/>
    <n v="0.77796942315617001"/>
    <n v="0.86918371921734305"/>
    <n v="0.78044103547459198"/>
    <n v="0"/>
    <x v="5"/>
  </r>
  <r>
    <n v="50"/>
    <x v="3"/>
    <x v="0"/>
    <n v="0.86814416834564501"/>
    <n v="0.78393262066731395"/>
    <n v="0.86807366909411299"/>
    <n v="0.78410162184509502"/>
    <n v="0.86925764807640105"/>
    <n v="0.79506519170509904"/>
    <n v="0.86814416834564501"/>
    <n v="0.78393262066731395"/>
    <n v="0"/>
    <x v="5"/>
  </r>
  <r>
    <n v="14"/>
    <x v="3"/>
    <x v="6"/>
    <n v="0.86534672652692102"/>
    <n v="0.78969072164948395"/>
    <n v="0.86521188306062702"/>
    <n v="0.78882639612522798"/>
    <n v="0.86622108643160101"/>
    <n v="0.79437295737732505"/>
    <n v="0.86534672652692102"/>
    <n v="0.78969072164948395"/>
    <n v="0"/>
    <x v="5"/>
  </r>
  <r>
    <n v="2"/>
    <x v="3"/>
    <x v="9"/>
    <n v="0.86813930990003196"/>
    <n v="0.79318589360430303"/>
    <n v="0.86801672373329697"/>
    <n v="0.793046437361557"/>
    <n v="0.86883257589762097"/>
    <n v="0.79685042054473698"/>
    <n v="0.86813930990003196"/>
    <n v="0.79318589360430303"/>
    <n v="0"/>
    <x v="5"/>
  </r>
  <r>
    <n v="38"/>
    <x v="3"/>
    <x v="7"/>
    <n v="0.86745246659815001"/>
    <n v="0.80248447204968898"/>
    <n v="0.86751284615785795"/>
    <n v="0.80027073779231706"/>
    <n v="0.86871515965770196"/>
    <n v="0.80541703410248799"/>
    <n v="0.86745246659815001"/>
    <n v="0.80248447204968898"/>
    <n v="0"/>
    <x v="5"/>
  </r>
  <r>
    <n v="7"/>
    <x v="4"/>
    <x v="1"/>
    <n v="0.91344916344916305"/>
    <n v="0.708180708180708"/>
    <n v="0.91351653467386895"/>
    <n v="0.70520985412281201"/>
    <n v="0.91429426161824401"/>
    <n v="0.72201750864749503"/>
    <n v="0.91344916344916305"/>
    <n v="0.708180708180708"/>
    <n v="6625"/>
    <x v="5"/>
  </r>
  <r>
    <n v="43"/>
    <x v="4"/>
    <x v="2"/>
    <n v="0.91218931867142505"/>
    <n v="0.72319508448540704"/>
    <n v="0.91230755091408999"/>
    <n v="0.72252688965162704"/>
    <n v="0.91321964322013405"/>
    <n v="0.73069778971998001"/>
    <n v="0.91218931867142505"/>
    <n v="0.72319508448540704"/>
    <n v="5109375"/>
    <x v="5"/>
  </r>
  <r>
    <n v="25"/>
    <x v="4"/>
    <x v="3"/>
    <n v="0.91519411199151202"/>
    <n v="0.72621035058430705"/>
    <n v="0.91522943000017698"/>
    <n v="0.72628866015750604"/>
    <n v="0.916211521441327"/>
    <n v="0.75079730372295805"/>
    <n v="0.91519411199151202"/>
    <n v="0.72621035058430705"/>
    <n v="9953125"/>
    <x v="5"/>
  </r>
  <r>
    <n v="31"/>
    <x v="4"/>
    <x v="5"/>
    <n v="0.91436401004795598"/>
    <n v="0.73264920334863604"/>
    <n v="0.91446988599947998"/>
    <n v="0.73620871247060604"/>
    <n v="0.91539631092431695"/>
    <n v="0.75863931633667603"/>
    <n v="0.91436401004795598"/>
    <n v="0.73264920334863604"/>
    <n v="8109375"/>
    <x v="5"/>
  </r>
  <r>
    <n v="1"/>
    <x v="4"/>
    <x v="9"/>
    <n v="0.90993227990970604"/>
    <n v="0.74447101016138595"/>
    <n v="0.91003647803552401"/>
    <n v="0.74291315309350003"/>
    <n v="0.91080969878690798"/>
    <n v="0.74957656875545497"/>
    <n v="0.90993227990970604"/>
    <n v="0.74447101016138595"/>
    <n v="10234375"/>
    <x v="5"/>
  </r>
  <r>
    <n v="49"/>
    <x v="4"/>
    <x v="0"/>
    <n v="0.91182960759858001"/>
    <n v="0.75963718820861603"/>
    <n v="0.91195409638354996"/>
    <n v="0.76048052673855804"/>
    <n v="0.91296904682954605"/>
    <n v="0.77020403361405698"/>
    <n v="0.91182960759858001"/>
    <n v="0.75963718820861603"/>
    <n v="5234375"/>
    <x v="5"/>
  </r>
  <r>
    <n v="19"/>
    <x v="4"/>
    <x v="8"/>
    <n v="0.91210299307280096"/>
    <n v="0.76359275053304898"/>
    <n v="0.91218491141133695"/>
    <n v="0.76481103528294203"/>
    <n v="0.91295900702251997"/>
    <n v="0.77678651565642998"/>
    <n v="0.91210299307280096"/>
    <n v="0.76359275053304898"/>
    <n v="7156.25"/>
    <x v="5"/>
  </r>
  <r>
    <n v="55"/>
    <x v="4"/>
    <x v="4"/>
    <n v="0.91260767925192898"/>
    <n v="0.77213167146052997"/>
    <n v="0.912805975217028"/>
    <n v="0.76922586694308204"/>
    <n v="0.91381950784001797"/>
    <n v="0.773622484867178"/>
    <n v="0.91260767925192898"/>
    <n v="0.77213167146052997"/>
    <n v="4765625"/>
    <x v="5"/>
  </r>
  <r>
    <n v="13"/>
    <x v="4"/>
    <x v="6"/>
    <n v="0.90898226801459903"/>
    <n v="0.78026509572901304"/>
    <n v="0.90901555862987404"/>
    <n v="0.77934838014164798"/>
    <n v="0.90990153661765605"/>
    <n v="0.78531957023244003"/>
    <n v="0.90898226801459903"/>
    <n v="0.78026509572901304"/>
    <n v="6562.5"/>
    <x v="5"/>
  </r>
  <r>
    <n v="37"/>
    <x v="4"/>
    <x v="7"/>
    <n v="0.91052158273381201"/>
    <n v="0.78850931677018599"/>
    <n v="0.91058679444532697"/>
    <n v="0.78669881292721799"/>
    <n v="0.91145830434752695"/>
    <n v="0.79979246938775905"/>
    <n v="0.91052158273381201"/>
    <n v="0.78850931677018599"/>
    <n v="7718.75"/>
    <x v="5"/>
  </r>
  <r>
    <n v="11"/>
    <x v="5"/>
    <x v="1"/>
    <n v="0.93790218790218705"/>
    <n v="0.70879120879120805"/>
    <n v="0.93813755911129604"/>
    <n v="0.71151155873217498"/>
    <n v="0.94221591915742497"/>
    <n v="0.76844194305214797"/>
    <n v="0.93790218790218705"/>
    <n v="0.70879120879120805"/>
    <n v="53171875"/>
    <x v="5"/>
  </r>
  <r>
    <n v="17"/>
    <x v="5"/>
    <x v="6"/>
    <n v="0.93498272019637596"/>
    <n v="0.72960235640647997"/>
    <n v="0.93530080847320296"/>
    <n v="0.72798142592201198"/>
    <n v="0.93972027115050705"/>
    <n v="0.77455944203294602"/>
    <n v="0.93498272019637596"/>
    <n v="0.72960235640647997"/>
    <n v="57375"/>
    <x v="5"/>
  </r>
  <r>
    <n v="29"/>
    <x v="5"/>
    <x v="3"/>
    <n v="0.93694261180917005"/>
    <n v="0.73479608871929403"/>
    <n v="0.93737412934587305"/>
    <n v="0.74402549374820903"/>
    <n v="0.94256602449257498"/>
    <n v="0.78589306722830199"/>
    <n v="0.93694261180917005"/>
    <n v="0.73479608871929403"/>
    <n v="61734375"/>
    <x v="5"/>
  </r>
  <r>
    <n v="47"/>
    <x v="5"/>
    <x v="2"/>
    <n v="0.93614353236230297"/>
    <n v="0.73947772657449995"/>
    <n v="0.93646802699860199"/>
    <n v="0.73919629400410403"/>
    <n v="0.94048416029618498"/>
    <n v="0.77358852962401203"/>
    <n v="0.93614353236230297"/>
    <n v="0.73947772657449995"/>
    <n v="42984375"/>
    <x v="5"/>
  </r>
  <r>
    <n v="53"/>
    <x v="5"/>
    <x v="0"/>
    <n v="0.93709424669800701"/>
    <n v="0.74214447683835405"/>
    <n v="0.93744191755885997"/>
    <n v="0.74156012527042803"/>
    <n v="0.94159082634468905"/>
    <n v="0.76417681182980501"/>
    <n v="0.93709424669800701"/>
    <n v="0.74214447683835405"/>
    <n v="41546875"/>
    <x v="5"/>
  </r>
  <r>
    <n v="35"/>
    <x v="5"/>
    <x v="5"/>
    <n v="0.93814634782892303"/>
    <n v="0.75560356467728795"/>
    <n v="0.93862971063762402"/>
    <n v="0.75471790678586204"/>
    <n v="0.94281749533368298"/>
    <n v="0.78338759084121001"/>
    <n v="0.93814634782892303"/>
    <n v="0.75560356467728795"/>
    <n v="54890625"/>
    <x v="5"/>
  </r>
  <r>
    <n v="59"/>
    <x v="5"/>
    <x v="4"/>
    <n v="0.93659333269286105"/>
    <n v="0.77309044423138296"/>
    <n v="0.93701039169161604"/>
    <n v="0.76776594309813395"/>
    <n v="0.94135723946774996"/>
    <n v="0.79101069123479695"/>
    <n v="0.93659333269286105"/>
    <n v="0.77309044423138296"/>
    <n v="40828125"/>
    <x v="5"/>
  </r>
  <r>
    <n v="41"/>
    <x v="5"/>
    <x v="7"/>
    <n v="0.93525179856115104"/>
    <n v="0.77391304347825995"/>
    <n v="0.93563879892866997"/>
    <n v="0.77314347005697603"/>
    <n v="0.94010031659480697"/>
    <n v="0.80862650406247305"/>
    <n v="0.93525179856115104"/>
    <n v="0.77391304347825995"/>
    <n v="42468.75"/>
    <x v="5"/>
  </r>
  <r>
    <n v="5"/>
    <x v="5"/>
    <x v="9"/>
    <n v="0.935375685262818"/>
    <n v="0.79766885833831402"/>
    <n v="0.93569856634100002"/>
    <n v="0.797503583979145"/>
    <n v="0.94009982877754705"/>
    <n v="0.81560077989565205"/>
    <n v="0.935375685262818"/>
    <n v="0.79766885833831402"/>
    <n v="51468.75"/>
    <x v="5"/>
  </r>
  <r>
    <n v="23"/>
    <x v="5"/>
    <x v="8"/>
    <n v="0.93749183113318502"/>
    <n v="0.79797441364605504"/>
    <n v="0.93778335809729196"/>
    <n v="0.80089730271288995"/>
    <n v="0.941642406408017"/>
    <n v="0.835839198700012"/>
    <n v="0.93749183113318502"/>
    <n v="0.79797441364605504"/>
    <n v="58062.5"/>
    <x v="5"/>
  </r>
  <r>
    <n v="2"/>
    <x v="6"/>
    <x v="1"/>
    <n v="1"/>
    <n v="0.73229548229548203"/>
    <n v="1"/>
    <n v="0.72976472156076799"/>
    <n v="1"/>
    <n v="0.74277947510409903"/>
    <n v="1"/>
    <n v="0.73229548229548203"/>
    <n v="78125"/>
    <x v="5"/>
  </r>
  <r>
    <n v="14"/>
    <x v="6"/>
    <x v="2"/>
    <n v="1"/>
    <n v="0.74316436251920104"/>
    <n v="1"/>
    <n v="0.74218924332681802"/>
    <n v="1"/>
    <n v="0.75279852791216795"/>
    <n v="1"/>
    <n v="0.74316436251920104"/>
    <n v="93.75"/>
    <x v="5"/>
  </r>
  <r>
    <n v="8"/>
    <x v="6"/>
    <x v="3"/>
    <n v="1"/>
    <n v="0.75649892678273301"/>
    <n v="1"/>
    <n v="0.75698464242857"/>
    <n v="1"/>
    <n v="0.77888043959989295"/>
    <n v="1"/>
    <n v="0.75649892678273301"/>
    <n v="62.5"/>
    <x v="5"/>
  </r>
  <r>
    <n v="10"/>
    <x v="6"/>
    <x v="5"/>
    <n v="1"/>
    <n v="0.75965433432352103"/>
    <n v="1"/>
    <n v="0.76208354332850603"/>
    <n v="1"/>
    <n v="0.78007575742073199"/>
    <n v="1"/>
    <n v="0.75965433432352103"/>
    <n v="93.75"/>
    <x v="5"/>
  </r>
  <r>
    <n v="4"/>
    <x v="6"/>
    <x v="6"/>
    <n v="1"/>
    <n v="0.76170839469808505"/>
    <n v="1"/>
    <n v="0.75738301867953495"/>
    <n v="1"/>
    <n v="0.75841176614714501"/>
    <n v="1"/>
    <n v="0.76170839469808505"/>
    <n v="109375"/>
    <x v="5"/>
  </r>
  <r>
    <n v="0"/>
    <x v="6"/>
    <x v="9"/>
    <n v="1"/>
    <n v="0.76927674835624604"/>
    <n v="1"/>
    <n v="0.76910246946906102"/>
    <n v="1"/>
    <n v="0.77622492101708296"/>
    <n v="1"/>
    <n v="0.76927674835624604"/>
    <n v="140625"/>
    <x v="5"/>
  </r>
  <r>
    <n v="16"/>
    <x v="6"/>
    <x v="0"/>
    <n v="1"/>
    <n v="0.791383219954648"/>
    <n v="1"/>
    <n v="0.79060383537599699"/>
    <n v="1"/>
    <n v="0.793565264748051"/>
    <n v="1"/>
    <n v="0.791383219954648"/>
    <n v="109375"/>
    <x v="5"/>
  </r>
  <r>
    <n v="12"/>
    <x v="6"/>
    <x v="7"/>
    <n v="1"/>
    <n v="0.79534161490683197"/>
    <n v="1"/>
    <n v="0.79434002885871702"/>
    <n v="1"/>
    <n v="0.79761205782051803"/>
    <n v="1"/>
    <n v="0.79534161490683197"/>
    <n v="156.25"/>
    <x v="5"/>
  </r>
  <r>
    <n v="6"/>
    <x v="6"/>
    <x v="8"/>
    <n v="1"/>
    <n v="0.80250533049040496"/>
    <n v="1"/>
    <n v="0.80332752608228197"/>
    <n v="1"/>
    <n v="0.81444796492695004"/>
    <n v="1"/>
    <n v="0.80250533049040496"/>
    <n v="109375"/>
    <x v="5"/>
  </r>
  <r>
    <n v="18"/>
    <x v="6"/>
    <x v="4"/>
    <n v="1"/>
    <n v="0.81367849153084004"/>
    <n v="1"/>
    <n v="0.81131326779915303"/>
    <n v="1"/>
    <n v="0.81154200787212005"/>
    <n v="1"/>
    <n v="0.81367849153084004"/>
    <n v="78125"/>
    <x v="5"/>
  </r>
  <r>
    <n v="15"/>
    <x v="7"/>
    <x v="2"/>
    <n v="0.99989281886387904"/>
    <n v="0.73241167434715804"/>
    <n v="0.99989281264672902"/>
    <n v="0.731525092274521"/>
    <n v="0.99989285071481704"/>
    <n v="0.74361847764654099"/>
    <n v="0.99989281886387904"/>
    <n v="0.73241167434715804"/>
    <n v="125"/>
    <x v="5"/>
  </r>
  <r>
    <n v="3"/>
    <x v="7"/>
    <x v="1"/>
    <n v="0.99982124982124898"/>
    <n v="0.74725274725274704"/>
    <n v="0.99982125926501297"/>
    <n v="0.74376142994133998"/>
    <n v="0.99982131282799802"/>
    <n v="0.76257954664990402"/>
    <n v="0.99982124982124898"/>
    <n v="0.74725274725274704"/>
    <n v="203125"/>
    <x v="5"/>
  </r>
  <r>
    <n v="9"/>
    <x v="7"/>
    <x v="3"/>
    <n v="0.99985264864068302"/>
    <n v="0.75506797042690199"/>
    <n v="0.99985264827016196"/>
    <n v="0.75540852229206001"/>
    <n v="0.99985266152640295"/>
    <n v="0.78015268434826501"/>
    <n v="0.99985264864068302"/>
    <n v="0.75506797042690199"/>
    <n v="187.5"/>
    <x v="5"/>
  </r>
  <r>
    <n v="11"/>
    <x v="7"/>
    <x v="5"/>
    <n v="0.99985500416863005"/>
    <n v="0.76937618147447995"/>
    <n v="0.99985500415961903"/>
    <n v="0.77237770098412695"/>
    <n v="0.99985502970505602"/>
    <n v="0.78656983182636597"/>
    <n v="0.99985500416863005"/>
    <n v="0.76937618147447995"/>
    <n v="312.5"/>
    <x v="5"/>
  </r>
  <r>
    <n v="5"/>
    <x v="7"/>
    <x v="6"/>
    <n v="0.99985644559287901"/>
    <n v="0.78880706921943999"/>
    <n v="0.99985642800531405"/>
    <n v="0.78743055071693902"/>
    <n v="0.99985647654769605"/>
    <n v="0.79192010325830198"/>
    <n v="0.99985644559287901"/>
    <n v="0.78880706921943999"/>
    <n v="171875"/>
    <x v="5"/>
  </r>
  <r>
    <n v="1"/>
    <x v="7"/>
    <x v="9"/>
    <n v="0.99982084632197499"/>
    <n v="0.79647340107591102"/>
    <n v="0.99982084304674801"/>
    <n v="0.79763341603166005"/>
    <n v="0.99982085883924099"/>
    <n v="0.80275526638860495"/>
    <n v="0.99982084632197499"/>
    <n v="0.79647340107591102"/>
    <n v="171875"/>
    <x v="5"/>
  </r>
  <r>
    <n v="17"/>
    <x v="7"/>
    <x v="0"/>
    <n v="0.99971572738255898"/>
    <n v="0.80077745383867804"/>
    <n v="0.99971570215612404"/>
    <n v="0.79989845872290399"/>
    <n v="0.99971575184420003"/>
    <n v="0.80389601752371997"/>
    <n v="0.99971572738255898"/>
    <n v="0.80077745383867804"/>
    <n v="156.25"/>
    <x v="5"/>
  </r>
  <r>
    <n v="7"/>
    <x v="7"/>
    <x v="8"/>
    <n v="1"/>
    <n v="0.80410447761194004"/>
    <n v="1"/>
    <n v="0.80389733199175295"/>
    <n v="1"/>
    <n v="0.81250840635382904"/>
    <n v="1"/>
    <n v="0.80410447761194004"/>
    <n v="187.5"/>
    <x v="5"/>
  </r>
  <r>
    <n v="13"/>
    <x v="7"/>
    <x v="7"/>
    <n v="0.99985725501391698"/>
    <n v="0.80496894409937803"/>
    <n v="0.99985726253937901"/>
    <n v="0.80384129892087697"/>
    <n v="0.99985732318522502"/>
    <n v="0.80505770094423401"/>
    <n v="0.99985725501391698"/>
    <n v="0.80496894409937803"/>
    <n v="218.75"/>
    <x v="5"/>
  </r>
  <r>
    <n v="19"/>
    <x v="7"/>
    <x v="4"/>
    <n v="0.99989325362937598"/>
    <n v="0.81208053691275095"/>
    <n v="0.99989324544149305"/>
    <n v="0.80872764652138796"/>
    <n v="0.99989327736946698"/>
    <n v="0.81001811669264601"/>
    <n v="0.99989325362937598"/>
    <n v="0.81208053691275095"/>
    <n v="156.25"/>
    <x v="5"/>
  </r>
  <r>
    <n v="46"/>
    <x v="0"/>
    <x v="2"/>
    <n v="1"/>
    <n v="0.69001536098310201"/>
    <n v="1"/>
    <n v="0.68990110833271701"/>
    <n v="1"/>
    <n v="0.71163707892611305"/>
    <n v="1"/>
    <n v="0.69001536098310201"/>
    <n v="562.5"/>
    <x v="6"/>
  </r>
  <r>
    <n v="10"/>
    <x v="0"/>
    <x v="1"/>
    <n v="1"/>
    <n v="0.70024420024419998"/>
    <n v="1"/>
    <n v="0.69614662104085701"/>
    <n v="1"/>
    <n v="0.73577710625877901"/>
    <n v="1"/>
    <n v="0.70024420024419998"/>
    <n v="515625"/>
    <x v="6"/>
  </r>
  <r>
    <n v="28"/>
    <x v="0"/>
    <x v="3"/>
    <n v="1"/>
    <n v="0.70283806343906496"/>
    <n v="1"/>
    <n v="0.70545787241595603"/>
    <n v="1"/>
    <n v="0.75029693571748102"/>
    <n v="1"/>
    <n v="0.70283806343906496"/>
    <n v="875"/>
    <x v="6"/>
  </r>
  <r>
    <n v="52"/>
    <x v="0"/>
    <x v="0"/>
    <n v="1"/>
    <n v="0.71039844509232197"/>
    <n v="1"/>
    <n v="0.71285679264578605"/>
    <n v="1"/>
    <n v="0.72884896670634602"/>
    <n v="1"/>
    <n v="0.71039844509232197"/>
    <n v="484375"/>
    <x v="6"/>
  </r>
  <r>
    <n v="34"/>
    <x v="0"/>
    <x v="5"/>
    <n v="1"/>
    <n v="0.73129894679989105"/>
    <n v="1"/>
    <n v="0.728136434515257"/>
    <n v="1"/>
    <n v="0.76960921190739595"/>
    <n v="1"/>
    <n v="0.73129894679989105"/>
    <n v="500"/>
    <x v="6"/>
  </r>
  <r>
    <n v="58"/>
    <x v="0"/>
    <x v="4"/>
    <n v="1"/>
    <n v="0.73601789709172205"/>
    <n v="1"/>
    <n v="0.73091133949047604"/>
    <n v="1"/>
    <n v="0.74225907263526003"/>
    <n v="1"/>
    <n v="0.73601789709172205"/>
    <n v="421875"/>
    <x v="6"/>
  </r>
  <r>
    <n v="16"/>
    <x v="0"/>
    <x v="6"/>
    <n v="1"/>
    <n v="0.77466863033873301"/>
    <n v="1"/>
    <n v="0.77044342996235105"/>
    <n v="1"/>
    <n v="0.78503221399495504"/>
    <n v="1"/>
    <n v="0.77466863033873301"/>
    <n v="593.75"/>
    <x v="6"/>
  </r>
  <r>
    <n v="40"/>
    <x v="0"/>
    <x v="7"/>
    <n v="1"/>
    <n v="0.78385093167701803"/>
    <n v="1"/>
    <n v="0.78469656634109697"/>
    <n v="1"/>
    <n v="0.790621583921854"/>
    <n v="1"/>
    <n v="0.78385093167701803"/>
    <n v="625"/>
    <x v="6"/>
  </r>
  <r>
    <n v="4"/>
    <x v="0"/>
    <x v="9"/>
    <n v="1"/>
    <n v="0.79169157202630003"/>
    <n v="1"/>
    <n v="0.79207253563979096"/>
    <n v="1"/>
    <n v="0.79473794375418505"/>
    <n v="1"/>
    <n v="0.79169157202630003"/>
    <n v="765625"/>
    <x v="6"/>
  </r>
  <r>
    <n v="22"/>
    <x v="0"/>
    <x v="8"/>
    <n v="1"/>
    <n v="0.79530916844349597"/>
    <n v="1"/>
    <n v="0.79410835342963504"/>
    <n v="1"/>
    <n v="0.80281580813083797"/>
    <n v="1"/>
    <n v="0.79530916844349597"/>
    <n v="750"/>
    <x v="6"/>
  </r>
  <r>
    <n v="30"/>
    <x v="1"/>
    <x v="5"/>
    <n v="0.52278732913581005"/>
    <n v="0.44207399405887099"/>
    <n v="0.52252803788152902"/>
    <n v="0.43046535723734097"/>
    <n v="0.57689729090923403"/>
    <n v="0.45707660990426102"/>
    <n v="0.52278732913581005"/>
    <n v="0.44207399405887099"/>
    <n v="15625"/>
    <x v="6"/>
  </r>
  <r>
    <n v="24"/>
    <x v="1"/>
    <x v="3"/>
    <n v="0.55687431621522998"/>
    <n v="0.456475077510135"/>
    <n v="0.55634209397534995"/>
    <n v="0.45546793738882402"/>
    <n v="0.594681868431023"/>
    <n v="0.54571700429164205"/>
    <n v="0.55687431621522998"/>
    <n v="0.456475077510135"/>
    <n v="31.25"/>
    <x v="6"/>
  </r>
  <r>
    <n v="42"/>
    <x v="1"/>
    <x v="2"/>
    <n v="0.54917848300697703"/>
    <n v="0.465437788018433"/>
    <n v="0.548630039874625"/>
    <n v="0.46025747637606801"/>
    <n v="0.59669741361116702"/>
    <n v="0.50148639776102899"/>
    <n v="0.54917848300697703"/>
    <n v="0.465437788018433"/>
    <n v="31.25"/>
    <x v="6"/>
  </r>
  <r>
    <n v="6"/>
    <x v="1"/>
    <x v="1"/>
    <n v="0.54047619047619"/>
    <n v="0.49725274725274698"/>
    <n v="0.54112850051396699"/>
    <n v="0.488329753516695"/>
    <n v="0.58451253415073401"/>
    <n v="0.53660400164134103"/>
    <n v="0.54047619047619"/>
    <n v="0.49725274725274698"/>
    <n v="31.25"/>
    <x v="6"/>
  </r>
  <r>
    <n v="18"/>
    <x v="1"/>
    <x v="8"/>
    <n v="0.55058162331721305"/>
    <n v="0.500266524520255"/>
    <n v="0.54953394112089804"/>
    <n v="0.49585244943637002"/>
    <n v="0.58877774579541298"/>
    <n v="0.57674459199802197"/>
    <n v="0.55058162331721305"/>
    <n v="0.500266524520255"/>
    <n v="31.25"/>
    <x v="6"/>
  </r>
  <r>
    <n v="48"/>
    <x v="1"/>
    <x v="0"/>
    <n v="0.54267805174453898"/>
    <n v="0.53417557499190105"/>
    <n v="0.54118081004025398"/>
    <n v="0.53065402047653498"/>
    <n v="0.588011226050842"/>
    <n v="0.583862750318068"/>
    <n v="0.54267805174453898"/>
    <n v="0.53417557499190105"/>
    <n v="31.25"/>
    <x v="6"/>
  </r>
  <r>
    <n v="12"/>
    <x v="1"/>
    <x v="6"/>
    <n v="0.53777332773489195"/>
    <n v="0.54403534609720094"/>
    <n v="0.53898575911630098"/>
    <n v="0.53522107813807596"/>
    <n v="0.58221634691419699"/>
    <n v="0.58431367460164296"/>
    <n v="0.53777332773489195"/>
    <n v="0.54403534609720094"/>
    <n v="31.25"/>
    <x v="6"/>
  </r>
  <r>
    <n v="54"/>
    <x v="1"/>
    <x v="4"/>
    <n v="0.54081403913280102"/>
    <n v="0.54745925215723801"/>
    <n v="0.53944900533039697"/>
    <n v="0.54907063286323599"/>
    <n v="0.58050183375117104"/>
    <n v="0.55401963615905903"/>
    <n v="0.54081403913280102"/>
    <n v="0.54745925215723801"/>
    <n v="31.25"/>
    <x v="6"/>
  </r>
  <r>
    <n v="0"/>
    <x v="1"/>
    <x v="9"/>
    <n v="0.53369880683650395"/>
    <n v="0.54781829049611397"/>
    <n v="0.53307091780834204"/>
    <n v="0.54258912980067997"/>
    <n v="0.578669202946684"/>
    <n v="0.61194016459280098"/>
    <n v="0.53369880683650395"/>
    <n v="0.54781829049611397"/>
    <n v="31.25"/>
    <x v="6"/>
  </r>
  <r>
    <n v="36"/>
    <x v="1"/>
    <x v="7"/>
    <n v="0.53915082219938304"/>
    <n v="0.55341614906832204"/>
    <n v="0.53914254474887902"/>
    <n v="0.54699210918680896"/>
    <n v="0.58334175043939496"/>
    <n v="0.58955547596467395"/>
    <n v="0.53915082219938304"/>
    <n v="0.55341614906832204"/>
    <n v="31.25"/>
    <x v="6"/>
  </r>
  <r>
    <n v="27"/>
    <x v="2"/>
    <x v="3"/>
    <n v="0.98312502072075003"/>
    <n v="0.59790126401144705"/>
    <n v="0.98315801286364402"/>
    <n v="0.61233204537517405"/>
    <n v="0.983437846181202"/>
    <n v="0.68068147492366704"/>
    <n v="0.98312502072075003"/>
    <n v="0.59790126401144705"/>
    <n v="2718.75"/>
    <x v="6"/>
  </r>
  <r>
    <n v="45"/>
    <x v="2"/>
    <x v="2"/>
    <n v="0.98315166714896596"/>
    <n v="0.61351766513056805"/>
    <n v="0.98317712836258897"/>
    <n v="0.62054093822964795"/>
    <n v="0.98343756369270796"/>
    <n v="0.64873893009501904"/>
    <n v="0.98315166714896596"/>
    <n v="0.61351766513056805"/>
    <n v="2140625"/>
    <x v="6"/>
  </r>
  <r>
    <n v="9"/>
    <x v="2"/>
    <x v="1"/>
    <n v="0.98500643500643503"/>
    <n v="0.61782661782661696"/>
    <n v="0.98501314235904003"/>
    <n v="0.62492559516192403"/>
    <n v="0.98521082090948997"/>
    <n v="0.68118253857988598"/>
    <n v="0.98500643500643503"/>
    <n v="0.61782661782661696"/>
    <n v="2125"/>
    <x v="6"/>
  </r>
  <r>
    <n v="15"/>
    <x v="2"/>
    <x v="6"/>
    <n v="0.98288168986789803"/>
    <n v="0.63122238586156099"/>
    <n v="0.98289959570283603"/>
    <n v="0.62592866665327096"/>
    <n v="0.98312643543848699"/>
    <n v="0.65673159868815401"/>
    <n v="0.98288168986789803"/>
    <n v="0.63122238586156099"/>
    <n v="2046875"/>
    <x v="6"/>
  </r>
  <r>
    <n v="51"/>
    <x v="2"/>
    <x v="0"/>
    <n v="0.98301832485848595"/>
    <n v="0.65241334629089698"/>
    <n v="0.98304500657519001"/>
    <n v="0.65321831087565496"/>
    <n v="0.98330796662380204"/>
    <n v="0.67614554832456297"/>
    <n v="0.98301832485848595"/>
    <n v="0.65241334629089698"/>
    <n v="1937.5"/>
    <x v="6"/>
  </r>
  <r>
    <n v="39"/>
    <x v="2"/>
    <x v="7"/>
    <n v="0.98278520041109896"/>
    <n v="0.65559006211180104"/>
    <n v="0.98280556854525603"/>
    <n v="0.65574723607628904"/>
    <n v="0.98305039836190999"/>
    <n v="0.69361010169887805"/>
    <n v="0.98278520041109896"/>
    <n v="0.65559006211180104"/>
    <n v="2203125"/>
    <x v="6"/>
  </r>
  <r>
    <n v="33"/>
    <x v="2"/>
    <x v="5"/>
    <n v="0.983460020226405"/>
    <n v="0.67593842830137696"/>
    <n v="0.98347826668937799"/>
    <n v="0.679042168313989"/>
    <n v="0.98369346464200103"/>
    <n v="0.70827269803223802"/>
    <n v="0.983460020226405"/>
    <n v="0.67593842830137696"/>
    <n v="2437.5"/>
    <x v="6"/>
  </r>
  <r>
    <n v="57"/>
    <x v="2"/>
    <x v="4"/>
    <n v="0.98241906042847504"/>
    <n v="0.68744007670182095"/>
    <n v="0.98243593354707903"/>
    <n v="0.681582718368414"/>
    <n v="0.98270739890462899"/>
    <n v="0.70598945048255601"/>
    <n v="0.98241906042847504"/>
    <n v="0.68744007670182095"/>
    <n v="2031.25"/>
    <x v="6"/>
  </r>
  <r>
    <n v="21"/>
    <x v="2"/>
    <x v="8"/>
    <n v="0.98385831917396405"/>
    <n v="0.69243070362473302"/>
    <n v="0.98387592775497401"/>
    <n v="0.69150676873449501"/>
    <n v="0.98412875240805497"/>
    <n v="0.72536276359005802"/>
    <n v="0.98385831917396405"/>
    <n v="0.69243070362473302"/>
    <n v="2375"/>
    <x v="6"/>
  </r>
  <r>
    <n v="3"/>
    <x v="2"/>
    <x v="9"/>
    <n v="0.98226378587552399"/>
    <n v="0.71578003586371697"/>
    <n v="0.98228683648845905"/>
    <n v="0.714051882616768"/>
    <n v="0.982540635561306"/>
    <n v="0.73149944146472101"/>
    <n v="0.98226378587552399"/>
    <n v="0.71578003586371697"/>
    <n v="2109375"/>
    <x v="6"/>
  </r>
  <r>
    <n v="44"/>
    <x v="3"/>
    <x v="2"/>
    <n v="0.84479598726728999"/>
    <n v="0.76927803379416204"/>
    <n v="0.84486404085419697"/>
    <n v="0.76981515333150896"/>
    <n v="0.84704001466742296"/>
    <n v="0.77506211767022404"/>
    <n v="0.84479598726728999"/>
    <n v="0.76927803379416204"/>
    <n v="0"/>
    <x v="6"/>
  </r>
  <r>
    <n v="50"/>
    <x v="3"/>
    <x v="0"/>
    <n v="0.843167354248616"/>
    <n v="0.77000323939099402"/>
    <n v="0.84316461410381605"/>
    <n v="0.77200417446426095"/>
    <n v="0.84530442900263703"/>
    <n v="0.789764805583962"/>
    <n v="0.843167354248616"/>
    <n v="0.77000323939099402"/>
    <n v="0"/>
    <x v="6"/>
  </r>
  <r>
    <n v="8"/>
    <x v="3"/>
    <x v="1"/>
    <n v="0.84472329472329399"/>
    <n v="0.77197802197802201"/>
    <n v="0.84475470599080904"/>
    <n v="0.76864833128962895"/>
    <n v="0.84675486445208104"/>
    <n v="0.78737201744410901"/>
    <n v="0.84472329472329399"/>
    <n v="0.77197802197802201"/>
    <n v="0"/>
    <x v="6"/>
  </r>
  <r>
    <n v="32"/>
    <x v="3"/>
    <x v="5"/>
    <n v="0.84353896845333198"/>
    <n v="0.77396705374021002"/>
    <n v="0.84349312438379398"/>
    <n v="0.77366122115165803"/>
    <n v="0.84537029599693303"/>
    <n v="0.79531682215375998"/>
    <n v="0.84353896845333198"/>
    <n v="0.77396705374021002"/>
    <n v="0"/>
    <x v="6"/>
  </r>
  <r>
    <n v="26"/>
    <x v="3"/>
    <x v="3"/>
    <n v="0.84739581606604097"/>
    <n v="0.77438588123062202"/>
    <n v="0.84742608776195905"/>
    <n v="0.77298035319681702"/>
    <n v="0.84943529929872597"/>
    <n v="0.788949534103216"/>
    <n v="0.84739581606604097"/>
    <n v="0.77438588123062202"/>
    <n v="0"/>
    <x v="6"/>
  </r>
  <r>
    <n v="56"/>
    <x v="3"/>
    <x v="4"/>
    <n v="0.84529413648445195"/>
    <n v="0.778843080856503"/>
    <n v="0.84541240161838305"/>
    <n v="0.775079064518017"/>
    <n v="0.84748300878657301"/>
    <n v="0.77746678137393099"/>
    <n v="0.84529413648445195"/>
    <n v="0.778843080856503"/>
    <n v="0"/>
    <x v="6"/>
  </r>
  <r>
    <n v="14"/>
    <x v="3"/>
    <x v="6"/>
    <n v="0.84047672878782897"/>
    <n v="0.78527245949926305"/>
    <n v="0.84045839219409502"/>
    <n v="0.78310797302572599"/>
    <n v="0.84244276964436104"/>
    <n v="0.79335601304635295"/>
    <n v="0.84047672878782897"/>
    <n v="0.78527245949926305"/>
    <n v="0"/>
    <x v="6"/>
  </r>
  <r>
    <n v="20"/>
    <x v="3"/>
    <x v="8"/>
    <n v="0.84158933472748598"/>
    <n v="0.787579957356076"/>
    <n v="0.84161173745509699"/>
    <n v="0.787965490656511"/>
    <n v="0.84359074315587101"/>
    <n v="0.79450655503689604"/>
    <n v="0.84158933472748598"/>
    <n v="0.787579957356076"/>
    <n v="0"/>
    <x v="6"/>
  </r>
  <r>
    <n v="38"/>
    <x v="3"/>
    <x v="7"/>
    <n v="0.84220837615621702"/>
    <n v="0.80155279503105503"/>
    <n v="0.84231203912050601"/>
    <n v="0.79954865612136095"/>
    <n v="0.84447851924271899"/>
    <n v="0.80576538567144296"/>
    <n v="0.84220837615621702"/>
    <n v="0.80155279503105503"/>
    <n v="0"/>
    <x v="6"/>
  </r>
  <r>
    <n v="2"/>
    <x v="3"/>
    <x v="9"/>
    <n v="0.84172847468558498"/>
    <n v="0.80723251643753702"/>
    <n v="0.84172921293428504"/>
    <n v="0.80757990896027698"/>
    <n v="0.84344693978343199"/>
    <n v="0.81238569527571003"/>
    <n v="0.84172847468558498"/>
    <n v="0.80723251643753702"/>
    <n v="0"/>
    <x v="6"/>
  </r>
  <r>
    <n v="7"/>
    <x v="4"/>
    <x v="1"/>
    <n v="0.87213642213642195"/>
    <n v="0.76190476190476097"/>
    <n v="0.87217572761479101"/>
    <n v="0.75816761963534895"/>
    <n v="0.87480248535442096"/>
    <n v="0.77893947847882705"/>
    <n v="0.87213642213642195"/>
    <n v="0.76190476190476097"/>
    <n v="4625"/>
    <x v="6"/>
  </r>
  <r>
    <n v="25"/>
    <x v="4"/>
    <x v="3"/>
    <n v="0.86795080064980201"/>
    <n v="0.77009301216312898"/>
    <n v="0.86788522883458197"/>
    <n v="0.76939360381322497"/>
    <n v="0.87060307725850195"/>
    <n v="0.78678750605252001"/>
    <n v="0.86795080064980201"/>
    <n v="0.77009301216312898"/>
    <n v="5296875"/>
    <x v="6"/>
  </r>
  <r>
    <n v="31"/>
    <x v="4"/>
    <x v="5"/>
    <n v="0.86885459824486999"/>
    <n v="0.77936807993518697"/>
    <n v="0.86893461589227705"/>
    <n v="0.77975101255975898"/>
    <n v="0.87177967570845405"/>
    <n v="0.79801526521814803"/>
    <n v="0.86885459824486999"/>
    <n v="0.77936807993518697"/>
    <n v="4812.5"/>
    <x v="6"/>
  </r>
  <r>
    <n v="43"/>
    <x v="4"/>
    <x v="2"/>
    <n v="0.86720684222372202"/>
    <n v="0.782795698924731"/>
    <n v="0.86728103349309305"/>
    <n v="0.78319025318926805"/>
    <n v="0.87018979685744802"/>
    <n v="0.78870812826716796"/>
    <n v="0.86720684222372202"/>
    <n v="0.782795698924731"/>
    <n v="4328125"/>
    <x v="6"/>
  </r>
  <r>
    <n v="55"/>
    <x v="4"/>
    <x v="4"/>
    <n v="0.86819098856758503"/>
    <n v="0.78331735378715195"/>
    <n v="0.86837195747698803"/>
    <n v="0.77981150540802202"/>
    <n v="0.87115345500391195"/>
    <n v="0.78222016209283396"/>
    <n v="0.86819098856758503"/>
    <n v="0.78331735378715195"/>
    <n v="4062.5"/>
    <x v="6"/>
  </r>
  <r>
    <n v="49"/>
    <x v="4"/>
    <x v="0"/>
    <n v="0.86699286833605105"/>
    <n v="0.788791707159054"/>
    <n v="0.867024238377607"/>
    <n v="0.78956735989287996"/>
    <n v="0.86962736337732804"/>
    <n v="0.80356573401220499"/>
    <n v="0.86699286833605105"/>
    <n v="0.788791707159054"/>
    <n v="3656.25"/>
    <x v="6"/>
  </r>
  <r>
    <n v="19"/>
    <x v="4"/>
    <x v="8"/>
    <n v="0.86580185596654002"/>
    <n v="0.79104477611940205"/>
    <n v="0.86583991024369"/>
    <n v="0.79196238443816802"/>
    <n v="0.86843216911149501"/>
    <n v="0.80092475392712403"/>
    <n v="0.86580185596654002"/>
    <n v="0.79104477611940205"/>
    <n v="4421875"/>
    <x v="6"/>
  </r>
  <r>
    <n v="13"/>
    <x v="4"/>
    <x v="6"/>
    <n v="0.86466845386130897"/>
    <n v="0.79263622974963099"/>
    <n v="0.86461159058815595"/>
    <n v="0.79112081628644304"/>
    <n v="0.86728397602778895"/>
    <n v="0.79907128375349001"/>
    <n v="0.86466845386130897"/>
    <n v="0.79263622974963099"/>
    <n v="4109375"/>
    <x v="6"/>
  </r>
  <r>
    <n v="1"/>
    <x v="4"/>
    <x v="9"/>
    <n v="0.86539825862624897"/>
    <n v="0.81141661685594701"/>
    <n v="0.86546236493496398"/>
    <n v="0.81147261743612498"/>
    <n v="0.86815214575963096"/>
    <n v="0.81661882209166003"/>
    <n v="0.86539825862624897"/>
    <n v="0.81141661685594701"/>
    <n v="4328125"/>
    <x v="6"/>
  </r>
  <r>
    <n v="37"/>
    <x v="4"/>
    <x v="7"/>
    <n v="0.86648895169578599"/>
    <n v="0.81273291925465796"/>
    <n v="0.86667396339228497"/>
    <n v="0.81132385238564397"/>
    <n v="0.86979841873327202"/>
    <n v="0.81870908196824399"/>
    <n v="0.86648895169578599"/>
    <n v="0.81273291925465796"/>
    <n v="4359375"/>
    <x v="6"/>
  </r>
  <r>
    <n v="29"/>
    <x v="5"/>
    <x v="3"/>
    <n v="0.91201140470112296"/>
    <n v="0.72931075602194095"/>
    <n v="0.91214603672350703"/>
    <n v="0.73411416603248902"/>
    <n v="0.915609176009615"/>
    <n v="0.76347499837199195"/>
    <n v="0.91201140470112296"/>
    <n v="0.72931075602194095"/>
    <n v="9546875"/>
    <x v="6"/>
  </r>
  <r>
    <n v="47"/>
    <x v="5"/>
    <x v="2"/>
    <n v="0.91196424552265198"/>
    <n v="0.73794162826420895"/>
    <n v="0.91214382115043002"/>
    <n v="0.739626541412852"/>
    <n v="0.91543450264610204"/>
    <n v="0.75733717954524604"/>
    <n v="0.91196424552265198"/>
    <n v="0.73794162826420895"/>
    <n v="7390625"/>
    <x v="6"/>
  </r>
  <r>
    <n v="11"/>
    <x v="5"/>
    <x v="1"/>
    <n v="0.91528314028313995"/>
    <n v="0.74267399267399203"/>
    <n v="0.91533929315095797"/>
    <n v="0.74204000590556696"/>
    <n v="0.918159436994884"/>
    <n v="0.78147524644739197"/>
    <n v="0.91528314028313995"/>
    <n v="0.74267399267399203"/>
    <n v="7453125"/>
    <x v="6"/>
  </r>
  <r>
    <n v="53"/>
    <x v="5"/>
    <x v="0"/>
    <n v="0.91106207425885"/>
    <n v="0.75477810171687698"/>
    <n v="0.91120121694995204"/>
    <n v="0.75427846972753898"/>
    <n v="0.91442490681898803"/>
    <n v="0.77504662063902097"/>
    <n v="0.91106207425885"/>
    <n v="0.75477810171687698"/>
    <n v="7312.5"/>
    <x v="6"/>
  </r>
  <r>
    <n v="17"/>
    <x v="5"/>
    <x v="6"/>
    <n v="0.91121087820160795"/>
    <n v="0.75758468335787899"/>
    <n v="0.91130389393806299"/>
    <n v="0.75548109282656895"/>
    <n v="0.91453755306945395"/>
    <n v="0.78097178745695806"/>
    <n v="0.91121087820160795"/>
    <n v="0.75758468335787899"/>
    <n v="7984375"/>
    <x v="6"/>
  </r>
  <r>
    <n v="35"/>
    <x v="5"/>
    <x v="5"/>
    <n v="0.91426614034515297"/>
    <n v="0.76775587361598696"/>
    <n v="0.91437633038858701"/>
    <n v="0.76648760837102703"/>
    <n v="0.91760069330738603"/>
    <n v="0.79112908725381803"/>
    <n v="0.91426614034515297"/>
    <n v="0.76775587361598696"/>
    <n v="8328125"/>
    <x v="6"/>
  </r>
  <r>
    <n v="41"/>
    <x v="5"/>
    <x v="7"/>
    <n v="0.90923689619732695"/>
    <n v="0.78229813664596204"/>
    <n v="0.90946264050575198"/>
    <n v="0.77953174693369598"/>
    <n v="0.91307711119736501"/>
    <n v="0.79611684679202299"/>
    <n v="0.90923689619732695"/>
    <n v="0.78229813664596204"/>
    <n v="7875"/>
    <x v="6"/>
  </r>
  <r>
    <n v="59"/>
    <x v="5"/>
    <x v="4"/>
    <n v="0.91107054792327102"/>
    <n v="0.78395653563438705"/>
    <n v="0.91127185876483296"/>
    <n v="0.78032797946655297"/>
    <n v="0.91430056017013905"/>
    <n v="0.79006988108375398"/>
    <n v="0.91107054792327102"/>
    <n v="0.78395653563438705"/>
    <n v="7359375"/>
    <x v="6"/>
  </r>
  <r>
    <n v="23"/>
    <x v="5"/>
    <x v="8"/>
    <n v="0.91144948372761703"/>
    <n v="0.79477611940298498"/>
    <n v="0.91156281690714203"/>
    <n v="0.79667666983545804"/>
    <n v="0.91484249290341502"/>
    <n v="0.81838073011290402"/>
    <n v="0.91144948372761703"/>
    <n v="0.79477611940298498"/>
    <n v="8687.5"/>
    <x v="6"/>
  </r>
  <r>
    <n v="5"/>
    <x v="5"/>
    <x v="9"/>
    <n v="0.91115769106739697"/>
    <n v="0.80573819485953302"/>
    <n v="0.91131530742111"/>
    <n v="0.80649918820634303"/>
    <n v="0.91461309517732903"/>
    <n v="0.81982019098868497"/>
    <n v="0.91115769106739697"/>
    <n v="0.80573819485953302"/>
    <n v="8000"/>
    <x v="6"/>
  </r>
  <r>
    <n v="2"/>
    <x v="6"/>
    <x v="1"/>
    <n v="1"/>
    <n v="0.74267399267399203"/>
    <n v="1"/>
    <n v="0.740885186607385"/>
    <n v="1"/>
    <n v="0.75512933414376304"/>
    <n v="1"/>
    <n v="0.74267399267399203"/>
    <n v="78125"/>
    <x v="6"/>
  </r>
  <r>
    <n v="4"/>
    <x v="6"/>
    <x v="6"/>
    <n v="1"/>
    <n v="0.74963181148748104"/>
    <n v="1"/>
    <n v="0.74359352810172596"/>
    <n v="1"/>
    <n v="0.74331824116608403"/>
    <n v="1"/>
    <n v="0.74963181148748104"/>
    <n v="140625"/>
    <x v="6"/>
  </r>
  <r>
    <n v="14"/>
    <x v="6"/>
    <x v="2"/>
    <n v="1"/>
    <n v="0.75422427035330197"/>
    <n v="1"/>
    <n v="0.75386662805911897"/>
    <n v="1"/>
    <n v="0.764855919057015"/>
    <n v="1"/>
    <n v="0.75422427035330197"/>
    <n v="156.25"/>
    <x v="6"/>
  </r>
  <r>
    <n v="10"/>
    <x v="6"/>
    <x v="5"/>
    <n v="1"/>
    <n v="0.76154469349176301"/>
    <n v="1"/>
    <n v="0.76406062950851195"/>
    <n v="1"/>
    <n v="0.78521200486508302"/>
    <n v="1"/>
    <n v="0.76154469349176301"/>
    <n v="78125"/>
    <x v="6"/>
  </r>
  <r>
    <n v="8"/>
    <x v="6"/>
    <x v="3"/>
    <n v="1"/>
    <n v="0.77271643214881902"/>
    <n v="1"/>
    <n v="0.77180853804891003"/>
    <n v="1"/>
    <n v="0.79471148736121899"/>
    <n v="1"/>
    <n v="0.77271643214881902"/>
    <n v="93.75"/>
    <x v="6"/>
  </r>
  <r>
    <n v="6"/>
    <x v="6"/>
    <x v="8"/>
    <n v="0.99996369313437095"/>
    <n v="0.77798507462686495"/>
    <n v="0.99996369443841204"/>
    <n v="0.779578272835311"/>
    <n v="0.99996370475256802"/>
    <n v="0.79001665520145403"/>
    <n v="0.99996369313437095"/>
    <n v="0.77798507462686495"/>
    <n v="78125"/>
    <x v="6"/>
  </r>
  <r>
    <n v="0"/>
    <x v="6"/>
    <x v="9"/>
    <n v="1"/>
    <n v="0.78661087866108703"/>
    <n v="1"/>
    <n v="0.78673595628053195"/>
    <n v="1"/>
    <n v="0.79100479480262398"/>
    <n v="1"/>
    <n v="0.78661087866108703"/>
    <n v="125"/>
    <x v="6"/>
  </r>
  <r>
    <n v="16"/>
    <x v="6"/>
    <x v="0"/>
    <n v="1"/>
    <n v="0.78717201166180695"/>
    <n v="1"/>
    <n v="0.78595262638407504"/>
    <n v="1"/>
    <n v="0.78803894586763201"/>
    <n v="1"/>
    <n v="0.78717201166180695"/>
    <n v="93.75"/>
    <x v="6"/>
  </r>
  <r>
    <n v="12"/>
    <x v="6"/>
    <x v="7"/>
    <n v="1"/>
    <n v="0.79316770186335395"/>
    <n v="1"/>
    <n v="0.79207837471628095"/>
    <n v="1"/>
    <n v="0.79411587748948298"/>
    <n v="1"/>
    <n v="0.79316770186335395"/>
    <n v="93.75"/>
    <x v="6"/>
  </r>
  <r>
    <n v="18"/>
    <x v="6"/>
    <x v="4"/>
    <n v="1"/>
    <n v="0.79642058165548102"/>
    <n v="1"/>
    <n v="0.79331287665386896"/>
    <n v="1"/>
    <n v="0.79645290399889102"/>
    <n v="1"/>
    <n v="0.79642058165548102"/>
    <n v="109375"/>
    <x v="6"/>
  </r>
  <r>
    <n v="9"/>
    <x v="7"/>
    <x v="3"/>
    <n v="0.99720032417298998"/>
    <n v="0.70880038158836101"/>
    <n v="0.99720097341219105"/>
    <n v="0.71265929555397001"/>
    <n v="0.99722227327030499"/>
    <n v="0.74929107794197802"/>
    <n v="0.99720032417298998"/>
    <n v="0.70880038158836101"/>
    <n v="234375"/>
    <x v="6"/>
  </r>
  <r>
    <n v="3"/>
    <x v="7"/>
    <x v="1"/>
    <n v="0.99706849706849698"/>
    <n v="0.72222222222222199"/>
    <n v="0.99707015994489001"/>
    <n v="0.71659767996335899"/>
    <n v="0.99708717044379203"/>
    <n v="0.74113647139441097"/>
    <n v="0.99706849706849698"/>
    <n v="0.72222222222222199"/>
    <n v="218.75"/>
    <x v="6"/>
  </r>
  <r>
    <n v="11"/>
    <x v="7"/>
    <x v="5"/>
    <n v="0.99804255627650695"/>
    <n v="0.724277612746421"/>
    <n v="0.99804193393917695"/>
    <n v="0.72718218816201996"/>
    <n v="0.99804846279800896"/>
    <n v="0.76137595195666397"/>
    <n v="0.99804255627650695"/>
    <n v="0.724277612746421"/>
    <n v="296875"/>
    <x v="6"/>
  </r>
  <r>
    <n v="15"/>
    <x v="7"/>
    <x v="2"/>
    <n v="0.99782065023222499"/>
    <n v="0.72657450076804897"/>
    <n v="0.99782151248106099"/>
    <n v="0.72529762195715797"/>
    <n v="0.99782675323724701"/>
    <n v="0.73846791811151702"/>
    <n v="0.99782065023222499"/>
    <n v="0.72657450076804897"/>
    <n v="281.25"/>
    <x v="6"/>
  </r>
  <r>
    <n v="5"/>
    <x v="7"/>
    <x v="6"/>
    <n v="0.99770312948607498"/>
    <n v="0.73843888070692199"/>
    <n v="0.99770355569798197"/>
    <n v="0.73055466510658695"/>
    <n v="0.99770592176948103"/>
    <n v="0.73569340015080598"/>
    <n v="0.99770312948607498"/>
    <n v="0.73843888070692199"/>
    <n v="218.75"/>
    <x v="6"/>
  </r>
  <r>
    <n v="17"/>
    <x v="7"/>
    <x v="0"/>
    <n v="0.99836543244971898"/>
    <n v="0.76320051830255897"/>
    <n v="0.99836524643305202"/>
    <n v="0.762960824376133"/>
    <n v="0.99836551742688495"/>
    <n v="0.76508680837689302"/>
    <n v="0.99836543244971898"/>
    <n v="0.76320051830255897"/>
    <n v="265625"/>
    <x v="6"/>
  </r>
  <r>
    <n v="13"/>
    <x v="7"/>
    <x v="7"/>
    <n v="0.99660980658054299"/>
    <n v="0.76801242236024803"/>
    <n v="0.99661447050531304"/>
    <n v="0.76589563087464996"/>
    <n v="0.99663704540247799"/>
    <n v="0.76993390952568397"/>
    <n v="0.99660980658054299"/>
    <n v="0.76801242236024803"/>
    <n v="265625"/>
    <x v="6"/>
  </r>
  <r>
    <n v="1"/>
    <x v="7"/>
    <x v="9"/>
    <n v="0.99742018703643898"/>
    <n v="0.77196652719665204"/>
    <n v="0.99742017210290401"/>
    <n v="0.77125487307354001"/>
    <n v="0.99742806640262904"/>
    <n v="0.77515662659573303"/>
    <n v="0.99742018703643898"/>
    <n v="0.77196652719665204"/>
    <n v="250"/>
    <x v="6"/>
  </r>
  <r>
    <n v="7"/>
    <x v="7"/>
    <x v="8"/>
    <n v="0.99731329194350604"/>
    <n v="0.775053304904051"/>
    <n v="0.99731311339121298"/>
    <n v="0.77514183961636896"/>
    <n v="0.99732052628956702"/>
    <n v="0.78276386675123399"/>
    <n v="0.99731329194350604"/>
    <n v="0.775053304904051"/>
    <n v="250"/>
    <x v="6"/>
  </r>
  <r>
    <n v="19"/>
    <x v="7"/>
    <x v="4"/>
    <n v="0.99750925135211999"/>
    <n v="0.78235858101629896"/>
    <n v="0.99750741856757297"/>
    <n v="0.77854289784879804"/>
    <n v="0.99751594890375905"/>
    <n v="0.78041175534690499"/>
    <n v="0.99750925135211999"/>
    <n v="0.78235858101629896"/>
    <n v="156.25"/>
    <x v="6"/>
  </r>
  <r>
    <n v="46"/>
    <x v="0"/>
    <x v="2"/>
    <n v="1"/>
    <n v="0.68018433179723503"/>
    <n v="1"/>
    <n v="0.68044029276250395"/>
    <n v="1"/>
    <n v="0.69360865587915099"/>
    <n v="1"/>
    <n v="0.68018433179723503"/>
    <n v="671875"/>
    <x v="7"/>
  </r>
  <r>
    <n v="10"/>
    <x v="0"/>
    <x v="1"/>
    <n v="1"/>
    <n v="0.68803418803418803"/>
    <n v="1"/>
    <n v="0.68781568810106997"/>
    <n v="1"/>
    <n v="0.72419497691349799"/>
    <n v="1"/>
    <n v="0.68803418803418803"/>
    <n v="453125"/>
    <x v="7"/>
  </r>
  <r>
    <n v="34"/>
    <x v="0"/>
    <x v="5"/>
    <n v="1"/>
    <n v="0.68809073724007497"/>
    <n v="1"/>
    <n v="0.691066341091224"/>
    <n v="1"/>
    <n v="0.74247628251434505"/>
    <n v="1"/>
    <n v="0.68809073724007497"/>
    <n v="1015625"/>
    <x v="7"/>
  </r>
  <r>
    <n v="52"/>
    <x v="0"/>
    <x v="0"/>
    <n v="1"/>
    <n v="0.71331389698736603"/>
    <n v="1"/>
    <n v="0.71680856975330798"/>
    <n v="1"/>
    <n v="0.73343151016081198"/>
    <n v="1"/>
    <n v="0.71331389698736603"/>
    <n v="578125"/>
    <x v="7"/>
  </r>
  <r>
    <n v="28"/>
    <x v="0"/>
    <x v="3"/>
    <n v="1"/>
    <n v="0.72310994514667304"/>
    <n v="1"/>
    <n v="0.72003730637396801"/>
    <n v="1"/>
    <n v="0.75206426465429299"/>
    <n v="1"/>
    <n v="0.72310994514667304"/>
    <n v="968.75"/>
    <x v="7"/>
  </r>
  <r>
    <n v="40"/>
    <x v="0"/>
    <x v="7"/>
    <n v="1"/>
    <n v="0.73136645962732905"/>
    <n v="1"/>
    <n v="0.73362604921429697"/>
    <n v="1"/>
    <n v="0.74800149344713396"/>
    <n v="1"/>
    <n v="0.73136645962732905"/>
    <n v="1015625"/>
    <x v="7"/>
  </r>
  <r>
    <n v="58"/>
    <x v="0"/>
    <x v="4"/>
    <n v="1"/>
    <n v="0.74624480664749104"/>
    <n v="1"/>
    <n v="0.74331889744941704"/>
    <n v="1"/>
    <n v="0.74972962665561804"/>
    <n v="1"/>
    <n v="0.74624480664749104"/>
    <n v="562.5"/>
    <x v="7"/>
  </r>
  <r>
    <n v="16"/>
    <x v="0"/>
    <x v="6"/>
    <n v="1"/>
    <n v="0.76406480117820297"/>
    <n v="1"/>
    <n v="0.75882209093626396"/>
    <n v="1"/>
    <n v="0.77789984568821602"/>
    <n v="1"/>
    <n v="0.76406480117820297"/>
    <n v="468.75"/>
    <x v="7"/>
  </r>
  <r>
    <n v="22"/>
    <x v="0"/>
    <x v="8"/>
    <n v="1"/>
    <n v="0.787579957356076"/>
    <n v="1"/>
    <n v="0.78637441702442201"/>
    <n v="1"/>
    <n v="0.79933375201428403"/>
    <n v="1"/>
    <n v="0.787579957356076"/>
    <n v="875"/>
    <x v="7"/>
  </r>
  <r>
    <n v="4"/>
    <x v="0"/>
    <x v="9"/>
    <n v="1"/>
    <n v="0.78959952181709503"/>
    <n v="1"/>
    <n v="0.78979707485536699"/>
    <n v="1"/>
    <n v="0.79117248699164799"/>
    <n v="1"/>
    <n v="0.78959952181709503"/>
    <n v="750"/>
    <x v="7"/>
  </r>
  <r>
    <n v="42"/>
    <x v="1"/>
    <x v="2"/>
    <n v="0.435484389569467"/>
    <n v="0.35330261136712698"/>
    <n v="0.42134798763122799"/>
    <n v="0.34675230226624498"/>
    <n v="0.52481900419135097"/>
    <n v="0.42240672349741099"/>
    <n v="0.435484389569467"/>
    <n v="0.35330261136712698"/>
    <n v="46875"/>
    <x v="7"/>
  </r>
  <r>
    <n v="30"/>
    <x v="1"/>
    <x v="5"/>
    <n v="0.43401950869409101"/>
    <n v="0.37429111531190901"/>
    <n v="0.41929147723273902"/>
    <n v="0.352952531641957"/>
    <n v="0.53996865897493496"/>
    <n v="0.40420157761485098"/>
    <n v="0.43401950869409101"/>
    <n v="0.37429111531190901"/>
    <n v="62.5"/>
    <x v="7"/>
  </r>
  <r>
    <n v="6"/>
    <x v="1"/>
    <x v="1"/>
    <n v="0.43211068211068199"/>
    <n v="0.383089133089133"/>
    <n v="0.42252153183081598"/>
    <n v="0.37080382343631602"/>
    <n v="0.52863651665571498"/>
    <n v="0.490894897366634"/>
    <n v="0.43211068211068199"/>
    <n v="0.383089133089133"/>
    <n v="46875"/>
    <x v="7"/>
  </r>
  <r>
    <n v="24"/>
    <x v="1"/>
    <x v="3"/>
    <n v="0.45661903656797997"/>
    <n v="0.39589792511328398"/>
    <n v="0.44924711767084702"/>
    <n v="0.38412915742572501"/>
    <n v="0.53970091504407802"/>
    <n v="0.52265641332679302"/>
    <n v="0.45661903656797997"/>
    <n v="0.39589792511328398"/>
    <n v="62.5"/>
    <x v="7"/>
  </r>
  <r>
    <n v="12"/>
    <x v="1"/>
    <x v="6"/>
    <n v="0.43554794741771902"/>
    <n v="0.40176730486008799"/>
    <n v="0.42791786269288701"/>
    <n v="0.37900064644443698"/>
    <n v="0.53642903795852903"/>
    <n v="0.48741663977711502"/>
    <n v="0.43554794741771902"/>
    <n v="0.40176730486008799"/>
    <n v="46875"/>
    <x v="7"/>
  </r>
  <r>
    <n v="18"/>
    <x v="1"/>
    <x v="8"/>
    <n v="0.44726179584367998"/>
    <n v="0.42324093816631098"/>
    <n v="0.43756652456663703"/>
    <n v="0.39530294610955402"/>
    <n v="0.529813034827879"/>
    <n v="0.51175497976770001"/>
    <n v="0.44726179584367998"/>
    <n v="0.42324093816631098"/>
    <n v="46875"/>
    <x v="7"/>
  </r>
  <r>
    <n v="48"/>
    <x v="1"/>
    <x v="0"/>
    <n v="0.434615753621797"/>
    <n v="0.42921930677032699"/>
    <n v="0.42181963240743398"/>
    <n v="0.41363269267256297"/>
    <n v="0.52231273766022901"/>
    <n v="0.48253697389682298"/>
    <n v="0.434615753621797"/>
    <n v="0.42921930677032699"/>
    <n v="62.5"/>
    <x v="7"/>
  </r>
  <r>
    <n v="0"/>
    <x v="1"/>
    <x v="9"/>
    <n v="0.43211867139632298"/>
    <n v="0.44321578003586298"/>
    <n v="0.42403915699515998"/>
    <n v="0.43528036762649802"/>
    <n v="0.529259333175364"/>
    <n v="0.53508479649521901"/>
    <n v="0.43211867139632298"/>
    <n v="0.44321578003586298"/>
    <n v="31.25"/>
    <x v="7"/>
  </r>
  <r>
    <n v="36"/>
    <x v="1"/>
    <x v="7"/>
    <n v="0.427800616649537"/>
    <n v="0.451552795031055"/>
    <n v="0.41711497599020902"/>
    <n v="0.435350772867311"/>
    <n v="0.52189770170539496"/>
    <n v="0.54556094468624605"/>
    <n v="0.427800616649537"/>
    <n v="0.451552795031055"/>
    <n v="78125"/>
    <x v="7"/>
  </r>
  <r>
    <n v="54"/>
    <x v="1"/>
    <x v="4"/>
    <n v="0.434751977455407"/>
    <n v="0.46468520294023602"/>
    <n v="0.42442179473310598"/>
    <n v="0.46152679423911303"/>
    <n v="0.52888168058203"/>
    <n v="0.51348174888717901"/>
    <n v="0.434751977455407"/>
    <n v="0.46468520294023602"/>
    <n v="62.5"/>
    <x v="7"/>
  </r>
  <r>
    <n v="45"/>
    <x v="2"/>
    <x v="2"/>
    <n v="0.98289444069322496"/>
    <n v="0.58494623655913902"/>
    <n v="0.98289741563264099"/>
    <n v="0.58710328960848102"/>
    <n v="0.98311800796256699"/>
    <n v="0.60162066717747897"/>
    <n v="0.98289444069322496"/>
    <n v="0.58494623655913902"/>
    <n v="2765625"/>
    <x v="7"/>
  </r>
  <r>
    <n v="27"/>
    <x v="2"/>
    <x v="3"/>
    <n v="0.98322448032357501"/>
    <n v="0.603625089434772"/>
    <n v="0.98323657507228601"/>
    <n v="0.616128034310922"/>
    <n v="0.98346190769947095"/>
    <n v="0.67991501256244402"/>
    <n v="0.98322448032357501"/>
    <n v="0.603625089434772"/>
    <n v="3468.75"/>
    <x v="7"/>
  </r>
  <r>
    <n v="9"/>
    <x v="2"/>
    <x v="1"/>
    <n v="0.98288288288288195"/>
    <n v="0.61111111111111105"/>
    <n v="0.98288077234536297"/>
    <n v="0.61582596910335796"/>
    <n v="0.98308931762538299"/>
    <n v="0.666018429982555"/>
    <n v="0.98288288288288195"/>
    <n v="0.61111111111111105"/>
    <n v="2109375"/>
    <x v="7"/>
  </r>
  <r>
    <n v="51"/>
    <x v="2"/>
    <x v="0"/>
    <n v="0.98381783875403706"/>
    <n v="0.62358276643990895"/>
    <n v="0.98382414633302095"/>
    <n v="0.62210631407790495"/>
    <n v="0.98403218584091101"/>
    <n v="0.64056084793970203"/>
    <n v="0.98381783875403706"/>
    <n v="0.62358276643990895"/>
    <n v="2453125"/>
    <x v="7"/>
  </r>
  <r>
    <n v="15"/>
    <x v="2"/>
    <x v="6"/>
    <n v="0.98368915732695905"/>
    <n v="0.62385861561119205"/>
    <n v="0.98370015952184398"/>
    <n v="0.61850650463239198"/>
    <n v="0.98390076404903803"/>
    <n v="0.65288361807015505"/>
    <n v="0.98368915732695905"/>
    <n v="0.62385861561119205"/>
    <n v="2296875"/>
    <x v="7"/>
  </r>
  <r>
    <n v="39"/>
    <x v="2"/>
    <x v="7"/>
    <n v="0.983074254881808"/>
    <n v="0.63788819875776304"/>
    <n v="0.98307788748407798"/>
    <n v="0.63036820102577096"/>
    <n v="0.98329682829919696"/>
    <n v="0.66265269487738498"/>
    <n v="0.983074254881808"/>
    <n v="0.63788819875776304"/>
    <n v="2531.25"/>
    <x v="7"/>
  </r>
  <r>
    <n v="33"/>
    <x v="2"/>
    <x v="5"/>
    <n v="0.98270968583825402"/>
    <n v="0.68241965973534902"/>
    <n v="0.98271157609056303"/>
    <n v="0.68508580384342599"/>
    <n v="0.98291273109416299"/>
    <n v="0.71117887738613095"/>
    <n v="0.98270968583825402"/>
    <n v="0.68241965973534902"/>
    <n v="2765625"/>
    <x v="7"/>
  </r>
  <r>
    <n v="21"/>
    <x v="2"/>
    <x v="8"/>
    <n v="0.98340086263233495"/>
    <n v="0.68816631130063899"/>
    <n v="0.983399412411046"/>
    <n v="0.68703990321948705"/>
    <n v="0.98360943926363598"/>
    <n v="0.71642901553554195"/>
    <n v="0.98340086263233495"/>
    <n v="0.68816631130063899"/>
    <n v="3031.25"/>
    <x v="7"/>
  </r>
  <r>
    <n v="57"/>
    <x v="2"/>
    <x v="4"/>
    <n v="0.98328369680084504"/>
    <n v="0.71460530520933196"/>
    <n v="0.98327873137261201"/>
    <n v="0.71083814461442996"/>
    <n v="0.983479337537839"/>
    <n v="0.73552111563667999"/>
    <n v="0.98328369680084504"/>
    <n v="0.71460530520933196"/>
    <n v="2500"/>
    <x v="7"/>
  </r>
  <r>
    <n v="3"/>
    <x v="2"/>
    <x v="9"/>
    <n v="0.98323121573685901"/>
    <n v="0.73490735206216296"/>
    <n v="0.98323829455990897"/>
    <n v="0.73399520288637599"/>
    <n v="0.98345346197297001"/>
    <n v="0.75308802901115401"/>
    <n v="0.98323121573685901"/>
    <n v="0.73490735206216296"/>
    <n v="2593.75"/>
    <x v="7"/>
  </r>
  <r>
    <n v="8"/>
    <x v="3"/>
    <x v="1"/>
    <n v="0.85971685971685896"/>
    <n v="0.76068376068375998"/>
    <n v="0.85955500723142897"/>
    <n v="0.75798179273990995"/>
    <n v="0.86049431040700897"/>
    <n v="0.77145838090868701"/>
    <n v="0.85971685971685896"/>
    <n v="0.76068376068375998"/>
    <n v="0"/>
    <x v="7"/>
  </r>
  <r>
    <n v="44"/>
    <x v="3"/>
    <x v="2"/>
    <n v="0.85910420886788197"/>
    <n v="0.762826420890937"/>
    <n v="0.85905437231655002"/>
    <n v="0.76275973928557295"/>
    <n v="0.86030771585028398"/>
    <n v="0.76660478132266296"/>
    <n v="0.85910420886788197"/>
    <n v="0.762826420890937"/>
    <n v="93.75"/>
    <x v="7"/>
  </r>
  <r>
    <n v="32"/>
    <x v="3"/>
    <x v="5"/>
    <n v="0.85975271588425195"/>
    <n v="0.762894950040507"/>
    <n v="0.85972262995128901"/>
    <n v="0.76095550908643295"/>
    <n v="0.86085661594246399"/>
    <n v="0.77843448745412303"/>
    <n v="0.85975271588425195"/>
    <n v="0.762894950040507"/>
    <n v="0"/>
    <x v="7"/>
  </r>
  <r>
    <n v="26"/>
    <x v="3"/>
    <x v="3"/>
    <n v="0.86231475648973899"/>
    <n v="0.76293823038397302"/>
    <n v="0.862213257305803"/>
    <n v="0.76176721784255597"/>
    <n v="0.86321570442440199"/>
    <n v="0.77829941067401598"/>
    <n v="0.86231475648973899"/>
    <n v="0.76293823038397302"/>
    <n v="0"/>
    <x v="7"/>
  </r>
  <r>
    <n v="56"/>
    <x v="3"/>
    <x v="4"/>
    <n v="0.86124187401927799"/>
    <n v="0.76797698945349901"/>
    <n v="0.86119787048915397"/>
    <n v="0.76433813165249298"/>
    <n v="0.86234143652365502"/>
    <n v="0.76560236647064095"/>
    <n v="0.86124187401927799"/>
    <n v="0.76797698945349901"/>
    <n v="0"/>
    <x v="7"/>
  </r>
  <r>
    <n v="20"/>
    <x v="3"/>
    <x v="8"/>
    <n v="0.85704483074107896"/>
    <n v="0.77078891257995696"/>
    <n v="0.85698912949893902"/>
    <n v="0.77097771790486402"/>
    <n v="0.85818222551826195"/>
    <n v="0.77566368655664897"/>
    <n v="0.85704483074107896"/>
    <n v="0.77078891257995696"/>
    <n v="0"/>
    <x v="7"/>
  </r>
  <r>
    <n v="50"/>
    <x v="3"/>
    <x v="0"/>
    <n v="0.858422079375739"/>
    <n v="0.77810171687722696"/>
    <n v="0.858305808537149"/>
    <n v="0.77766768162493305"/>
    <n v="0.85949017126066496"/>
    <n v="0.78892805266837096"/>
    <n v="0.858422079375739"/>
    <n v="0.77810171687722696"/>
    <n v="0"/>
    <x v="7"/>
  </r>
  <r>
    <n v="14"/>
    <x v="3"/>
    <x v="6"/>
    <n v="0.85488194825748498"/>
    <n v="0.77908689248895402"/>
    <n v="0.85469396972508305"/>
    <n v="0.77723156205561394"/>
    <n v="0.85574575887950899"/>
    <n v="0.78402374702274402"/>
    <n v="0.85488194825748498"/>
    <n v="0.77908689248895402"/>
    <n v="93.75"/>
    <x v="7"/>
  </r>
  <r>
    <n v="2"/>
    <x v="3"/>
    <x v="9"/>
    <n v="0.85785230570783599"/>
    <n v="0.78840406455469203"/>
    <n v="0.85768617758961796"/>
    <n v="0.78816068235278702"/>
    <n v="0.85859546446824198"/>
    <n v="0.79098407313326402"/>
    <n v="0.85785230570783599"/>
    <n v="0.78840406455469203"/>
    <n v="0"/>
    <x v="7"/>
  </r>
  <r>
    <n v="38"/>
    <x v="3"/>
    <x v="7"/>
    <n v="0.85685380267214795"/>
    <n v="0.80403726708074497"/>
    <n v="0.85685611907396797"/>
    <n v="0.80186142370299196"/>
    <n v="0.85807481834839405"/>
    <n v="0.80612014208537097"/>
    <n v="0.85685380267214795"/>
    <n v="0.80403726708074497"/>
    <n v="0"/>
    <x v="7"/>
  </r>
  <r>
    <n v="7"/>
    <x v="4"/>
    <x v="1"/>
    <n v="0.89675032175032099"/>
    <n v="0.73015873015873001"/>
    <n v="0.89678504389675096"/>
    <n v="0.725245720902849"/>
    <n v="0.89802810834259506"/>
    <n v="0.74403939680593401"/>
    <n v="0.89675032175032099"/>
    <n v="0.73015873015873001"/>
    <n v="3453125"/>
    <x v="7"/>
  </r>
  <r>
    <n v="25"/>
    <x v="4"/>
    <x v="3"/>
    <n v="0.89715877067930905"/>
    <n v="0.73288814691151905"/>
    <n v="0.89712288283364305"/>
    <n v="0.731917594124603"/>
    <n v="0.89821499054764398"/>
    <n v="0.75362251454736495"/>
    <n v="0.89715877067930905"/>
    <n v="0.73288814691151905"/>
    <n v="7250"/>
    <x v="7"/>
  </r>
  <r>
    <n v="43"/>
    <x v="4"/>
    <x v="2"/>
    <n v="0.89337963409536603"/>
    <n v="0.73486943164362495"/>
    <n v="0.89341963294160498"/>
    <n v="0.73490955012063697"/>
    <n v="0.894884205345717"/>
    <n v="0.74653359471889302"/>
    <n v="0.89337963409536603"/>
    <n v="0.73486943164362495"/>
    <n v="5203125"/>
    <x v="7"/>
  </r>
  <r>
    <n v="1"/>
    <x v="4"/>
    <x v="9"/>
    <n v="0.892131570461141"/>
    <n v="0.76060968320382505"/>
    <n v="0.89215672220568498"/>
    <n v="0.76022530901015095"/>
    <n v="0.89319081924335497"/>
    <n v="0.76379506653609497"/>
    <n v="0.892131570461141"/>
    <n v="0.76060968320382505"/>
    <n v="4437.5"/>
    <x v="7"/>
  </r>
  <r>
    <n v="55"/>
    <x v="4"/>
    <x v="4"/>
    <n v="0.89569923463669199"/>
    <n v="0.76318312559923296"/>
    <n v="0.89588326739297597"/>
    <n v="0.75975387834339303"/>
    <n v="0.89736667716428298"/>
    <n v="0.76246707593983198"/>
    <n v="0.89569923463669199"/>
    <n v="0.76318312559923296"/>
    <n v="4890625"/>
    <x v="7"/>
  </r>
  <r>
    <n v="49"/>
    <x v="4"/>
    <x v="0"/>
    <n v="0.89292909910774199"/>
    <n v="0.76320051830255897"/>
    <n v="0.89291646800482505"/>
    <n v="0.76441272613201905"/>
    <n v="0.89412961338652797"/>
    <n v="0.77517539154715398"/>
    <n v="0.89292909910774199"/>
    <n v="0.76320051830255897"/>
    <n v="4859375"/>
    <x v="7"/>
  </r>
  <r>
    <n v="19"/>
    <x v="4"/>
    <x v="8"/>
    <n v="0.89413148608025095"/>
    <n v="0.76785714285714202"/>
    <n v="0.89414710198775604"/>
    <n v="0.76823050739980403"/>
    <n v="0.89512411748854503"/>
    <n v="0.77931766979852701"/>
    <n v="0.89413148608025095"/>
    <n v="0.76785714285714202"/>
    <n v="6265625"/>
    <x v="7"/>
  </r>
  <r>
    <n v="31"/>
    <x v="4"/>
    <x v="5"/>
    <n v="0.89596450592111698"/>
    <n v="0.77207669457196804"/>
    <n v="0.89595772927079897"/>
    <n v="0.77288560626384595"/>
    <n v="0.89705823918397098"/>
    <n v="0.78773247147476599"/>
    <n v="0.89596450592111698"/>
    <n v="0.77207669457196804"/>
    <n v="5937.5"/>
    <x v="7"/>
  </r>
  <r>
    <n v="37"/>
    <x v="4"/>
    <x v="7"/>
    <n v="0.89166880781089397"/>
    <n v="0.77888198757763905"/>
    <n v="0.89170762749797206"/>
    <n v="0.77683203175078797"/>
    <n v="0.89296217440897796"/>
    <n v="0.78652512723190704"/>
    <n v="0.89166880781089397"/>
    <n v="0.77888198757763905"/>
    <n v="5000"/>
    <x v="7"/>
  </r>
  <r>
    <n v="13"/>
    <x v="4"/>
    <x v="6"/>
    <n v="0.89118568521688502"/>
    <n v="0.78497790868924799"/>
    <n v="0.89115898858357401"/>
    <n v="0.78434547869736304"/>
    <n v="0.89225060265246903"/>
    <n v="0.79091122710635797"/>
    <n v="0.89118568521688502"/>
    <n v="0.78497790868924799"/>
    <n v="3593.75"/>
    <x v="7"/>
  </r>
  <r>
    <n v="11"/>
    <x v="5"/>
    <x v="1"/>
    <n v="0.92841055341055301"/>
    <n v="0.71031746031746001"/>
    <n v="0.92855631268355399"/>
    <n v="0.71265267863977999"/>
    <n v="0.93239039502588195"/>
    <n v="0.76560926803093499"/>
    <n v="0.92841055341055301"/>
    <n v="0.71031746031746001"/>
    <n v="7140625"/>
    <x v="7"/>
  </r>
  <r>
    <n v="47"/>
    <x v="5"/>
    <x v="2"/>
    <n v="0.92572586090479403"/>
    <n v="0.71520737327188899"/>
    <n v="0.92593218258244203"/>
    <n v="0.71765829808635995"/>
    <n v="0.93021742875376601"/>
    <n v="0.74928982327958804"/>
    <n v="0.92572586090479403"/>
    <n v="0.71520737327188899"/>
    <n v="9312.5"/>
    <x v="7"/>
  </r>
  <r>
    <n v="17"/>
    <x v="5"/>
    <x v="6"/>
    <n v="0.92438874713348995"/>
    <n v="0.724300441826215"/>
    <n v="0.92460877651492801"/>
    <n v="0.72228922552415398"/>
    <n v="0.92881756495979495"/>
    <n v="0.75797262317999403"/>
    <n v="0.92438874713348995"/>
    <n v="0.724300441826215"/>
    <n v="7796875"/>
    <x v="7"/>
  </r>
  <r>
    <n v="53"/>
    <x v="5"/>
    <x v="0"/>
    <n v="0.92506955770891297"/>
    <n v="0.72886297376093201"/>
    <n v="0.92533362168769495"/>
    <n v="0.72832484668917996"/>
    <n v="0.92958053133393403"/>
    <n v="0.75225862764948903"/>
    <n v="0.92506955770891297"/>
    <n v="0.72886297376093201"/>
    <n v="9062.5"/>
    <x v="7"/>
  </r>
  <r>
    <n v="29"/>
    <x v="5"/>
    <x v="3"/>
    <n v="0.92686403872293799"/>
    <n v="0.72907226329596897"/>
    <n v="0.92711527843890595"/>
    <n v="0.73453584959582197"/>
    <n v="0.931319370697405"/>
    <n v="0.76559450855427102"/>
    <n v="0.92686403872293799"/>
    <n v="0.72907226329596897"/>
    <n v="10546875"/>
    <x v="7"/>
  </r>
  <r>
    <n v="35"/>
    <x v="5"/>
    <x v="5"/>
    <n v="0.92760904316053805"/>
    <n v="0.75101269241155799"/>
    <n v="0.92793920308533295"/>
    <n v="0.74993873484969997"/>
    <n v="0.93186987910250096"/>
    <n v="0.77435902121136702"/>
    <n v="0.92760904316053805"/>
    <n v="0.75101269241155799"/>
    <n v="9953125"/>
    <x v="7"/>
  </r>
  <r>
    <n v="41"/>
    <x v="5"/>
    <x v="7"/>
    <n v="0.92346479958890004"/>
    <n v="0.75124223602484397"/>
    <n v="0.92378662468486095"/>
    <n v="0.74695284413910101"/>
    <n v="0.92804046870250501"/>
    <n v="0.77291038945027701"/>
    <n v="0.92346479958890004"/>
    <n v="0.75124223602484397"/>
    <n v="9015625"/>
    <x v="7"/>
  </r>
  <r>
    <n v="59"/>
    <x v="5"/>
    <x v="4"/>
    <n v="0.92676209690332001"/>
    <n v="0.77085330776605898"/>
    <n v="0.92711609147531304"/>
    <n v="0.76649302575907097"/>
    <n v="0.93132360045596696"/>
    <n v="0.78705864363158495"/>
    <n v="0.92676209690332001"/>
    <n v="0.77085330776605898"/>
    <n v="8953125"/>
    <x v="7"/>
  </r>
  <r>
    <n v="23"/>
    <x v="5"/>
    <x v="8"/>
    <n v="0.92461769703306695"/>
    <n v="0.77585287846481799"/>
    <n v="0.92486266297090503"/>
    <n v="0.778348476524652"/>
    <n v="0.92901085045258702"/>
    <n v="0.80602127465603601"/>
    <n v="0.92461769703306695"/>
    <n v="0.77585287846481799"/>
    <n v="11703125"/>
    <x v="7"/>
  </r>
  <r>
    <n v="5"/>
    <x v="5"/>
    <x v="9"/>
    <n v="0.92466946146404305"/>
    <n v="0.79258816497310203"/>
    <n v="0.92488432397727505"/>
    <n v="0.792245701421323"/>
    <n v="0.92906212973563196"/>
    <n v="0.80816286437879803"/>
    <n v="0.92466946146404305"/>
    <n v="0.79258816497310203"/>
    <n v="7328125"/>
    <x v="7"/>
  </r>
  <r>
    <n v="2"/>
    <x v="6"/>
    <x v="1"/>
    <n v="1"/>
    <n v="0.725579975579975"/>
    <n v="1"/>
    <n v="0.72266839160652596"/>
    <n v="1"/>
    <n v="0.74172211099026397"/>
    <n v="1"/>
    <n v="0.725579975579975"/>
    <n v="109375"/>
    <x v="7"/>
  </r>
  <r>
    <n v="14"/>
    <x v="6"/>
    <x v="2"/>
    <n v="1"/>
    <n v="0.73855606758832504"/>
    <n v="1"/>
    <n v="0.73750345719841603"/>
    <n v="1"/>
    <n v="0.74395264886838297"/>
    <n v="1"/>
    <n v="0.73855606758832504"/>
    <n v="78125"/>
    <x v="7"/>
  </r>
  <r>
    <n v="8"/>
    <x v="6"/>
    <x v="3"/>
    <n v="1"/>
    <n v="0.73908895778678696"/>
    <n v="1"/>
    <n v="0.738476780421506"/>
    <n v="1"/>
    <n v="0.75992751532012004"/>
    <n v="1"/>
    <n v="0.73908895778678696"/>
    <n v="109375"/>
    <x v="7"/>
  </r>
  <r>
    <n v="10"/>
    <x v="6"/>
    <x v="5"/>
    <n v="1"/>
    <n v="0.75722387253578105"/>
    <n v="1"/>
    <n v="0.75880600320415104"/>
    <n v="1"/>
    <n v="0.77887316594995204"/>
    <n v="1"/>
    <n v="0.75722387253578105"/>
    <n v="93.75"/>
    <x v="7"/>
  </r>
  <r>
    <n v="4"/>
    <x v="6"/>
    <x v="6"/>
    <n v="1"/>
    <n v="0.76671575846833495"/>
    <n v="1"/>
    <n v="0.763160693120152"/>
    <n v="1"/>
    <n v="0.76310963688449895"/>
    <n v="1"/>
    <n v="0.76671575846833495"/>
    <n v="78125"/>
    <x v="7"/>
  </r>
  <r>
    <n v="0"/>
    <x v="6"/>
    <x v="9"/>
    <n v="1"/>
    <n v="0.77555289898386104"/>
    <n v="1"/>
    <n v="0.77477358072019897"/>
    <n v="1"/>
    <n v="0.78005359947911102"/>
    <n v="1"/>
    <n v="0.77555289898386104"/>
    <n v="140625"/>
    <x v="7"/>
  </r>
  <r>
    <n v="16"/>
    <x v="6"/>
    <x v="0"/>
    <n v="1"/>
    <n v="0.77615808228053096"/>
    <n v="1"/>
    <n v="0.77477641680524301"/>
    <n v="1"/>
    <n v="0.77677588942682696"/>
    <n v="1"/>
    <n v="0.77615808228053096"/>
    <n v="140625"/>
    <x v="7"/>
  </r>
  <r>
    <n v="12"/>
    <x v="6"/>
    <x v="7"/>
    <n v="1"/>
    <n v="0.78167701863354"/>
    <n v="1"/>
    <n v="0.78068182281525"/>
    <n v="1"/>
    <n v="0.78272771914129702"/>
    <n v="1"/>
    <n v="0.78167701863354"/>
    <n v="109375"/>
    <x v="7"/>
  </r>
  <r>
    <n v="6"/>
    <x v="6"/>
    <x v="8"/>
    <n v="0.99996369313437095"/>
    <n v="0.80090618336886998"/>
    <n v="0.99996369443841204"/>
    <n v="0.80166724824400704"/>
    <n v="0.99996370475256802"/>
    <n v="0.80792715360683798"/>
    <n v="0.99996369313437095"/>
    <n v="0.80090618336886998"/>
    <n v="93.75"/>
    <x v="7"/>
  </r>
  <r>
    <n v="18"/>
    <x v="6"/>
    <x v="4"/>
    <n v="1"/>
    <n v="0.80345158197507105"/>
    <n v="1"/>
    <n v="0.80095041210377604"/>
    <n v="1"/>
    <n v="0.80280412101590504"/>
    <n v="1"/>
    <n v="0.80345158197507105"/>
    <n v="125"/>
    <x v="7"/>
  </r>
  <r>
    <n v="15"/>
    <x v="7"/>
    <x v="2"/>
    <n v="0.99935691318327902"/>
    <n v="0.68817204301075197"/>
    <n v="0.99935680617292699"/>
    <n v="0.68594588675478996"/>
    <n v="0.999357822091131"/>
    <n v="0.70185405686063695"/>
    <n v="0.99935691318327902"/>
    <n v="0.68817204301075197"/>
    <n v="1125"/>
    <x v="7"/>
  </r>
  <r>
    <n v="3"/>
    <x v="7"/>
    <x v="1"/>
    <n v="0.99971399971399899"/>
    <n v="0.71520146520146499"/>
    <n v="0.99971401504142898"/>
    <n v="0.71249862424516497"/>
    <n v="0.99971423910881396"/>
    <n v="0.73791037874505905"/>
    <n v="0.99971399971399899"/>
    <n v="0.71520146520146499"/>
    <n v="421875"/>
    <x v="7"/>
  </r>
  <r>
    <n v="9"/>
    <x v="7"/>
    <x v="3"/>
    <n v="0.99970529728136703"/>
    <n v="0.71571667064154498"/>
    <n v="0.999705325777001"/>
    <n v="0.71301297052881596"/>
    <n v="0.99970549201884595"/>
    <n v="0.74162738526446403"/>
    <n v="0.99970529728136703"/>
    <n v="0.71571667064154498"/>
    <n v="359375"/>
    <x v="7"/>
  </r>
  <r>
    <n v="5"/>
    <x v="7"/>
    <x v="6"/>
    <n v="0.99982055699109895"/>
    <n v="0.74315169366715705"/>
    <n v="0.99982055062148201"/>
    <n v="0.74055289217134701"/>
    <n v="0.99982062015330997"/>
    <n v="0.74370624637893401"/>
    <n v="0.99982055699109895"/>
    <n v="0.74315169366715705"/>
    <n v="421875"/>
    <x v="7"/>
  </r>
  <r>
    <n v="11"/>
    <x v="7"/>
    <x v="5"/>
    <n v="0.99960126146373296"/>
    <n v="0.75749392384553005"/>
    <n v="0.99960121687299697"/>
    <n v="0.76060435998659104"/>
    <n v="0.99960160115638197"/>
    <n v="0.77841303847917598"/>
    <n v="0.99960126146373296"/>
    <n v="0.75749392384553005"/>
    <n v="875"/>
    <x v="7"/>
  </r>
  <r>
    <n v="17"/>
    <x v="7"/>
    <x v="0"/>
    <n v="0.99946698884229901"/>
    <n v="0.76384839650145697"/>
    <n v="0.99946696458123596"/>
    <n v="0.76339088619889095"/>
    <n v="0.99946719603727596"/>
    <n v="0.76712387629407097"/>
    <n v="0.99946698884229901"/>
    <n v="0.76384839650145697"/>
    <n v="828125"/>
    <x v="7"/>
  </r>
  <r>
    <n v="7"/>
    <x v="7"/>
    <x v="8"/>
    <n v="0.999927386268743"/>
    <n v="0.77985074626865603"/>
    <n v="0.99992738324350405"/>
    <n v="0.77985842995302301"/>
    <n v="0.99992739978435496"/>
    <n v="0.78726155631398098"/>
    <n v="0.999927386268743"/>
    <n v="0.77985074626865603"/>
    <n v="328125"/>
    <x v="7"/>
  </r>
  <r>
    <n v="1"/>
    <x v="7"/>
    <x v="9"/>
    <n v="0.99982084632197499"/>
    <n v="0.78153018529587504"/>
    <n v="0.99982084010855499"/>
    <n v="0.781208311004148"/>
    <n v="0.99982084042628205"/>
    <n v="0.78729435415182902"/>
    <n v="0.99982084632197499"/>
    <n v="0.78153018529587504"/>
    <n v="765625"/>
    <x v="7"/>
  </r>
  <r>
    <n v="13"/>
    <x v="7"/>
    <x v="7"/>
    <n v="0.99982156876739703"/>
    <n v="0.78354037267080701"/>
    <n v="0.99982155873934797"/>
    <n v="0.78364350327028098"/>
    <n v="0.99982164093700798"/>
    <n v="0.78580677765223195"/>
    <n v="0.99982156876739703"/>
    <n v="0.78354037267080701"/>
    <n v="781.25"/>
    <x v="7"/>
  </r>
  <r>
    <n v="19"/>
    <x v="7"/>
    <x v="4"/>
    <n v="0.99832764019356601"/>
    <n v="0.79961649089165798"/>
    <n v="0.99832783949983706"/>
    <n v="0.796146173797186"/>
    <n v="0.99833192462664899"/>
    <n v="0.79898350530579199"/>
    <n v="0.99832764019356601"/>
    <n v="0.79961649089165798"/>
    <n v="843.7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B4ABA-0FEB-45A1-9992-5B940DDDB538}" name="PivotTable6" cacheId="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1" fieldListSortAscending="1">
  <location ref="B154:M180" firstHeaderRow="1" firstDataRow="2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11">
        <item x="9"/>
        <item x="6"/>
        <item x="8"/>
        <item x="3"/>
        <item x="5"/>
        <item x="7"/>
        <item x="2"/>
        <item x="0"/>
        <item x="4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40">
        <item h="1" m="1" x="35"/>
        <item h="1" m="1" x="36"/>
        <item h="1" m="1" x="38"/>
        <item h="1" m="1" x="37"/>
        <item h="1" m="1" x="34"/>
        <item h="1" m="1" x="32"/>
        <item h="1" m="1" x="27"/>
        <item h="1" m="1" x="33"/>
        <item h="1" m="1" x="28"/>
        <item h="1" m="1" x="29"/>
        <item h="1" m="1" x="31"/>
        <item h="1" m="1" x="30"/>
        <item h="1" m="1" x="26"/>
        <item h="1" m="1" x="19"/>
        <item h="1" m="1" x="20"/>
        <item h="1" m="1" x="21"/>
        <item h="1" m="1" x="22"/>
        <item h="1" m="1" x="23"/>
        <item h="1" m="1" x="24"/>
        <item h="1" m="1" x="25"/>
        <item h="1" m="1" x="13"/>
        <item h="1" m="1" x="12"/>
        <item h="1" m="1" x="14"/>
        <item h="1" m="1" x="15"/>
        <item h="1" m="1" x="16"/>
        <item h="1" m="1" x="17"/>
        <item h="1" m="1" x="18"/>
        <item h="1" m="1" x="11"/>
        <item x="0"/>
        <item h="1" x="1"/>
        <item h="1" x="2"/>
        <item h="1" x="3"/>
        <item m="1" x="8"/>
        <item h="1" m="1" x="9"/>
        <item h="1" m="1" x="10"/>
        <item x="4"/>
        <item h="1" x="5"/>
        <item h="1" x="6"/>
        <item h="1" x="7"/>
        <item t="default"/>
      </items>
    </pivotField>
  </pivotFields>
  <rowFields count="2">
    <field x="1"/>
    <field x="12"/>
  </rowFields>
  <rowItems count="25">
    <i>
      <x/>
    </i>
    <i r="1">
      <x v="28"/>
    </i>
    <i r="1">
      <x v="35"/>
    </i>
    <i>
      <x v="1"/>
    </i>
    <i r="1">
      <x v="28"/>
    </i>
    <i r="1">
      <x v="35"/>
    </i>
    <i>
      <x v="2"/>
    </i>
    <i r="1">
      <x v="28"/>
    </i>
    <i r="1">
      <x v="35"/>
    </i>
    <i>
      <x v="3"/>
    </i>
    <i r="1">
      <x v="28"/>
    </i>
    <i r="1">
      <x v="35"/>
    </i>
    <i>
      <x v="4"/>
    </i>
    <i r="1">
      <x v="28"/>
    </i>
    <i r="1">
      <x v="35"/>
    </i>
    <i>
      <x v="5"/>
    </i>
    <i r="1">
      <x v="28"/>
    </i>
    <i r="1">
      <x v="35"/>
    </i>
    <i>
      <x v="6"/>
    </i>
    <i r="1">
      <x v="28"/>
    </i>
    <i r="1">
      <x v="35"/>
    </i>
    <i>
      <x v="7"/>
    </i>
    <i r="1">
      <x v="28"/>
    </i>
    <i r="1">
      <x v="35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Accuracy(Validation)" fld="4" subtotal="average" baseField="1" baseItem="0" numFmtId="10"/>
  </dataFields>
  <formats count="24">
    <format dxfId="23">
      <pivotArea outline="0" collapsedLevelsAreSubtotals="1" fieldPosition="0"/>
    </format>
    <format dxfId="22">
      <pivotArea field="2" type="button" dataOnly="0" labelOnly="1" outline="0" axis="axisCol" fieldPosition="0"/>
    </format>
    <format dxfId="21">
      <pivotArea type="topRight" dataOnly="0" labelOnly="1" outline="0" fieldPosition="0"/>
    </format>
    <format dxfId="20">
      <pivotArea dataOnly="0" labelOnly="1" fieldPosition="0">
        <references count="1">
          <reference field="2" count="0"/>
        </references>
      </pivotArea>
    </format>
    <format dxfId="19">
      <pivotArea dataOnly="0" labelOnly="1" grandCol="1" outline="0" fieldPosition="0"/>
    </format>
    <format dxfId="18">
      <pivotArea outline="0" collapsedLevelsAreSubtotals="1" fieldPosition="0"/>
    </format>
    <format dxfId="17">
      <pivotArea field="2" type="button" dataOnly="0" labelOnly="1" outline="0" axis="axisCol" fieldPosition="0"/>
    </format>
    <format dxfId="16">
      <pivotArea type="topRight" dataOnly="0" labelOnly="1" outline="0" fieldPosition="0"/>
    </format>
    <format dxfId="15">
      <pivotArea dataOnly="0" labelOnly="1" fieldPosition="0">
        <references count="1">
          <reference field="2" count="0"/>
        </references>
      </pivotArea>
    </format>
    <format dxfId="14">
      <pivotArea dataOnly="0" labelOnly="1" grandCol="1" outline="0" fieldPosition="0"/>
    </format>
    <format dxfId="13">
      <pivotArea outline="0" collapsedLevelsAreSubtotals="1" fieldPosition="0"/>
    </format>
    <format dxfId="12">
      <pivotArea dataOnly="0" labelOnly="1" fieldPosition="0">
        <references count="2">
          <reference field="1" count="1" selected="0">
            <x v="0"/>
          </reference>
          <reference field="12" count="1">
            <x v="5"/>
          </reference>
        </references>
      </pivotArea>
    </format>
    <format dxfId="11">
      <pivotArea dataOnly="0" labelOnly="1" fieldPosition="0">
        <references count="2">
          <reference field="1" count="1" selected="0">
            <x v="2"/>
          </reference>
          <reference field="12" count="1">
            <x v="5"/>
          </reference>
        </references>
      </pivotArea>
    </format>
    <format dxfId="10">
      <pivotArea dataOnly="0" labelOnly="1" fieldPosition="0">
        <references count="2">
          <reference field="1" count="1" selected="0">
            <x v="1"/>
          </reference>
          <reference field="12" count="1">
            <x v="2"/>
          </reference>
        </references>
      </pivotArea>
    </format>
    <format dxfId="9">
      <pivotArea dataOnly="0" labelOnly="1" fieldPosition="0">
        <references count="2">
          <reference field="1" count="1" selected="0">
            <x v="3"/>
          </reference>
          <reference field="12" count="1">
            <x v="6"/>
          </reference>
        </references>
      </pivotArea>
    </format>
    <format dxfId="8">
      <pivotArea dataOnly="0" labelOnly="1" fieldPosition="0">
        <references count="2">
          <reference field="1" count="1" selected="0">
            <x v="4"/>
          </reference>
          <reference field="12" count="1">
            <x v="7"/>
          </reference>
        </references>
      </pivotArea>
    </format>
    <format dxfId="7">
      <pivotArea dataOnly="0" labelOnly="1" fieldPosition="0">
        <references count="2">
          <reference field="1" count="1" selected="0">
            <x v="5"/>
          </reference>
          <reference field="12" count="1">
            <x v="7"/>
          </reference>
        </references>
      </pivotArea>
    </format>
    <format dxfId="6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5">
      <pivotArea dataOnly="0" labelOnly="1" fieldPosition="0">
        <references count="2">
          <reference field="1" count="1" selected="0">
            <x v="0"/>
          </reference>
          <reference field="12" count="0"/>
        </references>
      </pivotArea>
    </format>
    <format dxfId="4">
      <pivotArea dataOnly="0" labelOnly="1" fieldPosition="0">
        <references count="2">
          <reference field="1" count="1" selected="0">
            <x v="1"/>
          </reference>
          <reference field="12" count="0"/>
        </references>
      </pivotArea>
    </format>
    <format dxfId="3">
      <pivotArea dataOnly="0" labelOnly="1" fieldPosition="0">
        <references count="2">
          <reference field="1" count="1" selected="0">
            <x v="2"/>
          </reference>
          <reference field="12" count="0"/>
        </references>
      </pivotArea>
    </format>
    <format dxfId="2">
      <pivotArea dataOnly="0" labelOnly="1" fieldPosition="0">
        <references count="2">
          <reference field="1" count="1" selected="0">
            <x v="3"/>
          </reference>
          <reference field="12" count="0"/>
        </references>
      </pivotArea>
    </format>
    <format dxfId="1">
      <pivotArea dataOnly="0" labelOnly="1" fieldPosition="0">
        <references count="2">
          <reference field="1" count="1" selected="0">
            <x v="4"/>
          </reference>
          <reference field="12" count="0"/>
        </references>
      </pivotArea>
    </format>
    <format dxfId="0">
      <pivotArea dataOnly="0" labelOnly="1" fieldPosition="0">
        <references count="2">
          <reference field="1" count="1" selected="0">
            <x v="5"/>
          </reference>
          <reference field="12" count="0"/>
        </references>
      </pivotArea>
    </format>
  </formats>
  <conditionalFormats count="32">
    <conditionalFormat priority="58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7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50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9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8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7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1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3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2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8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3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4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5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6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2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7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1">
              <x v="25"/>
            </reference>
          </references>
        </pivotArea>
      </pivotAreas>
    </conditionalFormat>
    <conditionalFormat priority="1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0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1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2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3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4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5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6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1" count="1" selected="0">
              <x v="7"/>
            </reference>
            <reference field="2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</conditionalFormats>
  <chartFormats count="1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E4DF03-BF47-4419-BA28-81E97673CB63}" name="PivotTable2" cacheId="0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25">
  <location ref="B17:C26" firstHeaderRow="1" firstDataRow="1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7">
    <format dxfId="40">
      <pivotArea grandRow="1" outline="0" collapsedLevelsAreSubtotals="1" fieldPosition="0"/>
    </format>
    <format dxfId="39">
      <pivotArea field="1" grandCol="1" collapsedLevelsAreSubtotals="1" axis="axisRow" fieldPosition="0">
        <references count="1">
          <reference field="1" count="0"/>
        </references>
      </pivotArea>
    </format>
    <format dxfId="38">
      <pivotArea dataOnly="0" grandCol="1" outline="0" fieldPosition="0"/>
    </format>
    <format dxfId="37">
      <pivotArea dataOnly="0" grandCol="1" outline="0" fieldPosition="0"/>
    </format>
    <format dxfId="36">
      <pivotArea outline="0" collapsedLevelsAreSubtotals="1" fieldPosition="0"/>
    </format>
    <format dxfId="35">
      <pivotArea field="1" type="button" dataOnly="0" labelOnly="1" outline="0" axis="axisRow" fieldPosition="0"/>
    </format>
    <format dxfId="34">
      <pivotArea type="topRight" dataOnly="0" labelOnly="1" outline="0" fieldPosition="0"/>
    </format>
    <format dxfId="33">
      <pivotArea dataOnly="0" labelOnly="1" fieldPosition="0">
        <references count="1">
          <reference field="1" count="0"/>
        </references>
      </pivotArea>
    </format>
    <format dxfId="32">
      <pivotArea dataOnly="0" labelOnly="1" grandCol="1" outline="0" fieldPosition="0"/>
    </format>
    <format dxfId="31">
      <pivotArea field="1" type="button" dataOnly="0" labelOnly="1" outline="0" axis="axisRow" fieldPosition="0"/>
    </format>
    <format dxfId="30">
      <pivotArea type="topRight" dataOnly="0" labelOnly="1" outline="0" fieldPosition="0"/>
    </format>
    <format dxfId="29">
      <pivotArea dataOnly="0" labelOnly="1" fieldPosition="0">
        <references count="1">
          <reference field="1" count="0"/>
        </references>
      </pivotArea>
    </format>
    <format dxfId="28">
      <pivotArea dataOnly="0" labelOnly="1" grandCol="1" outline="0" fieldPosition="0"/>
    </format>
    <format dxfId="27">
      <pivotArea outline="0" collapsedLevelsAreSubtotals="1" fieldPosition="0"/>
    </format>
    <format dxfId="26">
      <pivotArea dataOnly="0" labelOnly="1" outline="0" axis="axisValues" fieldPosition="0"/>
    </format>
    <format dxfId="25">
      <pivotArea outline="0" collapsedLevelsAreSubtotals="1" fieldPosition="0"/>
    </format>
    <format dxfId="24">
      <pivotArea dataOnly="0" labelOnly="1" outline="0" axis="axisValues" fieldPosition="0"/>
    </format>
  </formats>
  <chartFormats count="20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18D15F-CA7F-4432-844D-52D61EA6FF29}" name="PivotTable1" cacheId="0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9">
  <location ref="B2:M12" firstHeaderRow="1" firstDataRow="2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11">
        <item x="9"/>
        <item x="6"/>
        <item x="8"/>
        <item x="3"/>
        <item x="5"/>
        <item x="7"/>
        <item x="2"/>
        <item x="0"/>
        <item x="4"/>
        <item x="1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Average of Accuracy(Validation)" fld="4" subtotal="average" baseField="1" baseItem="0" numFmtId="10"/>
  </dataFields>
  <formats count="20">
    <format dxfId="60">
      <pivotArea collapsedLevelsAreSubtotals="1" fieldPosition="0">
        <references count="2">
          <reference field="1" count="0"/>
          <reference field="2" count="0" selected="0"/>
        </references>
      </pivotArea>
    </format>
    <format dxfId="59">
      <pivotArea grandRow="1" outline="0" collapsedLevelsAreSubtotals="1" fieldPosition="0"/>
    </format>
    <format dxfId="58">
      <pivotArea field="1" grandCol="1" collapsedLevelsAreSubtotals="1" axis="axisRow" fieldPosition="0">
        <references count="1">
          <reference field="1" count="0"/>
        </references>
      </pivotArea>
    </format>
    <format dxfId="57">
      <pivotArea dataOnly="0" grandCol="1" outline="0" fieldPosition="0"/>
    </format>
    <format dxfId="56">
      <pivotArea dataOnly="0" grandCol="1" outline="0" fieldPosition="0"/>
    </format>
    <format dxfId="55">
      <pivotArea outline="0" collapsedLevelsAreSubtotals="1" fieldPosition="0"/>
    </format>
    <format dxfId="54">
      <pivotArea field="1" type="button" dataOnly="0" labelOnly="1" outline="0" axis="axisRow" fieldPosition="0"/>
    </format>
    <format dxfId="53">
      <pivotArea dataOnly="0" labelOnly="1" fieldPosition="0">
        <references count="1">
          <reference field="1" count="0"/>
        </references>
      </pivotArea>
    </format>
    <format dxfId="52">
      <pivotArea field="1" type="button" dataOnly="0" labelOnly="1" outline="0" axis="axisRow" fieldPosition="0"/>
    </format>
    <format dxfId="51">
      <pivotArea dataOnly="0" labelOnly="1" fieldPosition="0">
        <references count="1">
          <reference field="1" count="0"/>
        </references>
      </pivotArea>
    </format>
    <format dxfId="50">
      <pivotArea outline="0" collapsedLevelsAreSubtotals="1" fieldPosition="0"/>
    </format>
    <format dxfId="49">
      <pivotArea field="2" type="button" dataOnly="0" labelOnly="1" outline="0" axis="axisCol" fieldPosition="0"/>
    </format>
    <format dxfId="48">
      <pivotArea type="topRight" dataOnly="0" labelOnly="1" outline="0" fieldPosition="0"/>
    </format>
    <format dxfId="47">
      <pivotArea dataOnly="0" labelOnly="1" fieldPosition="0">
        <references count="1">
          <reference field="2" count="0"/>
        </references>
      </pivotArea>
    </format>
    <format dxfId="46">
      <pivotArea dataOnly="0" labelOnly="1" grandCol="1" outline="0" fieldPosition="0"/>
    </format>
    <format dxfId="45">
      <pivotArea outline="0" collapsedLevelsAreSubtotals="1" fieldPosition="0"/>
    </format>
    <format dxfId="44">
      <pivotArea field="2" type="button" dataOnly="0" labelOnly="1" outline="0" axis="axisCol" fieldPosition="0"/>
    </format>
    <format dxfId="43">
      <pivotArea type="topRight" dataOnly="0" labelOnly="1" outline="0" fieldPosition="0"/>
    </format>
    <format dxfId="42">
      <pivotArea dataOnly="0" labelOnly="1" fieldPosition="0">
        <references count="1">
          <reference field="2" count="0"/>
        </references>
      </pivotArea>
    </format>
    <format dxfId="41">
      <pivotArea dataOnly="0" labelOnly="1" grandCol="1" outline="0" fieldPosition="0"/>
    </format>
  </formats>
  <chartFormats count="10"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265BA-1E87-4DE8-B005-5FBB3F73FF7F}" name="PivotTable3" cacheId="1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6" fieldListSortAscending="1">
  <location ref="B233:C258" firstHeaderRow="1" firstDataRow="1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11">
        <item x="9"/>
        <item x="6"/>
        <item x="8"/>
        <item x="3"/>
        <item x="5"/>
        <item x="2"/>
        <item x="0"/>
        <item x="1"/>
        <item x="4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40">
        <item h="1" m="1" x="35"/>
        <item h="1" m="1" x="36"/>
        <item h="1" m="1" x="38"/>
        <item h="1" m="1" x="37"/>
        <item h="1" m="1" x="34"/>
        <item h="1" m="1" x="32"/>
        <item h="1" m="1" x="27"/>
        <item h="1" m="1" x="33"/>
        <item h="1" m="1" x="28"/>
        <item h="1" m="1" x="29"/>
        <item h="1" m="1" x="31"/>
        <item h="1" m="1" x="30"/>
        <item h="1" m="1" x="26"/>
        <item h="1" m="1" x="19"/>
        <item h="1" m="1" x="20"/>
        <item h="1" m="1" x="21"/>
        <item h="1" m="1" x="22"/>
        <item h="1" m="1" x="23"/>
        <item h="1" m="1" x="24"/>
        <item h="1" m="1" x="25"/>
        <item h="1" m="1" x="13"/>
        <item h="1" m="1" x="12"/>
        <item h="1" m="1" x="14"/>
        <item h="1" m="1" x="15"/>
        <item h="1" m="1" x="16"/>
        <item h="1" m="1" x="17"/>
        <item h="1" m="1" x="18"/>
        <item h="1" m="1" x="11"/>
        <item h="1" x="0"/>
        <item x="1"/>
        <item h="1" x="2"/>
        <item h="1" x="3"/>
        <item m="1" x="8"/>
        <item h="1" m="1" x="9"/>
        <item h="1" m="1" x="10"/>
        <item x="4"/>
        <item h="1" x="5"/>
        <item h="1" x="6"/>
        <item h="1" x="7"/>
        <item t="default"/>
      </items>
    </pivotField>
  </pivotFields>
  <rowFields count="2">
    <field x="1"/>
    <field x="12"/>
  </rowFields>
  <rowItems count="25">
    <i>
      <x/>
    </i>
    <i r="1">
      <x v="29"/>
    </i>
    <i r="1">
      <x v="35"/>
    </i>
    <i>
      <x v="1"/>
    </i>
    <i r="1">
      <x v="29"/>
    </i>
    <i r="1">
      <x v="35"/>
    </i>
    <i>
      <x v="2"/>
    </i>
    <i r="1">
      <x v="29"/>
    </i>
    <i r="1">
      <x v="35"/>
    </i>
    <i>
      <x v="3"/>
    </i>
    <i r="1">
      <x v="29"/>
    </i>
    <i r="1">
      <x v="35"/>
    </i>
    <i>
      <x v="4"/>
    </i>
    <i r="1">
      <x v="29"/>
    </i>
    <i r="1">
      <x v="35"/>
    </i>
    <i>
      <x v="5"/>
    </i>
    <i r="1">
      <x v="29"/>
    </i>
    <i r="1">
      <x v="35"/>
    </i>
    <i>
      <x v="6"/>
    </i>
    <i r="1">
      <x v="29"/>
    </i>
    <i r="1">
      <x v="35"/>
    </i>
    <i>
      <x v="7"/>
    </i>
    <i r="1">
      <x v="29"/>
    </i>
    <i r="1">
      <x v="35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0">
    <format dxfId="70">
      <pivotArea outline="0" collapsedLevelsAreSubtotals="1" fieldPosition="0"/>
    </format>
    <format dxfId="69">
      <pivotArea field="2" type="button" dataOnly="0" labelOnly="1" outline="0"/>
    </format>
    <format dxfId="68">
      <pivotArea type="topRight" dataOnly="0" labelOnly="1" outline="0" fieldPosition="0"/>
    </format>
    <format dxfId="67">
      <pivotArea dataOnly="0" labelOnly="1" grandCol="1" outline="0" fieldPosition="0"/>
    </format>
    <format dxfId="66">
      <pivotArea outline="0" collapsedLevelsAreSubtotals="1" fieldPosition="0"/>
    </format>
    <format dxfId="65">
      <pivotArea field="2" type="button" dataOnly="0" labelOnly="1" outline="0"/>
    </format>
    <format dxfId="64">
      <pivotArea type="topRight" dataOnly="0" labelOnly="1" outline="0" fieldPosition="0"/>
    </format>
    <format dxfId="63">
      <pivotArea dataOnly="0" labelOnly="1" grandCol="1" outline="0" fieldPosition="0"/>
    </format>
    <format dxfId="62">
      <pivotArea outline="0" collapsedLevelsAreSubtotals="1" fieldPosition="0"/>
    </format>
    <format dxfId="61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</formats>
  <conditionalFormats count="16">
    <conditionalFormat priority="4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27"/>
              <x v="28"/>
              <x v="29"/>
              <x v="30"/>
              <x v="31"/>
              <x v="32"/>
              <x v="33"/>
              <x v="34"/>
            </reference>
          </references>
        </pivotArea>
      </pivotAreas>
    </conditionalFormat>
  </conditional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1:R56"/>
  <sheetViews>
    <sheetView showGridLines="0" tabSelected="1" workbookViewId="0"/>
  </sheetViews>
  <sheetFormatPr defaultRowHeight="15" x14ac:dyDescent="0.25"/>
  <cols>
    <col min="1" max="1" width="4.28515625" customWidth="1"/>
    <col min="2" max="2" width="12.28515625" style="4" customWidth="1"/>
    <col min="3" max="3" width="21.42578125" style="1" customWidth="1"/>
    <col min="4" max="4" width="15.7109375" bestFit="1" customWidth="1"/>
    <col min="5" max="5" width="21.42578125" style="1" customWidth="1"/>
    <col min="6" max="6" width="15.7109375" bestFit="1" customWidth="1"/>
    <col min="7" max="7" width="21.42578125" customWidth="1"/>
    <col min="8" max="8" width="15.7109375" bestFit="1" customWidth="1"/>
    <col min="9" max="9" width="21.42578125" customWidth="1"/>
    <col min="10" max="10" width="15.7109375" bestFit="1" customWidth="1"/>
    <col min="11" max="12" width="21.42578125" customWidth="1"/>
    <col min="13" max="13" width="18.85546875" bestFit="1" customWidth="1"/>
    <col min="14" max="14" width="15.7109375" bestFit="1" customWidth="1"/>
    <col min="15" max="15" width="21.7109375" bestFit="1" customWidth="1"/>
    <col min="16" max="16" width="15.7109375" bestFit="1" customWidth="1"/>
    <col min="17" max="17" width="21.85546875" bestFit="1" customWidth="1"/>
    <col min="18" max="18" width="15.7109375" bestFit="1" customWidth="1"/>
  </cols>
  <sheetData>
    <row r="1" spans="2:18" x14ac:dyDescent="0.25">
      <c r="B1" s="18"/>
      <c r="C1" s="19" t="s">
        <v>24</v>
      </c>
      <c r="D1" s="19"/>
      <c r="E1" s="19" t="s">
        <v>24</v>
      </c>
      <c r="F1" s="20"/>
      <c r="G1" s="20" t="s">
        <v>25</v>
      </c>
      <c r="H1" s="20"/>
      <c r="I1" s="20" t="s">
        <v>25</v>
      </c>
      <c r="J1" s="20"/>
      <c r="K1" s="19" t="s">
        <v>24</v>
      </c>
      <c r="L1" s="20"/>
      <c r="M1" s="19" t="s">
        <v>24</v>
      </c>
      <c r="N1" s="20"/>
      <c r="O1" s="20" t="s">
        <v>25</v>
      </c>
      <c r="P1" s="20"/>
      <c r="Q1" s="20" t="s">
        <v>25</v>
      </c>
      <c r="R1" s="20"/>
    </row>
    <row r="2" spans="2:18" s="10" customFormat="1" ht="12.75" x14ac:dyDescent="0.2">
      <c r="B2" s="21"/>
      <c r="C2" s="22" t="s">
        <v>28</v>
      </c>
      <c r="D2" s="22" t="s">
        <v>23</v>
      </c>
      <c r="E2" s="22" t="s">
        <v>29</v>
      </c>
      <c r="F2" s="22" t="s">
        <v>23</v>
      </c>
      <c r="G2" s="22" t="s">
        <v>30</v>
      </c>
      <c r="H2" s="22" t="s">
        <v>23</v>
      </c>
      <c r="I2" s="22" t="s">
        <v>31</v>
      </c>
      <c r="J2" s="22" t="s">
        <v>23</v>
      </c>
      <c r="K2" s="22" t="s">
        <v>42</v>
      </c>
      <c r="L2" s="22" t="s">
        <v>23</v>
      </c>
      <c r="M2" s="22" t="s">
        <v>43</v>
      </c>
      <c r="N2" s="22" t="s">
        <v>23</v>
      </c>
      <c r="O2" s="22" t="s">
        <v>44</v>
      </c>
      <c r="P2" s="22" t="s">
        <v>23</v>
      </c>
      <c r="Q2" s="22" t="s">
        <v>45</v>
      </c>
      <c r="R2" s="22" t="s">
        <v>23</v>
      </c>
    </row>
    <row r="3" spans="2:18" x14ac:dyDescent="0.25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2:18" x14ac:dyDescent="0.25">
      <c r="B4" s="25"/>
      <c r="C4" s="26" t="s">
        <v>17</v>
      </c>
      <c r="D4" s="26" t="s">
        <v>18</v>
      </c>
      <c r="E4" s="26" t="s">
        <v>17</v>
      </c>
      <c r="F4" s="26" t="s">
        <v>18</v>
      </c>
      <c r="G4" s="26" t="s">
        <v>17</v>
      </c>
      <c r="H4" s="26" t="s">
        <v>18</v>
      </c>
      <c r="I4" s="26" t="s">
        <v>17</v>
      </c>
      <c r="J4" s="26" t="s">
        <v>18</v>
      </c>
      <c r="K4" s="26" t="s">
        <v>17</v>
      </c>
      <c r="L4" s="26" t="s">
        <v>18</v>
      </c>
      <c r="M4" s="26" t="s">
        <v>17</v>
      </c>
      <c r="N4" s="26" t="s">
        <v>18</v>
      </c>
      <c r="O4" s="26" t="s">
        <v>17</v>
      </c>
      <c r="P4" s="26" t="s">
        <v>18</v>
      </c>
      <c r="Q4" s="26" t="s">
        <v>17</v>
      </c>
      <c r="R4" s="26" t="s">
        <v>18</v>
      </c>
    </row>
    <row r="5" spans="2:18" x14ac:dyDescent="0.25">
      <c r="B5" s="14" t="s">
        <v>11</v>
      </c>
      <c r="C5" s="15">
        <f>AVERAGEIF('375_ft_aug_norm'!$C$2:$C$81,Comparison!B5,'375_ft_aug_norm'!$F$2:$F$81)</f>
        <v>0.79685606289928201</v>
      </c>
      <c r="D5" s="15" cm="1">
        <f t="array" ref="D5">_xlfn.STDEV.S(IF('375_ft_aug_norm'!$C$2:$C$81=B5, '375_ft_aug_norm'!$F$2:$F$81))</f>
        <v>2.5556637756796532E-2</v>
      </c>
      <c r="E5" s="15">
        <f>AVERAGEIF('375_ft_aug_std'!$C$2:$C$81,Comparison!B5,'375_ft_aug_std'!$F$2:$F$81)</f>
        <v>0.79937107128104834</v>
      </c>
      <c r="F5" s="15" cm="1">
        <f t="array" ref="F5">_xlfn.STDEV.S(IF('375_ft_aug_std'!$C$2:$C$81=B5, '375_ft_aug_std'!$F$2:$F$81))</f>
        <v>2.3126940609332992E-2</v>
      </c>
      <c r="G5" s="15">
        <f>AVERAGEIF('375_ft_aug_norm_PCA'!$C$2:$C$81,Comparison!B5,'375_ft_aug_norm_PCA'!$F$2:$F$81)</f>
        <v>0.7726587345689524</v>
      </c>
      <c r="H5" s="15" cm="1">
        <f t="array" ref="H5">_xlfn.STDEV.S(IF('375_ft_aug_norm_PCA'!$C$2:$C$81=B5, '375_ft_aug_norm_PCA'!$F$2:$F$81))</f>
        <v>4.4407742565039147E-2</v>
      </c>
      <c r="I5" s="15">
        <f>AVERAGEIF('375_ft_aug_std_PCA'!$C$2:$C$81,Comparison!B5,'375_ft_aug_std_PCA'!$F$2:$F$81)</f>
        <v>0.75605659842739636</v>
      </c>
      <c r="J5" s="15" cm="1">
        <f t="array" ref="J5">_xlfn.STDEV.S(IF('375_ft_aug_std_PCA'!$C$2:$C$81=B5, '375_ft_aug_std_PCA'!$F$2:$F$81))</f>
        <v>5.2700934650067567E-2</v>
      </c>
      <c r="K5" s="15">
        <f>AVERAGEIF('375_wind_norm'!$C$2:$C$81,Comparison!B5,'375_wind_norm'!$F$2:$F$81)</f>
        <v>0.75591343865487037</v>
      </c>
      <c r="L5" s="15" cm="1">
        <f t="array" ref="L5">_xlfn.STDEV.S(IF('375_wind_norm'!$C$2:$C$81=B5, '375_wind_norm'!$F$2:$F$81))</f>
        <v>2.7195857811959736E-2</v>
      </c>
      <c r="M5" s="15">
        <f>AVERAGEIF('375_wind_std'!$C$2:$C$81,Comparison!B5,'375_wind_std'!$F$2:$F$81)</f>
        <v>0.75727571245226477</v>
      </c>
      <c r="N5" s="15" cm="1">
        <f t="array" ref="N5">_xlfn.STDEV.S(IF('375_wind_std'!$C$2:$C$81=B5, '375_wind_std'!$F$2:$F$81))</f>
        <v>2.8487254767997346E-2</v>
      </c>
      <c r="O5" s="15">
        <f>AVERAGEIF('375_wind_norm_PCA'!$C$2:$C$81,Comparison!B5,'375_wind_norm_PCA'!$F$2:$F$81)</f>
        <v>0.74163332161358497</v>
      </c>
      <c r="P5" s="15" cm="1">
        <f t="array" ref="P5">_xlfn.STDEV.S(IF('375_wind_norm_PCA'!$C$2:$C$81=B5, '375_wind_norm_PCA'!$F$2:$F$81))</f>
        <v>4.1173182048756918E-2</v>
      </c>
      <c r="Q5" s="15">
        <f>AVERAGEIF('375_wind_std_PCA'!$C$2:$C$81,Comparison!B5,'375_wind_std_PCA'!$F$2:$F$81)</f>
        <v>0.73115886458317314</v>
      </c>
      <c r="R5" s="15" cm="1">
        <f t="array" ref="R5">_xlfn.STDEV.S(IF('375_wind_std_PCA'!$C$2:$C$81=B5, '375_wind_std_PCA'!$F$2:$F$81))</f>
        <v>4.0284146068368658E-2</v>
      </c>
    </row>
    <row r="6" spans="2:18" x14ac:dyDescent="0.25">
      <c r="B6" s="23" t="s">
        <v>12</v>
      </c>
      <c r="C6" s="24">
        <f>AVERAGEIF('375_ft_aug_norm'!$C$2:$C$81,Comparison!B6,'375_ft_aug_norm'!$F$2:$F$81)</f>
        <v>0.49657025095158253</v>
      </c>
      <c r="D6" s="24" cm="1">
        <f t="array" ref="D6">_xlfn.STDEV.S(IF('375_ft_aug_norm'!$C$2:$C$81=B6, '375_ft_aug_norm'!$F$2:$F$81))</f>
        <v>3.4761144756903888E-2</v>
      </c>
      <c r="E6" s="24">
        <f>AVERAGEIF('375_ft_aug_std'!$C$2:$C$81,Comparison!B6,'375_ft_aug_std'!$F$2:$F$81)</f>
        <v>0.5071873283646201</v>
      </c>
      <c r="F6" s="24" cm="1">
        <f t="array" ref="F6">_xlfn.STDEV.S(IF('375_ft_aug_std'!$C$2:$C$81=B6, '375_ft_aug_std'!$F$2:$F$81))</f>
        <v>3.1995627708423201E-2</v>
      </c>
      <c r="G6" s="24">
        <f>AVERAGEIF('375_ft_aug_norm_PCA'!$C$2:$C$81,Comparison!B6,'375_ft_aug_norm_PCA'!$F$2:$F$81)</f>
        <v>0.55052400026466131</v>
      </c>
      <c r="H6" s="24" cm="1">
        <f t="array" ref="H6">_xlfn.STDEV.S(IF('375_ft_aug_norm_PCA'!$C$2:$C$81=B6, '375_ft_aug_norm_PCA'!$F$2:$F$81))</f>
        <v>4.416229282659357E-2</v>
      </c>
      <c r="I6" s="24">
        <f>AVERAGEIF('375_ft_aug_std_PCA'!$C$2:$C$81,Comparison!B6,'375_ft_aug_std_PCA'!$F$2:$F$81)</f>
        <v>0.44353041192893611</v>
      </c>
      <c r="J6" s="24" cm="1">
        <f t="array" ref="J6">_xlfn.STDEV.S(IF('375_ft_aug_std_PCA'!$C$2:$C$81=B6, '375_ft_aug_std_PCA'!$F$2:$F$81))</f>
        <v>3.7646593296082193E-2</v>
      </c>
      <c r="K6" s="24">
        <f>AVERAGEIF('375_wind_norm'!$C$2:$C$81,Comparison!B6,'375_wind_norm'!$F$2:$F$81)</f>
        <v>0.49709711743412849</v>
      </c>
      <c r="L6" s="24" cm="1">
        <f t="array" ref="L6">_xlfn.STDEV.S(IF('375_wind_norm'!$C$2:$C$81=B6, '375_wind_norm'!$F$2:$F$81))</f>
        <v>3.9158549815174859E-2</v>
      </c>
      <c r="M6" s="24">
        <f>AVERAGEIF('375_wind_std'!$C$2:$C$81,Comparison!B6,'375_wind_std'!$F$2:$F$81)</f>
        <v>0.50882940266648624</v>
      </c>
      <c r="N6" s="24" cm="1">
        <f t="array" ref="N6">_xlfn.STDEV.S(IF('375_wind_std'!$C$2:$C$81=B6, '375_wind_std'!$F$2:$F$81))</f>
        <v>3.8118445064761128E-2</v>
      </c>
      <c r="O6" s="24">
        <f>AVERAGEIF('375_wind_norm_PCA'!$C$2:$C$81,Comparison!B6,'375_wind_norm_PCA'!$F$2:$F$81)</f>
        <v>0.50884107441712167</v>
      </c>
      <c r="P6" s="24" cm="1">
        <f t="array" ref="P6">_xlfn.STDEV.S(IF('375_wind_norm_PCA'!$C$2:$C$81=B6, '375_wind_norm_PCA'!$F$2:$F$81))</f>
        <v>4.2386706692464533E-2</v>
      </c>
      <c r="Q6" s="24">
        <f>AVERAGEIF('375_wind_std_PCA'!$C$2:$C$81,Comparison!B6,'375_wind_std_PCA'!$F$2:$F$81)</f>
        <v>0.41202621126853334</v>
      </c>
      <c r="R6" s="24" cm="1">
        <f t="array" ref="R6">_xlfn.STDEV.S(IF('375_wind_std_PCA'!$C$2:$C$81=B6, '375_wind_std_PCA'!$F$2:$F$81))</f>
        <v>3.621632839362391E-2</v>
      </c>
    </row>
    <row r="7" spans="2:18" x14ac:dyDescent="0.25">
      <c r="B7" s="23" t="s">
        <v>13</v>
      </c>
      <c r="C7" s="24">
        <f>AVERAGEIF('375_ft_aug_norm'!$C$2:$C$81,Comparison!B7,'375_ft_aug_norm'!$F$2:$F$81)</f>
        <v>0.70422281505660389</v>
      </c>
      <c r="D7" s="24" cm="1">
        <f t="array" ref="D7">_xlfn.STDEV.S(IF('375_ft_aug_norm'!$C$2:$C$81=B7, '375_ft_aug_norm'!$F$2:$F$81))</f>
        <v>4.6226281274783031E-2</v>
      </c>
      <c r="E7" s="24">
        <f>AVERAGEIF('375_ft_aug_std'!$C$2:$C$81,Comparison!B7,'375_ft_aug_std'!$F$2:$F$81)</f>
        <v>0.70601388949456167</v>
      </c>
      <c r="F7" s="24" cm="1">
        <f t="array" ref="F7">_xlfn.STDEV.S(IF('375_ft_aug_std'!$C$2:$C$81=B7, '375_ft_aug_std'!$F$2:$F$81))</f>
        <v>4.1794659610647905E-2</v>
      </c>
      <c r="G7" s="24">
        <f>AVERAGEIF('375_ft_aug_norm_PCA'!$C$2:$C$81,Comparison!B7,'375_ft_aug_norm_PCA'!$F$2:$F$81)</f>
        <v>0.69996377336455218</v>
      </c>
      <c r="H7" s="24" cm="1">
        <f t="array" ref="H7">_xlfn.STDEV.S(IF('375_ft_aug_norm_PCA'!$C$2:$C$81=B7, '375_ft_aug_norm_PCA'!$F$2:$F$81))</f>
        <v>4.8015522087302753E-2</v>
      </c>
      <c r="I7" s="24">
        <f>AVERAGEIF('375_ft_aug_std_PCA'!$C$2:$C$81,Comparison!B7,'375_ft_aug_std_PCA'!$F$2:$F$81)</f>
        <v>0.69755741859185594</v>
      </c>
      <c r="J7" s="24" cm="1">
        <f t="array" ref="J7">_xlfn.STDEV.S(IF('375_ft_aug_std_PCA'!$C$2:$C$81=B7, '375_ft_aug_std_PCA'!$F$2:$F$81))</f>
        <v>4.8239878921871045E-2</v>
      </c>
      <c r="K7" s="24">
        <f>AVERAGEIF('375_wind_norm'!$C$2:$C$81,Comparison!B7,'375_wind_norm'!$F$2:$F$81)</f>
        <v>0.66010191812406149</v>
      </c>
      <c r="L7" s="24" cm="1">
        <f t="array" ref="L7">_xlfn.STDEV.S(IF('375_wind_norm'!$C$2:$C$81=B7, '375_wind_norm'!$F$2:$F$81))</f>
        <v>4.2516813008564462E-2</v>
      </c>
      <c r="M7" s="24">
        <f>AVERAGEIF('375_wind_std'!$C$2:$C$81,Comparison!B7,'375_wind_std'!$F$2:$F$81)</f>
        <v>0.6632837987518494</v>
      </c>
      <c r="N7" s="24" cm="1">
        <f t="array" ref="N7">_xlfn.STDEV.S(IF('375_wind_std'!$C$2:$C$81=B7, '375_wind_std'!$F$2:$F$81))</f>
        <v>4.8830134570874331E-2</v>
      </c>
      <c r="O7" s="24">
        <f>AVERAGEIF('375_wind_norm_PCA'!$C$2:$C$81,Comparison!B7,'375_wind_norm_PCA'!$F$2:$F$81)</f>
        <v>0.65400605857245386</v>
      </c>
      <c r="P7" s="24" cm="1">
        <f t="array" ref="P7">_xlfn.STDEV.S(IF('375_wind_norm_PCA'!$C$2:$C$81=B7, '375_wind_norm_PCA'!$F$2:$F$81))</f>
        <v>3.8746313772648783E-2</v>
      </c>
      <c r="Q7" s="24">
        <f>AVERAGEIF('375_wind_std_PCA'!$C$2:$C$81,Comparison!B7,'375_wind_std_PCA'!$F$2:$F$81)</f>
        <v>0.65051106462213704</v>
      </c>
      <c r="R7" s="24" cm="1">
        <f t="array" ref="R7">_xlfn.STDEV.S(IF('375_wind_std_PCA'!$C$2:$C$81=B7, '375_wind_std_PCA'!$F$2:$F$81))</f>
        <v>5.0893245309722293E-2</v>
      </c>
    </row>
    <row r="8" spans="2:18" x14ac:dyDescent="0.25">
      <c r="B8" s="23" t="s">
        <v>14</v>
      </c>
      <c r="C8" s="24">
        <f>AVERAGEIF('375_ft_aug_norm'!$C$2:$C$81,Comparison!B8,'375_ft_aug_norm'!$F$2:$F$81)</f>
        <v>0.81158658581772891</v>
      </c>
      <c r="D8" s="24" cm="1">
        <f t="array" ref="D8">_xlfn.STDEV.S(IF('375_ft_aug_norm'!$C$2:$C$81=B8, '375_ft_aug_norm'!$F$2:$F$81))</f>
        <v>2.0759511166039319E-2</v>
      </c>
      <c r="E8" s="24">
        <f>AVERAGEIF('375_ft_aug_std'!$C$2:$C$81,Comparison!B8,'375_ft_aug_std'!$F$2:$F$81)</f>
        <v>0.80861671685133651</v>
      </c>
      <c r="F8" s="24" cm="1">
        <f t="array" ref="F8">_xlfn.STDEV.S(IF('375_ft_aug_std'!$C$2:$C$81=B8, '375_ft_aug_std'!$F$2:$F$81))</f>
        <v>2.4087043295337805E-2</v>
      </c>
      <c r="G8" s="24">
        <f>AVERAGEIF('375_ft_aug_norm_PCA'!$C$2:$C$81,Comparison!B8,'375_ft_aug_norm_PCA'!$F$2:$F$81)</f>
        <v>0.80873939283903373</v>
      </c>
      <c r="H8" s="24" cm="1">
        <f t="array" ref="H8">_xlfn.STDEV.S(IF('375_ft_aug_norm_PCA'!$C$2:$C$81=B8, '375_ft_aug_norm_PCA'!$F$2:$F$81))</f>
        <v>1.9236774435053481E-2</v>
      </c>
      <c r="I8" s="24">
        <f>AVERAGEIF('375_ft_aug_std_PCA'!$C$2:$C$81,Comparison!B8,'375_ft_aug_std_PCA'!$F$2:$F$81)</f>
        <v>0.80623153255941804</v>
      </c>
      <c r="J8" s="24" cm="1">
        <f t="array" ref="J8">_xlfn.STDEV.S(IF('375_ft_aug_std_PCA'!$C$2:$C$81=B8, '375_ft_aug_std_PCA'!$F$2:$F$81))</f>
        <v>2.2856579517092381E-2</v>
      </c>
      <c r="K8" s="24">
        <f>AVERAGEIF('375_wind_norm'!$C$2:$C$81,Comparison!B8,'375_wind_norm'!$F$2:$F$81)</f>
        <v>0.78867017206465406</v>
      </c>
      <c r="L8" s="24" cm="1">
        <f t="array" ref="L8">_xlfn.STDEV.S(IF('375_wind_norm'!$C$2:$C$81=B8, '375_wind_norm'!$F$2:$F$81))</f>
        <v>1.4924214988202008E-2</v>
      </c>
      <c r="M8" s="24">
        <f>AVERAGEIF('375_wind_std'!$C$2:$C$81,Comparison!B8,'375_wind_std'!$F$2:$F$81)</f>
        <v>0.77735890882824321</v>
      </c>
      <c r="N8" s="24" cm="1">
        <f t="array" ref="N8">_xlfn.STDEV.S(IF('375_wind_std'!$C$2:$C$81=B8, '375_wind_std'!$F$2:$F$81))</f>
        <v>1.5878084514004968E-2</v>
      </c>
      <c r="O8" s="24">
        <f>AVERAGEIF('375_wind_norm_PCA'!$C$2:$C$81,Comparison!B8,'375_wind_norm_PCA'!$F$2:$F$81)</f>
        <v>0.78200930393144452</v>
      </c>
      <c r="P8" s="24" cm="1">
        <f t="array" ref="P8">_xlfn.STDEV.S(IF('375_wind_norm_PCA'!$C$2:$C$81=B8, '375_wind_norm_PCA'!$F$2:$F$81))</f>
        <v>1.3331314973843031E-2</v>
      </c>
      <c r="Q8" s="24">
        <f>AVERAGEIF('375_wind_std_PCA'!$C$2:$C$81,Comparison!B8,'375_wind_std_PCA'!$F$2:$F$81)</f>
        <v>0.77377392050342519</v>
      </c>
      <c r="R8" s="24" cm="1">
        <f t="array" ref="R8">_xlfn.STDEV.S(IF('375_wind_std_PCA'!$C$2:$C$81=B8, '375_wind_std_PCA'!$F$2:$F$81))</f>
        <v>1.3929774849661306E-2</v>
      </c>
    </row>
    <row r="9" spans="2:18" x14ac:dyDescent="0.25">
      <c r="B9" s="23" t="s">
        <v>15</v>
      </c>
      <c r="C9" s="24">
        <f>AVERAGEIF('375_ft_aug_norm'!$C$2:$C$81,Comparison!B9,'375_ft_aug_norm'!$F$2:$F$81)</f>
        <v>0.81814143653174232</v>
      </c>
      <c r="D9" s="24" cm="1">
        <f t="array" ref="D9">_xlfn.STDEV.S(IF('375_ft_aug_norm'!$C$2:$C$81=B9, '375_ft_aug_norm'!$F$2:$F$81))</f>
        <v>2.3018366331703916E-2</v>
      </c>
      <c r="E9" s="24">
        <f>AVERAGEIF('375_ft_aug_std'!$C$2:$C$81,Comparison!B9,'375_ft_aug_std'!$F$2:$F$81)</f>
        <v>0.79430199948850988</v>
      </c>
      <c r="F9" s="24" cm="1">
        <f t="array" ref="F9">_xlfn.STDEV.S(IF('375_ft_aug_std'!$C$2:$C$81=B9, '375_ft_aug_std'!$F$2:$F$81))</f>
        <v>2.716653588983135E-2</v>
      </c>
      <c r="G9" s="24">
        <f>AVERAGEIF('375_ft_aug_norm_PCA'!$C$2:$C$81,Comparison!B9,'375_ft_aug_norm_PCA'!$F$2:$F$81)</f>
        <v>0.81652215154303698</v>
      </c>
      <c r="H9" s="24" cm="1">
        <f t="array" ref="H9">_xlfn.STDEV.S(IF('375_ft_aug_norm_PCA'!$C$2:$C$81=B9, '375_ft_aug_norm_PCA'!$F$2:$F$81))</f>
        <v>2.2179641522565293E-2</v>
      </c>
      <c r="I9" s="24">
        <f>AVERAGEIF('375_ft_aug_std_PCA'!$C$2:$C$81,Comparison!B9,'375_ft_aug_std_PCA'!$F$2:$F$81)</f>
        <v>0.79730460100953204</v>
      </c>
      <c r="J9" s="24" cm="1">
        <f t="array" ref="J9">_xlfn.STDEV.S(IF('375_ft_aug_std_PCA'!$C$2:$C$81=B9, '375_ft_aug_std_PCA'!$F$2:$F$81))</f>
        <v>2.906541205229328E-2</v>
      </c>
      <c r="K9" s="24">
        <f>AVERAGEIF('375_wind_norm'!$C$2:$C$81,Comparison!B9,'375_wind_norm'!$F$2:$F$81)</f>
        <v>0.7895808585437526</v>
      </c>
      <c r="L9" s="24" cm="1">
        <f t="array" ref="L9">_xlfn.STDEV.S(IF('375_wind_norm'!$C$2:$C$81=B9, '375_wind_norm'!$F$2:$F$81))</f>
        <v>1.8200090997685554E-2</v>
      </c>
      <c r="M9" s="24">
        <f>AVERAGEIF('375_wind_std'!$C$2:$C$81,Comparison!B9,'375_wind_std'!$F$2:$F$81)</f>
        <v>0.74988423794618375</v>
      </c>
      <c r="N9" s="24" cm="1">
        <f t="array" ref="N9">_xlfn.STDEV.S(IF('375_wind_std'!$C$2:$C$81=B9, '375_wind_std'!$F$2:$F$81))</f>
        <v>2.693857744063597E-2</v>
      </c>
      <c r="O9" s="24">
        <f>AVERAGEIF('375_wind_norm_PCA'!$C$2:$C$81,Comparison!B9,'375_wind_norm_PCA'!$F$2:$F$81)</f>
        <v>0.78741011558536511</v>
      </c>
      <c r="P9" s="24" cm="1">
        <f t="array" ref="P9">_xlfn.STDEV.S(IF('375_wind_norm_PCA'!$C$2:$C$81=B9, '375_wind_norm_PCA'!$F$2:$F$81))</f>
        <v>1.6031605331770369E-2</v>
      </c>
      <c r="Q9" s="24">
        <f>AVERAGEIF('375_wind_std_PCA'!$C$2:$C$81,Comparison!B9,'375_wind_std_PCA'!$F$2:$F$81)</f>
        <v>0.75887033695154893</v>
      </c>
      <c r="R9" s="24" cm="1">
        <f t="array" ref="R9">_xlfn.STDEV.S(IF('375_wind_std_PCA'!$C$2:$C$81=B9, '375_wind_std_PCA'!$F$2:$F$81))</f>
        <v>1.9587671820538728E-2</v>
      </c>
    </row>
    <row r="10" spans="2:18" x14ac:dyDescent="0.25">
      <c r="B10" s="23" t="s">
        <v>16</v>
      </c>
      <c r="C10" s="24">
        <f>AVERAGEIF('375_ft_aug_norm'!$C$2:$C$81,Comparison!B10,'375_ft_aug_norm'!$F$2:$F$81)</f>
        <v>0.7817151688113988</v>
      </c>
      <c r="D10" s="24" cm="1">
        <f t="array" ref="D10">_xlfn.STDEV.S(IF('375_ft_aug_norm'!$C$2:$C$81=B10, '375_ft_aug_norm'!$F$2:$F$81))</f>
        <v>3.4133250260485568E-2</v>
      </c>
      <c r="E10" s="24">
        <f>AVERAGEIF('375_ft_aug_std'!$C$2:$C$81,Comparison!B10,'375_ft_aug_std'!$F$2:$F$81)</f>
        <v>0.78218852362504021</v>
      </c>
      <c r="F10" s="24" cm="1">
        <f t="array" ref="F10">_xlfn.STDEV.S(IF('375_ft_aug_std'!$C$2:$C$81=B10, '375_ft_aug_std'!$F$2:$F$81))</f>
        <v>3.7720664706480132E-2</v>
      </c>
      <c r="G10" s="24">
        <f>AVERAGEIF('375_ft_aug_norm_PCA'!$C$2:$C$81,Comparison!B10,'375_ft_aug_norm_PCA'!$F$2:$F$81)</f>
        <v>0.79003340520322451</v>
      </c>
      <c r="H10" s="24" cm="1">
        <f t="array" ref="H10">_xlfn.STDEV.S(IF('375_ft_aug_norm_PCA'!$C$2:$C$81=B10, '375_ft_aug_norm_PCA'!$F$2:$F$81))</f>
        <v>3.2876169332547667E-2</v>
      </c>
      <c r="I10" s="24">
        <f>AVERAGEIF('375_ft_aug_std_PCA'!$C$2:$C$81,Comparison!B10,'375_ft_aug_std_PCA'!$F$2:$F$81)</f>
        <v>0.77746201326634512</v>
      </c>
      <c r="J10" s="24" cm="1">
        <f t="array" ref="J10">_xlfn.STDEV.S(IF('375_ft_aug_std_PCA'!$C$2:$C$81=B10, '375_ft_aug_std_PCA'!$F$2:$F$81))</f>
        <v>3.8454847890093409E-2</v>
      </c>
      <c r="K10" s="24">
        <f>AVERAGEIF('375_wind_norm'!$C$2:$C$81,Comparison!B10,'375_wind_norm'!$F$2:$F$81)</f>
        <v>0.75571543231793448</v>
      </c>
      <c r="L10" s="24" cm="1">
        <f t="array" ref="L10">_xlfn.STDEV.S(IF('375_wind_norm'!$C$2:$C$81=B10, '375_wind_norm'!$F$2:$F$81))</f>
        <v>3.2225763804561137E-2</v>
      </c>
      <c r="M10" s="24">
        <f>AVERAGEIF('375_wind_std'!$C$2:$C$81,Comparison!B10,'375_wind_std'!$F$2:$F$81)</f>
        <v>0.75530621817011356</v>
      </c>
      <c r="N10" s="24" cm="1">
        <f t="array" ref="N10">_xlfn.STDEV.S(IF('375_wind_std'!$C$2:$C$81=B10, '375_wind_std'!$F$2:$F$81))</f>
        <v>2.9714421947440325E-2</v>
      </c>
      <c r="O10" s="24">
        <f>AVERAGEIF('375_wind_norm_PCA'!$C$2:$C$81,Comparison!B10,'375_wind_norm_PCA'!$F$2:$F$81)</f>
        <v>0.7656814022193752</v>
      </c>
      <c r="P10" s="24" cm="1">
        <f t="array" ref="P10">_xlfn.STDEV.S(IF('375_wind_norm_PCA'!$C$2:$C$81=B10, '375_wind_norm_PCA'!$F$2:$F$81))</f>
        <v>2.5542008266531198E-2</v>
      </c>
      <c r="Q10" s="24">
        <f>AVERAGEIF('375_wind_std_PCA'!$C$2:$C$81,Comparison!B10,'375_wind_std_PCA'!$F$2:$F$81)</f>
        <v>0.74493097921128448</v>
      </c>
      <c r="R10" s="24" cm="1">
        <f t="array" ref="R10">_xlfn.STDEV.S(IF('375_wind_std_PCA'!$C$2:$C$81=B10, '375_wind_std_PCA'!$F$2:$F$81))</f>
        <v>2.7874808831604404E-2</v>
      </c>
    </row>
    <row r="11" spans="2:18" x14ac:dyDescent="0.25">
      <c r="B11" s="23" t="s">
        <v>32</v>
      </c>
      <c r="C11" s="24">
        <f>AVERAGEIF('375_ft_aug_norm'!$C$2:$C$81,Comparison!B11,'375_ft_aug_norm'!$F$2:$F$81)</f>
        <v>0.83787028707659383</v>
      </c>
      <c r="D11" s="24" cm="1">
        <f t="array" ref="D11">_xlfn.STDEV.S(IF('375_ft_aug_norm'!$C$2:$C$81=B11, '375_ft_aug_norm'!$F$2:$F$81))</f>
        <v>3.3815601460065667E-2</v>
      </c>
      <c r="E11" s="24">
        <f>AVERAGEIF('375_ft_aug_std'!$C$2:$C$81,Comparison!B11,'375_ft_aug_std'!$F$2:$F$81)</f>
        <v>0.82940175695929308</v>
      </c>
      <c r="F11" s="24" cm="1">
        <f t="array" ref="F11">_xlfn.STDEV.S(IF('375_ft_aug_std'!$C$2:$C$81=B11, '375_ft_aug_std'!$F$2:$F$81))</f>
        <v>3.1683881341725117E-2</v>
      </c>
      <c r="G11" s="24">
        <f>AVERAGEIF('375_ft_aug_norm_PCA'!$C$2:$C$81,Comparison!B11,'375_ft_aug_norm_PCA'!$F$2:$F$81)</f>
        <v>0.82241997347503892</v>
      </c>
      <c r="H11" s="24" cm="1">
        <f t="array" ref="H11">_xlfn.STDEV.S(IF('375_ft_aug_norm_PCA'!$C$2:$C$81=B11, '375_ft_aug_norm_PCA'!$F$2:$F$81))</f>
        <v>2.9458457972484569E-2</v>
      </c>
      <c r="I11" s="24">
        <f>AVERAGEIF('375_ft_aug_std_PCA'!$C$2:$C$81,Comparison!B11,'375_ft_aug_std_PCA'!$F$2:$F$81)</f>
        <v>0.82629089838515901</v>
      </c>
      <c r="J11" s="24" cm="1">
        <f t="array" ref="J11">_xlfn.STDEV.S(IF('375_ft_aug_std_PCA'!$C$2:$C$81=B11, '375_ft_aug_std_PCA'!$F$2:$F$81))</f>
        <v>3.1179044295243472E-2</v>
      </c>
      <c r="K11" s="24">
        <f>AVERAGEIF('375_wind_norm'!$C$2:$C$81,Comparison!B11,'375_wind_norm'!$F$2:$F$81)</f>
        <v>0.77929670054936206</v>
      </c>
      <c r="L11" s="24" cm="1">
        <f t="array" ref="L11">_xlfn.STDEV.S(IF('375_wind_norm'!$C$2:$C$81=B11, '375_wind_norm'!$F$2:$F$81))</f>
        <v>3.2923659184004826E-2</v>
      </c>
      <c r="M11" s="24">
        <f>AVERAGEIF('375_wind_std'!$C$2:$C$81,Comparison!B11,'375_wind_std'!$F$2:$F$81)</f>
        <v>0.77255069058579928</v>
      </c>
      <c r="N11" s="24" cm="1">
        <f t="array" ref="N11">_xlfn.STDEV.S(IF('375_wind_std'!$C$2:$C$81=B11, '375_wind_std'!$F$2:$F$81))</f>
        <v>2.6872443820207505E-2</v>
      </c>
      <c r="O11" s="24">
        <f>AVERAGEIF('375_wind_norm_PCA'!$C$2:$C$81,Comparison!B11,'375_wind_norm_PCA'!$F$2:$F$81)</f>
        <v>0.77221474486239505</v>
      </c>
      <c r="P11" s="24" cm="1">
        <f t="array" ref="P11">_xlfn.STDEV.S(IF('375_wind_norm_PCA'!$C$2:$C$81=B11, '375_wind_norm_PCA'!$F$2:$F$81))</f>
        <v>1.9176426283640146E-2</v>
      </c>
      <c r="Q11" s="24">
        <f>AVERAGEIF('375_wind_std_PCA'!$C$2:$C$81,Comparison!B11,'375_wind_std_PCA'!$F$2:$F$81)</f>
        <v>0.76649103972010768</v>
      </c>
      <c r="R11" s="24" cm="1">
        <f t="array" ref="R11">_xlfn.STDEV.S(IF('375_wind_std_PCA'!$C$2:$C$81=B11, '375_wind_std_PCA'!$F$2:$F$81))</f>
        <v>2.6347147377501812E-2</v>
      </c>
    </row>
    <row r="12" spans="2:18" x14ac:dyDescent="0.25">
      <c r="B12" s="16" t="s">
        <v>33</v>
      </c>
      <c r="C12" s="17">
        <f>AVERAGEIF('375_ft_aug_norm'!$C$2:$C$81,Comparison!B12,'375_ft_aug_norm'!$F$2:$F$81)</f>
        <v>0.82530029340908606</v>
      </c>
      <c r="D12" s="17" cm="1">
        <f t="array" ref="D12">_xlfn.STDEV.S(IF('375_ft_aug_norm'!$C$2:$C$81=B12, '375_ft_aug_norm'!$F$2:$F$81))</f>
        <v>3.4563329556152662E-2</v>
      </c>
      <c r="E12" s="17">
        <f>AVERAGEIF('375_ft_aug_std'!$C$2:$C$81,Comparison!B12,'375_ft_aug_std'!$F$2:$F$81)</f>
        <v>0.83161644973618798</v>
      </c>
      <c r="F12" s="17" cm="1">
        <f t="array" ref="F12">_xlfn.STDEV.S(IF('375_ft_aug_std'!$C$2:$C$81=B12, '375_ft_aug_std'!$F$2:$F$81))</f>
        <v>3.0703608123118013E-2</v>
      </c>
      <c r="G12" s="17">
        <f>AVERAGEIF('375_ft_aug_norm_PCA'!$C$2:$C$81,Comparison!B12,'375_ft_aug_norm_PCA'!$F$2:$F$81)</f>
        <v>0.80589075162748569</v>
      </c>
      <c r="H12" s="17" cm="1">
        <f t="array" ref="H12">_xlfn.STDEV.S(IF('375_ft_aug_norm_PCA'!$C$2:$C$81=B12, '375_ft_aug_norm_PCA'!$F$2:$F$81))</f>
        <v>3.8185560677824519E-2</v>
      </c>
      <c r="I12" s="17">
        <f>AVERAGEIF('375_ft_aug_std_PCA'!$C$2:$C$81,Comparison!B12,'375_ft_aug_std_PCA'!$F$2:$F$81)</f>
        <v>0.80636903958372697</v>
      </c>
      <c r="J12" s="17" cm="1">
        <f t="array" ref="J12">_xlfn.STDEV.S(IF('375_ft_aug_std_PCA'!$C$2:$C$81=B12, '375_ft_aug_std_PCA'!$F$2:$F$81))</f>
        <v>3.0316454896473052E-2</v>
      </c>
      <c r="K12" s="17">
        <f>AVERAGEIF('375_wind_norm'!$C$2:$C$81,Comparison!B12,'375_wind_norm'!$F$2:$F$81)</f>
        <v>0.76692274346493328</v>
      </c>
      <c r="L12" s="17" cm="1">
        <f t="array" ref="L12">_xlfn.STDEV.S(IF('375_wind_norm'!$C$2:$C$81=B12, '375_wind_norm'!$F$2:$F$81))</f>
        <v>3.7374373477335611E-2</v>
      </c>
      <c r="M12" s="17">
        <f>AVERAGEIF('375_wind_std'!$C$2:$C$81,Comparison!B12,'375_wind_std'!$F$2:$F$81)</f>
        <v>0.78113204562593841</v>
      </c>
      <c r="N12" s="17" cm="1">
        <f t="array" ref="N12">_xlfn.STDEV.S(IF('375_wind_std'!$C$2:$C$81=B12, '375_wind_std'!$F$2:$F$81))</f>
        <v>2.8033635560981509E-2</v>
      </c>
      <c r="O12" s="17">
        <f>AVERAGEIF('375_wind_norm_PCA'!$C$2:$C$81,Comparison!B12,'375_wind_norm_PCA'!$F$2:$F$81)</f>
        <v>0.74809049518117843</v>
      </c>
      <c r="P12" s="17" cm="1">
        <f t="array" ref="P12">_xlfn.STDEV.S(IF('375_wind_norm_PCA'!$C$2:$C$81=B12, '375_wind_norm_PCA'!$F$2:$F$81))</f>
        <v>2.6734458248211749E-2</v>
      </c>
      <c r="Q12" s="17">
        <f>AVERAGEIF('375_wind_std_PCA'!$C$2:$C$81,Comparison!B12,'375_wind_std_PCA'!$F$2:$F$81)</f>
        <v>0.75281219879949024</v>
      </c>
      <c r="R12" s="17" cm="1">
        <f t="array" ref="R12">_xlfn.STDEV.S(IF('375_wind_std_PCA'!$C$2:$C$81=B12, '375_wind_std_PCA'!$F$2:$F$81))</f>
        <v>3.6357339203140632E-2</v>
      </c>
    </row>
    <row r="43" spans="2:12" s="27" customFormat="1" ht="35.450000000000003" customHeight="1" x14ac:dyDescent="0.25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2:12" s="27" customFormat="1" ht="35.450000000000003" customHeight="1" x14ac:dyDescent="0.25"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</row>
    <row r="45" spans="2:12" s="27" customFormat="1" ht="35.450000000000003" customHeight="1" x14ac:dyDescent="0.25"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</row>
    <row r="46" spans="2:12" s="27" customFormat="1" ht="35.450000000000003" customHeight="1" x14ac:dyDescent="0.25"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</row>
    <row r="47" spans="2:12" s="27" customFormat="1" ht="35.450000000000003" customHeight="1" x14ac:dyDescent="0.25"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</row>
    <row r="49" spans="2:4" x14ac:dyDescent="0.25">
      <c r="B49" s="37"/>
      <c r="C49" s="37"/>
      <c r="D49" s="28"/>
    </row>
    <row r="50" spans="2:4" x14ac:dyDescent="0.25">
      <c r="D50" s="28"/>
    </row>
    <row r="51" spans="2:4" x14ac:dyDescent="0.25">
      <c r="D51" s="28"/>
    </row>
    <row r="52" spans="2:4" x14ac:dyDescent="0.25">
      <c r="D52" s="28"/>
    </row>
    <row r="53" spans="2:4" x14ac:dyDescent="0.25">
      <c r="D53" s="28"/>
    </row>
    <row r="54" spans="2:4" x14ac:dyDescent="0.25">
      <c r="D54" s="28"/>
    </row>
    <row r="55" spans="2:4" x14ac:dyDescent="0.25">
      <c r="D55" s="28"/>
    </row>
    <row r="56" spans="2:4" x14ac:dyDescent="0.25">
      <c r="D56" s="28"/>
    </row>
  </sheetData>
  <mergeCells count="6">
    <mergeCell ref="B43:L43"/>
    <mergeCell ref="B45:L45"/>
    <mergeCell ref="B46:L46"/>
    <mergeCell ref="B47:L47"/>
    <mergeCell ref="B49:C49"/>
    <mergeCell ref="B44:L4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B2:N308"/>
  <sheetViews>
    <sheetView showGridLines="0" topLeftCell="A301" zoomScale="70" zoomScaleNormal="70" workbookViewId="0"/>
  </sheetViews>
  <sheetFormatPr defaultRowHeight="15" x14ac:dyDescent="0.25"/>
  <cols>
    <col min="2" max="2" width="71.140625" customWidth="1"/>
    <col min="3" max="9" width="20.7109375" style="7" customWidth="1"/>
    <col min="10" max="12" width="20.7109375" customWidth="1"/>
    <col min="13" max="13" width="41.28515625" bestFit="1" customWidth="1"/>
  </cols>
  <sheetData>
    <row r="2" spans="2:13" x14ac:dyDescent="0.25">
      <c r="B2" s="6" t="s">
        <v>22</v>
      </c>
      <c r="C2" s="9" t="s">
        <v>21</v>
      </c>
      <c r="J2" s="7"/>
      <c r="K2" s="7"/>
      <c r="L2" s="7"/>
      <c r="M2" s="7"/>
    </row>
    <row r="3" spans="2:13" x14ac:dyDescent="0.25">
      <c r="B3" s="9" t="s">
        <v>20</v>
      </c>
      <c r="C3" s="7">
        <v>1</v>
      </c>
      <c r="D3" s="7">
        <v>2</v>
      </c>
      <c r="E3" s="7">
        <v>3</v>
      </c>
      <c r="F3" s="7">
        <v>4</v>
      </c>
      <c r="G3" s="7">
        <v>5</v>
      </c>
      <c r="H3" s="7">
        <v>6</v>
      </c>
      <c r="I3" s="7">
        <v>7</v>
      </c>
      <c r="J3" s="7">
        <v>8</v>
      </c>
      <c r="K3" s="7">
        <v>9</v>
      </c>
      <c r="L3" s="7">
        <v>10</v>
      </c>
      <c r="M3" s="7" t="s">
        <v>22</v>
      </c>
    </row>
    <row r="4" spans="2:13" x14ac:dyDescent="0.25">
      <c r="B4" s="7" t="s">
        <v>11</v>
      </c>
      <c r="C4" s="8">
        <v>0.836820083682008</v>
      </c>
      <c r="D4" s="8">
        <v>0.80824742268041205</v>
      </c>
      <c r="E4" s="8">
        <v>0.82493781094527296</v>
      </c>
      <c r="F4" s="8">
        <v>0.79104062326099001</v>
      </c>
      <c r="G4" s="8">
        <v>0.79930686830497799</v>
      </c>
      <c r="H4" s="8">
        <v>0.81449275362318796</v>
      </c>
      <c r="I4" s="8">
        <v>0.77455197132616405</v>
      </c>
      <c r="J4" s="8">
        <v>0.75396825396825395</v>
      </c>
      <c r="K4" s="8">
        <v>0.79418344519015605</v>
      </c>
      <c r="L4" s="8">
        <v>0.77101139601139601</v>
      </c>
      <c r="M4" s="8">
        <v>0.79685606289928201</v>
      </c>
    </row>
    <row r="5" spans="2:13" x14ac:dyDescent="0.25">
      <c r="B5" s="7" t="s">
        <v>12</v>
      </c>
      <c r="C5" s="8">
        <v>0.52301255230125498</v>
      </c>
      <c r="D5" s="8">
        <v>0.44742268041237099</v>
      </c>
      <c r="E5" s="8">
        <v>0.51927860696517403</v>
      </c>
      <c r="F5" s="8">
        <v>0.461324429604897</v>
      </c>
      <c r="G5" s="8">
        <v>0.51354757403906703</v>
      </c>
      <c r="H5" s="8">
        <v>0.53405797101449204</v>
      </c>
      <c r="I5" s="8">
        <v>0.48422939068100301</v>
      </c>
      <c r="J5" s="8">
        <v>0.47505668934240303</v>
      </c>
      <c r="K5" s="8">
        <v>0.54623415361670302</v>
      </c>
      <c r="L5" s="8">
        <v>0.46153846153846101</v>
      </c>
      <c r="M5" s="8">
        <v>0.49657025095158264</v>
      </c>
    </row>
    <row r="6" spans="2:13" x14ac:dyDescent="0.25">
      <c r="B6" s="7" t="s">
        <v>13</v>
      </c>
      <c r="C6" s="8">
        <v>0.77789400278940002</v>
      </c>
      <c r="D6" s="8">
        <v>0.66563573883161498</v>
      </c>
      <c r="E6" s="8">
        <v>0.72139303482587003</v>
      </c>
      <c r="F6" s="8">
        <v>0.65943238731218701</v>
      </c>
      <c r="G6" s="8">
        <v>0.75047258979206</v>
      </c>
      <c r="H6" s="8">
        <v>0.72862318840579698</v>
      </c>
      <c r="I6" s="8">
        <v>0.64659498207885302</v>
      </c>
      <c r="J6" s="8">
        <v>0.67687074829931904</v>
      </c>
      <c r="K6" s="8">
        <v>0.74757643549589803</v>
      </c>
      <c r="L6" s="8">
        <v>0.66773504273504203</v>
      </c>
      <c r="M6" s="8">
        <v>0.704222815056604</v>
      </c>
    </row>
    <row r="7" spans="2:13" x14ac:dyDescent="0.25">
      <c r="B7" s="7" t="s">
        <v>14</v>
      </c>
      <c r="C7" s="8">
        <v>0.84972105997210601</v>
      </c>
      <c r="D7" s="8">
        <v>0.79862542955326399</v>
      </c>
      <c r="E7" s="8">
        <v>0.82058457711442701</v>
      </c>
      <c r="F7" s="8">
        <v>0.794379521424596</v>
      </c>
      <c r="G7" s="8">
        <v>0.79552614996849402</v>
      </c>
      <c r="H7" s="8">
        <v>0.83840579710144902</v>
      </c>
      <c r="I7" s="8">
        <v>0.81326164874551898</v>
      </c>
      <c r="J7" s="8">
        <v>0.784202569916855</v>
      </c>
      <c r="K7" s="8">
        <v>0.81916480238627798</v>
      </c>
      <c r="L7" s="8">
        <v>0.80199430199430199</v>
      </c>
      <c r="M7" s="8">
        <v>0.81158658581772902</v>
      </c>
    </row>
    <row r="8" spans="2:13" x14ac:dyDescent="0.25">
      <c r="B8" s="7" t="s">
        <v>15</v>
      </c>
      <c r="C8" s="8">
        <v>0.86366806136680596</v>
      </c>
      <c r="D8" s="8">
        <v>0.81718213058419198</v>
      </c>
      <c r="E8" s="8">
        <v>0.82680348258706404</v>
      </c>
      <c r="F8" s="8">
        <v>0.792710072342793</v>
      </c>
      <c r="G8" s="8">
        <v>0.81159420289855</v>
      </c>
      <c r="H8" s="8">
        <v>0.84673913043478199</v>
      </c>
      <c r="I8" s="8">
        <v>0.82078853046594902</v>
      </c>
      <c r="J8" s="8">
        <v>0.79251700680272097</v>
      </c>
      <c r="K8" s="8">
        <v>0.81133482475764296</v>
      </c>
      <c r="L8" s="8">
        <v>0.79807692307692302</v>
      </c>
      <c r="M8" s="8">
        <v>0.81814143653174243</v>
      </c>
    </row>
    <row r="9" spans="2:13" x14ac:dyDescent="0.25">
      <c r="B9" s="7" t="s">
        <v>16</v>
      </c>
      <c r="C9" s="8">
        <v>0.83333333333333304</v>
      </c>
      <c r="D9" s="8">
        <v>0.74226804123711299</v>
      </c>
      <c r="E9" s="8">
        <v>0.82462686567164101</v>
      </c>
      <c r="F9" s="8">
        <v>0.76238174735670505</v>
      </c>
      <c r="G9" s="8">
        <v>0.78701953371140498</v>
      </c>
      <c r="H9" s="8">
        <v>0.80942028985507197</v>
      </c>
      <c r="I9" s="8">
        <v>0.76272401433691694</v>
      </c>
      <c r="J9" s="8">
        <v>0.74300831443688498</v>
      </c>
      <c r="K9" s="8">
        <v>0.80201342281879195</v>
      </c>
      <c r="L9" s="8">
        <v>0.75035612535612495</v>
      </c>
      <c r="M9" s="8">
        <v>0.78171516881139869</v>
      </c>
    </row>
    <row r="10" spans="2:13" x14ac:dyDescent="0.25">
      <c r="B10" s="7" t="s">
        <v>32</v>
      </c>
      <c r="C10" s="8">
        <v>0.86541143654114305</v>
      </c>
      <c r="D10" s="8">
        <v>0.82199312714776596</v>
      </c>
      <c r="E10" s="8">
        <v>0.87064676616915404</v>
      </c>
      <c r="F10" s="8">
        <v>0.81719532554257002</v>
      </c>
      <c r="G10" s="8">
        <v>0.85916824196597297</v>
      </c>
      <c r="H10" s="8">
        <v>0.87536231884057902</v>
      </c>
      <c r="I10" s="8">
        <v>0.79784946236559096</v>
      </c>
      <c r="J10" s="8">
        <v>0.79478458049886602</v>
      </c>
      <c r="K10" s="8">
        <v>0.87322893363161802</v>
      </c>
      <c r="L10" s="8">
        <v>0.80306267806267795</v>
      </c>
      <c r="M10" s="8">
        <v>0.83787028707659383</v>
      </c>
    </row>
    <row r="11" spans="2:13" x14ac:dyDescent="0.25">
      <c r="B11" s="7" t="s">
        <v>33</v>
      </c>
      <c r="C11" s="8">
        <v>0.86087866108786604</v>
      </c>
      <c r="D11" s="8">
        <v>0.77972508591065204</v>
      </c>
      <c r="E11" s="8">
        <v>0.86069651741293496</v>
      </c>
      <c r="F11" s="8">
        <v>0.78158041179743998</v>
      </c>
      <c r="G11" s="8">
        <v>0.85885318210459904</v>
      </c>
      <c r="H11" s="8">
        <v>0.85579710144927501</v>
      </c>
      <c r="I11" s="8">
        <v>0.80931899641576999</v>
      </c>
      <c r="J11" s="8">
        <v>0.80196523053665902</v>
      </c>
      <c r="K11" s="8">
        <v>0.84824757643549498</v>
      </c>
      <c r="L11" s="8">
        <v>0.79594017094017</v>
      </c>
      <c r="M11" s="8">
        <v>0.82530029340908606</v>
      </c>
    </row>
    <row r="12" spans="2:13" x14ac:dyDescent="0.25">
      <c r="B12" s="4" t="s">
        <v>22</v>
      </c>
      <c r="C12" s="8">
        <v>0.80134239888423953</v>
      </c>
      <c r="D12" s="8">
        <v>0.73513745704467304</v>
      </c>
      <c r="E12" s="8">
        <v>0.78362095771144225</v>
      </c>
      <c r="F12" s="8">
        <v>0.73250556483027218</v>
      </c>
      <c r="G12" s="8">
        <v>0.77193604284814066</v>
      </c>
      <c r="H12" s="8">
        <v>0.78786231884057922</v>
      </c>
      <c r="I12" s="8">
        <v>0.73866487455197072</v>
      </c>
      <c r="J12" s="8">
        <v>0.7277966742252453</v>
      </c>
      <c r="K12" s="8">
        <v>0.78024794929157293</v>
      </c>
      <c r="L12" s="8">
        <v>0.73121438746438716</v>
      </c>
      <c r="M12" s="8">
        <v>0.75903286256925229</v>
      </c>
    </row>
    <row r="13" spans="2:13" x14ac:dyDescent="0.25">
      <c r="C13"/>
      <c r="D13"/>
      <c r="E13"/>
      <c r="F13"/>
      <c r="G13"/>
      <c r="H13" s="8"/>
    </row>
    <row r="14" spans="2:13" x14ac:dyDescent="0.25">
      <c r="C14"/>
      <c r="D14"/>
      <c r="E14"/>
      <c r="F14"/>
      <c r="G14"/>
      <c r="H14" s="8"/>
    </row>
    <row r="15" spans="2:13" x14ac:dyDescent="0.25">
      <c r="C15"/>
      <c r="D15"/>
      <c r="E15"/>
      <c r="F15"/>
      <c r="G15"/>
      <c r="H15" s="8"/>
    </row>
    <row r="16" spans="2:13" x14ac:dyDescent="0.25">
      <c r="C16"/>
      <c r="D16"/>
      <c r="E16"/>
      <c r="F16"/>
      <c r="G16"/>
    </row>
    <row r="17" spans="2:3" x14ac:dyDescent="0.25">
      <c r="B17" s="9" t="s">
        <v>20</v>
      </c>
      <c r="C17" s="7" t="s">
        <v>22</v>
      </c>
    </row>
    <row r="18" spans="2:3" x14ac:dyDescent="0.25">
      <c r="B18" s="7" t="s">
        <v>11</v>
      </c>
      <c r="C18" s="8">
        <v>0.79685606289928201</v>
      </c>
    </row>
    <row r="19" spans="2:3" x14ac:dyDescent="0.25">
      <c r="B19" s="7" t="s">
        <v>12</v>
      </c>
      <c r="C19" s="8">
        <v>0.49657025095158253</v>
      </c>
    </row>
    <row r="20" spans="2:3" x14ac:dyDescent="0.25">
      <c r="B20" s="7" t="s">
        <v>13</v>
      </c>
      <c r="C20" s="8">
        <v>0.70422281505660389</v>
      </c>
    </row>
    <row r="21" spans="2:3" x14ac:dyDescent="0.25">
      <c r="B21" s="7" t="s">
        <v>14</v>
      </c>
      <c r="C21" s="8">
        <v>0.81158658581772891</v>
      </c>
    </row>
    <row r="22" spans="2:3" x14ac:dyDescent="0.25">
      <c r="B22" s="7" t="s">
        <v>15</v>
      </c>
      <c r="C22" s="8">
        <v>0.81814143653174232</v>
      </c>
    </row>
    <row r="23" spans="2:3" x14ac:dyDescent="0.25">
      <c r="B23" s="7" t="s">
        <v>16</v>
      </c>
      <c r="C23" s="8">
        <v>0.7817151688113988</v>
      </c>
    </row>
    <row r="24" spans="2:3" x14ac:dyDescent="0.25">
      <c r="B24" s="7" t="s">
        <v>32</v>
      </c>
      <c r="C24" s="8">
        <v>0.83787028707659383</v>
      </c>
    </row>
    <row r="25" spans="2:3" x14ac:dyDescent="0.25">
      <c r="B25" s="7" t="s">
        <v>33</v>
      </c>
      <c r="C25" s="8">
        <v>0.82530029340908606</v>
      </c>
    </row>
    <row r="26" spans="2:3" x14ac:dyDescent="0.25">
      <c r="B26" s="4" t="s">
        <v>22</v>
      </c>
      <c r="C26" s="8">
        <v>0.75903286256925251</v>
      </c>
    </row>
    <row r="27" spans="2:3" x14ac:dyDescent="0.25">
      <c r="C27"/>
    </row>
    <row r="28" spans="2:3" x14ac:dyDescent="0.25">
      <c r="B28" s="4"/>
      <c r="C28" s="8"/>
    </row>
    <row r="29" spans="2:3" x14ac:dyDescent="0.25">
      <c r="B29" s="4"/>
      <c r="C29" s="8"/>
    </row>
    <row r="30" spans="2:3" x14ac:dyDescent="0.25">
      <c r="B30" s="4"/>
      <c r="C30" s="8"/>
    </row>
    <row r="31" spans="2:3" x14ac:dyDescent="0.25">
      <c r="B31" s="4"/>
      <c r="C31" s="8"/>
    </row>
    <row r="32" spans="2:3" x14ac:dyDescent="0.25">
      <c r="B32" s="4"/>
      <c r="C32" s="8"/>
    </row>
    <row r="33" spans="2:3" x14ac:dyDescent="0.25">
      <c r="B33" s="4"/>
      <c r="C33" s="8"/>
    </row>
    <row r="34" spans="2:3" x14ac:dyDescent="0.25">
      <c r="B34" s="4"/>
      <c r="C34" s="8"/>
    </row>
    <row r="35" spans="2:3" x14ac:dyDescent="0.25">
      <c r="B35" s="4"/>
      <c r="C35" s="8"/>
    </row>
    <row r="36" spans="2:3" x14ac:dyDescent="0.25">
      <c r="B36" s="7" t="s">
        <v>46</v>
      </c>
    </row>
    <row r="69" spans="2:14" x14ac:dyDescent="0.25">
      <c r="B69" t="str" cm="1">
        <f t="array" aca="1" ref="B69:N149" ca="1">INDIRECT(B36)</f>
        <v>index</v>
      </c>
      <c r="C69" s="7" t="str">
        <f ca="1"/>
        <v>Model</v>
      </c>
      <c r="D69" s="7" t="str">
        <f ca="1"/>
        <v>Fold</v>
      </c>
      <c r="E69" s="7" t="str">
        <f ca="1"/>
        <v>Accuracy(Train)</v>
      </c>
      <c r="F69" s="7" t="str">
        <f ca="1"/>
        <v>Accuracy(Validation)</v>
      </c>
      <c r="G69" s="7" t="str">
        <f ca="1"/>
        <v>F1(Train)</v>
      </c>
      <c r="H69" s="7" t="str">
        <f ca="1"/>
        <v>F1(Validation)</v>
      </c>
      <c r="I69" s="7" t="str">
        <f ca="1"/>
        <v>Precision(Train)</v>
      </c>
      <c r="J69" t="str">
        <f ca="1"/>
        <v>Precision(Validation)</v>
      </c>
      <c r="K69" t="str">
        <f ca="1"/>
        <v>Recall(Train)</v>
      </c>
      <c r="L69" t="str">
        <f ca="1"/>
        <v>Recall(Validation)</v>
      </c>
      <c r="M69" t="str">
        <f ca="1"/>
        <v>Process_time</v>
      </c>
      <c r="N69" t="str">
        <f ca="1"/>
        <v>Type</v>
      </c>
    </row>
    <row r="70" spans="2:14" x14ac:dyDescent="0.25">
      <c r="B70">
        <f ca="1"/>
        <v>52</v>
      </c>
      <c r="C70" s="7" t="str">
        <f ca="1"/>
        <v>Forest</v>
      </c>
      <c r="D70" s="7">
        <f ca="1"/>
        <v>8</v>
      </c>
      <c r="E70" s="8">
        <f ca="1"/>
        <v>1</v>
      </c>
      <c r="F70" s="8">
        <f ca="1"/>
        <v>0.75396825396825395</v>
      </c>
      <c r="G70" s="8">
        <f ca="1"/>
        <v>1</v>
      </c>
      <c r="H70" s="8">
        <f ca="1"/>
        <v>0.75503828078375301</v>
      </c>
      <c r="I70" s="8">
        <f ca="1"/>
        <v>1</v>
      </c>
      <c r="J70" s="11">
        <f ca="1"/>
        <v>0.80108248718899999</v>
      </c>
      <c r="K70" s="11">
        <f ca="1"/>
        <v>1</v>
      </c>
      <c r="L70" s="11">
        <f ca="1"/>
        <v>0.75396825396825395</v>
      </c>
      <c r="M70">
        <f ca="1"/>
        <v>406.25</v>
      </c>
      <c r="N70" t="str">
        <f ca="1"/>
        <v>US8K_AV With 375 features with augmentation (normalized)</v>
      </c>
    </row>
    <row r="71" spans="2:14" x14ac:dyDescent="0.25">
      <c r="B71">
        <f ca="1"/>
        <v>10</v>
      </c>
      <c r="C71" s="7" t="str">
        <f ca="1"/>
        <v>Forest</v>
      </c>
      <c r="D71" s="7">
        <f ca="1"/>
        <v>10</v>
      </c>
      <c r="E71" s="8">
        <f ca="1"/>
        <v>1</v>
      </c>
      <c r="F71" s="8">
        <f ca="1"/>
        <v>0.77101139601139601</v>
      </c>
      <c r="G71" s="8">
        <f ca="1"/>
        <v>1</v>
      </c>
      <c r="H71" s="8">
        <f ca="1"/>
        <v>0.76737803201460997</v>
      </c>
      <c r="I71" s="8">
        <f ca="1"/>
        <v>1</v>
      </c>
      <c r="J71" s="11">
        <f ca="1"/>
        <v>0.79199303937144105</v>
      </c>
      <c r="K71" s="11">
        <f ca="1"/>
        <v>1</v>
      </c>
      <c r="L71" s="11">
        <f ca="1"/>
        <v>0.77101139601139601</v>
      </c>
      <c r="M71">
        <f ca="1"/>
        <v>453125</v>
      </c>
      <c r="N71" t="str">
        <f ca="1"/>
        <v>US8K_AV With 375 features with augmentation (normalized)</v>
      </c>
    </row>
    <row r="72" spans="2:14" x14ac:dyDescent="0.25">
      <c r="B72">
        <f ca="1"/>
        <v>46</v>
      </c>
      <c r="C72" s="7" t="str">
        <f ca="1"/>
        <v>Forest</v>
      </c>
      <c r="D72" s="7">
        <f ca="1"/>
        <v>7</v>
      </c>
      <c r="E72" s="8">
        <f ca="1"/>
        <v>1</v>
      </c>
      <c r="F72" s="8">
        <f ca="1"/>
        <v>0.77455197132616405</v>
      </c>
      <c r="G72" s="8">
        <f ca="1"/>
        <v>1</v>
      </c>
      <c r="H72" s="8">
        <f ca="1"/>
        <v>0.77311632033286604</v>
      </c>
      <c r="I72" s="8">
        <f ca="1"/>
        <v>1</v>
      </c>
      <c r="J72" s="11">
        <f ca="1"/>
        <v>0.78444366058386406</v>
      </c>
      <c r="K72" s="11">
        <f ca="1"/>
        <v>1</v>
      </c>
      <c r="L72" s="11">
        <f ca="1"/>
        <v>0.77455197132616405</v>
      </c>
      <c r="M72">
        <f ca="1"/>
        <v>609375</v>
      </c>
      <c r="N72" t="str">
        <f ca="1"/>
        <v>US8K_AV With 375 features with augmentation (normalized)</v>
      </c>
    </row>
    <row r="73" spans="2:14" x14ac:dyDescent="0.25">
      <c r="B73">
        <f ca="1"/>
        <v>28</v>
      </c>
      <c r="C73" s="7" t="str">
        <f ca="1"/>
        <v>Forest</v>
      </c>
      <c r="D73" s="7">
        <f ca="1"/>
        <v>4</v>
      </c>
      <c r="E73" s="8">
        <f ca="1"/>
        <v>1</v>
      </c>
      <c r="F73" s="8">
        <f ca="1"/>
        <v>0.79104062326099001</v>
      </c>
      <c r="G73" s="8">
        <f ca="1"/>
        <v>1</v>
      </c>
      <c r="H73" s="8">
        <f ca="1"/>
        <v>0.78952930667217303</v>
      </c>
      <c r="I73" s="8">
        <f ca="1"/>
        <v>1</v>
      </c>
      <c r="J73" s="11">
        <f ca="1"/>
        <v>0.80994107333832899</v>
      </c>
      <c r="K73" s="11">
        <f ca="1"/>
        <v>1</v>
      </c>
      <c r="L73" s="11">
        <f ca="1"/>
        <v>0.79104062326099001</v>
      </c>
      <c r="M73">
        <f ca="1"/>
        <v>828125</v>
      </c>
      <c r="N73" t="str">
        <f ca="1"/>
        <v>US8K_AV With 375 features with augmentation (normalized)</v>
      </c>
    </row>
    <row r="74" spans="2:14" x14ac:dyDescent="0.25">
      <c r="B74">
        <f ca="1"/>
        <v>58</v>
      </c>
      <c r="C74" s="7" t="str">
        <f ca="1"/>
        <v>Forest</v>
      </c>
      <c r="D74" s="7">
        <f ca="1"/>
        <v>9</v>
      </c>
      <c r="E74" s="8">
        <f ca="1"/>
        <v>1</v>
      </c>
      <c r="F74" s="8">
        <f ca="1"/>
        <v>0.79418344519015605</v>
      </c>
      <c r="G74" s="8">
        <f ca="1"/>
        <v>1</v>
      </c>
      <c r="H74" s="8">
        <f ca="1"/>
        <v>0.79261279791778405</v>
      </c>
      <c r="I74" s="8">
        <f ca="1"/>
        <v>1</v>
      </c>
      <c r="J74" s="11">
        <f ca="1"/>
        <v>0.79531909072700702</v>
      </c>
      <c r="K74" s="11">
        <f ca="1"/>
        <v>1</v>
      </c>
      <c r="L74" s="11">
        <f ca="1"/>
        <v>0.79418344519015605</v>
      </c>
      <c r="M74">
        <f ca="1"/>
        <v>500</v>
      </c>
      <c r="N74" t="str">
        <f ca="1"/>
        <v>US8K_AV With 375 features with augmentation (normalized)</v>
      </c>
    </row>
    <row r="75" spans="2:14" x14ac:dyDescent="0.25">
      <c r="B75">
        <f ca="1"/>
        <v>34</v>
      </c>
      <c r="C75" s="7" t="str">
        <f ca="1"/>
        <v>Forest</v>
      </c>
      <c r="D75" s="7">
        <f ca="1"/>
        <v>5</v>
      </c>
      <c r="E75" s="8">
        <f ca="1"/>
        <v>1</v>
      </c>
      <c r="F75" s="8">
        <f ca="1"/>
        <v>0.79930686830497799</v>
      </c>
      <c r="G75" s="8">
        <f ca="1"/>
        <v>1</v>
      </c>
      <c r="H75" s="8">
        <f ca="1"/>
        <v>0.801806473645859</v>
      </c>
      <c r="I75" s="8">
        <f ca="1"/>
        <v>1</v>
      </c>
      <c r="J75" s="11">
        <f ca="1"/>
        <v>0.82615623070383404</v>
      </c>
      <c r="K75" s="11">
        <f ca="1"/>
        <v>1</v>
      </c>
      <c r="L75" s="11">
        <f ca="1"/>
        <v>0.79930686830497799</v>
      </c>
      <c r="M75">
        <f ca="1"/>
        <v>625</v>
      </c>
      <c r="N75" t="str">
        <f ca="1"/>
        <v>US8K_AV With 375 features with augmentation (normalized)</v>
      </c>
    </row>
    <row r="76" spans="2:14" x14ac:dyDescent="0.25">
      <c r="B76">
        <f ca="1"/>
        <v>16</v>
      </c>
      <c r="C76" s="7" t="str">
        <f ca="1"/>
        <v>Forest</v>
      </c>
      <c r="D76" s="7">
        <f ca="1"/>
        <v>2</v>
      </c>
      <c r="E76" s="8">
        <f ca="1"/>
        <v>1</v>
      </c>
      <c r="F76" s="8">
        <f ca="1"/>
        <v>0.80824742268041205</v>
      </c>
      <c r="G76" s="8">
        <f ca="1"/>
        <v>1</v>
      </c>
      <c r="H76" s="8">
        <f ca="1"/>
        <v>0.80152392783194004</v>
      </c>
      <c r="I76" s="8">
        <f ca="1"/>
        <v>1</v>
      </c>
      <c r="J76" s="11">
        <f ca="1"/>
        <v>0.81428777501108596</v>
      </c>
      <c r="K76" s="11">
        <f ca="1"/>
        <v>1</v>
      </c>
      <c r="L76" s="11">
        <f ca="1"/>
        <v>0.80824742268041205</v>
      </c>
      <c r="M76">
        <f ca="1"/>
        <v>500</v>
      </c>
      <c r="N76" t="str">
        <f ca="1"/>
        <v>US8K_AV With 375 features with augmentation (normalized)</v>
      </c>
    </row>
    <row r="77" spans="2:14" x14ac:dyDescent="0.25">
      <c r="B77">
        <f ca="1"/>
        <v>40</v>
      </c>
      <c r="C77" s="7" t="str">
        <f ca="1"/>
        <v>Forest</v>
      </c>
      <c r="D77" s="7">
        <f ca="1"/>
        <v>6</v>
      </c>
      <c r="E77" s="8">
        <f ca="1"/>
        <v>1</v>
      </c>
      <c r="F77" s="8">
        <f ca="1"/>
        <v>0.81449275362318796</v>
      </c>
      <c r="G77" s="8">
        <f ca="1"/>
        <v>1</v>
      </c>
      <c r="H77" s="8">
        <f ca="1"/>
        <v>0.81430259289864004</v>
      </c>
      <c r="I77" s="8">
        <f ca="1"/>
        <v>1</v>
      </c>
      <c r="J77" s="11">
        <f ca="1"/>
        <v>0.82876751013407302</v>
      </c>
      <c r="K77" s="11">
        <f ca="1"/>
        <v>1</v>
      </c>
      <c r="L77" s="11">
        <f ca="1"/>
        <v>0.81449275362318796</v>
      </c>
      <c r="M77">
        <f ca="1"/>
        <v>437.5</v>
      </c>
      <c r="N77" t="str">
        <f ca="1"/>
        <v>US8K_AV With 375 features with augmentation (normalized)</v>
      </c>
    </row>
    <row r="78" spans="2:14" x14ac:dyDescent="0.25">
      <c r="B78">
        <f ca="1"/>
        <v>22</v>
      </c>
      <c r="C78" s="7" t="str">
        <f ca="1"/>
        <v>Forest</v>
      </c>
      <c r="D78" s="7">
        <f ca="1"/>
        <v>3</v>
      </c>
      <c r="E78" s="8">
        <f ca="1"/>
        <v>1</v>
      </c>
      <c r="F78" s="8">
        <f ca="1"/>
        <v>0.82493781094527296</v>
      </c>
      <c r="G78" s="8">
        <f ca="1"/>
        <v>1</v>
      </c>
      <c r="H78" s="8">
        <f ca="1"/>
        <v>0.82526211874309496</v>
      </c>
      <c r="I78" s="8">
        <f ca="1"/>
        <v>1</v>
      </c>
      <c r="J78" s="11">
        <f ca="1"/>
        <v>0.83916403871542899</v>
      </c>
      <c r="K78" s="11">
        <f ca="1"/>
        <v>1</v>
      </c>
      <c r="L78" s="11">
        <f ca="1"/>
        <v>0.82493781094527296</v>
      </c>
      <c r="M78">
        <f ca="1"/>
        <v>687.5</v>
      </c>
      <c r="N78" t="str">
        <f ca="1"/>
        <v>US8K_AV With 375 features with augmentation (normalized)</v>
      </c>
    </row>
    <row r="79" spans="2:14" x14ac:dyDescent="0.25">
      <c r="B79">
        <f ca="1"/>
        <v>4</v>
      </c>
      <c r="C79" s="7" t="str">
        <f ca="1"/>
        <v>Forest</v>
      </c>
      <c r="D79" s="7">
        <f ca="1"/>
        <v>1</v>
      </c>
      <c r="E79" s="8">
        <f ca="1"/>
        <v>1</v>
      </c>
      <c r="F79" s="8">
        <f ca="1"/>
        <v>0.836820083682008</v>
      </c>
      <c r="G79" s="8">
        <f ca="1"/>
        <v>1</v>
      </c>
      <c r="H79" s="8">
        <f ca="1"/>
        <v>0.83712170168565603</v>
      </c>
      <c r="I79" s="8">
        <f ca="1"/>
        <v>1</v>
      </c>
      <c r="J79" s="11">
        <f ca="1"/>
        <v>0.84143477249280796</v>
      </c>
      <c r="K79" s="11">
        <f ca="1"/>
        <v>1</v>
      </c>
      <c r="L79" s="11">
        <f ca="1"/>
        <v>0.836820083682008</v>
      </c>
      <c r="M79">
        <f ca="1"/>
        <v>671875</v>
      </c>
      <c r="N79" t="str">
        <f ca="1"/>
        <v>US8K_AV With 375 features with augmentation (normalized)</v>
      </c>
    </row>
    <row r="80" spans="2:14" x14ac:dyDescent="0.25">
      <c r="B80">
        <f ca="1"/>
        <v>12</v>
      </c>
      <c r="C80" s="7" t="str">
        <f ca="1"/>
        <v>GaussianNB</v>
      </c>
      <c r="D80" s="7">
        <f ca="1"/>
        <v>2</v>
      </c>
      <c r="E80" s="8">
        <f ca="1"/>
        <v>0.51326399879418105</v>
      </c>
      <c r="F80" s="8">
        <f ca="1"/>
        <v>0.44742268041237099</v>
      </c>
      <c r="G80" s="8">
        <f ca="1"/>
        <v>0.49802768751098597</v>
      </c>
      <c r="H80" s="8">
        <f ca="1"/>
        <v>0.40085113358145102</v>
      </c>
      <c r="I80" s="8">
        <f ca="1"/>
        <v>0.62582026741755203</v>
      </c>
      <c r="J80" s="11">
        <f ca="1"/>
        <v>0.59285065501126299</v>
      </c>
      <c r="K80" s="11">
        <f ca="1"/>
        <v>0.51326399879418105</v>
      </c>
      <c r="L80" s="11">
        <f ca="1"/>
        <v>0.44742268041237099</v>
      </c>
      <c r="M80">
        <f ca="1"/>
        <v>46875</v>
      </c>
      <c r="N80" t="str">
        <f ca="1"/>
        <v>US8K_AV With 375 features with augmentation (normalized)</v>
      </c>
    </row>
    <row r="81" spans="2:14" x14ac:dyDescent="0.25">
      <c r="B81">
        <f ca="1"/>
        <v>24</v>
      </c>
      <c r="C81" s="7" t="str">
        <f ca="1"/>
        <v>GaussianNB</v>
      </c>
      <c r="D81" s="7">
        <f ca="1"/>
        <v>4</v>
      </c>
      <c r="E81" s="8">
        <f ca="1"/>
        <v>0.53144581109306099</v>
      </c>
      <c r="F81" s="8">
        <f ca="1"/>
        <v>0.461324429604897</v>
      </c>
      <c r="G81" s="8">
        <f ca="1"/>
        <v>0.51149682207594804</v>
      </c>
      <c r="H81" s="8">
        <f ca="1"/>
        <v>0.46590877170310002</v>
      </c>
      <c r="I81" s="8">
        <f ca="1"/>
        <v>0.63204939593191201</v>
      </c>
      <c r="J81" s="11">
        <f ca="1"/>
        <v>0.58644470058134002</v>
      </c>
      <c r="K81" s="11">
        <f ca="1"/>
        <v>0.53144581109306099</v>
      </c>
      <c r="L81" s="11">
        <f ca="1"/>
        <v>0.461324429604897</v>
      </c>
      <c r="M81">
        <f ca="1"/>
        <v>78125</v>
      </c>
      <c r="N81" t="str">
        <f ca="1"/>
        <v>US8K_AV With 375 features with augmentation (normalized)</v>
      </c>
    </row>
    <row r="82" spans="2:14" x14ac:dyDescent="0.25">
      <c r="B82">
        <f ca="1"/>
        <v>6</v>
      </c>
      <c r="C82" s="7" t="str">
        <f ca="1"/>
        <v>GaussianNB</v>
      </c>
      <c r="D82" s="7">
        <f ca="1"/>
        <v>10</v>
      </c>
      <c r="E82" s="8">
        <f ca="1"/>
        <v>0.51565315315315297</v>
      </c>
      <c r="F82" s="8">
        <f ca="1"/>
        <v>0.46153846153846101</v>
      </c>
      <c r="G82" s="8">
        <f ca="1"/>
        <v>0.49647116882208298</v>
      </c>
      <c r="H82" s="8">
        <f ca="1"/>
        <v>0.45078087531330902</v>
      </c>
      <c r="I82" s="8">
        <f ca="1"/>
        <v>0.62504866002424597</v>
      </c>
      <c r="J82" s="11">
        <f ca="1"/>
        <v>0.58007355011313899</v>
      </c>
      <c r="K82" s="11">
        <f ca="1"/>
        <v>0.51565315315315297</v>
      </c>
      <c r="L82" s="11">
        <f ca="1"/>
        <v>0.46153846153846101</v>
      </c>
      <c r="M82">
        <f ca="1"/>
        <v>46875</v>
      </c>
      <c r="N82" t="str">
        <f ca="1"/>
        <v>US8K_AV With 375 features with augmentation (normalized)</v>
      </c>
    </row>
    <row r="83" spans="2:14" x14ac:dyDescent="0.25">
      <c r="B83">
        <f ca="1"/>
        <v>48</v>
      </c>
      <c r="C83" s="7" t="str">
        <f ca="1"/>
        <v>GaussianNB</v>
      </c>
      <c r="D83" s="7">
        <f ca="1"/>
        <v>8</v>
      </c>
      <c r="E83" s="8">
        <f ca="1"/>
        <v>0.51145436907693398</v>
      </c>
      <c r="F83" s="8">
        <f ca="1"/>
        <v>0.47505668934240303</v>
      </c>
      <c r="G83" s="8">
        <f ca="1"/>
        <v>0.49378949690336499</v>
      </c>
      <c r="H83" s="8">
        <f ca="1"/>
        <v>0.45739467530556199</v>
      </c>
      <c r="I83" s="8">
        <f ca="1"/>
        <v>0.61682965789148603</v>
      </c>
      <c r="J83" s="11">
        <f ca="1"/>
        <v>0.54746257934104303</v>
      </c>
      <c r="K83" s="11">
        <f ca="1"/>
        <v>0.51145436907693398</v>
      </c>
      <c r="L83" s="11">
        <f ca="1"/>
        <v>0.47505668934240303</v>
      </c>
      <c r="M83">
        <f ca="1"/>
        <v>46875</v>
      </c>
      <c r="N83" t="str">
        <f ca="1"/>
        <v>US8K_AV With 375 features with augmentation (normalized)</v>
      </c>
    </row>
    <row r="84" spans="2:14" x14ac:dyDescent="0.25">
      <c r="B84">
        <f ca="1"/>
        <v>42</v>
      </c>
      <c r="C84" s="7" t="str">
        <f ca="1"/>
        <v>GaussianNB</v>
      </c>
      <c r="D84" s="7">
        <f ca="1"/>
        <v>7</v>
      </c>
      <c r="E84" s="8">
        <f ca="1"/>
        <v>0.51706804711531196</v>
      </c>
      <c r="F84" s="8">
        <f ca="1"/>
        <v>0.48422939068100301</v>
      </c>
      <c r="G84" s="8">
        <f ca="1"/>
        <v>0.49818473058642099</v>
      </c>
      <c r="H84" s="8">
        <f ca="1"/>
        <v>0.45454677906199997</v>
      </c>
      <c r="I84" s="8">
        <f ca="1"/>
        <v>0.61802068665044096</v>
      </c>
      <c r="J84" s="11">
        <f ca="1"/>
        <v>0.58663702943357998</v>
      </c>
      <c r="K84" s="11">
        <f ca="1"/>
        <v>0.51706804711531196</v>
      </c>
      <c r="L84" s="11">
        <f ca="1"/>
        <v>0.48422939068100301</v>
      </c>
      <c r="M84">
        <f ca="1"/>
        <v>62.5</v>
      </c>
      <c r="N84" t="str">
        <f ca="1"/>
        <v>US8K_AV With 375 features with augmentation (normalized)</v>
      </c>
    </row>
    <row r="85" spans="2:14" x14ac:dyDescent="0.25">
      <c r="B85">
        <f ca="1"/>
        <v>30</v>
      </c>
      <c r="C85" s="7" t="str">
        <f ca="1"/>
        <v>GaussianNB</v>
      </c>
      <c r="D85" s="7">
        <f ca="1"/>
        <v>5</v>
      </c>
      <c r="E85" s="8">
        <f ca="1"/>
        <v>0.53238943442186104</v>
      </c>
      <c r="F85" s="8">
        <f ca="1"/>
        <v>0.51354757403906703</v>
      </c>
      <c r="G85" s="8">
        <f ca="1"/>
        <v>0.52400405997366195</v>
      </c>
      <c r="H85" s="8">
        <f ca="1"/>
        <v>0.485077579472874</v>
      </c>
      <c r="I85" s="8">
        <f ca="1"/>
        <v>0.64023544710048697</v>
      </c>
      <c r="J85" s="11">
        <f ca="1"/>
        <v>0.56843656559835198</v>
      </c>
      <c r="K85" s="11">
        <f ca="1"/>
        <v>0.53238943442186104</v>
      </c>
      <c r="L85" s="11">
        <f ca="1"/>
        <v>0.51354757403906703</v>
      </c>
      <c r="M85">
        <f ca="1"/>
        <v>62.5</v>
      </c>
      <c r="N85" t="str">
        <f ca="1"/>
        <v>US8K_AV With 375 features with augmentation (normalized)</v>
      </c>
    </row>
    <row r="86" spans="2:14" x14ac:dyDescent="0.25">
      <c r="B86">
        <f ca="1"/>
        <v>18</v>
      </c>
      <c r="C86" s="7" t="str">
        <f ca="1"/>
        <v>GaussianNB</v>
      </c>
      <c r="D86" s="7">
        <f ca="1"/>
        <v>3</v>
      </c>
      <c r="E86" s="8">
        <f ca="1"/>
        <v>0.50869167429094198</v>
      </c>
      <c r="F86" s="8">
        <f ca="1"/>
        <v>0.51927860696517403</v>
      </c>
      <c r="G86" s="8">
        <f ca="1"/>
        <v>0.48997495436337701</v>
      </c>
      <c r="H86" s="8">
        <f ca="1"/>
        <v>0.497658709366123</v>
      </c>
      <c r="I86" s="8">
        <f ca="1"/>
        <v>0.61306531166191502</v>
      </c>
      <c r="J86" s="11">
        <f ca="1"/>
        <v>0.61411693737752704</v>
      </c>
      <c r="K86" s="11">
        <f ca="1"/>
        <v>0.50869167429094198</v>
      </c>
      <c r="L86" s="11">
        <f ca="1"/>
        <v>0.51927860696517403</v>
      </c>
      <c r="M86">
        <f ca="1"/>
        <v>62.5</v>
      </c>
      <c r="N86" t="str">
        <f ca="1"/>
        <v>US8K_AV With 375 features with augmentation (normalized)</v>
      </c>
    </row>
    <row r="87" spans="2:14" x14ac:dyDescent="0.25">
      <c r="B87">
        <f ca="1"/>
        <v>0</v>
      </c>
      <c r="C87" s="7" t="str">
        <f ca="1"/>
        <v>GaussianNB</v>
      </c>
      <c r="D87" s="7">
        <f ca="1"/>
        <v>1</v>
      </c>
      <c r="E87" s="8">
        <f ca="1"/>
        <v>0.50951843491346804</v>
      </c>
      <c r="F87" s="8">
        <f ca="1"/>
        <v>0.52301255230125498</v>
      </c>
      <c r="G87" s="8">
        <f ca="1"/>
        <v>0.49245147944934597</v>
      </c>
      <c r="H87" s="8">
        <f ca="1"/>
        <v>0.49914232295921801</v>
      </c>
      <c r="I87" s="8">
        <f ca="1"/>
        <v>0.61912030166044496</v>
      </c>
      <c r="J87" s="11">
        <f ca="1"/>
        <v>0.60997046906108898</v>
      </c>
      <c r="K87" s="11">
        <f ca="1"/>
        <v>0.50951843491346804</v>
      </c>
      <c r="L87" s="11">
        <f ca="1"/>
        <v>0.52301255230125498</v>
      </c>
      <c r="M87">
        <f ca="1"/>
        <v>46875</v>
      </c>
      <c r="N87" t="str">
        <f ca="1"/>
        <v>US8K_AV With 375 features with augmentation (normalized)</v>
      </c>
    </row>
    <row r="88" spans="2:14" x14ac:dyDescent="0.25">
      <c r="B88">
        <f ca="1"/>
        <v>36</v>
      </c>
      <c r="C88" s="7" t="str">
        <f ca="1"/>
        <v>GaussianNB</v>
      </c>
      <c r="D88" s="7">
        <f ca="1"/>
        <v>6</v>
      </c>
      <c r="E88" s="8">
        <f ca="1"/>
        <v>0.50693195443645001</v>
      </c>
      <c r="F88" s="8">
        <f ca="1"/>
        <v>0.53405797101449204</v>
      </c>
      <c r="G88" s="8">
        <f ca="1"/>
        <v>0.48933211074418398</v>
      </c>
      <c r="H88" s="8">
        <f ca="1"/>
        <v>0.51246379943794595</v>
      </c>
      <c r="I88" s="8">
        <f ca="1"/>
        <v>0.61562878853634695</v>
      </c>
      <c r="J88" s="11">
        <f ca="1"/>
        <v>0.61615919001395203</v>
      </c>
      <c r="K88" s="11">
        <f ca="1"/>
        <v>0.50693195443645001</v>
      </c>
      <c r="L88" s="11">
        <f ca="1"/>
        <v>0.53405797101449204</v>
      </c>
      <c r="M88">
        <f ca="1"/>
        <v>46875</v>
      </c>
      <c r="N88" t="str">
        <f ca="1"/>
        <v>US8K_AV With 375 features with augmentation (normalized)</v>
      </c>
    </row>
    <row r="89" spans="2:14" x14ac:dyDescent="0.25">
      <c r="B89">
        <f ca="1"/>
        <v>54</v>
      </c>
      <c r="C89" s="7" t="str">
        <f ca="1"/>
        <v>GaussianNB</v>
      </c>
      <c r="D89" s="7">
        <f ca="1"/>
        <v>9</v>
      </c>
      <c r="E89" s="8">
        <f ca="1"/>
        <v>0.50986325935888799</v>
      </c>
      <c r="F89" s="8">
        <f ca="1"/>
        <v>0.54623415361670302</v>
      </c>
      <c r="G89" s="8">
        <f ca="1"/>
        <v>0.49288645754406601</v>
      </c>
      <c r="H89" s="8">
        <f ca="1"/>
        <v>0.52229626154272402</v>
      </c>
      <c r="I89" s="8">
        <f ca="1"/>
        <v>0.62068080689565297</v>
      </c>
      <c r="J89" s="11">
        <f ca="1"/>
        <v>0.64539709770276399</v>
      </c>
      <c r="K89" s="11">
        <f ca="1"/>
        <v>0.50986325935888799</v>
      </c>
      <c r="L89" s="11">
        <f ca="1"/>
        <v>0.54623415361670302</v>
      </c>
      <c r="M89">
        <f ca="1"/>
        <v>46875</v>
      </c>
      <c r="N89" t="str">
        <f ca="1"/>
        <v>US8K_AV With 375 features with augmentation (normalized)</v>
      </c>
    </row>
    <row r="90" spans="2:14" x14ac:dyDescent="0.25">
      <c r="B90">
        <f ca="1"/>
        <v>45</v>
      </c>
      <c r="C90" s="7" t="str">
        <f ca="1"/>
        <v>KNN</v>
      </c>
      <c r="D90" s="7">
        <f ca="1"/>
        <v>7</v>
      </c>
      <c r="E90" s="8">
        <f ca="1"/>
        <v>0.98488258684072305</v>
      </c>
      <c r="F90" s="8">
        <f ca="1"/>
        <v>0.64659498207885302</v>
      </c>
      <c r="G90" s="8">
        <f ca="1"/>
        <v>0.98489303194321798</v>
      </c>
      <c r="H90" s="8">
        <f ca="1"/>
        <v>0.64802862904734104</v>
      </c>
      <c r="I90" s="8">
        <f ca="1"/>
        <v>0.98515550654346795</v>
      </c>
      <c r="J90" s="11">
        <f ca="1"/>
        <v>0.66572331888704495</v>
      </c>
      <c r="K90" s="11">
        <f ca="1"/>
        <v>0.98488258684072305</v>
      </c>
      <c r="L90" s="11">
        <f ca="1"/>
        <v>0.64659498207885302</v>
      </c>
      <c r="M90">
        <f ca="1"/>
        <v>34515625</v>
      </c>
      <c r="N90" t="str">
        <f ca="1"/>
        <v>US8K_AV With 375 features with augmentation (normalized)</v>
      </c>
    </row>
    <row r="91" spans="2:14" x14ac:dyDescent="0.25">
      <c r="B91">
        <f ca="1"/>
        <v>27</v>
      </c>
      <c r="C91" s="7" t="str">
        <f ca="1"/>
        <v>KNN</v>
      </c>
      <c r="D91" s="7">
        <f ca="1"/>
        <v>4</v>
      </c>
      <c r="E91" s="8">
        <f ca="1"/>
        <v>0.98537943838477604</v>
      </c>
      <c r="F91" s="8">
        <f ca="1"/>
        <v>0.65943238731218701</v>
      </c>
      <c r="G91" s="8">
        <f ca="1"/>
        <v>0.985397682635894</v>
      </c>
      <c r="H91" s="8">
        <f ca="1"/>
        <v>0.66927491484859103</v>
      </c>
      <c r="I91" s="8">
        <f ca="1"/>
        <v>0.98568564850004003</v>
      </c>
      <c r="J91" s="11">
        <f ca="1"/>
        <v>0.72414428089417704</v>
      </c>
      <c r="K91" s="11">
        <f ca="1"/>
        <v>0.98537943838477604</v>
      </c>
      <c r="L91" s="11">
        <f ca="1"/>
        <v>0.65943238731218701</v>
      </c>
      <c r="M91">
        <f ca="1"/>
        <v>40312.5</v>
      </c>
      <c r="N91" t="str">
        <f ca="1"/>
        <v>US8K_AV With 375 features with augmentation (normalized)</v>
      </c>
    </row>
    <row r="92" spans="2:14" x14ac:dyDescent="0.25">
      <c r="B92">
        <f ca="1"/>
        <v>15</v>
      </c>
      <c r="C92" s="7" t="str">
        <f ca="1"/>
        <v>KNN</v>
      </c>
      <c r="D92" s="7">
        <f ca="1"/>
        <v>2</v>
      </c>
      <c r="E92" s="8">
        <f ca="1"/>
        <v>0.98609541035496195</v>
      </c>
      <c r="F92" s="8">
        <f ca="1"/>
        <v>0.66563573883161498</v>
      </c>
      <c r="G92" s="8">
        <f ca="1"/>
        <v>0.98610957307491998</v>
      </c>
      <c r="H92" s="8">
        <f ca="1"/>
        <v>0.65914770002685596</v>
      </c>
      <c r="I92" s="8">
        <f ca="1"/>
        <v>0.98636392490565805</v>
      </c>
      <c r="J92" s="11">
        <f ca="1"/>
        <v>0.69345049412503701</v>
      </c>
      <c r="K92" s="11">
        <f ca="1"/>
        <v>0.98609541035496195</v>
      </c>
      <c r="L92" s="11">
        <f ca="1"/>
        <v>0.66563573883161498</v>
      </c>
      <c r="M92">
        <f ca="1"/>
        <v>34296875</v>
      </c>
      <c r="N92" t="str">
        <f ca="1"/>
        <v>US8K_AV With 375 features with augmentation (normalized)</v>
      </c>
    </row>
    <row r="93" spans="2:14" x14ac:dyDescent="0.25">
      <c r="B93">
        <f ca="1"/>
        <v>9</v>
      </c>
      <c r="C93" s="7" t="str">
        <f ca="1"/>
        <v>KNN</v>
      </c>
      <c r="D93" s="7">
        <f ca="1"/>
        <v>10</v>
      </c>
      <c r="E93" s="8">
        <f ca="1"/>
        <v>0.98554804804804796</v>
      </c>
      <c r="F93" s="8">
        <f ca="1"/>
        <v>0.66773504273504203</v>
      </c>
      <c r="G93" s="8">
        <f ca="1"/>
        <v>0.98555999450846399</v>
      </c>
      <c r="H93" s="8">
        <f ca="1"/>
        <v>0.67460319384705703</v>
      </c>
      <c r="I93" s="8">
        <f ca="1"/>
        <v>0.98581619516924002</v>
      </c>
      <c r="J93" s="11">
        <f ca="1"/>
        <v>0.74987453340479404</v>
      </c>
      <c r="K93" s="11">
        <f ca="1"/>
        <v>0.98554804804804796</v>
      </c>
      <c r="L93" s="11">
        <f ca="1"/>
        <v>0.66773504273504203</v>
      </c>
      <c r="M93">
        <f ca="1"/>
        <v>33343.75</v>
      </c>
      <c r="N93" t="str">
        <f ca="1"/>
        <v>US8K_AV With 375 features with augmentation (normalized)</v>
      </c>
    </row>
    <row r="94" spans="2:14" x14ac:dyDescent="0.25">
      <c r="B94">
        <f ca="1"/>
        <v>51</v>
      </c>
      <c r="C94" s="7" t="str">
        <f ca="1"/>
        <v>KNN</v>
      </c>
      <c r="D94" s="7">
        <f ca="1"/>
        <v>8</v>
      </c>
      <c r="E94" s="8">
        <f ca="1"/>
        <v>0.985001119319453</v>
      </c>
      <c r="F94" s="8">
        <f ca="1"/>
        <v>0.67687074829931904</v>
      </c>
      <c r="G94" s="8">
        <f ca="1"/>
        <v>0.98501558933790501</v>
      </c>
      <c r="H94" s="8">
        <f ca="1"/>
        <v>0.67429679287059496</v>
      </c>
      <c r="I94" s="8">
        <f ca="1"/>
        <v>0.98529780073957995</v>
      </c>
      <c r="J94" s="11">
        <f ca="1"/>
        <v>0.71491027200695401</v>
      </c>
      <c r="K94" s="11">
        <f ca="1"/>
        <v>0.985001119319453</v>
      </c>
      <c r="L94" s="11">
        <f ca="1"/>
        <v>0.67687074829931904</v>
      </c>
      <c r="M94">
        <f ca="1"/>
        <v>29984375</v>
      </c>
      <c r="N94" t="str">
        <f ca="1"/>
        <v>US8K_AV With 375 features with augmentation (normalized)</v>
      </c>
    </row>
    <row r="95" spans="2:14" x14ac:dyDescent="0.25">
      <c r="B95">
        <f ca="1"/>
        <v>21</v>
      </c>
      <c r="C95" s="7" t="str">
        <f ca="1"/>
        <v>KNN</v>
      </c>
      <c r="D95" s="7">
        <f ca="1"/>
        <v>3</v>
      </c>
      <c r="E95" s="8">
        <f ca="1"/>
        <v>0.98566636169563804</v>
      </c>
      <c r="F95" s="8">
        <f ca="1"/>
        <v>0.72139303482587003</v>
      </c>
      <c r="G95" s="8">
        <f ca="1"/>
        <v>0.98568529068549704</v>
      </c>
      <c r="H95" s="8">
        <f ca="1"/>
        <v>0.72124656207772597</v>
      </c>
      <c r="I95" s="8">
        <f ca="1"/>
        <v>0.98595332802459401</v>
      </c>
      <c r="J95" s="11">
        <f ca="1"/>
        <v>0.76909492408267699</v>
      </c>
      <c r="K95" s="11">
        <f ca="1"/>
        <v>0.98566636169563804</v>
      </c>
      <c r="L95" s="11">
        <f ca="1"/>
        <v>0.72139303482587003</v>
      </c>
      <c r="M95">
        <f ca="1"/>
        <v>38062.5</v>
      </c>
      <c r="N95" t="str">
        <f ca="1"/>
        <v>US8K_AV With 375 features with augmentation (normalized)</v>
      </c>
    </row>
    <row r="96" spans="2:14" x14ac:dyDescent="0.25">
      <c r="B96">
        <f ca="1"/>
        <v>39</v>
      </c>
      <c r="C96" s="7" t="str">
        <f ca="1"/>
        <v>KNN</v>
      </c>
      <c r="D96" s="7">
        <f ca="1"/>
        <v>6</v>
      </c>
      <c r="E96" s="8">
        <f ca="1"/>
        <v>0.98572392086330896</v>
      </c>
      <c r="F96" s="8">
        <f ca="1"/>
        <v>0.72862318840579698</v>
      </c>
      <c r="G96" s="8">
        <f ca="1"/>
        <v>0.985739704587971</v>
      </c>
      <c r="H96" s="8">
        <f ca="1"/>
        <v>0.726546115367253</v>
      </c>
      <c r="I96" s="8">
        <f ca="1"/>
        <v>0.98600649702488097</v>
      </c>
      <c r="J96" s="11">
        <f ca="1"/>
        <v>0.76705974884649797</v>
      </c>
      <c r="K96" s="11">
        <f ca="1"/>
        <v>0.98572392086330896</v>
      </c>
      <c r="L96" s="11">
        <f ca="1"/>
        <v>0.72862318840579698</v>
      </c>
      <c r="M96">
        <f ca="1"/>
        <v>32687.5</v>
      </c>
      <c r="N96" t="str">
        <f ca="1"/>
        <v>US8K_AV With 375 features with augmentation (normalized)</v>
      </c>
    </row>
    <row r="97" spans="2:14" x14ac:dyDescent="0.25">
      <c r="B97">
        <f ca="1"/>
        <v>57</v>
      </c>
      <c r="C97" s="7" t="str">
        <f ca="1"/>
        <v>KNN</v>
      </c>
      <c r="D97" s="7">
        <f ca="1"/>
        <v>9</v>
      </c>
      <c r="E97" s="8">
        <f ca="1"/>
        <v>0.98527983262347696</v>
      </c>
      <c r="F97" s="8">
        <f ca="1"/>
        <v>0.74757643549589803</v>
      </c>
      <c r="G97" s="8">
        <f ca="1"/>
        <v>0.98529894981889399</v>
      </c>
      <c r="H97" s="8">
        <f ca="1"/>
        <v>0.74494068275453396</v>
      </c>
      <c r="I97" s="8">
        <f ca="1"/>
        <v>0.98557752515285701</v>
      </c>
      <c r="J97" s="11">
        <f ca="1"/>
        <v>0.77691690984477302</v>
      </c>
      <c r="K97" s="11">
        <f ca="1"/>
        <v>0.98527983262347696</v>
      </c>
      <c r="L97" s="11">
        <f ca="1"/>
        <v>0.74757643549589803</v>
      </c>
      <c r="M97">
        <f ca="1"/>
        <v>31625</v>
      </c>
      <c r="N97" t="str">
        <f ca="1"/>
        <v>US8K_AV With 375 features with augmentation (normalized)</v>
      </c>
    </row>
    <row r="98" spans="2:14" x14ac:dyDescent="0.25">
      <c r="B98">
        <f ca="1"/>
        <v>33</v>
      </c>
      <c r="C98" s="7" t="str">
        <f ca="1"/>
        <v>KNN</v>
      </c>
      <c r="D98" s="7">
        <f ca="1"/>
        <v>5</v>
      </c>
      <c r="E98" s="8">
        <f ca="1"/>
        <v>0.98553703280809901</v>
      </c>
      <c r="F98" s="8">
        <f ca="1"/>
        <v>0.75047258979206</v>
      </c>
      <c r="G98" s="8">
        <f ca="1"/>
        <v>0.98555000159796202</v>
      </c>
      <c r="H98" s="8">
        <f ca="1"/>
        <v>0.750118676818605</v>
      </c>
      <c r="I98" s="8">
        <f ca="1"/>
        <v>0.98582752574616295</v>
      </c>
      <c r="J98" s="11">
        <f ca="1"/>
        <v>0.783646828863791</v>
      </c>
      <c r="K98" s="11">
        <f ca="1"/>
        <v>0.98553703280809901</v>
      </c>
      <c r="L98" s="11">
        <f ca="1"/>
        <v>0.75047258979206</v>
      </c>
      <c r="M98">
        <f ca="1"/>
        <v>37750</v>
      </c>
      <c r="N98" t="str">
        <f ca="1"/>
        <v>US8K_AV With 375 features with augmentation (normalized)</v>
      </c>
    </row>
    <row r="99" spans="2:14" x14ac:dyDescent="0.25">
      <c r="B99">
        <f ca="1"/>
        <v>3</v>
      </c>
      <c r="C99" s="7" t="str">
        <f ca="1"/>
        <v>KNN</v>
      </c>
      <c r="D99" s="7">
        <f ca="1"/>
        <v>1</v>
      </c>
      <c r="E99" s="8">
        <f ca="1"/>
        <v>0.98544018058690697</v>
      </c>
      <c r="F99" s="8">
        <f ca="1"/>
        <v>0.77789400278940002</v>
      </c>
      <c r="G99" s="8">
        <f ca="1"/>
        <v>0.98545293740753304</v>
      </c>
      <c r="H99" s="8">
        <f ca="1"/>
        <v>0.77764339009652195</v>
      </c>
      <c r="I99" s="8">
        <f ca="1"/>
        <v>0.98571983801946705</v>
      </c>
      <c r="J99" s="11">
        <f ca="1"/>
        <v>0.81416856418855998</v>
      </c>
      <c r="K99" s="11">
        <f ca="1"/>
        <v>0.98544018058690697</v>
      </c>
      <c r="L99" s="11">
        <f ca="1"/>
        <v>0.77789400278940002</v>
      </c>
      <c r="M99">
        <f ca="1"/>
        <v>34500</v>
      </c>
      <c r="N99" t="str">
        <f ca="1"/>
        <v>US8K_AV With 375 features with augmentation (normalized)</v>
      </c>
    </row>
    <row r="100" spans="2:14" x14ac:dyDescent="0.25">
      <c r="B100">
        <f ca="1"/>
        <v>50</v>
      </c>
      <c r="C100" s="7" t="str">
        <f ca="1"/>
        <v>LogisticR</v>
      </c>
      <c r="D100" s="7">
        <f ca="1"/>
        <v>8</v>
      </c>
      <c r="E100" s="8">
        <f ca="1"/>
        <v>0.86534586971121497</v>
      </c>
      <c r="F100" s="8">
        <f ca="1"/>
        <v>0.784202569916855</v>
      </c>
      <c r="G100" s="8">
        <f ca="1"/>
        <v>0.86538226870815604</v>
      </c>
      <c r="H100" s="8">
        <f ca="1"/>
        <v>0.78577850406640604</v>
      </c>
      <c r="I100" s="8">
        <f ca="1"/>
        <v>0.86752460773338502</v>
      </c>
      <c r="J100" s="11">
        <f ca="1"/>
        <v>0.81180456481309704</v>
      </c>
      <c r="K100" s="11">
        <f ca="1"/>
        <v>0.86534586971121497</v>
      </c>
      <c r="L100" s="11">
        <f ca="1"/>
        <v>0.784202569916855</v>
      </c>
      <c r="M100">
        <f ca="1"/>
        <v>0</v>
      </c>
      <c r="N100" t="str">
        <f ca="1"/>
        <v>US8K_AV With 375 features with augmentation (normalized)</v>
      </c>
    </row>
    <row r="101" spans="2:14" x14ac:dyDescent="0.25">
      <c r="B101">
        <f ca="1"/>
        <v>26</v>
      </c>
      <c r="C101" s="7" t="str">
        <f ca="1"/>
        <v>LogisticR</v>
      </c>
      <c r="D101" s="7">
        <f ca="1"/>
        <v>4</v>
      </c>
      <c r="E101" s="8">
        <f ca="1"/>
        <v>0.87406204069002802</v>
      </c>
      <c r="F101" s="8">
        <f ca="1"/>
        <v>0.794379521424596</v>
      </c>
      <c r="G101" s="8">
        <f ca="1"/>
        <v>0.87423876874330897</v>
      </c>
      <c r="H101" s="8">
        <f ca="1"/>
        <v>0.79093050048125402</v>
      </c>
      <c r="I101" s="8">
        <f ca="1"/>
        <v>0.87645399651898104</v>
      </c>
      <c r="J101" s="11">
        <f ca="1"/>
        <v>0.80032892011878798</v>
      </c>
      <c r="K101" s="11">
        <f ca="1"/>
        <v>0.87406204069002802</v>
      </c>
      <c r="L101" s="11">
        <f ca="1"/>
        <v>0.794379521424596</v>
      </c>
      <c r="M101">
        <f ca="1"/>
        <v>0</v>
      </c>
      <c r="N101" t="str">
        <f ca="1"/>
        <v>US8K_AV With 375 features with augmentation (normalized)</v>
      </c>
    </row>
    <row r="102" spans="2:14" x14ac:dyDescent="0.25">
      <c r="B102">
        <f ca="1"/>
        <v>32</v>
      </c>
      <c r="C102" s="7" t="str">
        <f ca="1"/>
        <v>LogisticR</v>
      </c>
      <c r="D102" s="7">
        <f ca="1"/>
        <v>5</v>
      </c>
      <c r="E102" s="8">
        <f ca="1"/>
        <v>0.86926238867321304</v>
      </c>
      <c r="F102" s="8">
        <f ca="1"/>
        <v>0.79552614996849402</v>
      </c>
      <c r="G102" s="8">
        <f ca="1"/>
        <v>0.86932927454951403</v>
      </c>
      <c r="H102" s="8">
        <f ca="1"/>
        <v>0.793800838219472</v>
      </c>
      <c r="I102" s="8">
        <f ca="1"/>
        <v>0.87148351867541496</v>
      </c>
      <c r="J102" s="11">
        <f ca="1"/>
        <v>0.81453789618954098</v>
      </c>
      <c r="K102" s="11">
        <f ca="1"/>
        <v>0.86926238867321304</v>
      </c>
      <c r="L102" s="11">
        <f ca="1"/>
        <v>0.79552614996849402</v>
      </c>
      <c r="M102">
        <f ca="1"/>
        <v>93.75</v>
      </c>
      <c r="N102" t="str">
        <f ca="1"/>
        <v>US8K_AV With 375 features with augmentation (normalized)</v>
      </c>
    </row>
    <row r="103" spans="2:14" x14ac:dyDescent="0.25">
      <c r="B103">
        <f ca="1"/>
        <v>14</v>
      </c>
      <c r="C103" s="7" t="str">
        <f ca="1"/>
        <v>LogisticR</v>
      </c>
      <c r="D103" s="7">
        <f ca="1"/>
        <v>2</v>
      </c>
      <c r="E103" s="8">
        <f ca="1"/>
        <v>0.86777451202049805</v>
      </c>
      <c r="F103" s="8">
        <f ca="1"/>
        <v>0.79862542955326399</v>
      </c>
      <c r="G103" s="8">
        <f ca="1"/>
        <v>0.86782167741693095</v>
      </c>
      <c r="H103" s="8">
        <f ca="1"/>
        <v>0.79657252873237105</v>
      </c>
      <c r="I103" s="8">
        <f ca="1"/>
        <v>0.869934474310192</v>
      </c>
      <c r="J103" s="11">
        <f ca="1"/>
        <v>0.80781497131068503</v>
      </c>
      <c r="K103" s="11">
        <f ca="1"/>
        <v>0.86777451202049805</v>
      </c>
      <c r="L103" s="11">
        <f ca="1"/>
        <v>0.79862542955326399</v>
      </c>
      <c r="M103">
        <f ca="1"/>
        <v>0</v>
      </c>
      <c r="N103" t="str">
        <f ca="1"/>
        <v>US8K_AV With 375 features with augmentation (normalized)</v>
      </c>
    </row>
    <row r="104" spans="2:14" x14ac:dyDescent="0.25">
      <c r="B104">
        <f ca="1"/>
        <v>8</v>
      </c>
      <c r="C104" s="7" t="str">
        <f ca="1"/>
        <v>LogisticR</v>
      </c>
      <c r="D104" s="7">
        <f ca="1"/>
        <v>10</v>
      </c>
      <c r="E104" s="8">
        <f ca="1"/>
        <v>0.86891891891891804</v>
      </c>
      <c r="F104" s="8">
        <f ca="1"/>
        <v>0.80199430199430199</v>
      </c>
      <c r="G104" s="8">
        <f ca="1"/>
        <v>0.86896610032640398</v>
      </c>
      <c r="H104" s="8">
        <f ca="1"/>
        <v>0.79833591330207798</v>
      </c>
      <c r="I104" s="8">
        <f ca="1"/>
        <v>0.87074170404573104</v>
      </c>
      <c r="J104" s="11">
        <f ca="1"/>
        <v>0.81964682192284399</v>
      </c>
      <c r="K104" s="11">
        <f ca="1"/>
        <v>0.86891891891891804</v>
      </c>
      <c r="L104" s="11">
        <f ca="1"/>
        <v>0.80199430199430199</v>
      </c>
      <c r="M104">
        <f ca="1"/>
        <v>0</v>
      </c>
      <c r="N104" t="str">
        <f ca="1"/>
        <v>US8K_AV With 375 features with augmentation (normalized)</v>
      </c>
    </row>
    <row r="105" spans="2:14" x14ac:dyDescent="0.25">
      <c r="B105">
        <f ca="1"/>
        <v>44</v>
      </c>
      <c r="C105" s="7" t="str">
        <f ca="1"/>
        <v>LogisticR</v>
      </c>
      <c r="D105" s="7">
        <f ca="1"/>
        <v>7</v>
      </c>
      <c r="E105" s="8">
        <f ca="1"/>
        <v>0.86555630579938403</v>
      </c>
      <c r="F105" s="8">
        <f ca="1"/>
        <v>0.81326164874551898</v>
      </c>
      <c r="G105" s="8">
        <f ca="1"/>
        <v>0.86566358643449004</v>
      </c>
      <c r="H105" s="8">
        <f ca="1"/>
        <v>0.81386688443460198</v>
      </c>
      <c r="I105" s="8">
        <f ca="1"/>
        <v>0.86789388841580795</v>
      </c>
      <c r="J105" s="11">
        <f ca="1"/>
        <v>0.81722604388188502</v>
      </c>
      <c r="K105" s="11">
        <f ca="1"/>
        <v>0.86555630579938403</v>
      </c>
      <c r="L105" s="11">
        <f ca="1"/>
        <v>0.81326164874551898</v>
      </c>
      <c r="M105">
        <f ca="1"/>
        <v>0</v>
      </c>
      <c r="N105" t="str">
        <f ca="1"/>
        <v>US8K_AV With 375 features with augmentation (normalized)</v>
      </c>
    </row>
    <row r="106" spans="2:14" x14ac:dyDescent="0.25">
      <c r="B106">
        <f ca="1"/>
        <v>56</v>
      </c>
      <c r="C106" s="7" t="str">
        <f ca="1"/>
        <v>LogisticR</v>
      </c>
      <c r="D106" s="7">
        <f ca="1"/>
        <v>9</v>
      </c>
      <c r="E106" s="8">
        <f ca="1"/>
        <v>0.86755585444220196</v>
      </c>
      <c r="F106" s="8">
        <f ca="1"/>
        <v>0.81916480238627798</v>
      </c>
      <c r="G106" s="8">
        <f ca="1"/>
        <v>0.86766491382099897</v>
      </c>
      <c r="H106" s="8">
        <f ca="1"/>
        <v>0.81649610626195201</v>
      </c>
      <c r="I106" s="8">
        <f ca="1"/>
        <v>0.86967692136007302</v>
      </c>
      <c r="J106" s="11">
        <f ca="1"/>
        <v>0.820195794292507</v>
      </c>
      <c r="K106" s="11">
        <f ca="1"/>
        <v>0.86755585444220196</v>
      </c>
      <c r="L106" s="11">
        <f ca="1"/>
        <v>0.81916480238627798</v>
      </c>
      <c r="M106">
        <f ca="1"/>
        <v>93.75</v>
      </c>
      <c r="N106" t="str">
        <f ca="1"/>
        <v>US8K_AV With 375 features with augmentation (normalized)</v>
      </c>
    </row>
    <row r="107" spans="2:14" x14ac:dyDescent="0.25">
      <c r="B107">
        <f ca="1"/>
        <v>20</v>
      </c>
      <c r="C107" s="1" t="str">
        <f ca="1"/>
        <v>LogisticR</v>
      </c>
      <c r="D107" s="1">
        <f ca="1"/>
        <v>3</v>
      </c>
      <c r="E107" s="3">
        <f ca="1"/>
        <v>0.86615584019518099</v>
      </c>
      <c r="F107" s="3">
        <f ca="1"/>
        <v>0.82058457711442701</v>
      </c>
      <c r="G107" s="3">
        <f ca="1"/>
        <v>0.86622642244021597</v>
      </c>
      <c r="H107" s="3">
        <f ca="1"/>
        <v>0.82177499929766995</v>
      </c>
      <c r="I107" s="3">
        <f ca="1"/>
        <v>0.86849237332889395</v>
      </c>
      <c r="J107" s="11">
        <f ca="1"/>
        <v>0.82751283084149796</v>
      </c>
      <c r="K107" s="11">
        <f ca="1"/>
        <v>0.86615584019518099</v>
      </c>
      <c r="L107" s="11">
        <f ca="1"/>
        <v>0.82058457711442701</v>
      </c>
      <c r="M107">
        <f ca="1"/>
        <v>0</v>
      </c>
      <c r="N107" t="str">
        <f ca="1"/>
        <v>US8K_AV With 375 features with augmentation (normalized)</v>
      </c>
    </row>
    <row r="108" spans="2:14" x14ac:dyDescent="0.25">
      <c r="B108">
        <f ca="1"/>
        <v>38</v>
      </c>
      <c r="C108" s="1" t="str">
        <f ca="1"/>
        <v>LogisticR</v>
      </c>
      <c r="D108" s="1">
        <f ca="1"/>
        <v>6</v>
      </c>
      <c r="E108" s="3">
        <f ca="1"/>
        <v>0.86514538369304494</v>
      </c>
      <c r="F108" s="3">
        <f ca="1"/>
        <v>0.83840579710144902</v>
      </c>
      <c r="G108" s="3">
        <f ca="1"/>
        <v>0.865236288361799</v>
      </c>
      <c r="H108" s="3">
        <f ca="1"/>
        <v>0.83807901248949301</v>
      </c>
      <c r="I108" s="3">
        <f ca="1"/>
        <v>0.86733282606786299</v>
      </c>
      <c r="J108" s="11">
        <f ca="1"/>
        <v>0.84194740143681401</v>
      </c>
      <c r="K108" s="11">
        <f ca="1"/>
        <v>0.86514538369304494</v>
      </c>
      <c r="L108" s="11">
        <f ca="1"/>
        <v>0.83840579710144902</v>
      </c>
      <c r="M108">
        <f ca="1"/>
        <v>0</v>
      </c>
      <c r="N108" t="str">
        <f ca="1"/>
        <v>US8K_AV With 375 features with augmentation (normalized)</v>
      </c>
    </row>
    <row r="109" spans="2:14" x14ac:dyDescent="0.25">
      <c r="B109">
        <f ca="1"/>
        <v>2</v>
      </c>
      <c r="C109" s="1" t="str">
        <f ca="1"/>
        <v>LogisticR</v>
      </c>
      <c r="D109" s="1">
        <f ca="1"/>
        <v>1</v>
      </c>
      <c r="E109" s="3">
        <f ca="1"/>
        <v>0.86598946576373204</v>
      </c>
      <c r="F109" s="3">
        <f ca="1"/>
        <v>0.84972105997210601</v>
      </c>
      <c r="G109" s="3">
        <f ca="1"/>
        <v>0.86604401495637895</v>
      </c>
      <c r="H109" s="3">
        <f ca="1"/>
        <v>0.85003284414667801</v>
      </c>
      <c r="I109" s="3">
        <f ca="1"/>
        <v>0.86798367487694394</v>
      </c>
      <c r="J109" s="11">
        <f ca="1"/>
        <v>0.85392063843360499</v>
      </c>
      <c r="K109" s="11">
        <f ca="1"/>
        <v>0.86598946576373204</v>
      </c>
      <c r="L109" s="11">
        <f ca="1"/>
        <v>0.84972105997210601</v>
      </c>
      <c r="M109">
        <f ca="1"/>
        <v>93.75</v>
      </c>
      <c r="N109" t="str">
        <f ca="1"/>
        <v>US8K_AV With 375 features with augmentation (normalized)</v>
      </c>
    </row>
    <row r="110" spans="2:14" x14ac:dyDescent="0.25">
      <c r="B110">
        <f ca="1"/>
        <v>49</v>
      </c>
      <c r="C110" s="1" t="str">
        <f ca="1"/>
        <v>SVC</v>
      </c>
      <c r="D110" s="1">
        <f ca="1"/>
        <v>8</v>
      </c>
      <c r="E110" s="3">
        <f ca="1"/>
        <v>0.89049324677262798</v>
      </c>
      <c r="F110" s="3">
        <f ca="1"/>
        <v>0.79251700680272097</v>
      </c>
      <c r="G110" s="3">
        <f ca="1"/>
        <v>0.89057488845738098</v>
      </c>
      <c r="H110" s="3">
        <f ca="1"/>
        <v>0.79538563690720099</v>
      </c>
      <c r="I110" s="3">
        <f ca="1"/>
        <v>0.89299117264960204</v>
      </c>
      <c r="J110" s="11">
        <f ca="1"/>
        <v>0.82059394228701499</v>
      </c>
      <c r="K110" s="11">
        <f ca="1"/>
        <v>0.89049324677262798</v>
      </c>
      <c r="L110" s="11">
        <f ca="1"/>
        <v>0.79251700680272097</v>
      </c>
      <c r="M110">
        <f ca="1"/>
        <v>5562.5</v>
      </c>
      <c r="N110" t="str">
        <f ca="1"/>
        <v>US8K_AV With 375 features with augmentation (normalized)</v>
      </c>
    </row>
    <row r="111" spans="2:14" x14ac:dyDescent="0.25">
      <c r="B111">
        <f ca="1"/>
        <v>25</v>
      </c>
      <c r="C111" s="1" t="str">
        <f ca="1"/>
        <v>SVC</v>
      </c>
      <c r="D111" s="1">
        <f ca="1"/>
        <v>4</v>
      </c>
      <c r="E111" s="3">
        <f ca="1"/>
        <v>0.89912586060184096</v>
      </c>
      <c r="F111" s="3">
        <f ca="1"/>
        <v>0.792710072342793</v>
      </c>
      <c r="G111" s="3">
        <f ca="1"/>
        <v>0.89918287153755805</v>
      </c>
      <c r="H111" s="3">
        <f ca="1"/>
        <v>0.79081068145989497</v>
      </c>
      <c r="I111" s="3">
        <f ca="1"/>
        <v>0.90100774473551803</v>
      </c>
      <c r="J111" s="11">
        <f ca="1"/>
        <v>0.80489142680451498</v>
      </c>
      <c r="K111" s="11">
        <f ca="1"/>
        <v>0.89912586060184096</v>
      </c>
      <c r="L111" s="11">
        <f ca="1"/>
        <v>0.792710072342793</v>
      </c>
      <c r="M111">
        <f ca="1"/>
        <v>7406.25</v>
      </c>
      <c r="N111" t="str">
        <f ca="1"/>
        <v>US8K_AV With 375 features with augmentation (normalized)</v>
      </c>
    </row>
    <row r="112" spans="2:14" x14ac:dyDescent="0.25">
      <c r="B112">
        <f ca="1"/>
        <v>7</v>
      </c>
      <c r="C112" s="1" t="str">
        <f ca="1"/>
        <v>SVC</v>
      </c>
      <c r="D112" s="1">
        <f ca="1"/>
        <v>10</v>
      </c>
      <c r="E112" s="3">
        <f ca="1"/>
        <v>0.89237987987987899</v>
      </c>
      <c r="F112" s="3">
        <f ca="1"/>
        <v>0.79807692307692302</v>
      </c>
      <c r="G112" s="3">
        <f ca="1"/>
        <v>0.89246589993097802</v>
      </c>
      <c r="H112" s="3">
        <f ca="1"/>
        <v>0.79417451568470498</v>
      </c>
      <c r="I112" s="3">
        <f ca="1"/>
        <v>0.894417588461909</v>
      </c>
      <c r="J112" s="11">
        <f ca="1"/>
        <v>0.81601269890099903</v>
      </c>
      <c r="K112" s="11">
        <f ca="1"/>
        <v>0.89237987987987899</v>
      </c>
      <c r="L112" s="11">
        <f ca="1"/>
        <v>0.79807692307692302</v>
      </c>
      <c r="M112">
        <f ca="1"/>
        <v>5859375</v>
      </c>
      <c r="N112" t="str">
        <f ca="1"/>
        <v>US8K_AV With 375 features with augmentation (normalized)</v>
      </c>
    </row>
    <row r="113" spans="2:14" x14ac:dyDescent="0.25">
      <c r="B113">
        <f ca="1"/>
        <v>55</v>
      </c>
      <c r="C113" s="1" t="str">
        <f ca="1"/>
        <v>SVC</v>
      </c>
      <c r="D113" s="1">
        <f ca="1"/>
        <v>9</v>
      </c>
      <c r="E113" s="3">
        <f ca="1"/>
        <v>0.891915116192184</v>
      </c>
      <c r="F113" s="3">
        <f ca="1"/>
        <v>0.81133482475764296</v>
      </c>
      <c r="G113" s="3">
        <f ca="1"/>
        <v>0.89202667496654997</v>
      </c>
      <c r="H113" s="3">
        <f ca="1"/>
        <v>0.80924054037045101</v>
      </c>
      <c r="I113" s="3">
        <f ca="1"/>
        <v>0.89407606601526501</v>
      </c>
      <c r="J113" s="11">
        <f ca="1"/>
        <v>0.81272198207989599</v>
      </c>
      <c r="K113" s="11">
        <f ca="1"/>
        <v>0.891915116192184</v>
      </c>
      <c r="L113" s="11">
        <f ca="1"/>
        <v>0.81133482475764296</v>
      </c>
      <c r="M113">
        <f ca="1"/>
        <v>5546875</v>
      </c>
      <c r="N113" t="str">
        <f ca="1"/>
        <v>US8K_AV With 375 features with augmentation (normalized)</v>
      </c>
    </row>
    <row r="114" spans="2:14" x14ac:dyDescent="0.25">
      <c r="B114">
        <f ca="1"/>
        <v>31</v>
      </c>
      <c r="C114" s="1" t="str">
        <f ca="1"/>
        <v>SVC</v>
      </c>
      <c r="D114" s="1">
        <f ca="1"/>
        <v>5</v>
      </c>
      <c r="E114" s="3">
        <f ca="1"/>
        <v>0.89152774606074403</v>
      </c>
      <c r="F114" s="3">
        <f ca="1"/>
        <v>0.81159420289855</v>
      </c>
      <c r="G114" s="3">
        <f ca="1"/>
        <v>0.89161604338849298</v>
      </c>
      <c r="H114" s="3">
        <f ca="1"/>
        <v>0.81083816415215004</v>
      </c>
      <c r="I114" s="3">
        <f ca="1"/>
        <v>0.89392540336563797</v>
      </c>
      <c r="J114" s="11">
        <f ca="1"/>
        <v>0.82511470890379401</v>
      </c>
      <c r="K114" s="11">
        <f ca="1"/>
        <v>0.89152774606074403</v>
      </c>
      <c r="L114" s="11">
        <f ca="1"/>
        <v>0.81159420289855</v>
      </c>
      <c r="M114">
        <f ca="1"/>
        <v>6968.75</v>
      </c>
      <c r="N114" t="str">
        <f ca="1"/>
        <v>US8K_AV With 375 features with augmentation (normalized)</v>
      </c>
    </row>
    <row r="115" spans="2:14" x14ac:dyDescent="0.25">
      <c r="B115">
        <f ca="1"/>
        <v>13</v>
      </c>
      <c r="C115" s="1" t="str">
        <f ca="1"/>
        <v>SVC</v>
      </c>
      <c r="D115" s="1">
        <f ca="1"/>
        <v>2</v>
      </c>
      <c r="E115" s="3">
        <f ca="1"/>
        <v>0.89057200994799901</v>
      </c>
      <c r="F115" s="3">
        <f ca="1"/>
        <v>0.81718213058419198</v>
      </c>
      <c r="G115" s="3">
        <f ca="1"/>
        <v>0.89062266259506295</v>
      </c>
      <c r="H115" s="3">
        <f ca="1"/>
        <v>0.81641350971614901</v>
      </c>
      <c r="I115" s="3">
        <f ca="1"/>
        <v>0.89290907869845404</v>
      </c>
      <c r="J115" s="11">
        <f ca="1"/>
        <v>0.82787517591000304</v>
      </c>
      <c r="K115" s="11">
        <f ca="1"/>
        <v>0.89057200994799901</v>
      </c>
      <c r="L115" s="11">
        <f ca="1"/>
        <v>0.81718213058419198</v>
      </c>
      <c r="M115">
        <f ca="1"/>
        <v>6015625</v>
      </c>
      <c r="N115" t="str">
        <f ca="1"/>
        <v>US8K_AV With 375 features with augmentation (normalized)</v>
      </c>
    </row>
    <row r="116" spans="2:14" x14ac:dyDescent="0.25">
      <c r="B116">
        <f ca="1"/>
        <v>43</v>
      </c>
      <c r="C116" s="1" t="str">
        <f ca="1"/>
        <v>SVC</v>
      </c>
      <c r="D116" s="1">
        <f ca="1"/>
        <v>7</v>
      </c>
      <c r="E116" s="3">
        <f ca="1"/>
        <v>0.89008927901568002</v>
      </c>
      <c r="F116" s="3">
        <f ca="1"/>
        <v>0.82078853046594902</v>
      </c>
      <c r="G116" s="3">
        <f ca="1"/>
        <v>0.89020388458838595</v>
      </c>
      <c r="H116" s="3">
        <f ca="1"/>
        <v>0.82151607604732102</v>
      </c>
      <c r="I116" s="3">
        <f ca="1"/>
        <v>0.89263869525844397</v>
      </c>
      <c r="J116" s="11">
        <f ca="1"/>
        <v>0.82736241520463105</v>
      </c>
      <c r="K116" s="11">
        <f ca="1"/>
        <v>0.89008927901568002</v>
      </c>
      <c r="L116" s="11">
        <f ca="1"/>
        <v>0.82078853046594902</v>
      </c>
      <c r="M116">
        <f ca="1"/>
        <v>6421875</v>
      </c>
      <c r="N116" t="str">
        <f ca="1"/>
        <v>US8K_AV With 375 features with augmentation (normalized)</v>
      </c>
    </row>
    <row r="117" spans="2:14" x14ac:dyDescent="0.25">
      <c r="B117">
        <f ca="1"/>
        <v>19</v>
      </c>
      <c r="C117" s="1" t="str">
        <f ca="1"/>
        <v>SVC</v>
      </c>
      <c r="D117" s="1">
        <f ca="1"/>
        <v>3</v>
      </c>
      <c r="E117" s="3">
        <f ca="1"/>
        <v>0.89074412930771496</v>
      </c>
      <c r="F117" s="3">
        <f ca="1"/>
        <v>0.82680348258706404</v>
      </c>
      <c r="G117" s="3">
        <f ca="1"/>
        <v>0.89074785369260101</v>
      </c>
      <c r="H117" s="3">
        <f ca="1"/>
        <v>0.82805810402815305</v>
      </c>
      <c r="I117" s="3">
        <f ca="1"/>
        <v>0.89275649839946503</v>
      </c>
      <c r="J117" s="11">
        <f ca="1"/>
        <v>0.83473689808154194</v>
      </c>
      <c r="K117" s="11">
        <f ca="1"/>
        <v>0.89074412930771496</v>
      </c>
      <c r="L117" s="11">
        <f ca="1"/>
        <v>0.82680348258706404</v>
      </c>
      <c r="M117">
        <f ca="1"/>
        <v>7312.5</v>
      </c>
      <c r="N117" t="str">
        <f ca="1"/>
        <v>US8K_AV With 375 features with augmentation (normalized)</v>
      </c>
    </row>
    <row r="118" spans="2:14" x14ac:dyDescent="0.25">
      <c r="B118">
        <f ca="1"/>
        <v>37</v>
      </c>
      <c r="C118" s="1" t="str">
        <f ca="1"/>
        <v>SVC</v>
      </c>
      <c r="D118" s="1">
        <f ca="1"/>
        <v>6</v>
      </c>
      <c r="E118" s="3">
        <f ca="1"/>
        <v>0.88871402877697803</v>
      </c>
      <c r="F118" s="3">
        <f ca="1"/>
        <v>0.84673913043478199</v>
      </c>
      <c r="G118" s="3">
        <f ca="1"/>
        <v>0.88880862571394104</v>
      </c>
      <c r="H118" s="3">
        <f ca="1"/>
        <v>0.84640186178535504</v>
      </c>
      <c r="I118" s="3">
        <f ca="1"/>
        <v>0.89114909660562902</v>
      </c>
      <c r="J118" s="11">
        <f ca="1"/>
        <v>0.85039497392651098</v>
      </c>
      <c r="K118" s="11">
        <f ca="1"/>
        <v>0.88871402877697803</v>
      </c>
      <c r="L118" s="11">
        <f ca="1"/>
        <v>0.84673913043478199</v>
      </c>
      <c r="M118">
        <f ca="1"/>
        <v>6234375</v>
      </c>
      <c r="N118" t="str">
        <f ca="1"/>
        <v>US8K_AV With 375 features with augmentation (normalized)</v>
      </c>
    </row>
    <row r="119" spans="2:14" x14ac:dyDescent="0.25">
      <c r="B119">
        <f ca="1"/>
        <v>1</v>
      </c>
      <c r="C119" s="1" t="str">
        <f ca="1"/>
        <v>SVC</v>
      </c>
      <c r="D119" s="1">
        <f ca="1"/>
        <v>1</v>
      </c>
      <c r="E119" s="3">
        <f ca="1"/>
        <v>0.88758465011286602</v>
      </c>
      <c r="F119" s="3">
        <f ca="1"/>
        <v>0.86366806136680596</v>
      </c>
      <c r="G119" s="3">
        <f ca="1"/>
        <v>0.88768102861656994</v>
      </c>
      <c r="H119" s="3">
        <f ca="1"/>
        <v>0.86386563148325302</v>
      </c>
      <c r="I119" s="3">
        <f ca="1"/>
        <v>0.88975236827681703</v>
      </c>
      <c r="J119" s="11">
        <f ca="1"/>
        <v>0.86686502701535395</v>
      </c>
      <c r="K119" s="11">
        <f ca="1"/>
        <v>0.88758465011286602</v>
      </c>
      <c r="L119" s="11">
        <f ca="1"/>
        <v>0.86366806136680596</v>
      </c>
      <c r="M119">
        <f ca="1"/>
        <v>6109375</v>
      </c>
      <c r="N119" t="str">
        <f ca="1"/>
        <v>US8K_AV With 375 features with augmentation (normalized)</v>
      </c>
    </row>
    <row r="120" spans="2:14" x14ac:dyDescent="0.25">
      <c r="B120">
        <f ca="1"/>
        <v>17</v>
      </c>
      <c r="C120" s="1" t="str">
        <f ca="1"/>
        <v>Voting</v>
      </c>
      <c r="D120" s="1">
        <f ca="1"/>
        <v>2</v>
      </c>
      <c r="E120" s="3">
        <f ca="1"/>
        <v>0.92591755218931304</v>
      </c>
      <c r="F120" s="3">
        <f ca="1"/>
        <v>0.74226804123711299</v>
      </c>
      <c r="G120" s="3">
        <f ca="1"/>
        <v>0.92617501906098798</v>
      </c>
      <c r="H120" s="3">
        <f ca="1"/>
        <v>0.73843019781004304</v>
      </c>
      <c r="I120" s="3">
        <f ca="1"/>
        <v>0.93043366048440801</v>
      </c>
      <c r="J120" s="11">
        <f ca="1"/>
        <v>0.78159753568828505</v>
      </c>
      <c r="K120" s="11">
        <f ca="1"/>
        <v>0.92591755218931304</v>
      </c>
      <c r="L120" s="11">
        <f ca="1"/>
        <v>0.74226804123711299</v>
      </c>
      <c r="M120">
        <f ca="1"/>
        <v>39328125</v>
      </c>
      <c r="N120" t="str">
        <f ca="1"/>
        <v>US8K_AV With 375 features with augmentation (normalized)</v>
      </c>
    </row>
    <row r="121" spans="2:14" x14ac:dyDescent="0.25">
      <c r="B121">
        <f ca="1"/>
        <v>53</v>
      </c>
      <c r="C121" s="1" t="str">
        <f ca="1"/>
        <v>Voting</v>
      </c>
      <c r="D121" s="1">
        <f ca="1"/>
        <v>8</v>
      </c>
      <c r="E121" s="3">
        <f ca="1"/>
        <v>0.92466980076113703</v>
      </c>
      <c r="F121" s="3">
        <f ca="1"/>
        <v>0.74300831443688498</v>
      </c>
      <c r="G121" s="3">
        <f ca="1"/>
        <v>0.92483117306880303</v>
      </c>
      <c r="H121" s="3">
        <f ca="1"/>
        <v>0.74306267048908203</v>
      </c>
      <c r="I121" s="3">
        <f ca="1"/>
        <v>0.92841770443659299</v>
      </c>
      <c r="J121" s="11">
        <f ca="1"/>
        <v>0.76762468039902498</v>
      </c>
      <c r="K121" s="11">
        <f ca="1"/>
        <v>0.92466980076113703</v>
      </c>
      <c r="L121" s="11">
        <f ca="1"/>
        <v>0.74300831443688498</v>
      </c>
      <c r="M121">
        <f ca="1"/>
        <v>38546875</v>
      </c>
      <c r="N121" t="str">
        <f ca="1"/>
        <v>US8K_AV With 375 features with augmentation (normalized)</v>
      </c>
    </row>
    <row r="122" spans="2:14" x14ac:dyDescent="0.25">
      <c r="B122">
        <f ca="1"/>
        <v>11</v>
      </c>
      <c r="C122" s="1" t="str">
        <f ca="1"/>
        <v>Voting</v>
      </c>
      <c r="D122" s="1">
        <f ca="1"/>
        <v>10</v>
      </c>
      <c r="E122" s="3">
        <f ca="1"/>
        <v>0.92815315315315305</v>
      </c>
      <c r="F122" s="3">
        <f ca="1"/>
        <v>0.75035612535612495</v>
      </c>
      <c r="G122" s="3">
        <f ca="1"/>
        <v>0.92833111783003597</v>
      </c>
      <c r="H122" s="3">
        <f ca="1"/>
        <v>0.75254638600559298</v>
      </c>
      <c r="I122" s="3">
        <f ca="1"/>
        <v>0.93216803918818103</v>
      </c>
      <c r="J122" s="11">
        <f ca="1"/>
        <v>0.81026925289298601</v>
      </c>
      <c r="K122" s="11">
        <f ca="1"/>
        <v>0.92815315315315305</v>
      </c>
      <c r="L122" s="11">
        <f ca="1"/>
        <v>0.75035612535612495</v>
      </c>
      <c r="M122">
        <f ca="1"/>
        <v>40046875</v>
      </c>
      <c r="N122" t="str">
        <f ca="1"/>
        <v>US8K_AV With 375 features with augmentation (normalized)</v>
      </c>
    </row>
    <row r="123" spans="2:14" x14ac:dyDescent="0.25">
      <c r="B123">
        <f ca="1"/>
        <v>29</v>
      </c>
      <c r="C123" s="1" t="str">
        <f ca="1"/>
        <v>Voting</v>
      </c>
      <c r="D123" s="1">
        <f ca="1"/>
        <v>4</v>
      </c>
      <c r="E123" s="3">
        <f ca="1"/>
        <v>0.92995281194399304</v>
      </c>
      <c r="F123" s="3">
        <f ca="1"/>
        <v>0.76238174735670505</v>
      </c>
      <c r="G123" s="3">
        <f ca="1"/>
        <v>0.930196794914254</v>
      </c>
      <c r="H123" s="3">
        <f ca="1"/>
        <v>0.76843725939609997</v>
      </c>
      <c r="I123" s="3">
        <f ca="1"/>
        <v>0.93430477581606797</v>
      </c>
      <c r="J123" s="11">
        <f ca="1"/>
        <v>0.79964024736493899</v>
      </c>
      <c r="K123" s="11">
        <f ca="1"/>
        <v>0.92995281194399304</v>
      </c>
      <c r="L123" s="11">
        <f ca="1"/>
        <v>0.76238174735670505</v>
      </c>
      <c r="M123">
        <f ca="1"/>
        <v>49062.5</v>
      </c>
      <c r="N123" t="str">
        <f ca="1"/>
        <v>US8K_AV With 375 features with augmentation (normalized)</v>
      </c>
    </row>
    <row r="124" spans="2:14" x14ac:dyDescent="0.25">
      <c r="B124">
        <f ca="1"/>
        <v>47</v>
      </c>
      <c r="C124" s="1" t="str">
        <f ca="1"/>
        <v>Voting</v>
      </c>
      <c r="D124" s="1">
        <f ca="1"/>
        <v>7</v>
      </c>
      <c r="E124" s="3">
        <f ca="1"/>
        <v>0.92692625103158499</v>
      </c>
      <c r="F124" s="3">
        <f ca="1"/>
        <v>0.76272401433691694</v>
      </c>
      <c r="G124" s="3">
        <f ca="1"/>
        <v>0.92714220276820303</v>
      </c>
      <c r="H124" s="3">
        <f ca="1"/>
        <v>0.76222889713570197</v>
      </c>
      <c r="I124" s="3">
        <f ca="1"/>
        <v>0.93083023502518702</v>
      </c>
      <c r="J124" s="11">
        <f ca="1"/>
        <v>0.78115826623844997</v>
      </c>
      <c r="K124" s="11">
        <f ca="1"/>
        <v>0.92692625103158499</v>
      </c>
      <c r="L124" s="11">
        <f ca="1"/>
        <v>0.76272401433691694</v>
      </c>
      <c r="M124">
        <f ca="1"/>
        <v>40812.5</v>
      </c>
      <c r="N124" t="str">
        <f ca="1"/>
        <v>US8K_AV With 375 features with augmentation (normalized)</v>
      </c>
    </row>
    <row r="125" spans="2:14" x14ac:dyDescent="0.25">
      <c r="B125">
        <f ca="1"/>
        <v>35</v>
      </c>
      <c r="C125" s="1" t="str">
        <f ca="1"/>
        <v>Voting</v>
      </c>
      <c r="D125" s="1">
        <f ca="1"/>
        <v>5</v>
      </c>
      <c r="E125" s="3">
        <f ca="1"/>
        <v>0.92612468600136999</v>
      </c>
      <c r="F125" s="3">
        <f ca="1"/>
        <v>0.78701953371140498</v>
      </c>
      <c r="G125" s="3">
        <f ca="1"/>
        <v>0.92638310934887003</v>
      </c>
      <c r="H125" s="3">
        <f ca="1"/>
        <v>0.78530444789006104</v>
      </c>
      <c r="I125" s="3">
        <f ca="1"/>
        <v>0.930052147903634</v>
      </c>
      <c r="J125" s="11">
        <f ca="1"/>
        <v>0.81102507418192504</v>
      </c>
      <c r="K125" s="11">
        <f ca="1"/>
        <v>0.92612468600136999</v>
      </c>
      <c r="L125" s="11">
        <f ca="1"/>
        <v>0.78701953371140498</v>
      </c>
      <c r="M125">
        <f ca="1"/>
        <v>45921875</v>
      </c>
      <c r="N125" t="str">
        <f ca="1"/>
        <v>US8K_AV With 375 features with augmentation (normalized)</v>
      </c>
    </row>
    <row r="126" spans="2:14" x14ac:dyDescent="0.25">
      <c r="B126">
        <f ca="1"/>
        <v>59</v>
      </c>
      <c r="C126" s="1" t="str">
        <f ca="1"/>
        <v>Voting</v>
      </c>
      <c r="D126" s="1">
        <f ca="1"/>
        <v>9</v>
      </c>
      <c r="E126" s="3">
        <f ca="1"/>
        <v>0.92819248300082102</v>
      </c>
      <c r="F126" s="3">
        <f ca="1"/>
        <v>0.80201342281879195</v>
      </c>
      <c r="G126" s="3">
        <f ca="1"/>
        <v>0.92849159737008502</v>
      </c>
      <c r="H126" s="3">
        <f ca="1"/>
        <v>0.79894604448743101</v>
      </c>
      <c r="I126" s="3">
        <f ca="1"/>
        <v>0.93230188412262005</v>
      </c>
      <c r="J126" s="11">
        <f ca="1"/>
        <v>0.81779420256698099</v>
      </c>
      <c r="K126" s="11">
        <f ca="1"/>
        <v>0.92819248300082102</v>
      </c>
      <c r="L126" s="11">
        <f ca="1"/>
        <v>0.80201342281879195</v>
      </c>
      <c r="M126">
        <f ca="1"/>
        <v>32015625</v>
      </c>
      <c r="N126" t="str">
        <f ca="1"/>
        <v>US8K_AV With 375 features with augmentation (normalized)</v>
      </c>
    </row>
    <row r="127" spans="2:14" x14ac:dyDescent="0.25">
      <c r="B127">
        <f ca="1"/>
        <v>41</v>
      </c>
      <c r="C127" s="1" t="str">
        <f ca="1"/>
        <v>Voting</v>
      </c>
      <c r="D127" s="1">
        <f ca="1"/>
        <v>6</v>
      </c>
      <c r="E127" s="3">
        <f ca="1"/>
        <v>0.92652128297362102</v>
      </c>
      <c r="F127" s="3">
        <f ca="1"/>
        <v>0.80942028985507197</v>
      </c>
      <c r="G127" s="3">
        <f ca="1"/>
        <v>0.92672008030920205</v>
      </c>
      <c r="H127" s="3">
        <f ca="1"/>
        <v>0.81137402613342802</v>
      </c>
      <c r="I127" s="3">
        <f ca="1"/>
        <v>0.93041542092302099</v>
      </c>
      <c r="J127" s="11">
        <f ca="1"/>
        <v>0.83828354109969405</v>
      </c>
      <c r="K127" s="11">
        <f ca="1"/>
        <v>0.92652128297362102</v>
      </c>
      <c r="L127" s="11">
        <f ca="1"/>
        <v>0.80942028985507197</v>
      </c>
      <c r="M127">
        <f ca="1"/>
        <v>39984375</v>
      </c>
      <c r="N127" t="str">
        <f ca="1"/>
        <v>US8K_AV With 375 features with augmentation (normalized)</v>
      </c>
    </row>
    <row r="128" spans="2:14" x14ac:dyDescent="0.25">
      <c r="B128">
        <f ca="1"/>
        <v>23</v>
      </c>
      <c r="C128" s="1" t="str">
        <f ca="1"/>
        <v>Voting</v>
      </c>
      <c r="D128" s="1">
        <f ca="1"/>
        <v>3</v>
      </c>
      <c r="E128" s="3">
        <f ca="1"/>
        <v>0.92562519060689197</v>
      </c>
      <c r="F128" s="3">
        <f ca="1"/>
        <v>0.82462686567164101</v>
      </c>
      <c r="G128" s="3">
        <f ca="1"/>
        <v>0.92579657508746105</v>
      </c>
      <c r="H128" s="3">
        <f ca="1"/>
        <v>0.82813722428347802</v>
      </c>
      <c r="I128" s="3">
        <f ca="1"/>
        <v>0.92953103199041798</v>
      </c>
      <c r="J128" s="11">
        <f ca="1"/>
        <v>0.85956144603059703</v>
      </c>
      <c r="K128" s="11">
        <f ca="1"/>
        <v>0.92562519060689197</v>
      </c>
      <c r="L128" s="11">
        <f ca="1"/>
        <v>0.82462686567164101</v>
      </c>
      <c r="M128">
        <f ca="1"/>
        <v>46703125</v>
      </c>
      <c r="N128" t="str">
        <f ca="1"/>
        <v>US8K_AV With 375 features with augmentation (normalized)</v>
      </c>
    </row>
    <row r="129" spans="2:14" x14ac:dyDescent="0.25">
      <c r="B129">
        <f ca="1"/>
        <v>5</v>
      </c>
      <c r="C129" s="1" t="str">
        <f ca="1"/>
        <v>Voting</v>
      </c>
      <c r="D129" s="1">
        <f ca="1"/>
        <v>1</v>
      </c>
      <c r="E129" s="3">
        <f ca="1"/>
        <v>0.92554552294958603</v>
      </c>
      <c r="F129" s="3">
        <f ca="1"/>
        <v>0.83333333333333304</v>
      </c>
      <c r="G129" s="3">
        <f ca="1"/>
        <v>0.925782166967975</v>
      </c>
      <c r="H129" s="3">
        <f ca="1"/>
        <v>0.83481763886079197</v>
      </c>
      <c r="I129" s="3">
        <f ca="1"/>
        <v>0.92979666264035299</v>
      </c>
      <c r="J129" s="11">
        <f ca="1"/>
        <v>0.85390055562758405</v>
      </c>
      <c r="K129" s="11">
        <f ca="1"/>
        <v>0.92554552294958603</v>
      </c>
      <c r="L129" s="11">
        <f ca="1"/>
        <v>0.83333333333333304</v>
      </c>
      <c r="M129">
        <f ca="1"/>
        <v>41687.5</v>
      </c>
      <c r="N129" t="str">
        <f ca="1"/>
        <v>US8K_AV With 375 features with augmentation (normalized)</v>
      </c>
    </row>
    <row r="130" spans="2:14" x14ac:dyDescent="0.25">
      <c r="B130">
        <f ca="1"/>
        <v>16</v>
      </c>
      <c r="C130" s="1" t="str">
        <f ca="1"/>
        <v>ANN</v>
      </c>
      <c r="D130" s="1">
        <f ca="1"/>
        <v>8</v>
      </c>
      <c r="E130" s="3">
        <f ca="1"/>
        <v>1</v>
      </c>
      <c r="F130" s="3">
        <f ca="1"/>
        <v>0.79478458049886602</v>
      </c>
      <c r="G130" s="3">
        <f ca="1"/>
        <v>1</v>
      </c>
      <c r="H130" s="3">
        <f ca="1"/>
        <v>0.79301312503786103</v>
      </c>
      <c r="I130" s="3">
        <f ca="1"/>
        <v>1</v>
      </c>
      <c r="J130" s="11">
        <f ca="1"/>
        <v>0.80454503472488803</v>
      </c>
      <c r="K130" s="11">
        <f ca="1"/>
        <v>1</v>
      </c>
      <c r="L130" s="11">
        <f ca="1"/>
        <v>0.79478458049886602</v>
      </c>
      <c r="M130">
        <f ca="1"/>
        <v>93.75</v>
      </c>
      <c r="N130" t="str">
        <f ca="1"/>
        <v>US8K_AV With 375 features with augmentation (normalized)</v>
      </c>
    </row>
    <row r="131" spans="2:14" x14ac:dyDescent="0.25">
      <c r="B131">
        <f ca="1"/>
        <v>14</v>
      </c>
      <c r="C131" s="1" t="str">
        <f ca="1"/>
        <v>ANN</v>
      </c>
      <c r="D131" s="1">
        <f ca="1"/>
        <v>7</v>
      </c>
      <c r="E131" s="3">
        <f ca="1"/>
        <v>1</v>
      </c>
      <c r="F131" s="3">
        <f ca="1"/>
        <v>0.79784946236559096</v>
      </c>
      <c r="G131" s="3">
        <f ca="1"/>
        <v>1</v>
      </c>
      <c r="H131" s="3">
        <f ca="1"/>
        <v>0.79712461275380997</v>
      </c>
      <c r="I131" s="3">
        <f ca="1"/>
        <v>1</v>
      </c>
      <c r="J131" s="11">
        <f ca="1"/>
        <v>0.80617586199628999</v>
      </c>
      <c r="K131" s="11">
        <f ca="1"/>
        <v>1</v>
      </c>
      <c r="L131" s="11">
        <f ca="1"/>
        <v>0.79784946236559096</v>
      </c>
      <c r="M131">
        <f ca="1"/>
        <v>62.5</v>
      </c>
      <c r="N131" t="str">
        <f ca="1"/>
        <v>US8K_AV With 375 features with augmentation (normalized)</v>
      </c>
    </row>
    <row r="132" spans="2:14" x14ac:dyDescent="0.25">
      <c r="B132">
        <f ca="1"/>
        <v>2</v>
      </c>
      <c r="C132" s="1" t="str">
        <f ca="1"/>
        <v>ANN</v>
      </c>
      <c r="D132" s="1">
        <f ca="1"/>
        <v>10</v>
      </c>
      <c r="E132" s="3">
        <f ca="1"/>
        <v>1</v>
      </c>
      <c r="F132" s="3">
        <f ca="1"/>
        <v>0.80306267806267795</v>
      </c>
      <c r="G132" s="3">
        <f ca="1"/>
        <v>1</v>
      </c>
      <c r="H132" s="3">
        <f ca="1"/>
        <v>0.79962504710564097</v>
      </c>
      <c r="I132" s="3">
        <f ca="1"/>
        <v>1</v>
      </c>
      <c r="J132" s="11">
        <f ca="1"/>
        <v>0.81340095555407099</v>
      </c>
      <c r="K132" s="11">
        <f ca="1"/>
        <v>1</v>
      </c>
      <c r="L132" s="11">
        <f ca="1"/>
        <v>0.80306267806267795</v>
      </c>
      <c r="M132">
        <f ca="1"/>
        <v>62.5</v>
      </c>
      <c r="N132" t="str">
        <f ca="1"/>
        <v>US8K_AV With 375 features with augmentation (normalized)</v>
      </c>
    </row>
    <row r="133" spans="2:14" x14ac:dyDescent="0.25">
      <c r="B133">
        <f ca="1"/>
        <v>8</v>
      </c>
      <c r="C133" s="1" t="str">
        <f ca="1"/>
        <v>ANN</v>
      </c>
      <c r="D133" s="1">
        <f ca="1"/>
        <v>4</v>
      </c>
      <c r="E133" s="3">
        <f ca="1"/>
        <v>1</v>
      </c>
      <c r="F133" s="3">
        <f ca="1"/>
        <v>0.81719532554257002</v>
      </c>
      <c r="G133" s="3">
        <f ca="1"/>
        <v>1</v>
      </c>
      <c r="H133" s="3">
        <f ca="1"/>
        <v>0.81723015485855799</v>
      </c>
      <c r="I133" s="3">
        <f ca="1"/>
        <v>1</v>
      </c>
      <c r="J133" s="11">
        <f ca="1"/>
        <v>0.83203720337324705</v>
      </c>
      <c r="K133" s="11">
        <f ca="1"/>
        <v>1</v>
      </c>
      <c r="L133" s="11">
        <f ca="1"/>
        <v>0.81719532554257002</v>
      </c>
      <c r="M133">
        <f ca="1"/>
        <v>93.75</v>
      </c>
      <c r="N133" t="str">
        <f ca="1"/>
        <v>US8K_AV With 375 features with augmentation (normalized)</v>
      </c>
    </row>
    <row r="134" spans="2:14" x14ac:dyDescent="0.25">
      <c r="B134">
        <f ca="1"/>
        <v>4</v>
      </c>
      <c r="C134" s="1" t="str">
        <f ca="1"/>
        <v>ANN</v>
      </c>
      <c r="D134" s="1">
        <f ca="1"/>
        <v>2</v>
      </c>
      <c r="E134" s="3">
        <f ca="1"/>
        <v>1</v>
      </c>
      <c r="F134" s="3">
        <f ca="1"/>
        <v>0.82199312714776596</v>
      </c>
      <c r="G134" s="3">
        <f ca="1"/>
        <v>1</v>
      </c>
      <c r="H134" s="3">
        <f ca="1"/>
        <v>0.81959811181143305</v>
      </c>
      <c r="I134" s="3">
        <f ca="1"/>
        <v>1</v>
      </c>
      <c r="J134" s="11">
        <f ca="1"/>
        <v>0.82089912320757097</v>
      </c>
      <c r="K134" s="11">
        <f ca="1"/>
        <v>1</v>
      </c>
      <c r="L134" s="11">
        <f ca="1"/>
        <v>0.82199312714776596</v>
      </c>
      <c r="M134">
        <f ca="1"/>
        <v>62.5</v>
      </c>
      <c r="N134" t="str">
        <f ca="1"/>
        <v>US8K_AV With 375 features with augmentation (normalized)</v>
      </c>
    </row>
    <row r="135" spans="2:14" x14ac:dyDescent="0.25">
      <c r="B135">
        <f ca="1"/>
        <v>10</v>
      </c>
      <c r="C135" s="1" t="str">
        <f ca="1"/>
        <v>ANN</v>
      </c>
      <c r="D135" s="1">
        <f ca="1"/>
        <v>5</v>
      </c>
      <c r="E135" s="3">
        <f ca="1"/>
        <v>1</v>
      </c>
      <c r="F135" s="3">
        <f ca="1"/>
        <v>0.85916824196597297</v>
      </c>
      <c r="G135" s="3">
        <f ca="1"/>
        <v>1</v>
      </c>
      <c r="H135" s="3">
        <f ca="1"/>
        <v>0.85919419718257595</v>
      </c>
      <c r="I135" s="3">
        <f ca="1"/>
        <v>1</v>
      </c>
      <c r="J135" s="11">
        <f ca="1"/>
        <v>0.86473269544743303</v>
      </c>
      <c r="K135" s="11">
        <f ca="1"/>
        <v>1</v>
      </c>
      <c r="L135" s="11">
        <f ca="1"/>
        <v>0.85916824196597297</v>
      </c>
      <c r="M135">
        <f ca="1"/>
        <v>62.5</v>
      </c>
      <c r="N135" t="str">
        <f ca="1"/>
        <v>US8K_AV With 375 features with augmentation (normalized)</v>
      </c>
    </row>
    <row r="136" spans="2:14" x14ac:dyDescent="0.25">
      <c r="B136">
        <f ca="1"/>
        <v>0</v>
      </c>
      <c r="C136" s="1" t="str">
        <f ca="1"/>
        <v>ANN</v>
      </c>
      <c r="D136" s="1">
        <f ca="1"/>
        <v>1</v>
      </c>
      <c r="E136" s="3">
        <f ca="1"/>
        <v>1</v>
      </c>
      <c r="F136" s="3">
        <f ca="1"/>
        <v>0.86541143654114305</v>
      </c>
      <c r="G136" s="3">
        <f ca="1"/>
        <v>1</v>
      </c>
      <c r="H136" s="3">
        <f ca="1"/>
        <v>0.86548611110945795</v>
      </c>
      <c r="I136" s="3">
        <f ca="1"/>
        <v>1</v>
      </c>
      <c r="J136" s="11">
        <f ca="1"/>
        <v>0.86841733552641598</v>
      </c>
      <c r="K136" s="11">
        <f ca="1"/>
        <v>1</v>
      </c>
      <c r="L136" s="11">
        <f ca="1"/>
        <v>0.86541143654114305</v>
      </c>
      <c r="M136">
        <f ca="1"/>
        <v>93.75</v>
      </c>
      <c r="N136" t="str">
        <f ca="1"/>
        <v>US8K_AV With 375 features with augmentation (normalized)</v>
      </c>
    </row>
    <row r="137" spans="2:14" x14ac:dyDescent="0.25">
      <c r="B137">
        <f ca="1"/>
        <v>6</v>
      </c>
      <c r="C137" s="1" t="str">
        <f ca="1"/>
        <v>ANN</v>
      </c>
      <c r="D137" s="1">
        <f ca="1"/>
        <v>3</v>
      </c>
      <c r="E137" s="3">
        <f ca="1"/>
        <v>1</v>
      </c>
      <c r="F137" s="3">
        <f ca="1"/>
        <v>0.87064676616915404</v>
      </c>
      <c r="G137" s="3">
        <f ca="1"/>
        <v>1</v>
      </c>
      <c r="H137" s="3">
        <f ca="1"/>
        <v>0.87155301714294398</v>
      </c>
      <c r="I137" s="3">
        <f ca="1"/>
        <v>1</v>
      </c>
      <c r="J137" s="11">
        <f ca="1"/>
        <v>0.87538692904419402</v>
      </c>
      <c r="K137" s="11">
        <f ca="1"/>
        <v>1</v>
      </c>
      <c r="L137" s="11">
        <f ca="1"/>
        <v>0.87064676616915404</v>
      </c>
      <c r="M137">
        <f ca="1"/>
        <v>78125</v>
      </c>
      <c r="N137" t="str">
        <f ca="1"/>
        <v>US8K_AV With 375 features with augmentation (normalized)</v>
      </c>
    </row>
    <row r="138" spans="2:14" x14ac:dyDescent="0.25">
      <c r="B138">
        <f ca="1"/>
        <v>18</v>
      </c>
      <c r="C138" s="1" t="str">
        <f ca="1"/>
        <v>ANN</v>
      </c>
      <c r="D138" s="1">
        <f ca="1"/>
        <v>9</v>
      </c>
      <c r="E138" s="3">
        <f ca="1"/>
        <v>1</v>
      </c>
      <c r="F138" s="3">
        <f ca="1"/>
        <v>0.87322893363161802</v>
      </c>
      <c r="G138" s="3">
        <f ca="1"/>
        <v>1</v>
      </c>
      <c r="H138" s="3">
        <f ca="1"/>
        <v>0.87181438218329999</v>
      </c>
      <c r="I138" s="3">
        <f ca="1"/>
        <v>1</v>
      </c>
      <c r="J138" s="11">
        <f ca="1"/>
        <v>0.87309918933678399</v>
      </c>
      <c r="K138" s="11">
        <f ca="1"/>
        <v>1</v>
      </c>
      <c r="L138" s="11">
        <f ca="1"/>
        <v>0.87322893363161802</v>
      </c>
      <c r="M138">
        <f ca="1"/>
        <v>46875</v>
      </c>
      <c r="N138" t="str">
        <f ca="1"/>
        <v>US8K_AV With 375 features with augmentation (normalized)</v>
      </c>
    </row>
    <row r="139" spans="2:14" x14ac:dyDescent="0.25">
      <c r="B139">
        <f ca="1"/>
        <v>12</v>
      </c>
      <c r="C139" s="1" t="str">
        <f ca="1"/>
        <v>ANN</v>
      </c>
      <c r="D139" s="1">
        <f ca="1"/>
        <v>6</v>
      </c>
      <c r="E139" s="3">
        <f ca="1"/>
        <v>1</v>
      </c>
      <c r="F139" s="3">
        <f ca="1"/>
        <v>0.87536231884057902</v>
      </c>
      <c r="G139" s="3">
        <f ca="1"/>
        <v>1</v>
      </c>
      <c r="H139" s="3">
        <f ca="1"/>
        <v>0.87505211864190702</v>
      </c>
      <c r="I139" s="3">
        <f ca="1"/>
        <v>1</v>
      </c>
      <c r="J139" s="11">
        <f ca="1"/>
        <v>0.87538477294641004</v>
      </c>
      <c r="K139" s="11">
        <f ca="1"/>
        <v>1</v>
      </c>
      <c r="L139" s="11">
        <f ca="1"/>
        <v>0.87536231884057902</v>
      </c>
      <c r="M139">
        <f ca="1"/>
        <v>46875</v>
      </c>
      <c r="N139" t="str">
        <f ca="1"/>
        <v>US8K_AV With 375 features with augmentation (normalized)</v>
      </c>
    </row>
    <row r="140" spans="2:14" x14ac:dyDescent="0.25">
      <c r="B140">
        <f ca="1"/>
        <v>5</v>
      </c>
      <c r="C140" s="1" t="str">
        <f ca="1"/>
        <v>CNN_1D</v>
      </c>
      <c r="D140" s="1">
        <f ca="1"/>
        <v>2</v>
      </c>
      <c r="E140" s="3">
        <f ca="1"/>
        <v>0.99016077708926398</v>
      </c>
      <c r="F140" s="3">
        <f ca="1"/>
        <v>0.77972508591065204</v>
      </c>
      <c r="G140" s="3">
        <f ca="1"/>
        <v>0.99015427190044702</v>
      </c>
      <c r="H140" s="3">
        <f ca="1"/>
        <v>0.77436410788122501</v>
      </c>
      <c r="I140" s="3">
        <f ca="1"/>
        <v>0.99015231942113902</v>
      </c>
      <c r="J140" s="11">
        <f ca="1"/>
        <v>0.77601520837624904</v>
      </c>
      <c r="K140" s="11">
        <f ca="1"/>
        <v>0.99016077708926398</v>
      </c>
      <c r="L140" s="11">
        <f ca="1"/>
        <v>0.77972508591065204</v>
      </c>
      <c r="M140">
        <f ca="1"/>
        <v>109375</v>
      </c>
      <c r="N140" t="str">
        <f ca="1"/>
        <v>US8K_AV With 375 features with augmentation (normalized)</v>
      </c>
    </row>
    <row r="141" spans="2:14" x14ac:dyDescent="0.25">
      <c r="B141">
        <f ca="1"/>
        <v>9</v>
      </c>
      <c r="C141" s="1" t="str">
        <f ca="1"/>
        <v>CNN_1D</v>
      </c>
      <c r="D141" s="1">
        <f ca="1"/>
        <v>4</v>
      </c>
      <c r="E141" s="3">
        <f ca="1"/>
        <v>0.99565927454014003</v>
      </c>
      <c r="F141" s="3">
        <f ca="1"/>
        <v>0.78158041179743998</v>
      </c>
      <c r="G141" s="3">
        <f ca="1"/>
        <v>0.99565862830864404</v>
      </c>
      <c r="H141" s="3">
        <f ca="1"/>
        <v>0.78057237361709797</v>
      </c>
      <c r="I141" s="3">
        <f ca="1"/>
        <v>0.99566054547285399</v>
      </c>
      <c r="J141" s="11">
        <f ca="1"/>
        <v>0.80076991469879399</v>
      </c>
      <c r="K141" s="11">
        <f ca="1"/>
        <v>0.99565927454014003</v>
      </c>
      <c r="L141" s="11">
        <f ca="1"/>
        <v>0.78158041179743998</v>
      </c>
      <c r="M141">
        <f ca="1"/>
        <v>156.25</v>
      </c>
      <c r="N141" t="str">
        <f ca="1"/>
        <v>US8K_AV With 375 features with augmentation (normalized)</v>
      </c>
    </row>
    <row r="142" spans="2:14" x14ac:dyDescent="0.25">
      <c r="B142">
        <f ca="1"/>
        <v>3</v>
      </c>
      <c r="C142" s="1" t="str">
        <f ca="1"/>
        <v>CNN_1D</v>
      </c>
      <c r="D142" s="1">
        <f ca="1"/>
        <v>10</v>
      </c>
      <c r="E142" s="3">
        <f ca="1"/>
        <v>0.99332665999332603</v>
      </c>
      <c r="F142" s="3">
        <f ca="1"/>
        <v>0.79594017094017</v>
      </c>
      <c r="G142" s="3">
        <f ca="1"/>
        <v>0.99333032684816802</v>
      </c>
      <c r="H142" s="3">
        <f ca="1"/>
        <v>0.79177933468376305</v>
      </c>
      <c r="I142" s="3">
        <f ca="1"/>
        <v>0.99334338583419701</v>
      </c>
      <c r="J142" s="11">
        <f ca="1"/>
        <v>0.79833532240206195</v>
      </c>
      <c r="K142" s="11">
        <f ca="1"/>
        <v>0.99332665999332603</v>
      </c>
      <c r="L142" s="11">
        <f ca="1"/>
        <v>0.79594017094017</v>
      </c>
      <c r="M142">
        <f ca="1"/>
        <v>156.25</v>
      </c>
      <c r="N142" t="str">
        <f ca="1"/>
        <v>US8K_AV With 375 features with augmentation (normalized)</v>
      </c>
    </row>
    <row r="143" spans="2:14" x14ac:dyDescent="0.25">
      <c r="B143">
        <f ca="1"/>
        <v>17</v>
      </c>
      <c r="C143" s="1" t="str">
        <f ca="1"/>
        <v>CNN_1D</v>
      </c>
      <c r="D143" s="1">
        <f ca="1"/>
        <v>8</v>
      </c>
      <c r="E143" s="3">
        <f ca="1"/>
        <v>0.99303511463040495</v>
      </c>
      <c r="F143" s="3">
        <f ca="1"/>
        <v>0.80196523053665902</v>
      </c>
      <c r="G143" s="3">
        <f ca="1"/>
        <v>0.99303810918263102</v>
      </c>
      <c r="H143" s="3">
        <f ca="1"/>
        <v>0.80062923208579695</v>
      </c>
      <c r="I143" s="3">
        <f ca="1"/>
        <v>0.99307003564201302</v>
      </c>
      <c r="J143" s="11">
        <f ca="1"/>
        <v>0.81792089871262097</v>
      </c>
      <c r="K143" s="11">
        <f ca="1"/>
        <v>0.99303511463040495</v>
      </c>
      <c r="L143" s="11">
        <f ca="1"/>
        <v>0.80196523053665902</v>
      </c>
      <c r="M143">
        <f ca="1"/>
        <v>140625</v>
      </c>
      <c r="N143" t="str">
        <f ca="1"/>
        <v>US8K_AV With 375 features with augmentation (normalized)</v>
      </c>
    </row>
    <row r="144" spans="2:14" x14ac:dyDescent="0.25">
      <c r="B144">
        <f ca="1"/>
        <v>15</v>
      </c>
      <c r="C144" s="1" t="str">
        <f ca="1"/>
        <v>CNN_1D</v>
      </c>
      <c r="D144" s="1">
        <f ca="1"/>
        <v>7</v>
      </c>
      <c r="E144" s="3">
        <f ca="1"/>
        <v>0.99158052684228004</v>
      </c>
      <c r="F144" s="3">
        <f ca="1"/>
        <v>0.80931899641576999</v>
      </c>
      <c r="G144" s="3">
        <f ca="1"/>
        <v>0.99160189254008901</v>
      </c>
      <c r="H144" s="3">
        <f ca="1"/>
        <v>0.80854168273504801</v>
      </c>
      <c r="I144" s="3">
        <f ca="1"/>
        <v>0.99175950457905804</v>
      </c>
      <c r="J144" s="11">
        <f ca="1"/>
        <v>0.81797958731502496</v>
      </c>
      <c r="K144" s="11">
        <f ca="1"/>
        <v>0.99158052684228004</v>
      </c>
      <c r="L144" s="11">
        <f ca="1"/>
        <v>0.80931899641576999</v>
      </c>
      <c r="M144">
        <f ca="1"/>
        <v>125</v>
      </c>
      <c r="N144" t="str">
        <f ca="1"/>
        <v>US8K_AV With 375 features with augmentation (normalized)</v>
      </c>
    </row>
    <row r="145" spans="2:14" x14ac:dyDescent="0.25">
      <c r="B145">
        <f ca="1"/>
        <v>19</v>
      </c>
      <c r="C145" s="1" t="str">
        <f ca="1"/>
        <v>CNN_1D</v>
      </c>
      <c r="D145" s="1">
        <f ca="1"/>
        <v>9</v>
      </c>
      <c r="E145" s="3">
        <f ca="1"/>
        <v>0.99107476441529296</v>
      </c>
      <c r="F145" s="3">
        <f ca="1"/>
        <v>0.84824757643549498</v>
      </c>
      <c r="G145" s="3">
        <f ca="1"/>
        <v>0.99109027950713202</v>
      </c>
      <c r="H145" s="3">
        <f ca="1"/>
        <v>0.84550948582799501</v>
      </c>
      <c r="I145" s="3">
        <f ca="1"/>
        <v>0.99125930236679205</v>
      </c>
      <c r="J145" s="11">
        <f ca="1"/>
        <v>0.84980417719826395</v>
      </c>
      <c r="K145" s="11">
        <f ca="1"/>
        <v>0.99107476441529296</v>
      </c>
      <c r="L145" s="11">
        <f ca="1"/>
        <v>0.84824757643549498</v>
      </c>
      <c r="M145">
        <f ca="1"/>
        <v>78125</v>
      </c>
      <c r="N145" t="str">
        <f ca="1"/>
        <v>US8K_AV With 375 features with augmentation (normalized)</v>
      </c>
    </row>
    <row r="146" spans="2:14" x14ac:dyDescent="0.25">
      <c r="B146">
        <f ca="1"/>
        <v>13</v>
      </c>
      <c r="C146" s="1" t="str">
        <f ca="1"/>
        <v>CNN_1D</v>
      </c>
      <c r="D146" s="1">
        <f ca="1"/>
        <v>6</v>
      </c>
      <c r="E146" s="3">
        <f ca="1"/>
        <v>0.99425454848245098</v>
      </c>
      <c r="F146" s="3">
        <f ca="1"/>
        <v>0.85579710144927501</v>
      </c>
      <c r="G146" s="3">
        <f ca="1"/>
        <v>0.99425533767645302</v>
      </c>
      <c r="H146" s="3">
        <f ca="1"/>
        <v>0.85563013771677698</v>
      </c>
      <c r="I146" s="3">
        <f ca="1"/>
        <v>0.99426725512979597</v>
      </c>
      <c r="J146" s="11">
        <f ca="1"/>
        <v>0.85557759102719799</v>
      </c>
      <c r="K146" s="11">
        <f ca="1"/>
        <v>0.99425454848245098</v>
      </c>
      <c r="L146" s="11">
        <f ca="1"/>
        <v>0.85579710144927501</v>
      </c>
      <c r="M146">
        <f ca="1"/>
        <v>125</v>
      </c>
      <c r="N146" t="str">
        <f ca="1"/>
        <v>US8K_AV With 375 features with augmentation (normalized)</v>
      </c>
    </row>
    <row r="147" spans="2:14" x14ac:dyDescent="0.25">
      <c r="B147">
        <f ca="1"/>
        <v>11</v>
      </c>
      <c r="C147" s="1" t="str">
        <f ca="1"/>
        <v>CNN_1D</v>
      </c>
      <c r="D147" s="1">
        <f ca="1"/>
        <v>5</v>
      </c>
      <c r="E147" s="3">
        <f ca="1"/>
        <v>0.992599171107164</v>
      </c>
      <c r="F147" s="3">
        <f ca="1"/>
        <v>0.85885318210459904</v>
      </c>
      <c r="G147" s="3">
        <f ca="1"/>
        <v>0.99260363482467795</v>
      </c>
      <c r="H147" s="3">
        <f ca="1"/>
        <v>0.85888217807153699</v>
      </c>
      <c r="I147" s="3">
        <f ca="1"/>
        <v>0.99265207337763595</v>
      </c>
      <c r="J147" s="11">
        <f ca="1"/>
        <v>0.86059188016400101</v>
      </c>
      <c r="K147" s="11">
        <f ca="1"/>
        <v>0.992599171107164</v>
      </c>
      <c r="L147" s="11">
        <f ca="1"/>
        <v>0.85885318210459904</v>
      </c>
      <c r="M147">
        <f ca="1"/>
        <v>140625</v>
      </c>
      <c r="N147" t="str">
        <f ca="1"/>
        <v>US8K_AV With 375 features with augmentation (normalized)</v>
      </c>
    </row>
    <row r="148" spans="2:14" x14ac:dyDescent="0.25">
      <c r="B148">
        <f ca="1"/>
        <v>7</v>
      </c>
      <c r="C148" s="1" t="str">
        <f ca="1"/>
        <v>CNN_1D</v>
      </c>
      <c r="D148" s="1">
        <f ca="1"/>
        <v>3</v>
      </c>
      <c r="E148" s="3">
        <f ca="1"/>
        <v>0.99140121992544905</v>
      </c>
      <c r="F148" s="3">
        <f ca="1"/>
        <v>0.86069651741293496</v>
      </c>
      <c r="G148" s="3">
        <f ca="1"/>
        <v>0.99140566968327903</v>
      </c>
      <c r="H148" s="3">
        <f ca="1"/>
        <v>0.86137493710692303</v>
      </c>
      <c r="I148" s="3">
        <f ca="1"/>
        <v>0.99146911352855605</v>
      </c>
      <c r="J148" s="11">
        <f ca="1"/>
        <v>0.866060747189624</v>
      </c>
      <c r="K148" s="11">
        <f ca="1"/>
        <v>0.99140121992544905</v>
      </c>
      <c r="L148" s="11">
        <f ca="1"/>
        <v>0.86069651741293496</v>
      </c>
      <c r="M148">
        <f ca="1"/>
        <v>140625</v>
      </c>
      <c r="N148" t="str">
        <f ca="1"/>
        <v>US8K_AV With 375 features with augmentation (normalized)</v>
      </c>
    </row>
    <row r="149" spans="2:14" x14ac:dyDescent="0.25">
      <c r="B149">
        <f ca="1"/>
        <v>1</v>
      </c>
      <c r="C149" s="1" t="str">
        <f ca="1"/>
        <v>CNN_1D</v>
      </c>
      <c r="D149" s="1">
        <f ca="1"/>
        <v>1</v>
      </c>
      <c r="E149" s="3">
        <f ca="1"/>
        <v>0.99356241116963395</v>
      </c>
      <c r="F149" s="3">
        <f ca="1"/>
        <v>0.86087866108786604</v>
      </c>
      <c r="G149" s="3">
        <f ca="1"/>
        <v>0.99356115606255102</v>
      </c>
      <c r="H149" s="3">
        <f ca="1"/>
        <v>0.86120709869157497</v>
      </c>
      <c r="I149" s="3">
        <f ca="1"/>
        <v>0.99356683552351199</v>
      </c>
      <c r="J149" s="11">
        <f ca="1"/>
        <v>0.86469342550002903</v>
      </c>
      <c r="K149" s="11">
        <f ca="1"/>
        <v>0.99356241116963395</v>
      </c>
      <c r="L149" s="11">
        <f ca="1"/>
        <v>0.86087866108786604</v>
      </c>
      <c r="M149">
        <f ca="1"/>
        <v>125</v>
      </c>
      <c r="N149" t="str">
        <f ca="1"/>
        <v>US8K_AV With 375 features with augmentation (normalized)</v>
      </c>
    </row>
    <row r="150" spans="2:14" x14ac:dyDescent="0.25">
      <c r="C150" s="1"/>
      <c r="D150" s="1"/>
      <c r="E150" s="3"/>
      <c r="F150" s="3"/>
      <c r="G150" s="3"/>
      <c r="H150" s="3"/>
      <c r="I150" s="3"/>
      <c r="J150" s="11"/>
      <c r="K150" s="11"/>
      <c r="L150" s="11"/>
    </row>
    <row r="151" spans="2:14" x14ac:dyDescent="0.25">
      <c r="C151" s="1"/>
      <c r="D151" s="1"/>
      <c r="E151" s="3"/>
      <c r="F151" s="3"/>
      <c r="G151" s="3"/>
      <c r="H151" s="3"/>
      <c r="I151" s="3"/>
      <c r="J151" s="11"/>
      <c r="K151" s="11"/>
      <c r="L151" s="11"/>
    </row>
    <row r="152" spans="2:14" x14ac:dyDescent="0.25">
      <c r="C152"/>
      <c r="D152" s="1"/>
      <c r="E152" s="3"/>
      <c r="F152" s="3"/>
      <c r="G152" s="3"/>
      <c r="H152" s="3"/>
      <c r="I152" s="3"/>
      <c r="J152" s="11"/>
      <c r="K152" s="11"/>
      <c r="L152" s="11"/>
    </row>
    <row r="153" spans="2:14" x14ac:dyDescent="0.25">
      <c r="C153"/>
      <c r="D153"/>
      <c r="E153"/>
      <c r="F153"/>
      <c r="G153"/>
      <c r="H153"/>
    </row>
    <row r="154" spans="2:14" x14ac:dyDescent="0.25">
      <c r="B154" s="6" t="s">
        <v>22</v>
      </c>
      <c r="C154" s="29" t="s">
        <v>21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2:14" x14ac:dyDescent="0.25">
      <c r="B155" s="6" t="s">
        <v>20</v>
      </c>
      <c r="C155" s="1">
        <v>1</v>
      </c>
      <c r="D155" s="1">
        <v>2</v>
      </c>
      <c r="E155" s="1">
        <v>3</v>
      </c>
      <c r="F155" s="1">
        <v>4</v>
      </c>
      <c r="G155" s="1">
        <v>5</v>
      </c>
      <c r="H155" s="1">
        <v>6</v>
      </c>
      <c r="I155" s="1">
        <v>7</v>
      </c>
      <c r="J155" s="1">
        <v>8</v>
      </c>
      <c r="K155" s="1">
        <v>9</v>
      </c>
      <c r="L155" s="1">
        <v>10</v>
      </c>
      <c r="M155" s="1" t="s">
        <v>27</v>
      </c>
    </row>
    <row r="156" spans="2:14" x14ac:dyDescent="0.25">
      <c r="B156" s="4" t="s">
        <v>11</v>
      </c>
      <c r="C156" s="3">
        <v>0.81754333532576151</v>
      </c>
      <c r="D156" s="3">
        <v>0.78055964653902754</v>
      </c>
      <c r="E156" s="3">
        <v>0.80785803127221001</v>
      </c>
      <c r="F156" s="3">
        <v>0.77078861594721304</v>
      </c>
      <c r="G156" s="3">
        <v>0.7743496264290215</v>
      </c>
      <c r="H156" s="3">
        <v>0.79497929606625206</v>
      </c>
      <c r="I156" s="3">
        <v>0.74948796722990196</v>
      </c>
      <c r="J156" s="3">
        <v>0.74287333981211501</v>
      </c>
      <c r="K156" s="3">
        <v>0.78108021732182753</v>
      </c>
      <c r="L156" s="3">
        <v>0.74432743182743155</v>
      </c>
      <c r="M156" s="3">
        <v>0.77638475077707614</v>
      </c>
    </row>
    <row r="157" spans="2:14" x14ac:dyDescent="0.25">
      <c r="B157" s="32" t="s">
        <v>34</v>
      </c>
      <c r="C157" s="3">
        <v>0.836820083682008</v>
      </c>
      <c r="D157" s="3">
        <v>0.80824742268041205</v>
      </c>
      <c r="E157" s="3">
        <v>0.82493781094527296</v>
      </c>
      <c r="F157" s="3">
        <v>0.79104062326099001</v>
      </c>
      <c r="G157" s="3">
        <v>0.79930686830497799</v>
      </c>
      <c r="H157" s="3">
        <v>0.81449275362318796</v>
      </c>
      <c r="I157" s="3">
        <v>0.77455197132616405</v>
      </c>
      <c r="J157" s="3">
        <v>0.75396825396825395</v>
      </c>
      <c r="K157" s="3">
        <v>0.79418344519015605</v>
      </c>
      <c r="L157" s="3">
        <v>0.77101139601139601</v>
      </c>
      <c r="M157" s="3">
        <v>0.79685606289928201</v>
      </c>
    </row>
    <row r="158" spans="2:14" x14ac:dyDescent="0.25">
      <c r="B158" s="32" t="s">
        <v>41</v>
      </c>
      <c r="C158" s="3">
        <v>0.79826658696951502</v>
      </c>
      <c r="D158" s="3">
        <v>0.75287187039764303</v>
      </c>
      <c r="E158" s="3">
        <v>0.79077825159914705</v>
      </c>
      <c r="F158" s="3">
        <v>0.75053660863343596</v>
      </c>
      <c r="G158" s="3">
        <v>0.74939238455306501</v>
      </c>
      <c r="H158" s="3">
        <v>0.77546583850931605</v>
      </c>
      <c r="I158" s="3">
        <v>0.72442396313363999</v>
      </c>
      <c r="J158" s="3">
        <v>0.73177842565597595</v>
      </c>
      <c r="K158" s="3">
        <v>0.76797698945349901</v>
      </c>
      <c r="L158" s="3">
        <v>0.71764346764346698</v>
      </c>
      <c r="M158" s="3">
        <v>0.75591343865487037</v>
      </c>
    </row>
    <row r="159" spans="2:14" x14ac:dyDescent="0.25">
      <c r="B159" s="30" t="s">
        <v>12</v>
      </c>
      <c r="C159" s="3">
        <v>0.52405857740585748</v>
      </c>
      <c r="D159" s="3">
        <v>0.44948453608247396</v>
      </c>
      <c r="E159" s="3">
        <v>0.51230454868514552</v>
      </c>
      <c r="F159" s="3">
        <v>0.471182128945067</v>
      </c>
      <c r="G159" s="3">
        <v>0.51899360878566902</v>
      </c>
      <c r="H159" s="3">
        <v>0.53737060041407803</v>
      </c>
      <c r="I159" s="3">
        <v>0.478059395801331</v>
      </c>
      <c r="J159" s="3">
        <v>0.47951085195983101</v>
      </c>
      <c r="K159" s="3">
        <v>0.54972302119953054</v>
      </c>
      <c r="L159" s="3">
        <v>0.447649572649572</v>
      </c>
      <c r="M159" s="3">
        <v>0.49683368419285562</v>
      </c>
    </row>
    <row r="160" spans="2:14" x14ac:dyDescent="0.25">
      <c r="B160" s="32" t="s">
        <v>34</v>
      </c>
      <c r="C160" s="3">
        <v>0.52301255230125498</v>
      </c>
      <c r="D160" s="3">
        <v>0.44742268041237099</v>
      </c>
      <c r="E160" s="3">
        <v>0.51927860696517403</v>
      </c>
      <c r="F160" s="3">
        <v>0.461324429604897</v>
      </c>
      <c r="G160" s="3">
        <v>0.51354757403906703</v>
      </c>
      <c r="H160" s="3">
        <v>0.53405797101449204</v>
      </c>
      <c r="I160" s="3">
        <v>0.48422939068100301</v>
      </c>
      <c r="J160" s="3">
        <v>0.47505668934240303</v>
      </c>
      <c r="K160" s="3">
        <v>0.54623415361670302</v>
      </c>
      <c r="L160" s="3">
        <v>0.46153846153846101</v>
      </c>
      <c r="M160" s="3">
        <v>0.49657025095158264</v>
      </c>
    </row>
    <row r="161" spans="2:13" x14ac:dyDescent="0.25">
      <c r="B161" s="32" t="s">
        <v>41</v>
      </c>
      <c r="C161" s="3">
        <v>0.52510460251045998</v>
      </c>
      <c r="D161" s="3">
        <v>0.45154639175257699</v>
      </c>
      <c r="E161" s="3">
        <v>0.50533049040511702</v>
      </c>
      <c r="F161" s="3">
        <v>0.481039828285237</v>
      </c>
      <c r="G161" s="3">
        <v>0.52443964353227102</v>
      </c>
      <c r="H161" s="3">
        <v>0.54068322981366401</v>
      </c>
      <c r="I161" s="3">
        <v>0.47188940092165899</v>
      </c>
      <c r="J161" s="3">
        <v>0.48396501457725899</v>
      </c>
      <c r="K161" s="3">
        <v>0.55321188878235805</v>
      </c>
      <c r="L161" s="3">
        <v>0.433760683760683</v>
      </c>
      <c r="M161" s="3">
        <v>0.49709711743412849</v>
      </c>
    </row>
    <row r="162" spans="2:13" x14ac:dyDescent="0.25">
      <c r="B162" s="30" t="s">
        <v>13</v>
      </c>
      <c r="C162" s="3">
        <v>0.75580294879458054</v>
      </c>
      <c r="D162" s="3">
        <v>0.64621993127147748</v>
      </c>
      <c r="E162" s="3">
        <v>0.70464641080312651</v>
      </c>
      <c r="F162" s="3">
        <v>0.63140949201049357</v>
      </c>
      <c r="G162" s="3">
        <v>0.72049689440993747</v>
      </c>
      <c r="H162" s="3">
        <v>0.69645445134575557</v>
      </c>
      <c r="I162" s="3">
        <v>0.63036354326676902</v>
      </c>
      <c r="J162" s="3">
        <v>0.66528992549400656</v>
      </c>
      <c r="K162" s="3">
        <v>0.72358048364759697</v>
      </c>
      <c r="L162" s="3">
        <v>0.64735958485958456</v>
      </c>
      <c r="M162" s="3">
        <v>0.6821623665903328</v>
      </c>
    </row>
    <row r="163" spans="2:13" x14ac:dyDescent="0.25">
      <c r="B163" s="32" t="s">
        <v>34</v>
      </c>
      <c r="C163" s="3">
        <v>0.77789400278940002</v>
      </c>
      <c r="D163" s="3">
        <v>0.66563573883161498</v>
      </c>
      <c r="E163" s="3">
        <v>0.72139303482587003</v>
      </c>
      <c r="F163" s="3">
        <v>0.65943238731218701</v>
      </c>
      <c r="G163" s="3">
        <v>0.75047258979206</v>
      </c>
      <c r="H163" s="3">
        <v>0.72862318840579698</v>
      </c>
      <c r="I163" s="3">
        <v>0.64659498207885302</v>
      </c>
      <c r="J163" s="3">
        <v>0.67687074829931904</v>
      </c>
      <c r="K163" s="3">
        <v>0.74757643549589803</v>
      </c>
      <c r="L163" s="3">
        <v>0.66773504273504203</v>
      </c>
      <c r="M163" s="3">
        <v>0.704222815056604</v>
      </c>
    </row>
    <row r="164" spans="2:13" x14ac:dyDescent="0.25">
      <c r="B164" s="32" t="s">
        <v>41</v>
      </c>
      <c r="C164" s="3">
        <v>0.73371189479976096</v>
      </c>
      <c r="D164" s="3">
        <v>0.62680412371133998</v>
      </c>
      <c r="E164" s="3">
        <v>0.68789978678038299</v>
      </c>
      <c r="F164" s="3">
        <v>0.60338659670880002</v>
      </c>
      <c r="G164" s="3">
        <v>0.69052119902781495</v>
      </c>
      <c r="H164" s="3">
        <v>0.66428571428571404</v>
      </c>
      <c r="I164" s="3">
        <v>0.61413210445468502</v>
      </c>
      <c r="J164" s="3">
        <v>0.65370910268869398</v>
      </c>
      <c r="K164" s="3">
        <v>0.69958453179929603</v>
      </c>
      <c r="L164" s="3">
        <v>0.62698412698412698</v>
      </c>
      <c r="M164" s="3">
        <v>0.66010191812406149</v>
      </c>
    </row>
    <row r="165" spans="2:13" x14ac:dyDescent="0.25">
      <c r="B165" s="30" t="s">
        <v>14</v>
      </c>
      <c r="C165" s="3">
        <v>0.83101713488742757</v>
      </c>
      <c r="D165" s="3">
        <v>0.79916543937162454</v>
      </c>
      <c r="E165" s="3">
        <v>0.80794687277896149</v>
      </c>
      <c r="F165" s="3">
        <v>0.78426345496462302</v>
      </c>
      <c r="G165" s="3">
        <v>0.78447655054460297</v>
      </c>
      <c r="H165" s="3">
        <v>0.82417184265010301</v>
      </c>
      <c r="I165" s="3">
        <v>0.79587813620071601</v>
      </c>
      <c r="J165" s="3">
        <v>0.78455350394125856</v>
      </c>
      <c r="K165" s="3">
        <v>0.80251944178118606</v>
      </c>
      <c r="L165" s="3">
        <v>0.78729141229141197</v>
      </c>
      <c r="M165" s="3">
        <v>0.80012837894119149</v>
      </c>
    </row>
    <row r="166" spans="2:13" x14ac:dyDescent="0.25">
      <c r="B166" s="32" t="s">
        <v>34</v>
      </c>
      <c r="C166" s="3">
        <v>0.84972105997210601</v>
      </c>
      <c r="D166" s="3">
        <v>0.79862542955326399</v>
      </c>
      <c r="E166" s="3">
        <v>0.82058457711442701</v>
      </c>
      <c r="F166" s="3">
        <v>0.794379521424596</v>
      </c>
      <c r="G166" s="3">
        <v>0.79552614996849402</v>
      </c>
      <c r="H166" s="3">
        <v>0.83840579710144902</v>
      </c>
      <c r="I166" s="3">
        <v>0.81326164874551898</v>
      </c>
      <c r="J166" s="3">
        <v>0.784202569916855</v>
      </c>
      <c r="K166" s="3">
        <v>0.81916480238627798</v>
      </c>
      <c r="L166" s="3">
        <v>0.80199430199430199</v>
      </c>
      <c r="M166" s="3">
        <v>0.81158658581772902</v>
      </c>
    </row>
    <row r="167" spans="2:13" x14ac:dyDescent="0.25">
      <c r="B167" s="32" t="s">
        <v>41</v>
      </c>
      <c r="C167" s="3">
        <v>0.81231320980274901</v>
      </c>
      <c r="D167" s="3">
        <v>0.79970544918998498</v>
      </c>
      <c r="E167" s="3">
        <v>0.79530916844349597</v>
      </c>
      <c r="F167" s="3">
        <v>0.77414738850465004</v>
      </c>
      <c r="G167" s="3">
        <v>0.77342695112071203</v>
      </c>
      <c r="H167" s="3">
        <v>0.80993788819875701</v>
      </c>
      <c r="I167" s="3">
        <v>0.77849462365591304</v>
      </c>
      <c r="J167" s="3">
        <v>0.78490443796566201</v>
      </c>
      <c r="K167" s="3">
        <v>0.78587408117609403</v>
      </c>
      <c r="L167" s="3">
        <v>0.77258852258852195</v>
      </c>
      <c r="M167" s="3">
        <v>0.78867017206465406</v>
      </c>
    </row>
    <row r="168" spans="2:13" x14ac:dyDescent="0.25">
      <c r="B168" s="30" t="s">
        <v>15</v>
      </c>
      <c r="C168" s="3">
        <v>0.83290994221956549</v>
      </c>
      <c r="D168" s="3">
        <v>0.81080019636720602</v>
      </c>
      <c r="E168" s="3">
        <v>0.81185589907604749</v>
      </c>
      <c r="F168" s="3">
        <v>0.78175928134191852</v>
      </c>
      <c r="G168" s="3">
        <v>0.794265910522999</v>
      </c>
      <c r="H168" s="3">
        <v>0.83439440993788749</v>
      </c>
      <c r="I168" s="3">
        <v>0.80440348182283605</v>
      </c>
      <c r="J168" s="3">
        <v>0.79211208292840896</v>
      </c>
      <c r="K168" s="3">
        <v>0.79764568019601501</v>
      </c>
      <c r="L168" s="3">
        <v>0.77846459096459053</v>
      </c>
      <c r="M168" s="3">
        <v>0.80386114753774751</v>
      </c>
    </row>
    <row r="169" spans="2:13" x14ac:dyDescent="0.25">
      <c r="B169" s="32" t="s">
        <v>34</v>
      </c>
      <c r="C169" s="3">
        <v>0.86366806136680596</v>
      </c>
      <c r="D169" s="3">
        <v>0.81718213058419198</v>
      </c>
      <c r="E169" s="3">
        <v>0.82680348258706404</v>
      </c>
      <c r="F169" s="3">
        <v>0.792710072342793</v>
      </c>
      <c r="G169" s="3">
        <v>0.81159420289855</v>
      </c>
      <c r="H169" s="3">
        <v>0.84673913043478199</v>
      </c>
      <c r="I169" s="3">
        <v>0.82078853046594902</v>
      </c>
      <c r="J169" s="3">
        <v>0.79251700680272097</v>
      </c>
      <c r="K169" s="3">
        <v>0.81133482475764296</v>
      </c>
      <c r="L169" s="3">
        <v>0.79807692307692302</v>
      </c>
      <c r="M169" s="3">
        <v>0.81814143653174243</v>
      </c>
    </row>
    <row r="170" spans="2:13" x14ac:dyDescent="0.25">
      <c r="B170" s="32" t="s">
        <v>41</v>
      </c>
      <c r="C170" s="3">
        <v>0.80215182307232502</v>
      </c>
      <c r="D170" s="3">
        <v>0.80441826215022005</v>
      </c>
      <c r="E170" s="3">
        <v>0.79690831556503094</v>
      </c>
      <c r="F170" s="3">
        <v>0.77080849034104404</v>
      </c>
      <c r="G170" s="3">
        <v>0.77693761814744799</v>
      </c>
      <c r="H170" s="3">
        <v>0.82204968944099299</v>
      </c>
      <c r="I170" s="3">
        <v>0.78801843317972298</v>
      </c>
      <c r="J170" s="3">
        <v>0.79170715905409705</v>
      </c>
      <c r="K170" s="3">
        <v>0.78395653563438705</v>
      </c>
      <c r="L170" s="3">
        <v>0.75885225885225804</v>
      </c>
      <c r="M170" s="3">
        <v>0.78958085854375271</v>
      </c>
    </row>
    <row r="171" spans="2:13" x14ac:dyDescent="0.25">
      <c r="B171" s="30" t="s">
        <v>16</v>
      </c>
      <c r="C171" s="3">
        <v>0.81863917114963103</v>
      </c>
      <c r="D171" s="3">
        <v>0.72945508100147249</v>
      </c>
      <c r="E171" s="3">
        <v>0.81210021321961556</v>
      </c>
      <c r="F171" s="3">
        <v>0.74608474441529504</v>
      </c>
      <c r="G171" s="3">
        <v>0.77630749842470048</v>
      </c>
      <c r="H171" s="3">
        <v>0.79026915113871599</v>
      </c>
      <c r="I171" s="3">
        <v>0.75540194572452601</v>
      </c>
      <c r="J171" s="3">
        <v>0.74306230428679343</v>
      </c>
      <c r="K171" s="3">
        <v>0.78595397890699892</v>
      </c>
      <c r="L171" s="3">
        <v>0.72987891737891697</v>
      </c>
      <c r="M171" s="3">
        <v>0.76871530056466653</v>
      </c>
    </row>
    <row r="172" spans="2:13" x14ac:dyDescent="0.25">
      <c r="B172" s="32" t="s">
        <v>34</v>
      </c>
      <c r="C172" s="3">
        <v>0.83333333333333304</v>
      </c>
      <c r="D172" s="3">
        <v>0.74226804123711299</v>
      </c>
      <c r="E172" s="3">
        <v>0.82462686567164101</v>
      </c>
      <c r="F172" s="3">
        <v>0.76238174735670505</v>
      </c>
      <c r="G172" s="3">
        <v>0.78701953371140498</v>
      </c>
      <c r="H172" s="3">
        <v>0.80942028985507197</v>
      </c>
      <c r="I172" s="3">
        <v>0.76272401433691694</v>
      </c>
      <c r="J172" s="3">
        <v>0.74300831443688498</v>
      </c>
      <c r="K172" s="3">
        <v>0.80201342281879195</v>
      </c>
      <c r="L172" s="3">
        <v>0.75035612535612495</v>
      </c>
      <c r="M172" s="3">
        <v>0.78171516881139869</v>
      </c>
    </row>
    <row r="173" spans="2:13" x14ac:dyDescent="0.25">
      <c r="B173" s="32" t="s">
        <v>41</v>
      </c>
      <c r="C173" s="3">
        <v>0.80394500896592902</v>
      </c>
      <c r="D173" s="3">
        <v>0.716642120765832</v>
      </c>
      <c r="E173" s="3">
        <v>0.79957356076759001</v>
      </c>
      <c r="F173" s="3">
        <v>0.72978774147388503</v>
      </c>
      <c r="G173" s="3">
        <v>0.76559546313799598</v>
      </c>
      <c r="H173" s="3">
        <v>0.77111801242236</v>
      </c>
      <c r="I173" s="3">
        <v>0.74807987711213497</v>
      </c>
      <c r="J173" s="3">
        <v>0.74311629413670199</v>
      </c>
      <c r="K173" s="3">
        <v>0.76989453499520599</v>
      </c>
      <c r="L173" s="3">
        <v>0.70940170940170899</v>
      </c>
      <c r="M173" s="3">
        <v>0.75571543231793448</v>
      </c>
    </row>
    <row r="174" spans="2:13" x14ac:dyDescent="0.25">
      <c r="B174" s="4" t="s">
        <v>32</v>
      </c>
      <c r="C174" s="3">
        <v>0.81928671050009905</v>
      </c>
      <c r="D174" s="3">
        <v>0.80039273441335246</v>
      </c>
      <c r="E174" s="3">
        <v>0.84297263681592005</v>
      </c>
      <c r="F174" s="3">
        <v>0.79507512520868051</v>
      </c>
      <c r="G174" s="3">
        <v>0.81238185255198447</v>
      </c>
      <c r="H174" s="3">
        <v>0.84078674948240106</v>
      </c>
      <c r="I174" s="3">
        <v>0.77173579109062951</v>
      </c>
      <c r="J174" s="3">
        <v>0.79535147392290195</v>
      </c>
      <c r="K174" s="3">
        <v>0.84856716735911353</v>
      </c>
      <c r="L174" s="3">
        <v>0.75928469678469646</v>
      </c>
      <c r="M174" s="3">
        <v>0.80858349381297789</v>
      </c>
    </row>
    <row r="175" spans="2:13" x14ac:dyDescent="0.25">
      <c r="B175" s="31" t="s">
        <v>34</v>
      </c>
      <c r="C175" s="3">
        <v>0.86541143654114305</v>
      </c>
      <c r="D175" s="3">
        <v>0.82199312714776596</v>
      </c>
      <c r="E175" s="3">
        <v>0.87064676616915404</v>
      </c>
      <c r="F175" s="3">
        <v>0.81719532554257002</v>
      </c>
      <c r="G175" s="3">
        <v>0.85916824196597297</v>
      </c>
      <c r="H175" s="3">
        <v>0.87536231884057902</v>
      </c>
      <c r="I175" s="3">
        <v>0.79784946236559096</v>
      </c>
      <c r="J175" s="3">
        <v>0.79478458049886602</v>
      </c>
      <c r="K175" s="3">
        <v>0.87322893363161802</v>
      </c>
      <c r="L175" s="3">
        <v>0.80306267806267795</v>
      </c>
      <c r="M175" s="3">
        <v>0.83787028707659383</v>
      </c>
    </row>
    <row r="176" spans="2:13" x14ac:dyDescent="0.25">
      <c r="B176" s="31" t="s">
        <v>41</v>
      </c>
      <c r="C176" s="3">
        <v>0.77316198445905504</v>
      </c>
      <c r="D176" s="3">
        <v>0.77879234167893896</v>
      </c>
      <c r="E176" s="3">
        <v>0.81529850746268595</v>
      </c>
      <c r="F176" s="3">
        <v>0.77295492487479101</v>
      </c>
      <c r="G176" s="3">
        <v>0.76559546313799598</v>
      </c>
      <c r="H176" s="3">
        <v>0.80621118012422299</v>
      </c>
      <c r="I176" s="3">
        <v>0.74562211981566795</v>
      </c>
      <c r="J176" s="3">
        <v>0.79591836734693799</v>
      </c>
      <c r="K176" s="3">
        <v>0.82390540108660903</v>
      </c>
      <c r="L176" s="3">
        <v>0.71550671550671496</v>
      </c>
      <c r="M176" s="3">
        <v>0.77929670054936195</v>
      </c>
    </row>
    <row r="177" spans="2:13" x14ac:dyDescent="0.25">
      <c r="B177" s="4" t="s">
        <v>33</v>
      </c>
      <c r="C177" s="3">
        <v>0.82628511655708303</v>
      </c>
      <c r="D177" s="3">
        <v>0.76394207167402994</v>
      </c>
      <c r="E177" s="3">
        <v>0.828935678749111</v>
      </c>
      <c r="F177" s="3">
        <v>0.76617775657842402</v>
      </c>
      <c r="G177" s="3">
        <v>0.82424160590512152</v>
      </c>
      <c r="H177" s="3">
        <v>0.81997929606625197</v>
      </c>
      <c r="I177" s="3">
        <v>0.76287762416794602</v>
      </c>
      <c r="J177" s="3">
        <v>0.76509016304934652</v>
      </c>
      <c r="K177" s="3">
        <v>0.84023117076808296</v>
      </c>
      <c r="L177" s="3">
        <v>0.76335470085469992</v>
      </c>
      <c r="M177" s="3">
        <v>0.79611151843700978</v>
      </c>
    </row>
    <row r="178" spans="2:13" x14ac:dyDescent="0.25">
      <c r="B178" s="31" t="s">
        <v>34</v>
      </c>
      <c r="C178" s="3">
        <v>0.86087866108786604</v>
      </c>
      <c r="D178" s="3">
        <v>0.77972508591065204</v>
      </c>
      <c r="E178" s="3">
        <v>0.86069651741293496</v>
      </c>
      <c r="F178" s="3">
        <v>0.78158041179743998</v>
      </c>
      <c r="G178" s="3">
        <v>0.85885318210459904</v>
      </c>
      <c r="H178" s="3">
        <v>0.85579710144927501</v>
      </c>
      <c r="I178" s="3">
        <v>0.80931899641576999</v>
      </c>
      <c r="J178" s="3">
        <v>0.80196523053665902</v>
      </c>
      <c r="K178" s="3">
        <v>0.84824757643549498</v>
      </c>
      <c r="L178" s="3">
        <v>0.79594017094017</v>
      </c>
      <c r="M178" s="3">
        <v>0.82530029340908606</v>
      </c>
    </row>
    <row r="179" spans="2:13" x14ac:dyDescent="0.25">
      <c r="B179" s="31" t="s">
        <v>41</v>
      </c>
      <c r="C179" s="3">
        <v>0.79169157202630003</v>
      </c>
      <c r="D179" s="3">
        <v>0.74815905743740796</v>
      </c>
      <c r="E179" s="3">
        <v>0.79717484008528705</v>
      </c>
      <c r="F179" s="3">
        <v>0.75077510135940795</v>
      </c>
      <c r="G179" s="3">
        <v>0.789630029705644</v>
      </c>
      <c r="H179" s="3">
        <v>0.78416149068322905</v>
      </c>
      <c r="I179" s="3">
        <v>0.71643625192012195</v>
      </c>
      <c r="J179" s="3">
        <v>0.72821509556203401</v>
      </c>
      <c r="K179" s="3">
        <v>0.83221476510067105</v>
      </c>
      <c r="L179" s="3">
        <v>0.73076923076922995</v>
      </c>
      <c r="M179" s="3">
        <v>0.76692274346493339</v>
      </c>
    </row>
    <row r="180" spans="2:13" x14ac:dyDescent="0.25">
      <c r="B180" s="4" t="s">
        <v>27</v>
      </c>
      <c r="C180" s="3">
        <v>0.77819286710500069</v>
      </c>
      <c r="D180" s="3">
        <v>0.72250245459008289</v>
      </c>
      <c r="E180" s="3">
        <v>0.76607753642501708</v>
      </c>
      <c r="F180" s="3">
        <v>0.71834257492646425</v>
      </c>
      <c r="G180" s="3">
        <v>0.75068919344675455</v>
      </c>
      <c r="H180" s="3">
        <v>0.76730072463768062</v>
      </c>
      <c r="I180" s="3">
        <v>0.7185259856630819</v>
      </c>
      <c r="J180" s="3">
        <v>0.72098045567433267</v>
      </c>
      <c r="K180" s="3">
        <v>0.76616264514754406</v>
      </c>
      <c r="L180" s="3">
        <v>0.70720136345136297</v>
      </c>
      <c r="M180" s="3">
        <v>0.74159758010673216</v>
      </c>
    </row>
    <row r="181" spans="2:13" x14ac:dyDescent="0.25">
      <c r="C181"/>
      <c r="D181"/>
      <c r="E181"/>
      <c r="F181"/>
      <c r="G181"/>
      <c r="H181"/>
      <c r="I181"/>
    </row>
    <row r="182" spans="2:13" x14ac:dyDescent="0.25">
      <c r="C182"/>
      <c r="D182"/>
      <c r="E182"/>
      <c r="F182"/>
      <c r="G182"/>
      <c r="H182"/>
      <c r="I182"/>
    </row>
    <row r="183" spans="2:13" x14ac:dyDescent="0.25">
      <c r="C183"/>
      <c r="D183"/>
      <c r="E183"/>
      <c r="F183"/>
      <c r="G183"/>
      <c r="H183"/>
      <c r="I183"/>
    </row>
    <row r="184" spans="2:13" x14ac:dyDescent="0.25">
      <c r="C184"/>
      <c r="D184"/>
      <c r="E184"/>
      <c r="F184"/>
      <c r="G184"/>
      <c r="H184"/>
      <c r="I184"/>
    </row>
    <row r="185" spans="2:13" x14ac:dyDescent="0.25">
      <c r="C185"/>
      <c r="D185"/>
      <c r="E185"/>
      <c r="F185"/>
      <c r="G185"/>
      <c r="H185"/>
      <c r="I185"/>
    </row>
    <row r="186" spans="2:13" x14ac:dyDescent="0.25">
      <c r="C186"/>
      <c r="D186"/>
      <c r="E186"/>
      <c r="F186"/>
      <c r="G186"/>
      <c r="H186"/>
      <c r="I186"/>
    </row>
    <row r="187" spans="2:13" x14ac:dyDescent="0.25">
      <c r="C187"/>
      <c r="D187"/>
      <c r="E187"/>
      <c r="F187"/>
      <c r="G187"/>
      <c r="H187"/>
      <c r="I187"/>
    </row>
    <row r="188" spans="2:13" x14ac:dyDescent="0.25">
      <c r="C188"/>
      <c r="D188"/>
      <c r="E188"/>
      <c r="F188"/>
      <c r="G188"/>
      <c r="H188"/>
      <c r="I188"/>
    </row>
    <row r="189" spans="2:13" x14ac:dyDescent="0.25">
      <c r="C189"/>
      <c r="D189"/>
      <c r="E189"/>
      <c r="F189"/>
      <c r="G189"/>
      <c r="H189"/>
      <c r="I189"/>
    </row>
    <row r="190" spans="2:13" x14ac:dyDescent="0.25">
      <c r="C190"/>
      <c r="D190"/>
      <c r="E190"/>
      <c r="F190"/>
      <c r="G190"/>
      <c r="H190"/>
      <c r="I190"/>
    </row>
    <row r="191" spans="2:13" x14ac:dyDescent="0.25">
      <c r="C191"/>
      <c r="D191"/>
      <c r="E191"/>
      <c r="F191"/>
      <c r="G191"/>
      <c r="H191"/>
      <c r="I191"/>
    </row>
    <row r="192" spans="2:13" x14ac:dyDescent="0.25">
      <c r="C192"/>
      <c r="D192"/>
      <c r="E192"/>
      <c r="F192"/>
      <c r="G192"/>
      <c r="H192"/>
      <c r="I192"/>
    </row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spans="2:9" x14ac:dyDescent="0.25">
      <c r="C225"/>
      <c r="D225"/>
      <c r="E225"/>
      <c r="F225"/>
      <c r="G225"/>
      <c r="H225"/>
      <c r="I225"/>
    </row>
    <row r="226" spans="2:9" x14ac:dyDescent="0.25">
      <c r="C226"/>
      <c r="D226"/>
      <c r="E226"/>
      <c r="F226"/>
      <c r="G226"/>
      <c r="H226"/>
      <c r="I226"/>
    </row>
    <row r="227" spans="2:9" x14ac:dyDescent="0.25">
      <c r="C227"/>
      <c r="D227"/>
      <c r="E227"/>
      <c r="F227"/>
      <c r="G227"/>
      <c r="H227"/>
      <c r="I227"/>
    </row>
    <row r="228" spans="2:9" x14ac:dyDescent="0.25">
      <c r="C228"/>
      <c r="D228"/>
      <c r="E228"/>
      <c r="F228"/>
      <c r="G228"/>
      <c r="H228"/>
      <c r="I228"/>
    </row>
    <row r="229" spans="2:9" x14ac:dyDescent="0.25">
      <c r="C229"/>
      <c r="D229"/>
      <c r="E229"/>
      <c r="F229"/>
      <c r="G229"/>
      <c r="H229"/>
      <c r="I229"/>
    </row>
    <row r="231" spans="2:9" x14ac:dyDescent="0.25">
      <c r="C231"/>
    </row>
    <row r="233" spans="2:9" x14ac:dyDescent="0.25">
      <c r="B233" s="6" t="s">
        <v>20</v>
      </c>
      <c r="C233" s="1" t="s">
        <v>22</v>
      </c>
      <c r="D233"/>
      <c r="E233"/>
      <c r="F233"/>
      <c r="G233"/>
      <c r="H233"/>
    </row>
    <row r="234" spans="2:9" x14ac:dyDescent="0.25">
      <c r="B234" s="4" t="s">
        <v>11</v>
      </c>
      <c r="C234" s="3">
        <v>0.77764225496795947</v>
      </c>
      <c r="D234"/>
      <c r="E234"/>
      <c r="F234"/>
      <c r="G234"/>
      <c r="H234"/>
    </row>
    <row r="235" spans="2:9" x14ac:dyDescent="0.25">
      <c r="B235" s="31" t="s">
        <v>35</v>
      </c>
      <c r="C235" s="3">
        <v>0.79937107128104834</v>
      </c>
      <c r="D235"/>
      <c r="E235"/>
      <c r="F235"/>
      <c r="G235"/>
      <c r="H235"/>
    </row>
    <row r="236" spans="2:9" x14ac:dyDescent="0.25">
      <c r="B236" s="31" t="s">
        <v>41</v>
      </c>
      <c r="C236" s="3">
        <v>0.75591343865487048</v>
      </c>
      <c r="D236"/>
      <c r="E236"/>
      <c r="F236"/>
      <c r="G236"/>
      <c r="H236"/>
    </row>
    <row r="237" spans="2:9" x14ac:dyDescent="0.25">
      <c r="B237" s="30" t="s">
        <v>12</v>
      </c>
      <c r="C237" s="3">
        <v>0.50214222289937438</v>
      </c>
      <c r="D237"/>
      <c r="E237"/>
      <c r="F237"/>
      <c r="G237"/>
      <c r="H237"/>
    </row>
    <row r="238" spans="2:9" x14ac:dyDescent="0.25">
      <c r="B238" s="31" t="s">
        <v>35</v>
      </c>
      <c r="C238" s="3">
        <v>0.5071873283646201</v>
      </c>
      <c r="D238"/>
      <c r="E238"/>
      <c r="F238"/>
      <c r="G238"/>
      <c r="H238"/>
    </row>
    <row r="239" spans="2:9" x14ac:dyDescent="0.25">
      <c r="B239" s="31" t="s">
        <v>41</v>
      </c>
      <c r="C239" s="3">
        <v>0.49709711743412843</v>
      </c>
      <c r="D239"/>
      <c r="E239"/>
      <c r="F239"/>
      <c r="G239"/>
      <c r="H239"/>
    </row>
    <row r="240" spans="2:9" x14ac:dyDescent="0.25">
      <c r="B240" s="30" t="s">
        <v>13</v>
      </c>
      <c r="C240" s="3">
        <v>0.68305790380931153</v>
      </c>
      <c r="D240"/>
      <c r="E240"/>
      <c r="F240"/>
      <c r="G240"/>
      <c r="H240"/>
    </row>
    <row r="241" spans="2:8" x14ac:dyDescent="0.25">
      <c r="B241" s="31" t="s">
        <v>35</v>
      </c>
      <c r="C241" s="3">
        <v>0.70601388949456167</v>
      </c>
      <c r="D241"/>
      <c r="E241"/>
      <c r="F241"/>
      <c r="G241"/>
      <c r="H241"/>
    </row>
    <row r="242" spans="2:8" x14ac:dyDescent="0.25">
      <c r="B242" s="31" t="s">
        <v>41</v>
      </c>
      <c r="C242" s="3">
        <v>0.66010191812406149</v>
      </c>
      <c r="D242"/>
      <c r="E242"/>
      <c r="F242"/>
      <c r="G242"/>
      <c r="H242"/>
    </row>
    <row r="243" spans="2:8" x14ac:dyDescent="0.25">
      <c r="B243" s="30" t="s">
        <v>14</v>
      </c>
      <c r="C243" s="3">
        <v>0.79864344445799507</v>
      </c>
      <c r="D243"/>
      <c r="E243"/>
      <c r="F243"/>
      <c r="G243"/>
      <c r="H243"/>
    </row>
    <row r="244" spans="2:8" x14ac:dyDescent="0.25">
      <c r="B244" s="31" t="s">
        <v>35</v>
      </c>
      <c r="C244" s="3">
        <v>0.80861671685133651</v>
      </c>
      <c r="D244"/>
      <c r="E244"/>
      <c r="F244"/>
      <c r="G244"/>
      <c r="H244"/>
    </row>
    <row r="245" spans="2:8" x14ac:dyDescent="0.25">
      <c r="B245" s="31" t="s">
        <v>41</v>
      </c>
      <c r="C245" s="3">
        <v>0.78867017206465395</v>
      </c>
      <c r="D245"/>
      <c r="E245"/>
      <c r="F245"/>
      <c r="G245"/>
      <c r="H245"/>
    </row>
    <row r="246" spans="2:8" x14ac:dyDescent="0.25">
      <c r="B246" s="30" t="s">
        <v>15</v>
      </c>
      <c r="C246" s="3">
        <v>0.79194142901613118</v>
      </c>
      <c r="D246"/>
      <c r="E246"/>
      <c r="F246"/>
      <c r="G246"/>
      <c r="H246"/>
    </row>
    <row r="247" spans="2:8" x14ac:dyDescent="0.25">
      <c r="B247" s="31" t="s">
        <v>35</v>
      </c>
      <c r="C247" s="3">
        <v>0.79430199948850988</v>
      </c>
      <c r="D247"/>
      <c r="E247"/>
      <c r="F247"/>
      <c r="G247"/>
      <c r="H247"/>
    </row>
    <row r="248" spans="2:8" x14ac:dyDescent="0.25">
      <c r="B248" s="31" t="s">
        <v>41</v>
      </c>
      <c r="C248" s="3">
        <v>0.78958085854375271</v>
      </c>
      <c r="D248"/>
      <c r="E248"/>
      <c r="F248"/>
      <c r="G248"/>
      <c r="H248"/>
    </row>
    <row r="249" spans="2:8" x14ac:dyDescent="0.25">
      <c r="B249" s="30" t="s">
        <v>16</v>
      </c>
      <c r="C249" s="3">
        <v>0.76895197797148718</v>
      </c>
      <c r="D249"/>
      <c r="E249"/>
      <c r="F249"/>
      <c r="G249"/>
      <c r="H249"/>
    </row>
    <row r="250" spans="2:8" x14ac:dyDescent="0.25">
      <c r="B250" s="31" t="s">
        <v>35</v>
      </c>
      <c r="C250" s="3">
        <v>0.78218852362504021</v>
      </c>
      <c r="D250"/>
      <c r="E250"/>
      <c r="F250"/>
      <c r="G250"/>
      <c r="H250"/>
    </row>
    <row r="251" spans="2:8" x14ac:dyDescent="0.25">
      <c r="B251" s="31" t="s">
        <v>41</v>
      </c>
      <c r="C251" s="3">
        <v>0.75571543231793437</v>
      </c>
      <c r="D251"/>
      <c r="E251"/>
      <c r="F251"/>
      <c r="G251"/>
      <c r="H251"/>
    </row>
    <row r="252" spans="2:8" x14ac:dyDescent="0.25">
      <c r="B252" s="4" t="s">
        <v>32</v>
      </c>
      <c r="C252" s="3">
        <v>0.80434922875432746</v>
      </c>
      <c r="D252"/>
      <c r="E252"/>
      <c r="F252"/>
      <c r="G252"/>
      <c r="H252"/>
    </row>
    <row r="253" spans="2:8" x14ac:dyDescent="0.25">
      <c r="B253" s="31" t="s">
        <v>35</v>
      </c>
      <c r="C253" s="3">
        <v>0.82940175695929308</v>
      </c>
      <c r="D253"/>
      <c r="E253"/>
      <c r="F253"/>
      <c r="G253"/>
      <c r="H253"/>
    </row>
    <row r="254" spans="2:8" x14ac:dyDescent="0.25">
      <c r="B254" s="31" t="s">
        <v>41</v>
      </c>
      <c r="C254" s="3">
        <v>0.77929670054936184</v>
      </c>
      <c r="D254"/>
      <c r="E254"/>
      <c r="F254"/>
      <c r="G254"/>
      <c r="H254"/>
    </row>
    <row r="255" spans="2:8" x14ac:dyDescent="0.25">
      <c r="B255" s="4" t="s">
        <v>33</v>
      </c>
      <c r="C255" s="3">
        <v>0.79926959660056063</v>
      </c>
      <c r="D255"/>
      <c r="E255"/>
      <c r="F255"/>
      <c r="G255"/>
      <c r="H255"/>
    </row>
    <row r="256" spans="2:8" x14ac:dyDescent="0.25">
      <c r="B256" s="31" t="s">
        <v>35</v>
      </c>
      <c r="C256" s="3">
        <v>0.83161644973618798</v>
      </c>
      <c r="D256"/>
      <c r="E256"/>
      <c r="F256"/>
      <c r="G256"/>
      <c r="H256"/>
    </row>
    <row r="257" spans="2:8" x14ac:dyDescent="0.25">
      <c r="B257" s="31" t="s">
        <v>41</v>
      </c>
      <c r="C257" s="3">
        <v>0.76692274346493339</v>
      </c>
      <c r="D257"/>
      <c r="E257"/>
      <c r="F257"/>
      <c r="G257"/>
      <c r="H257"/>
    </row>
    <row r="258" spans="2:8" x14ac:dyDescent="0.25">
      <c r="B258" s="4" t="s">
        <v>27</v>
      </c>
      <c r="C258" s="3">
        <v>0.74074975730964332</v>
      </c>
      <c r="D258"/>
      <c r="E258"/>
      <c r="F258"/>
      <c r="G258"/>
      <c r="H258"/>
    </row>
    <row r="259" spans="2:8" x14ac:dyDescent="0.25">
      <c r="C259"/>
      <c r="D259"/>
      <c r="E259"/>
      <c r="F259"/>
      <c r="G259"/>
      <c r="H259"/>
    </row>
    <row r="260" spans="2:8" x14ac:dyDescent="0.25">
      <c r="C260"/>
      <c r="D260"/>
      <c r="E260"/>
      <c r="F260"/>
      <c r="G260"/>
      <c r="H260"/>
    </row>
    <row r="261" spans="2:8" x14ac:dyDescent="0.25">
      <c r="C261"/>
      <c r="D261"/>
      <c r="E261"/>
      <c r="F261"/>
      <c r="G261"/>
      <c r="H261"/>
    </row>
    <row r="262" spans="2:8" x14ac:dyDescent="0.25">
      <c r="C262"/>
      <c r="D262"/>
      <c r="E262"/>
      <c r="F262"/>
      <c r="G262"/>
      <c r="H262"/>
    </row>
    <row r="263" spans="2:8" x14ac:dyDescent="0.25">
      <c r="C263"/>
      <c r="D263"/>
      <c r="E263"/>
      <c r="F263"/>
      <c r="G263"/>
      <c r="H263"/>
    </row>
    <row r="264" spans="2:8" x14ac:dyDescent="0.25">
      <c r="C264"/>
      <c r="D264"/>
      <c r="E264"/>
      <c r="F264"/>
      <c r="G264"/>
      <c r="H264"/>
    </row>
    <row r="265" spans="2:8" x14ac:dyDescent="0.25">
      <c r="C265"/>
      <c r="D265"/>
      <c r="E265"/>
      <c r="F265"/>
      <c r="G265"/>
      <c r="H265"/>
    </row>
    <row r="266" spans="2:8" x14ac:dyDescent="0.25">
      <c r="C266"/>
      <c r="D266"/>
      <c r="E266"/>
      <c r="F266"/>
      <c r="G266"/>
      <c r="H266"/>
    </row>
    <row r="267" spans="2:8" x14ac:dyDescent="0.25">
      <c r="C267"/>
      <c r="D267"/>
      <c r="E267"/>
      <c r="F267"/>
      <c r="G267"/>
      <c r="H267"/>
    </row>
    <row r="268" spans="2:8" x14ac:dyDescent="0.25">
      <c r="C268"/>
      <c r="D268"/>
      <c r="E268"/>
      <c r="F268"/>
      <c r="G268"/>
      <c r="H268"/>
    </row>
    <row r="269" spans="2:8" x14ac:dyDescent="0.25">
      <c r="C269"/>
      <c r="D269"/>
      <c r="E269"/>
      <c r="F269"/>
      <c r="G269"/>
      <c r="H269"/>
    </row>
    <row r="270" spans="2:8" x14ac:dyDescent="0.25">
      <c r="C270"/>
      <c r="D270"/>
      <c r="E270"/>
      <c r="F270"/>
      <c r="G270"/>
      <c r="H270"/>
    </row>
    <row r="271" spans="2:8" x14ac:dyDescent="0.25">
      <c r="C271"/>
      <c r="D271"/>
      <c r="E271"/>
      <c r="F271"/>
      <c r="G271"/>
      <c r="H271"/>
    </row>
    <row r="272" spans="2:8" x14ac:dyDescent="0.25">
      <c r="C272"/>
      <c r="D272"/>
      <c r="E272"/>
      <c r="F272"/>
      <c r="G272"/>
      <c r="H272"/>
    </row>
    <row r="273" spans="3:8" x14ac:dyDescent="0.25">
      <c r="C273"/>
      <c r="D273"/>
      <c r="E273"/>
      <c r="F273"/>
      <c r="G273"/>
      <c r="H273"/>
    </row>
    <row r="274" spans="3:8" x14ac:dyDescent="0.25">
      <c r="C274"/>
      <c r="D274"/>
      <c r="E274"/>
      <c r="F274"/>
      <c r="G274"/>
      <c r="H274"/>
    </row>
    <row r="275" spans="3:8" x14ac:dyDescent="0.25">
      <c r="C275"/>
      <c r="D275"/>
      <c r="E275"/>
      <c r="F275"/>
      <c r="G275"/>
      <c r="H275"/>
    </row>
    <row r="276" spans="3:8" x14ac:dyDescent="0.25">
      <c r="C276"/>
      <c r="D276"/>
      <c r="E276"/>
      <c r="F276"/>
      <c r="G276"/>
      <c r="H276"/>
    </row>
    <row r="277" spans="3:8" x14ac:dyDescent="0.25">
      <c r="C277"/>
      <c r="D277"/>
      <c r="E277"/>
      <c r="F277"/>
      <c r="G277"/>
      <c r="H277"/>
    </row>
    <row r="278" spans="3:8" x14ac:dyDescent="0.25">
      <c r="C278"/>
      <c r="D278"/>
      <c r="E278"/>
      <c r="F278"/>
      <c r="G278"/>
      <c r="H278"/>
    </row>
    <row r="279" spans="3:8" x14ac:dyDescent="0.25">
      <c r="C279"/>
      <c r="D279"/>
      <c r="E279"/>
      <c r="F279"/>
      <c r="G279"/>
      <c r="H279"/>
    </row>
    <row r="280" spans="3:8" x14ac:dyDescent="0.25">
      <c r="C280"/>
      <c r="D280"/>
      <c r="E280"/>
      <c r="F280"/>
      <c r="G280"/>
      <c r="H280"/>
    </row>
    <row r="281" spans="3:8" x14ac:dyDescent="0.25">
      <c r="C281"/>
      <c r="D281"/>
      <c r="E281"/>
      <c r="F281"/>
      <c r="G281"/>
      <c r="H281"/>
    </row>
    <row r="282" spans="3:8" x14ac:dyDescent="0.25">
      <c r="C282"/>
      <c r="D282"/>
      <c r="E282"/>
      <c r="F282"/>
      <c r="G282"/>
      <c r="H282"/>
    </row>
    <row r="283" spans="3:8" x14ac:dyDescent="0.25">
      <c r="C283"/>
      <c r="D283"/>
      <c r="E283"/>
      <c r="F283"/>
      <c r="G283"/>
      <c r="H283"/>
    </row>
    <row r="284" spans="3:8" x14ac:dyDescent="0.25">
      <c r="C284"/>
      <c r="D284"/>
      <c r="E284"/>
      <c r="F284"/>
      <c r="G284"/>
      <c r="H284"/>
    </row>
    <row r="285" spans="3:8" x14ac:dyDescent="0.25">
      <c r="C285"/>
      <c r="D285"/>
      <c r="E285"/>
      <c r="F285"/>
      <c r="G285"/>
      <c r="H285"/>
    </row>
    <row r="286" spans="3:8" x14ac:dyDescent="0.25">
      <c r="C286"/>
      <c r="D286"/>
      <c r="E286"/>
      <c r="F286"/>
      <c r="G286"/>
      <c r="H286"/>
    </row>
    <row r="287" spans="3:8" x14ac:dyDescent="0.25">
      <c r="C287"/>
      <c r="D287"/>
      <c r="E287"/>
      <c r="F287"/>
      <c r="G287"/>
      <c r="H287"/>
    </row>
    <row r="288" spans="3:8" x14ac:dyDescent="0.25">
      <c r="C288"/>
      <c r="D288"/>
      <c r="E288"/>
      <c r="F288"/>
      <c r="G288"/>
      <c r="H288"/>
    </row>
    <row r="289" spans="3:8" x14ac:dyDescent="0.25">
      <c r="C289"/>
      <c r="D289"/>
      <c r="E289"/>
      <c r="F289"/>
      <c r="G289"/>
      <c r="H289"/>
    </row>
    <row r="290" spans="3:8" x14ac:dyDescent="0.25">
      <c r="C290"/>
      <c r="D290"/>
      <c r="E290"/>
      <c r="F290"/>
      <c r="G290"/>
      <c r="H290"/>
    </row>
    <row r="291" spans="3:8" x14ac:dyDescent="0.25">
      <c r="C291"/>
      <c r="D291"/>
      <c r="E291"/>
      <c r="F291"/>
      <c r="G291"/>
      <c r="H291"/>
    </row>
    <row r="292" spans="3:8" x14ac:dyDescent="0.25">
      <c r="C292"/>
      <c r="D292"/>
      <c r="E292"/>
      <c r="F292"/>
      <c r="G292"/>
      <c r="H292"/>
    </row>
    <row r="293" spans="3:8" x14ac:dyDescent="0.25">
      <c r="C293"/>
      <c r="D293"/>
      <c r="E293"/>
      <c r="F293"/>
      <c r="G293"/>
      <c r="H293"/>
    </row>
    <row r="294" spans="3:8" x14ac:dyDescent="0.25">
      <c r="C294"/>
      <c r="D294"/>
      <c r="E294"/>
      <c r="F294"/>
      <c r="G294"/>
      <c r="H294"/>
    </row>
    <row r="295" spans="3:8" x14ac:dyDescent="0.25">
      <c r="C295"/>
      <c r="D295"/>
      <c r="E295"/>
      <c r="F295"/>
      <c r="G295"/>
      <c r="H295"/>
    </row>
    <row r="296" spans="3:8" x14ac:dyDescent="0.25">
      <c r="C296"/>
      <c r="D296"/>
      <c r="E296"/>
      <c r="F296"/>
      <c r="G296"/>
      <c r="H296"/>
    </row>
    <row r="297" spans="3:8" x14ac:dyDescent="0.25">
      <c r="C297"/>
      <c r="D297"/>
      <c r="E297"/>
      <c r="F297"/>
      <c r="G297"/>
      <c r="H297"/>
    </row>
    <row r="298" spans="3:8" x14ac:dyDescent="0.25">
      <c r="C298"/>
      <c r="D298"/>
      <c r="E298"/>
      <c r="F298"/>
      <c r="G298"/>
      <c r="H298"/>
    </row>
    <row r="299" spans="3:8" x14ac:dyDescent="0.25">
      <c r="C299"/>
      <c r="D299"/>
      <c r="E299"/>
      <c r="F299"/>
      <c r="G299"/>
      <c r="H299"/>
    </row>
    <row r="300" spans="3:8" x14ac:dyDescent="0.25">
      <c r="C300"/>
      <c r="D300"/>
      <c r="E300"/>
      <c r="F300"/>
      <c r="G300"/>
      <c r="H300"/>
    </row>
    <row r="301" spans="3:8" x14ac:dyDescent="0.25">
      <c r="C301"/>
      <c r="D301"/>
      <c r="E301"/>
      <c r="F301"/>
      <c r="G301"/>
      <c r="H301"/>
    </row>
    <row r="302" spans="3:8" x14ac:dyDescent="0.25">
      <c r="C302"/>
      <c r="D302"/>
      <c r="E302"/>
      <c r="F302"/>
      <c r="G302"/>
      <c r="H302"/>
    </row>
    <row r="303" spans="3:8" x14ac:dyDescent="0.25">
      <c r="C303"/>
      <c r="D303"/>
      <c r="E303"/>
      <c r="F303"/>
      <c r="G303"/>
      <c r="H303"/>
    </row>
    <row r="304" spans="3:8" x14ac:dyDescent="0.25">
      <c r="C304"/>
      <c r="D304"/>
      <c r="E304"/>
      <c r="F304"/>
      <c r="G304"/>
      <c r="H304"/>
    </row>
    <row r="305" spans="3:8" x14ac:dyDescent="0.25">
      <c r="C305"/>
      <c r="D305"/>
      <c r="E305"/>
      <c r="F305"/>
      <c r="G305"/>
      <c r="H305"/>
    </row>
    <row r="306" spans="3:8" x14ac:dyDescent="0.25">
      <c r="C306"/>
      <c r="D306"/>
      <c r="E306"/>
      <c r="F306"/>
      <c r="G306"/>
      <c r="H306"/>
    </row>
    <row r="307" spans="3:8" x14ac:dyDescent="0.25">
      <c r="C307"/>
      <c r="D307"/>
      <c r="E307"/>
      <c r="F307"/>
      <c r="G307"/>
      <c r="H307"/>
    </row>
    <row r="308" spans="3:8" x14ac:dyDescent="0.25">
      <c r="C308"/>
      <c r="D308"/>
      <c r="E308"/>
      <c r="F308"/>
      <c r="G308"/>
      <c r="H308"/>
    </row>
  </sheetData>
  <conditionalFormatting pivot="1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57:L15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60:L16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63:L16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66:L16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69:L16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72:L17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75:L17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178:L17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3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3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4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4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5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5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25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B36" xr:uid="{4DBB8A55-0581-4185-A894-D57F211C17E5}">
      <formula1>"tab375aug_norm,tab375aug_std,tab375aug_norm_PCA,tab375aug_std_PCA,tab375ori_norm,tab375ori_std,tab375ori_norm_PCA,tab375ori_std_PCA"</formula1>
    </dataValidation>
  </dataValidation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opLeftCell="A87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2" bestFit="1" customWidth="1"/>
    <col min="14" max="14" width="54.5703125" style="1" bestFit="1" customWidth="1"/>
    <col min="15" max="15" width="8.85546875" style="1"/>
  </cols>
  <sheetData>
    <row r="1" spans="1:14" ht="13.9" customHeight="1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26</v>
      </c>
    </row>
    <row r="2" spans="1:14" x14ac:dyDescent="0.25">
      <c r="A2">
        <v>0</v>
      </c>
      <c r="B2" s="7">
        <v>52</v>
      </c>
      <c r="C2" t="s">
        <v>11</v>
      </c>
      <c r="D2" s="7">
        <v>8</v>
      </c>
      <c r="E2" s="3">
        <v>1</v>
      </c>
      <c r="F2" s="3">
        <v>0.75396825396825395</v>
      </c>
      <c r="G2" s="3">
        <v>1</v>
      </c>
      <c r="H2" s="3">
        <v>0.75503828078375301</v>
      </c>
      <c r="I2" s="3">
        <v>1</v>
      </c>
      <c r="J2" s="3">
        <v>0.80108248718899999</v>
      </c>
      <c r="K2" s="3">
        <v>1</v>
      </c>
      <c r="L2" s="3">
        <v>0.75396825396825395</v>
      </c>
      <c r="M2" s="33">
        <v>406.25</v>
      </c>
      <c r="N2" s="1" t="s">
        <v>34</v>
      </c>
    </row>
    <row r="3" spans="1:14" x14ac:dyDescent="0.25">
      <c r="A3">
        <v>1</v>
      </c>
      <c r="B3" s="7">
        <v>10</v>
      </c>
      <c r="C3" t="s">
        <v>11</v>
      </c>
      <c r="D3" s="7">
        <v>10</v>
      </c>
      <c r="E3" s="3">
        <v>1</v>
      </c>
      <c r="F3" s="3">
        <v>0.77101139601139601</v>
      </c>
      <c r="G3" s="3">
        <v>1</v>
      </c>
      <c r="H3" s="3">
        <v>0.76737803201460997</v>
      </c>
      <c r="I3" s="3">
        <v>1</v>
      </c>
      <c r="J3" s="3">
        <v>0.79199303937144105</v>
      </c>
      <c r="K3" s="3">
        <v>1</v>
      </c>
      <c r="L3" s="3">
        <v>0.77101139601139601</v>
      </c>
      <c r="M3" s="33">
        <v>453125</v>
      </c>
      <c r="N3" s="1" t="s">
        <v>34</v>
      </c>
    </row>
    <row r="4" spans="1:14" x14ac:dyDescent="0.25">
      <c r="A4">
        <v>2</v>
      </c>
      <c r="B4" s="7">
        <v>46</v>
      </c>
      <c r="C4" t="s">
        <v>11</v>
      </c>
      <c r="D4" s="7">
        <v>7</v>
      </c>
      <c r="E4" s="3">
        <v>1</v>
      </c>
      <c r="F4" s="3">
        <v>0.77455197132616405</v>
      </c>
      <c r="G4" s="3">
        <v>1</v>
      </c>
      <c r="H4" s="3">
        <v>0.77311632033286604</v>
      </c>
      <c r="I4" s="3">
        <v>1</v>
      </c>
      <c r="J4" s="3">
        <v>0.78444366058386406</v>
      </c>
      <c r="K4" s="3">
        <v>1</v>
      </c>
      <c r="L4" s="3">
        <v>0.77455197132616405</v>
      </c>
      <c r="M4" s="33">
        <v>609375</v>
      </c>
      <c r="N4" s="1" t="s">
        <v>34</v>
      </c>
    </row>
    <row r="5" spans="1:14" x14ac:dyDescent="0.25">
      <c r="A5">
        <v>3</v>
      </c>
      <c r="B5" s="7">
        <v>28</v>
      </c>
      <c r="C5" t="s">
        <v>11</v>
      </c>
      <c r="D5" s="7">
        <v>4</v>
      </c>
      <c r="E5" s="3">
        <v>1</v>
      </c>
      <c r="F5" s="3">
        <v>0.79104062326099001</v>
      </c>
      <c r="G5" s="3">
        <v>1</v>
      </c>
      <c r="H5" s="3">
        <v>0.78952930667217303</v>
      </c>
      <c r="I5" s="3">
        <v>1</v>
      </c>
      <c r="J5" s="3">
        <v>0.80994107333832899</v>
      </c>
      <c r="K5" s="3">
        <v>1</v>
      </c>
      <c r="L5" s="3">
        <v>0.79104062326099001</v>
      </c>
      <c r="M5" s="33">
        <v>828125</v>
      </c>
      <c r="N5" s="1" t="s">
        <v>34</v>
      </c>
    </row>
    <row r="6" spans="1:14" x14ac:dyDescent="0.25">
      <c r="A6">
        <v>4</v>
      </c>
      <c r="B6" s="7">
        <v>58</v>
      </c>
      <c r="C6" t="s">
        <v>11</v>
      </c>
      <c r="D6" s="7">
        <v>9</v>
      </c>
      <c r="E6" s="3">
        <v>1</v>
      </c>
      <c r="F6" s="3">
        <v>0.79418344519015605</v>
      </c>
      <c r="G6" s="3">
        <v>1</v>
      </c>
      <c r="H6" s="3">
        <v>0.79261279791778405</v>
      </c>
      <c r="I6" s="3">
        <v>1</v>
      </c>
      <c r="J6" s="3">
        <v>0.79531909072700702</v>
      </c>
      <c r="K6" s="3">
        <v>1</v>
      </c>
      <c r="L6" s="3">
        <v>0.79418344519015605</v>
      </c>
      <c r="M6" s="33">
        <v>500</v>
      </c>
      <c r="N6" s="1" t="s">
        <v>34</v>
      </c>
    </row>
    <row r="7" spans="1:14" x14ac:dyDescent="0.25">
      <c r="A7">
        <v>5</v>
      </c>
      <c r="B7" s="7">
        <v>34</v>
      </c>
      <c r="C7" t="s">
        <v>11</v>
      </c>
      <c r="D7" s="7">
        <v>5</v>
      </c>
      <c r="E7" s="3">
        <v>1</v>
      </c>
      <c r="F7" s="3">
        <v>0.79930686830497799</v>
      </c>
      <c r="G7" s="3">
        <v>1</v>
      </c>
      <c r="H7" s="3">
        <v>0.801806473645859</v>
      </c>
      <c r="I7" s="3">
        <v>1</v>
      </c>
      <c r="J7" s="3">
        <v>0.82615623070383404</v>
      </c>
      <c r="K7" s="3">
        <v>1</v>
      </c>
      <c r="L7" s="3">
        <v>0.79930686830497799</v>
      </c>
      <c r="M7" s="33">
        <v>625</v>
      </c>
      <c r="N7" s="1" t="s">
        <v>34</v>
      </c>
    </row>
    <row r="8" spans="1:14" x14ac:dyDescent="0.25">
      <c r="A8">
        <v>6</v>
      </c>
      <c r="B8" s="7">
        <v>16</v>
      </c>
      <c r="C8" t="s">
        <v>11</v>
      </c>
      <c r="D8" s="7">
        <v>2</v>
      </c>
      <c r="E8" s="3">
        <v>1</v>
      </c>
      <c r="F8" s="3">
        <v>0.80824742268041205</v>
      </c>
      <c r="G8" s="3">
        <v>1</v>
      </c>
      <c r="H8" s="3">
        <v>0.80152392783194004</v>
      </c>
      <c r="I8" s="3">
        <v>1</v>
      </c>
      <c r="J8" s="3">
        <v>0.81428777501108596</v>
      </c>
      <c r="K8" s="3">
        <v>1</v>
      </c>
      <c r="L8" s="3">
        <v>0.80824742268041205</v>
      </c>
      <c r="M8" s="33">
        <v>500</v>
      </c>
      <c r="N8" s="1" t="s">
        <v>34</v>
      </c>
    </row>
    <row r="9" spans="1:14" x14ac:dyDescent="0.25">
      <c r="A9">
        <v>7</v>
      </c>
      <c r="B9" s="7">
        <v>40</v>
      </c>
      <c r="C9" t="s">
        <v>11</v>
      </c>
      <c r="D9" s="7">
        <v>6</v>
      </c>
      <c r="E9" s="3">
        <v>1</v>
      </c>
      <c r="F9" s="3">
        <v>0.81449275362318796</v>
      </c>
      <c r="G9" s="3">
        <v>1</v>
      </c>
      <c r="H9" s="3">
        <v>0.81430259289864004</v>
      </c>
      <c r="I9" s="3">
        <v>1</v>
      </c>
      <c r="J9" s="3">
        <v>0.82876751013407302</v>
      </c>
      <c r="K9" s="3">
        <v>1</v>
      </c>
      <c r="L9" s="3">
        <v>0.81449275362318796</v>
      </c>
      <c r="M9" s="33">
        <v>437.5</v>
      </c>
      <c r="N9" s="1" t="s">
        <v>34</v>
      </c>
    </row>
    <row r="10" spans="1:14" x14ac:dyDescent="0.25">
      <c r="A10">
        <v>8</v>
      </c>
      <c r="B10" s="7">
        <v>22</v>
      </c>
      <c r="C10" t="s">
        <v>11</v>
      </c>
      <c r="D10" s="7">
        <v>3</v>
      </c>
      <c r="E10" s="3">
        <v>1</v>
      </c>
      <c r="F10" s="3">
        <v>0.82493781094527296</v>
      </c>
      <c r="G10" s="3">
        <v>1</v>
      </c>
      <c r="H10" s="3">
        <v>0.82526211874309496</v>
      </c>
      <c r="I10" s="3">
        <v>1</v>
      </c>
      <c r="J10" s="3">
        <v>0.83916403871542899</v>
      </c>
      <c r="K10" s="3">
        <v>1</v>
      </c>
      <c r="L10" s="3">
        <v>0.82493781094527296</v>
      </c>
      <c r="M10" s="33">
        <v>687.5</v>
      </c>
      <c r="N10" s="1" t="s">
        <v>34</v>
      </c>
    </row>
    <row r="11" spans="1:14" x14ac:dyDescent="0.25">
      <c r="A11">
        <v>9</v>
      </c>
      <c r="B11" s="7">
        <v>4</v>
      </c>
      <c r="C11" t="s">
        <v>11</v>
      </c>
      <c r="D11" s="35">
        <v>1</v>
      </c>
      <c r="E11" s="3">
        <v>1</v>
      </c>
      <c r="F11" s="3">
        <v>0.836820083682008</v>
      </c>
      <c r="G11" s="3">
        <v>1</v>
      </c>
      <c r="H11" s="3">
        <v>0.83712170168565603</v>
      </c>
      <c r="I11" s="3">
        <v>1</v>
      </c>
      <c r="J11" s="3">
        <v>0.84143477249280796</v>
      </c>
      <c r="K11" s="3">
        <v>1</v>
      </c>
      <c r="L11" s="3">
        <v>0.836820083682008</v>
      </c>
      <c r="M11" s="33">
        <v>671875</v>
      </c>
      <c r="N11" s="1" t="s">
        <v>34</v>
      </c>
    </row>
    <row r="12" spans="1:14" x14ac:dyDescent="0.25">
      <c r="A12">
        <v>10</v>
      </c>
      <c r="B12" s="7">
        <v>12</v>
      </c>
      <c r="C12" t="s">
        <v>12</v>
      </c>
      <c r="D12" s="7">
        <v>2</v>
      </c>
      <c r="E12" s="3">
        <v>0.51326399879418105</v>
      </c>
      <c r="F12" s="3">
        <v>0.44742268041237099</v>
      </c>
      <c r="G12" s="3">
        <v>0.49802768751098597</v>
      </c>
      <c r="H12" s="3">
        <v>0.40085113358145102</v>
      </c>
      <c r="I12" s="3">
        <v>0.62582026741755203</v>
      </c>
      <c r="J12" s="3">
        <v>0.59285065501126299</v>
      </c>
      <c r="K12" s="3">
        <v>0.51326399879418105</v>
      </c>
      <c r="L12" s="3">
        <v>0.44742268041237099</v>
      </c>
      <c r="M12" s="33">
        <v>46875</v>
      </c>
      <c r="N12" s="1" t="s">
        <v>34</v>
      </c>
    </row>
    <row r="13" spans="1:14" x14ac:dyDescent="0.25">
      <c r="A13">
        <v>11</v>
      </c>
      <c r="B13" s="7">
        <v>24</v>
      </c>
      <c r="C13" t="s">
        <v>12</v>
      </c>
      <c r="D13" s="7">
        <v>4</v>
      </c>
      <c r="E13" s="3">
        <v>0.53144581109306099</v>
      </c>
      <c r="F13" s="3">
        <v>0.461324429604897</v>
      </c>
      <c r="G13" s="3">
        <v>0.51149682207594804</v>
      </c>
      <c r="H13" s="3">
        <v>0.46590877170310002</v>
      </c>
      <c r="I13" s="3">
        <v>0.63204939593191201</v>
      </c>
      <c r="J13" s="3">
        <v>0.58644470058134002</v>
      </c>
      <c r="K13" s="3">
        <v>0.53144581109306099</v>
      </c>
      <c r="L13" s="3">
        <v>0.461324429604897</v>
      </c>
      <c r="M13" s="33">
        <v>78125</v>
      </c>
      <c r="N13" s="1" t="s">
        <v>34</v>
      </c>
    </row>
    <row r="14" spans="1:14" x14ac:dyDescent="0.25">
      <c r="A14">
        <v>12</v>
      </c>
      <c r="B14" s="7">
        <v>6</v>
      </c>
      <c r="C14" t="s">
        <v>12</v>
      </c>
      <c r="D14" s="7">
        <v>10</v>
      </c>
      <c r="E14" s="3">
        <v>0.51565315315315297</v>
      </c>
      <c r="F14" s="3">
        <v>0.46153846153846101</v>
      </c>
      <c r="G14" s="3">
        <v>0.49647116882208298</v>
      </c>
      <c r="H14" s="3">
        <v>0.45078087531330902</v>
      </c>
      <c r="I14" s="3">
        <v>0.62504866002424597</v>
      </c>
      <c r="J14" s="3">
        <v>0.58007355011313899</v>
      </c>
      <c r="K14" s="3">
        <v>0.51565315315315297</v>
      </c>
      <c r="L14" s="3">
        <v>0.46153846153846101</v>
      </c>
      <c r="M14" s="33">
        <v>46875</v>
      </c>
      <c r="N14" s="1" t="s">
        <v>34</v>
      </c>
    </row>
    <row r="15" spans="1:14" x14ac:dyDescent="0.25">
      <c r="A15">
        <v>13</v>
      </c>
      <c r="B15" s="7">
        <v>48</v>
      </c>
      <c r="C15" t="s">
        <v>12</v>
      </c>
      <c r="D15" s="7">
        <v>8</v>
      </c>
      <c r="E15" s="3">
        <v>0.51145436907693398</v>
      </c>
      <c r="F15" s="3">
        <v>0.47505668934240303</v>
      </c>
      <c r="G15" s="3">
        <v>0.49378949690336499</v>
      </c>
      <c r="H15" s="3">
        <v>0.45739467530556199</v>
      </c>
      <c r="I15" s="3">
        <v>0.61682965789148603</v>
      </c>
      <c r="J15" s="3">
        <v>0.54746257934104303</v>
      </c>
      <c r="K15" s="3">
        <v>0.51145436907693398</v>
      </c>
      <c r="L15" s="3">
        <v>0.47505668934240303</v>
      </c>
      <c r="M15" s="33">
        <v>46875</v>
      </c>
      <c r="N15" s="1" t="s">
        <v>34</v>
      </c>
    </row>
    <row r="16" spans="1:14" x14ac:dyDescent="0.25">
      <c r="A16">
        <v>14</v>
      </c>
      <c r="B16" s="7">
        <v>42</v>
      </c>
      <c r="C16" t="s">
        <v>12</v>
      </c>
      <c r="D16" s="7">
        <v>7</v>
      </c>
      <c r="E16" s="3">
        <v>0.51706804711531196</v>
      </c>
      <c r="F16" s="3">
        <v>0.48422939068100301</v>
      </c>
      <c r="G16" s="3">
        <v>0.49818473058642099</v>
      </c>
      <c r="H16" s="3">
        <v>0.45454677906199997</v>
      </c>
      <c r="I16" s="3">
        <v>0.61802068665044096</v>
      </c>
      <c r="J16" s="3">
        <v>0.58663702943357998</v>
      </c>
      <c r="K16" s="3">
        <v>0.51706804711531196</v>
      </c>
      <c r="L16" s="3">
        <v>0.48422939068100301</v>
      </c>
      <c r="M16" s="33">
        <v>62.5</v>
      </c>
      <c r="N16" s="1" t="s">
        <v>34</v>
      </c>
    </row>
    <row r="17" spans="1:14" x14ac:dyDescent="0.25">
      <c r="A17">
        <v>15</v>
      </c>
      <c r="B17" s="7">
        <v>30</v>
      </c>
      <c r="C17" t="s">
        <v>12</v>
      </c>
      <c r="D17" s="7">
        <v>5</v>
      </c>
      <c r="E17" s="3">
        <v>0.53238943442186104</v>
      </c>
      <c r="F17" s="3">
        <v>0.51354757403906703</v>
      </c>
      <c r="G17" s="3">
        <v>0.52400405997366195</v>
      </c>
      <c r="H17" s="3">
        <v>0.485077579472874</v>
      </c>
      <c r="I17" s="3">
        <v>0.64023544710048697</v>
      </c>
      <c r="J17" s="3">
        <v>0.56843656559835198</v>
      </c>
      <c r="K17" s="3">
        <v>0.53238943442186104</v>
      </c>
      <c r="L17" s="3">
        <v>0.51354757403906703</v>
      </c>
      <c r="M17" s="33">
        <v>62.5</v>
      </c>
      <c r="N17" s="1" t="s">
        <v>34</v>
      </c>
    </row>
    <row r="18" spans="1:14" x14ac:dyDescent="0.25">
      <c r="A18">
        <v>16</v>
      </c>
      <c r="B18" s="7">
        <v>18</v>
      </c>
      <c r="C18" t="s">
        <v>12</v>
      </c>
      <c r="D18" s="7">
        <v>3</v>
      </c>
      <c r="E18" s="3">
        <v>0.50869167429094198</v>
      </c>
      <c r="F18" s="3">
        <v>0.51927860696517403</v>
      </c>
      <c r="G18" s="3">
        <v>0.48997495436337701</v>
      </c>
      <c r="H18" s="3">
        <v>0.497658709366123</v>
      </c>
      <c r="I18" s="3">
        <v>0.61306531166191502</v>
      </c>
      <c r="J18" s="3">
        <v>0.61411693737752704</v>
      </c>
      <c r="K18" s="3">
        <v>0.50869167429094198</v>
      </c>
      <c r="L18" s="3">
        <v>0.51927860696517403</v>
      </c>
      <c r="M18" s="33">
        <v>62.5</v>
      </c>
      <c r="N18" s="1" t="s">
        <v>34</v>
      </c>
    </row>
    <row r="19" spans="1:14" x14ac:dyDescent="0.25">
      <c r="A19">
        <v>17</v>
      </c>
      <c r="B19" s="7">
        <v>0</v>
      </c>
      <c r="C19" t="s">
        <v>12</v>
      </c>
      <c r="D19" s="7">
        <v>1</v>
      </c>
      <c r="E19" s="3">
        <v>0.50951843491346804</v>
      </c>
      <c r="F19" s="3">
        <v>0.52301255230125498</v>
      </c>
      <c r="G19" s="3">
        <v>0.49245147944934597</v>
      </c>
      <c r="H19" s="3">
        <v>0.49914232295921801</v>
      </c>
      <c r="I19" s="3">
        <v>0.61912030166044496</v>
      </c>
      <c r="J19" s="3">
        <v>0.60997046906108898</v>
      </c>
      <c r="K19" s="3">
        <v>0.50951843491346804</v>
      </c>
      <c r="L19" s="3">
        <v>0.52301255230125498</v>
      </c>
      <c r="M19" s="33">
        <v>46875</v>
      </c>
      <c r="N19" s="1" t="s">
        <v>34</v>
      </c>
    </row>
    <row r="20" spans="1:14" x14ac:dyDescent="0.25">
      <c r="A20">
        <v>18</v>
      </c>
      <c r="B20" s="7">
        <v>36</v>
      </c>
      <c r="C20" t="s">
        <v>12</v>
      </c>
      <c r="D20" s="7">
        <v>6</v>
      </c>
      <c r="E20" s="3">
        <v>0.50693195443645001</v>
      </c>
      <c r="F20" s="3">
        <v>0.53405797101449204</v>
      </c>
      <c r="G20" s="3">
        <v>0.48933211074418398</v>
      </c>
      <c r="H20" s="3">
        <v>0.51246379943794595</v>
      </c>
      <c r="I20" s="3">
        <v>0.61562878853634695</v>
      </c>
      <c r="J20" s="3">
        <v>0.61615919001395203</v>
      </c>
      <c r="K20" s="3">
        <v>0.50693195443645001</v>
      </c>
      <c r="L20" s="3">
        <v>0.53405797101449204</v>
      </c>
      <c r="M20" s="33">
        <v>46875</v>
      </c>
      <c r="N20" s="1" t="s">
        <v>34</v>
      </c>
    </row>
    <row r="21" spans="1:14" x14ac:dyDescent="0.25">
      <c r="A21">
        <v>19</v>
      </c>
      <c r="B21" s="7">
        <v>54</v>
      </c>
      <c r="C21" t="s">
        <v>12</v>
      </c>
      <c r="D21" s="35">
        <v>9</v>
      </c>
      <c r="E21" s="3">
        <v>0.50986325935888799</v>
      </c>
      <c r="F21" s="3">
        <v>0.54623415361670302</v>
      </c>
      <c r="G21" s="3">
        <v>0.49288645754406601</v>
      </c>
      <c r="H21" s="3">
        <v>0.52229626154272402</v>
      </c>
      <c r="I21" s="3">
        <v>0.62068080689565297</v>
      </c>
      <c r="J21" s="3">
        <v>0.64539709770276399</v>
      </c>
      <c r="K21" s="3">
        <v>0.50986325935888799</v>
      </c>
      <c r="L21" s="3">
        <v>0.54623415361670302</v>
      </c>
      <c r="M21" s="33">
        <v>46875</v>
      </c>
      <c r="N21" s="1" t="s">
        <v>34</v>
      </c>
    </row>
    <row r="22" spans="1:14" x14ac:dyDescent="0.25">
      <c r="A22">
        <v>20</v>
      </c>
      <c r="B22" s="7">
        <v>45</v>
      </c>
      <c r="C22" t="s">
        <v>13</v>
      </c>
      <c r="D22" s="7">
        <v>7</v>
      </c>
      <c r="E22" s="3">
        <v>0.98488258684072305</v>
      </c>
      <c r="F22" s="3">
        <v>0.64659498207885302</v>
      </c>
      <c r="G22" s="3">
        <v>0.98489303194321798</v>
      </c>
      <c r="H22" s="3">
        <v>0.64802862904734104</v>
      </c>
      <c r="I22" s="3">
        <v>0.98515550654346795</v>
      </c>
      <c r="J22" s="3">
        <v>0.66572331888704495</v>
      </c>
      <c r="K22" s="3">
        <v>0.98488258684072305</v>
      </c>
      <c r="L22" s="3">
        <v>0.64659498207885302</v>
      </c>
      <c r="M22" s="33">
        <v>34515625</v>
      </c>
      <c r="N22" s="1" t="s">
        <v>34</v>
      </c>
    </row>
    <row r="23" spans="1:14" x14ac:dyDescent="0.25">
      <c r="A23">
        <v>21</v>
      </c>
      <c r="B23" s="7">
        <v>27</v>
      </c>
      <c r="C23" t="s">
        <v>13</v>
      </c>
      <c r="D23" s="7">
        <v>4</v>
      </c>
      <c r="E23" s="3">
        <v>0.98537943838477604</v>
      </c>
      <c r="F23" s="3">
        <v>0.65943238731218701</v>
      </c>
      <c r="G23" s="3">
        <v>0.985397682635894</v>
      </c>
      <c r="H23" s="3">
        <v>0.66927491484859103</v>
      </c>
      <c r="I23" s="3">
        <v>0.98568564850004003</v>
      </c>
      <c r="J23" s="3">
        <v>0.72414428089417704</v>
      </c>
      <c r="K23" s="3">
        <v>0.98537943838477604</v>
      </c>
      <c r="L23" s="3">
        <v>0.65943238731218701</v>
      </c>
      <c r="M23" s="33">
        <v>40312.5</v>
      </c>
      <c r="N23" s="1" t="s">
        <v>34</v>
      </c>
    </row>
    <row r="24" spans="1:14" x14ac:dyDescent="0.25">
      <c r="A24">
        <v>22</v>
      </c>
      <c r="B24" s="7">
        <v>15</v>
      </c>
      <c r="C24" t="s">
        <v>13</v>
      </c>
      <c r="D24" s="7">
        <v>2</v>
      </c>
      <c r="E24" s="3">
        <v>0.98609541035496195</v>
      </c>
      <c r="F24" s="3">
        <v>0.66563573883161498</v>
      </c>
      <c r="G24" s="3">
        <v>0.98610957307491998</v>
      </c>
      <c r="H24" s="3">
        <v>0.65914770002685596</v>
      </c>
      <c r="I24" s="3">
        <v>0.98636392490565805</v>
      </c>
      <c r="J24" s="3">
        <v>0.69345049412503701</v>
      </c>
      <c r="K24" s="3">
        <v>0.98609541035496195</v>
      </c>
      <c r="L24" s="3">
        <v>0.66563573883161498</v>
      </c>
      <c r="M24" s="33">
        <v>34296875</v>
      </c>
      <c r="N24" s="1" t="s">
        <v>34</v>
      </c>
    </row>
    <row r="25" spans="1:14" x14ac:dyDescent="0.25">
      <c r="A25">
        <v>23</v>
      </c>
      <c r="B25" s="7">
        <v>9</v>
      </c>
      <c r="C25" t="s">
        <v>13</v>
      </c>
      <c r="D25" s="7">
        <v>10</v>
      </c>
      <c r="E25" s="3">
        <v>0.98554804804804796</v>
      </c>
      <c r="F25" s="3">
        <v>0.66773504273504203</v>
      </c>
      <c r="G25" s="3">
        <v>0.98555999450846399</v>
      </c>
      <c r="H25" s="3">
        <v>0.67460319384705703</v>
      </c>
      <c r="I25" s="3">
        <v>0.98581619516924002</v>
      </c>
      <c r="J25" s="3">
        <v>0.74987453340479404</v>
      </c>
      <c r="K25" s="3">
        <v>0.98554804804804796</v>
      </c>
      <c r="L25" s="3">
        <v>0.66773504273504203</v>
      </c>
      <c r="M25" s="33">
        <v>33343.75</v>
      </c>
      <c r="N25" s="1" t="s">
        <v>34</v>
      </c>
    </row>
    <row r="26" spans="1:14" x14ac:dyDescent="0.25">
      <c r="A26">
        <v>24</v>
      </c>
      <c r="B26" s="7">
        <v>51</v>
      </c>
      <c r="C26" t="s">
        <v>13</v>
      </c>
      <c r="D26" s="7">
        <v>8</v>
      </c>
      <c r="E26" s="3">
        <v>0.985001119319453</v>
      </c>
      <c r="F26" s="3">
        <v>0.67687074829931904</v>
      </c>
      <c r="G26" s="3">
        <v>0.98501558933790501</v>
      </c>
      <c r="H26" s="3">
        <v>0.67429679287059496</v>
      </c>
      <c r="I26" s="3">
        <v>0.98529780073957995</v>
      </c>
      <c r="J26" s="3">
        <v>0.71491027200695401</v>
      </c>
      <c r="K26" s="3">
        <v>0.985001119319453</v>
      </c>
      <c r="L26" s="3">
        <v>0.67687074829931904</v>
      </c>
      <c r="M26" s="33">
        <v>29984375</v>
      </c>
      <c r="N26" s="1" t="s">
        <v>34</v>
      </c>
    </row>
    <row r="27" spans="1:14" x14ac:dyDescent="0.25">
      <c r="A27">
        <v>25</v>
      </c>
      <c r="B27" s="7">
        <v>21</v>
      </c>
      <c r="C27" t="s">
        <v>13</v>
      </c>
      <c r="D27" s="7">
        <v>3</v>
      </c>
      <c r="E27" s="3">
        <v>0.98566636169563804</v>
      </c>
      <c r="F27" s="3">
        <v>0.72139303482587003</v>
      </c>
      <c r="G27" s="3">
        <v>0.98568529068549704</v>
      </c>
      <c r="H27" s="3">
        <v>0.72124656207772597</v>
      </c>
      <c r="I27" s="3">
        <v>0.98595332802459401</v>
      </c>
      <c r="J27" s="3">
        <v>0.76909492408267699</v>
      </c>
      <c r="K27" s="3">
        <v>0.98566636169563804</v>
      </c>
      <c r="L27" s="3">
        <v>0.72139303482587003</v>
      </c>
      <c r="M27" s="33">
        <v>38062.5</v>
      </c>
      <c r="N27" s="1" t="s">
        <v>34</v>
      </c>
    </row>
    <row r="28" spans="1:14" x14ac:dyDescent="0.25">
      <c r="A28">
        <v>26</v>
      </c>
      <c r="B28" s="7">
        <v>39</v>
      </c>
      <c r="C28" t="s">
        <v>13</v>
      </c>
      <c r="D28" s="7">
        <v>6</v>
      </c>
      <c r="E28" s="3">
        <v>0.98572392086330896</v>
      </c>
      <c r="F28" s="3">
        <v>0.72862318840579698</v>
      </c>
      <c r="G28" s="3">
        <v>0.985739704587971</v>
      </c>
      <c r="H28" s="3">
        <v>0.726546115367253</v>
      </c>
      <c r="I28" s="3">
        <v>0.98600649702488097</v>
      </c>
      <c r="J28" s="3">
        <v>0.76705974884649797</v>
      </c>
      <c r="K28" s="3">
        <v>0.98572392086330896</v>
      </c>
      <c r="L28" s="3">
        <v>0.72862318840579698</v>
      </c>
      <c r="M28" s="33">
        <v>32687.5</v>
      </c>
      <c r="N28" s="1" t="s">
        <v>34</v>
      </c>
    </row>
    <row r="29" spans="1:14" x14ac:dyDescent="0.25">
      <c r="A29">
        <v>27</v>
      </c>
      <c r="B29" s="7">
        <v>57</v>
      </c>
      <c r="C29" t="s">
        <v>13</v>
      </c>
      <c r="D29" s="7">
        <v>9</v>
      </c>
      <c r="E29" s="3">
        <v>0.98527983262347696</v>
      </c>
      <c r="F29" s="3">
        <v>0.74757643549589803</v>
      </c>
      <c r="G29" s="3">
        <v>0.98529894981889399</v>
      </c>
      <c r="H29" s="3">
        <v>0.74494068275453396</v>
      </c>
      <c r="I29" s="3">
        <v>0.98557752515285701</v>
      </c>
      <c r="J29" s="3">
        <v>0.77691690984477302</v>
      </c>
      <c r="K29" s="3">
        <v>0.98527983262347696</v>
      </c>
      <c r="L29" s="3">
        <v>0.74757643549589803</v>
      </c>
      <c r="M29" s="33">
        <v>31625</v>
      </c>
      <c r="N29" s="1" t="s">
        <v>34</v>
      </c>
    </row>
    <row r="30" spans="1:14" x14ac:dyDescent="0.25">
      <c r="A30">
        <v>28</v>
      </c>
      <c r="B30" s="7">
        <v>33</v>
      </c>
      <c r="C30" t="s">
        <v>13</v>
      </c>
      <c r="D30" s="7">
        <v>5</v>
      </c>
      <c r="E30" s="3">
        <v>0.98553703280809901</v>
      </c>
      <c r="F30" s="3">
        <v>0.75047258979206</v>
      </c>
      <c r="G30" s="3">
        <v>0.98555000159796202</v>
      </c>
      <c r="H30" s="3">
        <v>0.750118676818605</v>
      </c>
      <c r="I30" s="3">
        <v>0.98582752574616295</v>
      </c>
      <c r="J30" s="3">
        <v>0.783646828863791</v>
      </c>
      <c r="K30" s="3">
        <v>0.98553703280809901</v>
      </c>
      <c r="L30" s="3">
        <v>0.75047258979206</v>
      </c>
      <c r="M30" s="33">
        <v>37750</v>
      </c>
      <c r="N30" s="1" t="s">
        <v>34</v>
      </c>
    </row>
    <row r="31" spans="1:14" x14ac:dyDescent="0.25">
      <c r="A31">
        <v>29</v>
      </c>
      <c r="B31" s="7">
        <v>3</v>
      </c>
      <c r="C31" t="s">
        <v>13</v>
      </c>
      <c r="D31" s="35">
        <v>1</v>
      </c>
      <c r="E31" s="3">
        <v>0.98544018058690697</v>
      </c>
      <c r="F31" s="3">
        <v>0.77789400278940002</v>
      </c>
      <c r="G31" s="3">
        <v>0.98545293740753304</v>
      </c>
      <c r="H31" s="3">
        <v>0.77764339009652195</v>
      </c>
      <c r="I31" s="3">
        <v>0.98571983801946705</v>
      </c>
      <c r="J31" s="3">
        <v>0.81416856418855998</v>
      </c>
      <c r="K31" s="3">
        <v>0.98544018058690697</v>
      </c>
      <c r="L31" s="3">
        <v>0.77789400278940002</v>
      </c>
      <c r="M31" s="33">
        <v>34500</v>
      </c>
      <c r="N31" s="1" t="s">
        <v>34</v>
      </c>
    </row>
    <row r="32" spans="1:14" x14ac:dyDescent="0.25">
      <c r="A32">
        <v>30</v>
      </c>
      <c r="B32" s="7">
        <v>50</v>
      </c>
      <c r="C32" t="s">
        <v>14</v>
      </c>
      <c r="D32" s="7">
        <v>8</v>
      </c>
      <c r="E32" s="3">
        <v>0.86534586971121497</v>
      </c>
      <c r="F32" s="3">
        <v>0.784202569916855</v>
      </c>
      <c r="G32" s="3">
        <v>0.86538226870815604</v>
      </c>
      <c r="H32" s="3">
        <v>0.78577850406640604</v>
      </c>
      <c r="I32" s="3">
        <v>0.86752460773338502</v>
      </c>
      <c r="J32" s="3">
        <v>0.81180456481309704</v>
      </c>
      <c r="K32" s="3">
        <v>0.86534586971121497</v>
      </c>
      <c r="L32" s="3">
        <v>0.784202569916855</v>
      </c>
      <c r="M32" s="33">
        <v>0</v>
      </c>
      <c r="N32" s="1" t="s">
        <v>34</v>
      </c>
    </row>
    <row r="33" spans="1:14" x14ac:dyDescent="0.25">
      <c r="A33">
        <v>31</v>
      </c>
      <c r="B33" s="7">
        <v>26</v>
      </c>
      <c r="C33" t="s">
        <v>14</v>
      </c>
      <c r="D33" s="7">
        <v>4</v>
      </c>
      <c r="E33" s="3">
        <v>0.87406204069002802</v>
      </c>
      <c r="F33" s="3">
        <v>0.794379521424596</v>
      </c>
      <c r="G33" s="3">
        <v>0.87423876874330897</v>
      </c>
      <c r="H33" s="3">
        <v>0.79093050048125402</v>
      </c>
      <c r="I33" s="3">
        <v>0.87645399651898104</v>
      </c>
      <c r="J33" s="3">
        <v>0.80032892011878798</v>
      </c>
      <c r="K33" s="3">
        <v>0.87406204069002802</v>
      </c>
      <c r="L33" s="3">
        <v>0.794379521424596</v>
      </c>
      <c r="M33" s="33">
        <v>0</v>
      </c>
      <c r="N33" s="1" t="s">
        <v>34</v>
      </c>
    </row>
    <row r="34" spans="1:14" x14ac:dyDescent="0.25">
      <c r="A34">
        <v>32</v>
      </c>
      <c r="B34" s="7">
        <v>32</v>
      </c>
      <c r="C34" t="s">
        <v>14</v>
      </c>
      <c r="D34" s="7">
        <v>5</v>
      </c>
      <c r="E34" s="3">
        <v>0.86926238867321304</v>
      </c>
      <c r="F34" s="3">
        <v>0.79552614996849402</v>
      </c>
      <c r="G34" s="3">
        <v>0.86932927454951403</v>
      </c>
      <c r="H34" s="3">
        <v>0.793800838219472</v>
      </c>
      <c r="I34" s="3">
        <v>0.87148351867541496</v>
      </c>
      <c r="J34" s="3">
        <v>0.81453789618954098</v>
      </c>
      <c r="K34" s="3">
        <v>0.86926238867321304</v>
      </c>
      <c r="L34" s="3">
        <v>0.79552614996849402</v>
      </c>
      <c r="M34" s="33">
        <v>93.75</v>
      </c>
      <c r="N34" s="1" t="s">
        <v>34</v>
      </c>
    </row>
    <row r="35" spans="1:14" x14ac:dyDescent="0.25">
      <c r="A35">
        <v>33</v>
      </c>
      <c r="B35" s="7">
        <v>14</v>
      </c>
      <c r="C35" t="s">
        <v>14</v>
      </c>
      <c r="D35" s="7">
        <v>2</v>
      </c>
      <c r="E35" s="3">
        <v>0.86777451202049805</v>
      </c>
      <c r="F35" s="3">
        <v>0.79862542955326399</v>
      </c>
      <c r="G35" s="3">
        <v>0.86782167741693095</v>
      </c>
      <c r="H35" s="3">
        <v>0.79657252873237105</v>
      </c>
      <c r="I35" s="3">
        <v>0.869934474310192</v>
      </c>
      <c r="J35" s="3">
        <v>0.80781497131068503</v>
      </c>
      <c r="K35" s="3">
        <v>0.86777451202049805</v>
      </c>
      <c r="L35" s="3">
        <v>0.79862542955326399</v>
      </c>
      <c r="M35" s="33">
        <v>0</v>
      </c>
      <c r="N35" s="1" t="s">
        <v>34</v>
      </c>
    </row>
    <row r="36" spans="1:14" x14ac:dyDescent="0.25">
      <c r="A36">
        <v>34</v>
      </c>
      <c r="B36" s="7">
        <v>8</v>
      </c>
      <c r="C36" t="s">
        <v>14</v>
      </c>
      <c r="D36" s="7">
        <v>10</v>
      </c>
      <c r="E36" s="3">
        <v>0.86891891891891804</v>
      </c>
      <c r="F36" s="3">
        <v>0.80199430199430199</v>
      </c>
      <c r="G36" s="3">
        <v>0.86896610032640398</v>
      </c>
      <c r="H36" s="3">
        <v>0.79833591330207798</v>
      </c>
      <c r="I36" s="3">
        <v>0.87074170404573104</v>
      </c>
      <c r="J36" s="3">
        <v>0.81964682192284399</v>
      </c>
      <c r="K36" s="3">
        <v>0.86891891891891804</v>
      </c>
      <c r="L36" s="3">
        <v>0.80199430199430199</v>
      </c>
      <c r="M36" s="33">
        <v>0</v>
      </c>
      <c r="N36" s="1" t="s">
        <v>34</v>
      </c>
    </row>
    <row r="37" spans="1:14" x14ac:dyDescent="0.25">
      <c r="A37">
        <v>35</v>
      </c>
      <c r="B37" s="7">
        <v>44</v>
      </c>
      <c r="C37" t="s">
        <v>14</v>
      </c>
      <c r="D37" s="7">
        <v>7</v>
      </c>
      <c r="E37" s="3">
        <v>0.86555630579938403</v>
      </c>
      <c r="F37" s="3">
        <v>0.81326164874551898</v>
      </c>
      <c r="G37" s="3">
        <v>0.86566358643449004</v>
      </c>
      <c r="H37" s="3">
        <v>0.81386688443460198</v>
      </c>
      <c r="I37" s="3">
        <v>0.86789388841580795</v>
      </c>
      <c r="J37" s="3">
        <v>0.81722604388188502</v>
      </c>
      <c r="K37" s="3">
        <v>0.86555630579938403</v>
      </c>
      <c r="L37" s="3">
        <v>0.81326164874551898</v>
      </c>
      <c r="M37" s="33">
        <v>0</v>
      </c>
      <c r="N37" s="1" t="s">
        <v>34</v>
      </c>
    </row>
    <row r="38" spans="1:14" x14ac:dyDescent="0.25">
      <c r="A38">
        <v>36</v>
      </c>
      <c r="B38" s="7">
        <v>56</v>
      </c>
      <c r="C38" t="s">
        <v>14</v>
      </c>
      <c r="D38" s="7">
        <v>9</v>
      </c>
      <c r="E38" s="3">
        <v>0.86755585444220196</v>
      </c>
      <c r="F38" s="3">
        <v>0.81916480238627798</v>
      </c>
      <c r="G38" s="3">
        <v>0.86766491382099897</v>
      </c>
      <c r="H38" s="3">
        <v>0.81649610626195201</v>
      </c>
      <c r="I38" s="3">
        <v>0.86967692136007302</v>
      </c>
      <c r="J38" s="3">
        <v>0.820195794292507</v>
      </c>
      <c r="K38" s="3">
        <v>0.86755585444220196</v>
      </c>
      <c r="L38" s="3">
        <v>0.81916480238627798</v>
      </c>
      <c r="M38" s="33">
        <v>93.75</v>
      </c>
      <c r="N38" s="1" t="s">
        <v>34</v>
      </c>
    </row>
    <row r="39" spans="1:14" x14ac:dyDescent="0.25">
      <c r="A39">
        <v>37</v>
      </c>
      <c r="B39" s="7">
        <v>20</v>
      </c>
      <c r="C39" t="s">
        <v>14</v>
      </c>
      <c r="D39" s="7">
        <v>3</v>
      </c>
      <c r="E39" s="3">
        <v>0.86615584019518099</v>
      </c>
      <c r="F39" s="3">
        <v>0.82058457711442701</v>
      </c>
      <c r="G39" s="3">
        <v>0.86622642244021597</v>
      </c>
      <c r="H39" s="3">
        <v>0.82177499929766995</v>
      </c>
      <c r="I39" s="3">
        <v>0.86849237332889395</v>
      </c>
      <c r="J39" s="3">
        <v>0.82751283084149796</v>
      </c>
      <c r="K39" s="3">
        <v>0.86615584019518099</v>
      </c>
      <c r="L39" s="3">
        <v>0.82058457711442701</v>
      </c>
      <c r="M39" s="33">
        <v>0</v>
      </c>
      <c r="N39" s="1" t="s">
        <v>34</v>
      </c>
    </row>
    <row r="40" spans="1:14" x14ac:dyDescent="0.25">
      <c r="A40">
        <v>38</v>
      </c>
      <c r="B40" s="7">
        <v>38</v>
      </c>
      <c r="C40" t="s">
        <v>14</v>
      </c>
      <c r="D40" s="7">
        <v>6</v>
      </c>
      <c r="E40" s="3">
        <v>0.86514538369304494</v>
      </c>
      <c r="F40" s="3">
        <v>0.83840579710144902</v>
      </c>
      <c r="G40" s="3">
        <v>0.865236288361799</v>
      </c>
      <c r="H40" s="3">
        <v>0.83807901248949301</v>
      </c>
      <c r="I40" s="3">
        <v>0.86733282606786299</v>
      </c>
      <c r="J40" s="3">
        <v>0.84194740143681401</v>
      </c>
      <c r="K40" s="3">
        <v>0.86514538369304494</v>
      </c>
      <c r="L40" s="3">
        <v>0.83840579710144902</v>
      </c>
      <c r="M40" s="33">
        <v>0</v>
      </c>
      <c r="N40" s="1" t="s">
        <v>34</v>
      </c>
    </row>
    <row r="41" spans="1:14" x14ac:dyDescent="0.25">
      <c r="A41">
        <v>39</v>
      </c>
      <c r="B41" s="7">
        <v>2</v>
      </c>
      <c r="C41" t="s">
        <v>14</v>
      </c>
      <c r="D41" s="35">
        <v>1</v>
      </c>
      <c r="E41" s="3">
        <v>0.86598946576373204</v>
      </c>
      <c r="F41" s="3">
        <v>0.84972105997210601</v>
      </c>
      <c r="G41" s="3">
        <v>0.86604401495637895</v>
      </c>
      <c r="H41" s="3">
        <v>0.85003284414667801</v>
      </c>
      <c r="I41" s="3">
        <v>0.86798367487694394</v>
      </c>
      <c r="J41" s="3">
        <v>0.85392063843360499</v>
      </c>
      <c r="K41" s="3">
        <v>0.86598946576373204</v>
      </c>
      <c r="L41" s="3">
        <v>0.84972105997210601</v>
      </c>
      <c r="M41" s="33">
        <v>93.75</v>
      </c>
      <c r="N41" s="1" t="s">
        <v>34</v>
      </c>
    </row>
    <row r="42" spans="1:14" x14ac:dyDescent="0.25">
      <c r="A42">
        <v>40</v>
      </c>
      <c r="B42" s="7">
        <v>49</v>
      </c>
      <c r="C42" t="s">
        <v>15</v>
      </c>
      <c r="D42" s="7">
        <v>8</v>
      </c>
      <c r="E42" s="3">
        <v>0.89049324677262798</v>
      </c>
      <c r="F42" s="3">
        <v>0.79251700680272097</v>
      </c>
      <c r="G42" s="3">
        <v>0.89057488845738098</v>
      </c>
      <c r="H42" s="3">
        <v>0.79538563690720099</v>
      </c>
      <c r="I42" s="3">
        <v>0.89299117264960204</v>
      </c>
      <c r="J42" s="3">
        <v>0.82059394228701499</v>
      </c>
      <c r="K42" s="3">
        <v>0.89049324677262798</v>
      </c>
      <c r="L42" s="3">
        <v>0.79251700680272097</v>
      </c>
      <c r="M42" s="33">
        <v>5562.5</v>
      </c>
      <c r="N42" s="1" t="s">
        <v>34</v>
      </c>
    </row>
    <row r="43" spans="1:14" x14ac:dyDescent="0.25">
      <c r="A43">
        <v>41</v>
      </c>
      <c r="B43" s="7">
        <v>25</v>
      </c>
      <c r="C43" t="s">
        <v>15</v>
      </c>
      <c r="D43" s="7">
        <v>4</v>
      </c>
      <c r="E43" s="3">
        <v>0.89912586060184096</v>
      </c>
      <c r="F43" s="3">
        <v>0.792710072342793</v>
      </c>
      <c r="G43" s="3">
        <v>0.89918287153755805</v>
      </c>
      <c r="H43" s="3">
        <v>0.79081068145989497</v>
      </c>
      <c r="I43" s="3">
        <v>0.90100774473551803</v>
      </c>
      <c r="J43" s="3">
        <v>0.80489142680451498</v>
      </c>
      <c r="K43" s="3">
        <v>0.89912586060184096</v>
      </c>
      <c r="L43" s="3">
        <v>0.792710072342793</v>
      </c>
      <c r="M43" s="33">
        <v>7406.25</v>
      </c>
      <c r="N43" s="1" t="s">
        <v>34</v>
      </c>
    </row>
    <row r="44" spans="1:14" x14ac:dyDescent="0.25">
      <c r="A44">
        <v>42</v>
      </c>
      <c r="B44" s="7">
        <v>7</v>
      </c>
      <c r="C44" t="s">
        <v>15</v>
      </c>
      <c r="D44" s="7">
        <v>10</v>
      </c>
      <c r="E44" s="3">
        <v>0.89237987987987899</v>
      </c>
      <c r="F44" s="3">
        <v>0.79807692307692302</v>
      </c>
      <c r="G44" s="3">
        <v>0.89246589993097802</v>
      </c>
      <c r="H44" s="3">
        <v>0.79417451568470498</v>
      </c>
      <c r="I44" s="3">
        <v>0.894417588461909</v>
      </c>
      <c r="J44" s="3">
        <v>0.81601269890099903</v>
      </c>
      <c r="K44" s="3">
        <v>0.89237987987987899</v>
      </c>
      <c r="L44" s="3">
        <v>0.79807692307692302</v>
      </c>
      <c r="M44" s="33">
        <v>5859375</v>
      </c>
      <c r="N44" s="1" t="s">
        <v>34</v>
      </c>
    </row>
    <row r="45" spans="1:14" x14ac:dyDescent="0.25">
      <c r="A45">
        <v>43</v>
      </c>
      <c r="B45" s="7">
        <v>55</v>
      </c>
      <c r="C45" t="s">
        <v>15</v>
      </c>
      <c r="D45" s="7">
        <v>9</v>
      </c>
      <c r="E45" s="3">
        <v>0.891915116192184</v>
      </c>
      <c r="F45" s="3">
        <v>0.81133482475764296</v>
      </c>
      <c r="G45" s="3">
        <v>0.89202667496654997</v>
      </c>
      <c r="H45" s="3">
        <v>0.80924054037045101</v>
      </c>
      <c r="I45" s="3">
        <v>0.89407606601526501</v>
      </c>
      <c r="J45" s="3">
        <v>0.81272198207989599</v>
      </c>
      <c r="K45" s="3">
        <v>0.891915116192184</v>
      </c>
      <c r="L45" s="3">
        <v>0.81133482475764296</v>
      </c>
      <c r="M45" s="33">
        <v>5546875</v>
      </c>
      <c r="N45" s="1" t="s">
        <v>34</v>
      </c>
    </row>
    <row r="46" spans="1:14" x14ac:dyDescent="0.25">
      <c r="A46">
        <v>44</v>
      </c>
      <c r="B46" s="7">
        <v>31</v>
      </c>
      <c r="C46" t="s">
        <v>15</v>
      </c>
      <c r="D46" s="7">
        <v>5</v>
      </c>
      <c r="E46" s="3">
        <v>0.89152774606074403</v>
      </c>
      <c r="F46" s="3">
        <v>0.81159420289855</v>
      </c>
      <c r="G46" s="3">
        <v>0.89161604338849298</v>
      </c>
      <c r="H46" s="3">
        <v>0.81083816415215004</v>
      </c>
      <c r="I46" s="3">
        <v>0.89392540336563797</v>
      </c>
      <c r="J46" s="3">
        <v>0.82511470890379401</v>
      </c>
      <c r="K46" s="3">
        <v>0.89152774606074403</v>
      </c>
      <c r="L46" s="3">
        <v>0.81159420289855</v>
      </c>
      <c r="M46" s="33">
        <v>6968.75</v>
      </c>
      <c r="N46" s="1" t="s">
        <v>34</v>
      </c>
    </row>
    <row r="47" spans="1:14" x14ac:dyDescent="0.25">
      <c r="A47">
        <v>45</v>
      </c>
      <c r="B47" s="7">
        <v>13</v>
      </c>
      <c r="C47" t="s">
        <v>15</v>
      </c>
      <c r="D47" s="7">
        <v>2</v>
      </c>
      <c r="E47" s="3">
        <v>0.89057200994799901</v>
      </c>
      <c r="F47" s="3">
        <v>0.81718213058419198</v>
      </c>
      <c r="G47" s="3">
        <v>0.89062266259506295</v>
      </c>
      <c r="H47" s="3">
        <v>0.81641350971614901</v>
      </c>
      <c r="I47" s="3">
        <v>0.89290907869845404</v>
      </c>
      <c r="J47" s="3">
        <v>0.82787517591000304</v>
      </c>
      <c r="K47" s="3">
        <v>0.89057200994799901</v>
      </c>
      <c r="L47" s="3">
        <v>0.81718213058419198</v>
      </c>
      <c r="M47" s="33">
        <v>6015625</v>
      </c>
      <c r="N47" s="1" t="s">
        <v>34</v>
      </c>
    </row>
    <row r="48" spans="1:14" x14ac:dyDescent="0.25">
      <c r="A48">
        <v>46</v>
      </c>
      <c r="B48" s="7">
        <v>43</v>
      </c>
      <c r="C48" t="s">
        <v>15</v>
      </c>
      <c r="D48" s="7">
        <v>7</v>
      </c>
      <c r="E48" s="3">
        <v>0.89008927901568002</v>
      </c>
      <c r="F48" s="3">
        <v>0.82078853046594902</v>
      </c>
      <c r="G48" s="3">
        <v>0.89020388458838595</v>
      </c>
      <c r="H48" s="3">
        <v>0.82151607604732102</v>
      </c>
      <c r="I48" s="3">
        <v>0.89263869525844397</v>
      </c>
      <c r="J48" s="3">
        <v>0.82736241520463105</v>
      </c>
      <c r="K48" s="3">
        <v>0.89008927901568002</v>
      </c>
      <c r="L48" s="3">
        <v>0.82078853046594902</v>
      </c>
      <c r="M48" s="33">
        <v>6421875</v>
      </c>
      <c r="N48" s="1" t="s">
        <v>34</v>
      </c>
    </row>
    <row r="49" spans="1:14" x14ac:dyDescent="0.25">
      <c r="A49">
        <v>47</v>
      </c>
      <c r="B49" s="7">
        <v>19</v>
      </c>
      <c r="C49" t="s">
        <v>15</v>
      </c>
      <c r="D49" s="7">
        <v>3</v>
      </c>
      <c r="E49" s="3">
        <v>0.89074412930771496</v>
      </c>
      <c r="F49" s="3">
        <v>0.82680348258706404</v>
      </c>
      <c r="G49" s="3">
        <v>0.89074785369260101</v>
      </c>
      <c r="H49" s="3">
        <v>0.82805810402815305</v>
      </c>
      <c r="I49" s="3">
        <v>0.89275649839946503</v>
      </c>
      <c r="J49" s="3">
        <v>0.83473689808154194</v>
      </c>
      <c r="K49" s="3">
        <v>0.89074412930771496</v>
      </c>
      <c r="L49" s="3">
        <v>0.82680348258706404</v>
      </c>
      <c r="M49" s="33">
        <v>7312.5</v>
      </c>
      <c r="N49" s="1" t="s">
        <v>34</v>
      </c>
    </row>
    <row r="50" spans="1:14" x14ac:dyDescent="0.25">
      <c r="A50">
        <v>48</v>
      </c>
      <c r="B50" s="7">
        <v>37</v>
      </c>
      <c r="C50" t="s">
        <v>15</v>
      </c>
      <c r="D50" s="7">
        <v>6</v>
      </c>
      <c r="E50" s="3">
        <v>0.88871402877697803</v>
      </c>
      <c r="F50" s="3">
        <v>0.84673913043478199</v>
      </c>
      <c r="G50" s="3">
        <v>0.88880862571394104</v>
      </c>
      <c r="H50" s="3">
        <v>0.84640186178535504</v>
      </c>
      <c r="I50" s="3">
        <v>0.89114909660562902</v>
      </c>
      <c r="J50" s="3">
        <v>0.85039497392651098</v>
      </c>
      <c r="K50" s="3">
        <v>0.88871402877697803</v>
      </c>
      <c r="L50" s="3">
        <v>0.84673913043478199</v>
      </c>
      <c r="M50" s="33">
        <v>6234375</v>
      </c>
      <c r="N50" s="1" t="s">
        <v>34</v>
      </c>
    </row>
    <row r="51" spans="1:14" x14ac:dyDescent="0.25">
      <c r="A51">
        <v>49</v>
      </c>
      <c r="B51" s="7">
        <v>1</v>
      </c>
      <c r="C51" t="s">
        <v>15</v>
      </c>
      <c r="D51" s="35">
        <v>1</v>
      </c>
      <c r="E51" s="3">
        <v>0.88758465011286602</v>
      </c>
      <c r="F51" s="3">
        <v>0.86366806136680596</v>
      </c>
      <c r="G51" s="3">
        <v>0.88768102861656994</v>
      </c>
      <c r="H51" s="3">
        <v>0.86386563148325302</v>
      </c>
      <c r="I51" s="3">
        <v>0.88975236827681703</v>
      </c>
      <c r="J51" s="3">
        <v>0.86686502701535395</v>
      </c>
      <c r="K51" s="3">
        <v>0.88758465011286602</v>
      </c>
      <c r="L51" s="3">
        <v>0.86366806136680596</v>
      </c>
      <c r="M51" s="33">
        <v>6109375</v>
      </c>
      <c r="N51" s="1" t="s">
        <v>34</v>
      </c>
    </row>
    <row r="52" spans="1:14" x14ac:dyDescent="0.25">
      <c r="A52">
        <v>50</v>
      </c>
      <c r="B52" s="7">
        <v>17</v>
      </c>
      <c r="C52" t="s">
        <v>16</v>
      </c>
      <c r="D52" s="7">
        <v>2</v>
      </c>
      <c r="E52" s="3">
        <v>0.92591755218931304</v>
      </c>
      <c r="F52" s="3">
        <v>0.74226804123711299</v>
      </c>
      <c r="G52" s="3">
        <v>0.92617501906098798</v>
      </c>
      <c r="H52" s="3">
        <v>0.73843019781004304</v>
      </c>
      <c r="I52" s="3">
        <v>0.93043366048440801</v>
      </c>
      <c r="J52" s="3">
        <v>0.78159753568828505</v>
      </c>
      <c r="K52" s="3">
        <v>0.92591755218931304</v>
      </c>
      <c r="L52" s="3">
        <v>0.74226804123711299</v>
      </c>
      <c r="M52" s="33">
        <v>39328125</v>
      </c>
      <c r="N52" s="1" t="s">
        <v>34</v>
      </c>
    </row>
    <row r="53" spans="1:14" x14ac:dyDescent="0.25">
      <c r="A53">
        <v>51</v>
      </c>
      <c r="B53" s="7">
        <v>53</v>
      </c>
      <c r="C53" t="s">
        <v>16</v>
      </c>
      <c r="D53" s="7">
        <v>8</v>
      </c>
      <c r="E53" s="3">
        <v>0.92466980076113703</v>
      </c>
      <c r="F53" s="3">
        <v>0.74300831443688498</v>
      </c>
      <c r="G53" s="3">
        <v>0.92483117306880303</v>
      </c>
      <c r="H53" s="3">
        <v>0.74306267048908203</v>
      </c>
      <c r="I53" s="3">
        <v>0.92841770443659299</v>
      </c>
      <c r="J53" s="3">
        <v>0.76762468039902498</v>
      </c>
      <c r="K53" s="3">
        <v>0.92466980076113703</v>
      </c>
      <c r="L53" s="3">
        <v>0.74300831443688498</v>
      </c>
      <c r="M53" s="33">
        <v>38546875</v>
      </c>
      <c r="N53" s="1" t="s">
        <v>34</v>
      </c>
    </row>
    <row r="54" spans="1:14" x14ac:dyDescent="0.25">
      <c r="A54">
        <v>52</v>
      </c>
      <c r="B54" s="7">
        <v>11</v>
      </c>
      <c r="C54" t="s">
        <v>16</v>
      </c>
      <c r="D54" s="7">
        <v>10</v>
      </c>
      <c r="E54" s="3">
        <v>0.92815315315315305</v>
      </c>
      <c r="F54" s="3">
        <v>0.75035612535612495</v>
      </c>
      <c r="G54" s="3">
        <v>0.92833111783003597</v>
      </c>
      <c r="H54" s="3">
        <v>0.75254638600559298</v>
      </c>
      <c r="I54" s="3">
        <v>0.93216803918818103</v>
      </c>
      <c r="J54" s="3">
        <v>0.81026925289298601</v>
      </c>
      <c r="K54" s="3">
        <v>0.92815315315315305</v>
      </c>
      <c r="L54" s="3">
        <v>0.75035612535612495</v>
      </c>
      <c r="M54" s="33">
        <v>40046875</v>
      </c>
      <c r="N54" s="1" t="s">
        <v>34</v>
      </c>
    </row>
    <row r="55" spans="1:14" x14ac:dyDescent="0.25">
      <c r="A55">
        <v>53</v>
      </c>
      <c r="B55" s="7">
        <v>29</v>
      </c>
      <c r="C55" t="s">
        <v>16</v>
      </c>
      <c r="D55" s="7">
        <v>4</v>
      </c>
      <c r="E55" s="3">
        <v>0.92995281194399304</v>
      </c>
      <c r="F55" s="3">
        <v>0.76238174735670505</v>
      </c>
      <c r="G55" s="3">
        <v>0.930196794914254</v>
      </c>
      <c r="H55" s="3">
        <v>0.76843725939609997</v>
      </c>
      <c r="I55" s="3">
        <v>0.93430477581606797</v>
      </c>
      <c r="J55" s="3">
        <v>0.79964024736493899</v>
      </c>
      <c r="K55" s="3">
        <v>0.92995281194399304</v>
      </c>
      <c r="L55" s="3">
        <v>0.76238174735670505</v>
      </c>
      <c r="M55" s="33">
        <v>49062.5</v>
      </c>
      <c r="N55" s="1" t="s">
        <v>34</v>
      </c>
    </row>
    <row r="56" spans="1:14" x14ac:dyDescent="0.25">
      <c r="A56">
        <v>54</v>
      </c>
      <c r="B56" s="7">
        <v>47</v>
      </c>
      <c r="C56" t="s">
        <v>16</v>
      </c>
      <c r="D56" s="7">
        <v>7</v>
      </c>
      <c r="E56" s="3">
        <v>0.92692625103158499</v>
      </c>
      <c r="F56" s="3">
        <v>0.76272401433691694</v>
      </c>
      <c r="G56" s="3">
        <v>0.92714220276820303</v>
      </c>
      <c r="H56" s="3">
        <v>0.76222889713570197</v>
      </c>
      <c r="I56" s="3">
        <v>0.93083023502518702</v>
      </c>
      <c r="J56" s="3">
        <v>0.78115826623844997</v>
      </c>
      <c r="K56" s="3">
        <v>0.92692625103158499</v>
      </c>
      <c r="L56" s="3">
        <v>0.76272401433691694</v>
      </c>
      <c r="M56" s="33">
        <v>40812.5</v>
      </c>
      <c r="N56" s="1" t="s">
        <v>34</v>
      </c>
    </row>
    <row r="57" spans="1:14" x14ac:dyDescent="0.25">
      <c r="A57">
        <v>55</v>
      </c>
      <c r="B57" s="7">
        <v>35</v>
      </c>
      <c r="C57" t="s">
        <v>16</v>
      </c>
      <c r="D57" s="7">
        <v>5</v>
      </c>
      <c r="E57" s="3">
        <v>0.92612468600136999</v>
      </c>
      <c r="F57" s="3">
        <v>0.78701953371140498</v>
      </c>
      <c r="G57" s="3">
        <v>0.92638310934887003</v>
      </c>
      <c r="H57" s="3">
        <v>0.78530444789006104</v>
      </c>
      <c r="I57" s="3">
        <v>0.930052147903634</v>
      </c>
      <c r="J57" s="3">
        <v>0.81102507418192504</v>
      </c>
      <c r="K57" s="3">
        <v>0.92612468600136999</v>
      </c>
      <c r="L57" s="3">
        <v>0.78701953371140498</v>
      </c>
      <c r="M57" s="33">
        <v>45921875</v>
      </c>
      <c r="N57" s="1" t="s">
        <v>34</v>
      </c>
    </row>
    <row r="58" spans="1:14" x14ac:dyDescent="0.25">
      <c r="A58">
        <v>56</v>
      </c>
      <c r="B58" s="7">
        <v>59</v>
      </c>
      <c r="C58" t="s">
        <v>16</v>
      </c>
      <c r="D58" s="7">
        <v>9</v>
      </c>
      <c r="E58" s="3">
        <v>0.92819248300082102</v>
      </c>
      <c r="F58" s="3">
        <v>0.80201342281879195</v>
      </c>
      <c r="G58" s="3">
        <v>0.92849159737008502</v>
      </c>
      <c r="H58" s="3">
        <v>0.79894604448743101</v>
      </c>
      <c r="I58" s="3">
        <v>0.93230188412262005</v>
      </c>
      <c r="J58" s="3">
        <v>0.81779420256698099</v>
      </c>
      <c r="K58" s="3">
        <v>0.92819248300082102</v>
      </c>
      <c r="L58" s="3">
        <v>0.80201342281879195</v>
      </c>
      <c r="M58" s="33">
        <v>32015625</v>
      </c>
      <c r="N58" s="1" t="s">
        <v>34</v>
      </c>
    </row>
    <row r="59" spans="1:14" x14ac:dyDescent="0.25">
      <c r="A59">
        <v>57</v>
      </c>
      <c r="B59" s="7">
        <v>41</v>
      </c>
      <c r="C59" t="s">
        <v>16</v>
      </c>
      <c r="D59" s="7">
        <v>6</v>
      </c>
      <c r="E59" s="3">
        <v>0.92652128297362102</v>
      </c>
      <c r="F59" s="3">
        <v>0.80942028985507197</v>
      </c>
      <c r="G59" s="3">
        <v>0.92672008030920205</v>
      </c>
      <c r="H59" s="3">
        <v>0.81137402613342802</v>
      </c>
      <c r="I59" s="3">
        <v>0.93041542092302099</v>
      </c>
      <c r="J59" s="3">
        <v>0.83828354109969405</v>
      </c>
      <c r="K59" s="3">
        <v>0.92652128297362102</v>
      </c>
      <c r="L59" s="3">
        <v>0.80942028985507197</v>
      </c>
      <c r="M59" s="33">
        <v>39984375</v>
      </c>
      <c r="N59" s="1" t="s">
        <v>34</v>
      </c>
    </row>
    <row r="60" spans="1:14" x14ac:dyDescent="0.25">
      <c r="A60">
        <v>58</v>
      </c>
      <c r="B60" s="7">
        <v>23</v>
      </c>
      <c r="C60" t="s">
        <v>16</v>
      </c>
      <c r="D60" s="7">
        <v>3</v>
      </c>
      <c r="E60" s="3">
        <v>0.92562519060689197</v>
      </c>
      <c r="F60" s="3">
        <v>0.82462686567164101</v>
      </c>
      <c r="G60" s="3">
        <v>0.92579657508746105</v>
      </c>
      <c r="H60" s="3">
        <v>0.82813722428347802</v>
      </c>
      <c r="I60" s="3">
        <v>0.92953103199041798</v>
      </c>
      <c r="J60" s="3">
        <v>0.85956144603059703</v>
      </c>
      <c r="K60" s="3">
        <v>0.92562519060689197</v>
      </c>
      <c r="L60" s="3">
        <v>0.82462686567164101</v>
      </c>
      <c r="M60" s="33">
        <v>46703125</v>
      </c>
      <c r="N60" s="1" t="s">
        <v>34</v>
      </c>
    </row>
    <row r="61" spans="1:14" x14ac:dyDescent="0.25">
      <c r="A61">
        <v>59</v>
      </c>
      <c r="B61" s="7">
        <v>5</v>
      </c>
      <c r="C61" t="s">
        <v>16</v>
      </c>
      <c r="D61" s="35">
        <v>1</v>
      </c>
      <c r="E61" s="3">
        <v>0.92554552294958603</v>
      </c>
      <c r="F61" s="3">
        <v>0.83333333333333304</v>
      </c>
      <c r="G61" s="3">
        <v>0.925782166967975</v>
      </c>
      <c r="H61" s="3">
        <v>0.83481763886079197</v>
      </c>
      <c r="I61" s="3">
        <v>0.92979666264035299</v>
      </c>
      <c r="J61" s="3">
        <v>0.85390055562758405</v>
      </c>
      <c r="K61" s="3">
        <v>0.92554552294958603</v>
      </c>
      <c r="L61" s="3">
        <v>0.83333333333333304</v>
      </c>
      <c r="M61" s="33">
        <v>41687.5</v>
      </c>
      <c r="N61" s="1" t="s">
        <v>34</v>
      </c>
    </row>
    <row r="62" spans="1:14" x14ac:dyDescent="0.25">
      <c r="A62">
        <v>0</v>
      </c>
      <c r="B62" s="7">
        <v>16</v>
      </c>
      <c r="C62" t="s">
        <v>32</v>
      </c>
      <c r="D62" s="7">
        <v>8</v>
      </c>
      <c r="E62" s="3">
        <v>1</v>
      </c>
      <c r="F62" s="3">
        <v>0.79478458049886602</v>
      </c>
      <c r="G62" s="3">
        <v>1</v>
      </c>
      <c r="H62" s="3">
        <v>0.79301312503786103</v>
      </c>
      <c r="I62" s="3">
        <v>1</v>
      </c>
      <c r="J62" s="3">
        <v>0.80454503472488803</v>
      </c>
      <c r="K62" s="3">
        <v>1</v>
      </c>
      <c r="L62" s="3">
        <v>0.79478458049886602</v>
      </c>
      <c r="M62" s="33">
        <v>93.75</v>
      </c>
      <c r="N62" s="1" t="s">
        <v>34</v>
      </c>
    </row>
    <row r="63" spans="1:14" x14ac:dyDescent="0.25">
      <c r="A63">
        <v>1</v>
      </c>
      <c r="B63" s="7">
        <v>14</v>
      </c>
      <c r="C63" t="s">
        <v>32</v>
      </c>
      <c r="D63" s="7">
        <v>7</v>
      </c>
      <c r="E63" s="3">
        <v>1</v>
      </c>
      <c r="F63" s="3">
        <v>0.79784946236559096</v>
      </c>
      <c r="G63" s="3">
        <v>1</v>
      </c>
      <c r="H63" s="3">
        <v>0.79712461275380997</v>
      </c>
      <c r="I63" s="3">
        <v>1</v>
      </c>
      <c r="J63" s="3">
        <v>0.80617586199628999</v>
      </c>
      <c r="K63" s="3">
        <v>1</v>
      </c>
      <c r="L63" s="3">
        <v>0.79784946236559096</v>
      </c>
      <c r="M63" s="33">
        <v>62.5</v>
      </c>
      <c r="N63" s="1" t="s">
        <v>34</v>
      </c>
    </row>
    <row r="64" spans="1:14" x14ac:dyDescent="0.25">
      <c r="A64">
        <v>2</v>
      </c>
      <c r="B64" s="7">
        <v>2</v>
      </c>
      <c r="C64" t="s">
        <v>32</v>
      </c>
      <c r="D64" s="7">
        <v>10</v>
      </c>
      <c r="E64" s="3">
        <v>1</v>
      </c>
      <c r="F64" s="3">
        <v>0.80306267806267795</v>
      </c>
      <c r="G64" s="3">
        <v>1</v>
      </c>
      <c r="H64" s="3">
        <v>0.79962504710564097</v>
      </c>
      <c r="I64" s="3">
        <v>1</v>
      </c>
      <c r="J64" s="3">
        <v>0.81340095555407099</v>
      </c>
      <c r="K64" s="3">
        <v>1</v>
      </c>
      <c r="L64" s="3">
        <v>0.80306267806267795</v>
      </c>
      <c r="M64" s="33">
        <v>62.5</v>
      </c>
      <c r="N64" s="1" t="s">
        <v>34</v>
      </c>
    </row>
    <row r="65" spans="1:14" x14ac:dyDescent="0.25">
      <c r="A65">
        <v>3</v>
      </c>
      <c r="B65" s="7">
        <v>8</v>
      </c>
      <c r="C65" t="s">
        <v>32</v>
      </c>
      <c r="D65" s="7">
        <v>4</v>
      </c>
      <c r="E65" s="3">
        <v>1</v>
      </c>
      <c r="F65" s="3">
        <v>0.81719532554257002</v>
      </c>
      <c r="G65" s="3">
        <v>1</v>
      </c>
      <c r="H65" s="3">
        <v>0.81723015485855799</v>
      </c>
      <c r="I65" s="3">
        <v>1</v>
      </c>
      <c r="J65" s="3">
        <v>0.83203720337324705</v>
      </c>
      <c r="K65" s="3">
        <v>1</v>
      </c>
      <c r="L65" s="3">
        <v>0.81719532554257002</v>
      </c>
      <c r="M65" s="33">
        <v>93.75</v>
      </c>
      <c r="N65" s="1" t="s">
        <v>34</v>
      </c>
    </row>
    <row r="66" spans="1:14" x14ac:dyDescent="0.25">
      <c r="A66">
        <v>4</v>
      </c>
      <c r="B66" s="7">
        <v>4</v>
      </c>
      <c r="C66" t="s">
        <v>32</v>
      </c>
      <c r="D66" s="7">
        <v>2</v>
      </c>
      <c r="E66" s="3">
        <v>1</v>
      </c>
      <c r="F66" s="3">
        <v>0.82199312714776596</v>
      </c>
      <c r="G66" s="3">
        <v>1</v>
      </c>
      <c r="H66" s="3">
        <v>0.81959811181143305</v>
      </c>
      <c r="I66" s="3">
        <v>1</v>
      </c>
      <c r="J66" s="3">
        <v>0.82089912320757097</v>
      </c>
      <c r="K66" s="3">
        <v>1</v>
      </c>
      <c r="L66" s="3">
        <v>0.82199312714776596</v>
      </c>
      <c r="M66" s="33">
        <v>62.5</v>
      </c>
      <c r="N66" s="1" t="s">
        <v>34</v>
      </c>
    </row>
    <row r="67" spans="1:14" x14ac:dyDescent="0.25">
      <c r="A67">
        <v>5</v>
      </c>
      <c r="B67" s="7">
        <v>10</v>
      </c>
      <c r="C67" t="s">
        <v>32</v>
      </c>
      <c r="D67" s="7">
        <v>5</v>
      </c>
      <c r="E67" s="3">
        <v>1</v>
      </c>
      <c r="F67" s="3">
        <v>0.85916824196597297</v>
      </c>
      <c r="G67" s="3">
        <v>1</v>
      </c>
      <c r="H67" s="3">
        <v>0.85919419718257595</v>
      </c>
      <c r="I67" s="3">
        <v>1</v>
      </c>
      <c r="J67" s="3">
        <v>0.86473269544743303</v>
      </c>
      <c r="K67" s="3">
        <v>1</v>
      </c>
      <c r="L67" s="3">
        <v>0.85916824196597297</v>
      </c>
      <c r="M67" s="33">
        <v>62.5</v>
      </c>
      <c r="N67" s="1" t="s">
        <v>34</v>
      </c>
    </row>
    <row r="68" spans="1:14" x14ac:dyDescent="0.25">
      <c r="A68">
        <v>6</v>
      </c>
      <c r="B68" s="7">
        <v>0</v>
      </c>
      <c r="C68" t="s">
        <v>32</v>
      </c>
      <c r="D68" s="7">
        <v>1</v>
      </c>
      <c r="E68" s="3">
        <v>1</v>
      </c>
      <c r="F68" s="3">
        <v>0.86541143654114305</v>
      </c>
      <c r="G68" s="3">
        <v>1</v>
      </c>
      <c r="H68" s="3">
        <v>0.86548611110945795</v>
      </c>
      <c r="I68" s="3">
        <v>1</v>
      </c>
      <c r="J68" s="3">
        <v>0.86841733552641598</v>
      </c>
      <c r="K68" s="3">
        <v>1</v>
      </c>
      <c r="L68" s="3">
        <v>0.86541143654114305</v>
      </c>
      <c r="M68" s="33">
        <v>93.75</v>
      </c>
      <c r="N68" s="1" t="s">
        <v>34</v>
      </c>
    </row>
    <row r="69" spans="1:14" x14ac:dyDescent="0.25">
      <c r="A69">
        <v>7</v>
      </c>
      <c r="B69" s="7">
        <v>6</v>
      </c>
      <c r="C69" t="s">
        <v>32</v>
      </c>
      <c r="D69" s="7">
        <v>3</v>
      </c>
      <c r="E69" s="3">
        <v>1</v>
      </c>
      <c r="F69" s="3">
        <v>0.87064676616915404</v>
      </c>
      <c r="G69" s="3">
        <v>1</v>
      </c>
      <c r="H69" s="3">
        <v>0.87155301714294398</v>
      </c>
      <c r="I69" s="3">
        <v>1</v>
      </c>
      <c r="J69" s="3">
        <v>0.87538692904419402</v>
      </c>
      <c r="K69" s="3">
        <v>1</v>
      </c>
      <c r="L69" s="3">
        <v>0.87064676616915404</v>
      </c>
      <c r="M69" s="33">
        <v>78125</v>
      </c>
      <c r="N69" s="1" t="s">
        <v>34</v>
      </c>
    </row>
    <row r="70" spans="1:14" x14ac:dyDescent="0.25">
      <c r="A70">
        <v>8</v>
      </c>
      <c r="B70" s="7">
        <v>18</v>
      </c>
      <c r="C70" t="s">
        <v>32</v>
      </c>
      <c r="D70" s="7">
        <v>9</v>
      </c>
      <c r="E70" s="3">
        <v>1</v>
      </c>
      <c r="F70" s="3">
        <v>0.87322893363161802</v>
      </c>
      <c r="G70" s="3">
        <v>1</v>
      </c>
      <c r="H70" s="3">
        <v>0.87181438218329999</v>
      </c>
      <c r="I70" s="3">
        <v>1</v>
      </c>
      <c r="J70" s="3">
        <v>0.87309918933678399</v>
      </c>
      <c r="K70" s="3">
        <v>1</v>
      </c>
      <c r="L70" s="3">
        <v>0.87322893363161802</v>
      </c>
      <c r="M70" s="33">
        <v>46875</v>
      </c>
      <c r="N70" s="1" t="s">
        <v>34</v>
      </c>
    </row>
    <row r="71" spans="1:14" x14ac:dyDescent="0.25">
      <c r="A71">
        <v>9</v>
      </c>
      <c r="B71" s="7">
        <v>12</v>
      </c>
      <c r="C71" t="s">
        <v>32</v>
      </c>
      <c r="D71" s="35">
        <v>6</v>
      </c>
      <c r="E71" s="3">
        <v>1</v>
      </c>
      <c r="F71" s="3">
        <v>0.87536231884057902</v>
      </c>
      <c r="G71" s="3">
        <v>1</v>
      </c>
      <c r="H71" s="3">
        <v>0.87505211864190702</v>
      </c>
      <c r="I71" s="3">
        <v>1</v>
      </c>
      <c r="J71" s="3">
        <v>0.87538477294641004</v>
      </c>
      <c r="K71" s="3">
        <v>1</v>
      </c>
      <c r="L71" s="3">
        <v>0.87536231884057902</v>
      </c>
      <c r="M71" s="33">
        <v>46875</v>
      </c>
      <c r="N71" s="1" t="s">
        <v>34</v>
      </c>
    </row>
    <row r="72" spans="1:14" x14ac:dyDescent="0.25">
      <c r="A72">
        <v>10</v>
      </c>
      <c r="B72" s="7">
        <v>5</v>
      </c>
      <c r="C72" t="s">
        <v>33</v>
      </c>
      <c r="D72" s="7">
        <v>2</v>
      </c>
      <c r="E72" s="3">
        <v>0.99016077708926398</v>
      </c>
      <c r="F72" s="3">
        <v>0.77972508591065204</v>
      </c>
      <c r="G72" s="3">
        <v>0.99015427190044702</v>
      </c>
      <c r="H72" s="3">
        <v>0.77436410788122501</v>
      </c>
      <c r="I72" s="3">
        <v>0.99015231942113902</v>
      </c>
      <c r="J72" s="3">
        <v>0.77601520837624904</v>
      </c>
      <c r="K72" s="3">
        <v>0.99016077708926398</v>
      </c>
      <c r="L72" s="3">
        <v>0.77972508591065204</v>
      </c>
      <c r="M72" s="33">
        <v>109375</v>
      </c>
      <c r="N72" s="1" t="s">
        <v>34</v>
      </c>
    </row>
    <row r="73" spans="1:14" x14ac:dyDescent="0.25">
      <c r="A73">
        <v>11</v>
      </c>
      <c r="B73" s="7">
        <v>9</v>
      </c>
      <c r="C73" t="s">
        <v>33</v>
      </c>
      <c r="D73" s="7">
        <v>4</v>
      </c>
      <c r="E73" s="3">
        <v>0.99565927454014003</v>
      </c>
      <c r="F73" s="3">
        <v>0.78158041179743998</v>
      </c>
      <c r="G73" s="3">
        <v>0.99565862830864404</v>
      </c>
      <c r="H73" s="3">
        <v>0.78057237361709797</v>
      </c>
      <c r="I73" s="3">
        <v>0.99566054547285399</v>
      </c>
      <c r="J73" s="3">
        <v>0.80076991469879399</v>
      </c>
      <c r="K73" s="3">
        <v>0.99565927454014003</v>
      </c>
      <c r="L73" s="3">
        <v>0.78158041179743998</v>
      </c>
      <c r="M73" s="33">
        <v>156.25</v>
      </c>
      <c r="N73" s="1" t="s">
        <v>34</v>
      </c>
    </row>
    <row r="74" spans="1:14" x14ac:dyDescent="0.25">
      <c r="A74">
        <v>12</v>
      </c>
      <c r="B74" s="7">
        <v>3</v>
      </c>
      <c r="C74" t="s">
        <v>33</v>
      </c>
      <c r="D74" s="7">
        <v>10</v>
      </c>
      <c r="E74" s="3">
        <v>0.99332665999332603</v>
      </c>
      <c r="F74" s="3">
        <v>0.79594017094017</v>
      </c>
      <c r="G74" s="3">
        <v>0.99333032684816802</v>
      </c>
      <c r="H74" s="3">
        <v>0.79177933468376305</v>
      </c>
      <c r="I74" s="3">
        <v>0.99334338583419701</v>
      </c>
      <c r="J74" s="3">
        <v>0.79833532240206195</v>
      </c>
      <c r="K74" s="3">
        <v>0.99332665999332603</v>
      </c>
      <c r="L74" s="3">
        <v>0.79594017094017</v>
      </c>
      <c r="M74" s="33">
        <v>156.25</v>
      </c>
      <c r="N74" s="1" t="s">
        <v>34</v>
      </c>
    </row>
    <row r="75" spans="1:14" x14ac:dyDescent="0.25">
      <c r="A75">
        <v>13</v>
      </c>
      <c r="B75" s="7">
        <v>17</v>
      </c>
      <c r="C75" t="s">
        <v>33</v>
      </c>
      <c r="D75" s="7">
        <v>8</v>
      </c>
      <c r="E75" s="3">
        <v>0.99303511463040495</v>
      </c>
      <c r="F75" s="3">
        <v>0.80196523053665902</v>
      </c>
      <c r="G75" s="3">
        <v>0.99303810918263102</v>
      </c>
      <c r="H75" s="3">
        <v>0.80062923208579695</v>
      </c>
      <c r="I75" s="3">
        <v>0.99307003564201302</v>
      </c>
      <c r="J75" s="3">
        <v>0.81792089871262097</v>
      </c>
      <c r="K75" s="3">
        <v>0.99303511463040495</v>
      </c>
      <c r="L75" s="3">
        <v>0.80196523053665902</v>
      </c>
      <c r="M75" s="33">
        <v>140625</v>
      </c>
      <c r="N75" s="1" t="s">
        <v>34</v>
      </c>
    </row>
    <row r="76" spans="1:14" x14ac:dyDescent="0.25">
      <c r="A76">
        <v>14</v>
      </c>
      <c r="B76" s="7">
        <v>15</v>
      </c>
      <c r="C76" t="s">
        <v>33</v>
      </c>
      <c r="D76" s="7">
        <v>7</v>
      </c>
      <c r="E76" s="3">
        <v>0.99158052684228004</v>
      </c>
      <c r="F76" s="3">
        <v>0.80931899641576999</v>
      </c>
      <c r="G76" s="3">
        <v>0.99160189254008901</v>
      </c>
      <c r="H76" s="3">
        <v>0.80854168273504801</v>
      </c>
      <c r="I76" s="3">
        <v>0.99175950457905804</v>
      </c>
      <c r="J76" s="3">
        <v>0.81797958731502496</v>
      </c>
      <c r="K76" s="3">
        <v>0.99158052684228004</v>
      </c>
      <c r="L76" s="3">
        <v>0.80931899641576999</v>
      </c>
      <c r="M76" s="33">
        <v>125</v>
      </c>
      <c r="N76" s="1" t="s">
        <v>34</v>
      </c>
    </row>
    <row r="77" spans="1:14" x14ac:dyDescent="0.25">
      <c r="A77">
        <v>15</v>
      </c>
      <c r="B77" s="7">
        <v>19</v>
      </c>
      <c r="C77" t="s">
        <v>33</v>
      </c>
      <c r="D77" s="7">
        <v>9</v>
      </c>
      <c r="E77" s="3">
        <v>0.99107476441529296</v>
      </c>
      <c r="F77" s="3">
        <v>0.84824757643549498</v>
      </c>
      <c r="G77" s="3">
        <v>0.99109027950713202</v>
      </c>
      <c r="H77" s="3">
        <v>0.84550948582799501</v>
      </c>
      <c r="I77" s="3">
        <v>0.99125930236679205</v>
      </c>
      <c r="J77" s="3">
        <v>0.84980417719826395</v>
      </c>
      <c r="K77" s="3">
        <v>0.99107476441529296</v>
      </c>
      <c r="L77" s="3">
        <v>0.84824757643549498</v>
      </c>
      <c r="M77" s="33">
        <v>78125</v>
      </c>
      <c r="N77" s="1" t="s">
        <v>34</v>
      </c>
    </row>
    <row r="78" spans="1:14" x14ac:dyDescent="0.25">
      <c r="A78">
        <v>16</v>
      </c>
      <c r="B78" s="7">
        <v>13</v>
      </c>
      <c r="C78" t="s">
        <v>33</v>
      </c>
      <c r="D78" s="7">
        <v>6</v>
      </c>
      <c r="E78" s="3">
        <v>0.99425454848245098</v>
      </c>
      <c r="F78" s="3">
        <v>0.85579710144927501</v>
      </c>
      <c r="G78" s="3">
        <v>0.99425533767645302</v>
      </c>
      <c r="H78" s="3">
        <v>0.85563013771677698</v>
      </c>
      <c r="I78" s="3">
        <v>0.99426725512979597</v>
      </c>
      <c r="J78" s="3">
        <v>0.85557759102719799</v>
      </c>
      <c r="K78" s="3">
        <v>0.99425454848245098</v>
      </c>
      <c r="L78" s="3">
        <v>0.85579710144927501</v>
      </c>
      <c r="M78" s="33">
        <v>125</v>
      </c>
      <c r="N78" s="1" t="s">
        <v>34</v>
      </c>
    </row>
    <row r="79" spans="1:14" x14ac:dyDescent="0.25">
      <c r="A79">
        <v>17</v>
      </c>
      <c r="B79" s="7">
        <v>11</v>
      </c>
      <c r="C79" t="s">
        <v>33</v>
      </c>
      <c r="D79" s="7">
        <v>5</v>
      </c>
      <c r="E79" s="3">
        <v>0.992599171107164</v>
      </c>
      <c r="F79" s="3">
        <v>0.85885318210459904</v>
      </c>
      <c r="G79" s="3">
        <v>0.99260363482467795</v>
      </c>
      <c r="H79" s="3">
        <v>0.85888217807153699</v>
      </c>
      <c r="I79" s="3">
        <v>0.99265207337763595</v>
      </c>
      <c r="J79" s="3">
        <v>0.86059188016400101</v>
      </c>
      <c r="K79" s="3">
        <v>0.992599171107164</v>
      </c>
      <c r="L79" s="3">
        <v>0.85885318210459904</v>
      </c>
      <c r="M79" s="33">
        <v>140625</v>
      </c>
      <c r="N79" s="1" t="s">
        <v>34</v>
      </c>
    </row>
    <row r="80" spans="1:14" x14ac:dyDescent="0.25">
      <c r="A80">
        <v>18</v>
      </c>
      <c r="B80" s="7">
        <v>7</v>
      </c>
      <c r="C80" t="s">
        <v>33</v>
      </c>
      <c r="D80" s="7">
        <v>3</v>
      </c>
      <c r="E80" s="3">
        <v>0.99140121992544905</v>
      </c>
      <c r="F80" s="3">
        <v>0.86069651741293496</v>
      </c>
      <c r="G80" s="3">
        <v>0.99140566968327903</v>
      </c>
      <c r="H80" s="3">
        <v>0.86137493710692303</v>
      </c>
      <c r="I80" s="3">
        <v>0.99146911352855605</v>
      </c>
      <c r="J80" s="3">
        <v>0.866060747189624</v>
      </c>
      <c r="K80" s="3">
        <v>0.99140121992544905</v>
      </c>
      <c r="L80" s="3">
        <v>0.86069651741293496</v>
      </c>
      <c r="M80" s="33">
        <v>140625</v>
      </c>
      <c r="N80" s="1" t="s">
        <v>34</v>
      </c>
    </row>
    <row r="81" spans="1:14" x14ac:dyDescent="0.25">
      <c r="A81">
        <v>19</v>
      </c>
      <c r="B81" s="7">
        <v>1</v>
      </c>
      <c r="C81" t="s">
        <v>33</v>
      </c>
      <c r="D81" s="35">
        <v>1</v>
      </c>
      <c r="E81" s="3">
        <v>0.99356241116963395</v>
      </c>
      <c r="F81" s="3">
        <v>0.86087866108786604</v>
      </c>
      <c r="G81" s="3">
        <v>0.99356115606255102</v>
      </c>
      <c r="H81" s="3">
        <v>0.86120709869157497</v>
      </c>
      <c r="I81" s="3">
        <v>0.99356683552351199</v>
      </c>
      <c r="J81" s="3">
        <v>0.86469342550002903</v>
      </c>
      <c r="K81" s="3">
        <v>0.99356241116963395</v>
      </c>
      <c r="L81" s="3">
        <v>0.86087866108786604</v>
      </c>
      <c r="M81" s="33">
        <v>125</v>
      </c>
      <c r="N81" s="1" t="s">
        <v>34</v>
      </c>
    </row>
    <row r="84" spans="1:14" x14ac:dyDescent="0.25">
      <c r="E84" s="3"/>
    </row>
    <row r="85" spans="1:14" x14ac:dyDescent="0.25">
      <c r="E85" s="3"/>
    </row>
    <row r="86" spans="1:14" x14ac:dyDescent="0.25">
      <c r="E86" s="3"/>
    </row>
  </sheetData>
  <conditionalFormatting sqref="F2:F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229D-FCC9-431D-81C3-E667BEB0D24E}">
  <dimension ref="A1:O86"/>
  <sheetViews>
    <sheetView topLeftCell="A87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34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x14ac:dyDescent="0.25">
      <c r="B1" s="1" t="s">
        <v>0</v>
      </c>
      <c r="C1" s="34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>
        <v>0</v>
      </c>
      <c r="B2" s="7">
        <v>52</v>
      </c>
      <c r="C2" t="s">
        <v>11</v>
      </c>
      <c r="D2" s="7">
        <v>8</v>
      </c>
      <c r="E2" s="3">
        <v>1</v>
      </c>
      <c r="F2" s="3">
        <v>0.75774754346182904</v>
      </c>
      <c r="G2" s="3">
        <v>1</v>
      </c>
      <c r="H2" s="3">
        <v>0.76052420366540197</v>
      </c>
      <c r="I2" s="3">
        <v>1</v>
      </c>
      <c r="J2" s="3">
        <v>0.806198871527389</v>
      </c>
      <c r="K2" s="3">
        <v>1</v>
      </c>
      <c r="L2" s="3">
        <v>0.75774754346182904</v>
      </c>
      <c r="M2" s="33">
        <v>437.5</v>
      </c>
      <c r="N2" s="1" t="s">
        <v>35</v>
      </c>
    </row>
    <row r="3" spans="1:14" x14ac:dyDescent="0.25">
      <c r="A3">
        <v>1</v>
      </c>
      <c r="B3" s="7">
        <v>46</v>
      </c>
      <c r="C3" t="s">
        <v>11</v>
      </c>
      <c r="D3" s="7">
        <v>7</v>
      </c>
      <c r="E3" s="3">
        <v>1</v>
      </c>
      <c r="F3" s="3">
        <v>0.778853046594982</v>
      </c>
      <c r="G3" s="3">
        <v>1</v>
      </c>
      <c r="H3" s="3">
        <v>0.77718098971931104</v>
      </c>
      <c r="I3" s="3">
        <v>1</v>
      </c>
      <c r="J3" s="3">
        <v>0.78869802472026296</v>
      </c>
      <c r="K3" s="3">
        <v>1</v>
      </c>
      <c r="L3" s="3">
        <v>0.778853046594982</v>
      </c>
      <c r="M3" s="33">
        <v>593.75</v>
      </c>
      <c r="N3" s="1" t="s">
        <v>35</v>
      </c>
    </row>
    <row r="4" spans="1:14" x14ac:dyDescent="0.25">
      <c r="A4">
        <v>2</v>
      </c>
      <c r="B4" s="7">
        <v>10</v>
      </c>
      <c r="C4" t="s">
        <v>11</v>
      </c>
      <c r="D4" s="7">
        <v>10</v>
      </c>
      <c r="E4" s="3">
        <v>1</v>
      </c>
      <c r="F4" s="3">
        <v>0.782407407407407</v>
      </c>
      <c r="G4" s="3">
        <v>1</v>
      </c>
      <c r="H4" s="3">
        <v>0.77803402146365297</v>
      </c>
      <c r="I4" s="3">
        <v>1</v>
      </c>
      <c r="J4" s="3">
        <v>0.804807278549724</v>
      </c>
      <c r="K4" s="3">
        <v>1</v>
      </c>
      <c r="L4" s="3">
        <v>0.782407407407407</v>
      </c>
      <c r="M4" s="33">
        <v>546875</v>
      </c>
      <c r="N4" s="1" t="s">
        <v>35</v>
      </c>
    </row>
    <row r="5" spans="1:14" x14ac:dyDescent="0.25">
      <c r="A5">
        <v>3</v>
      </c>
      <c r="B5" s="7">
        <v>28</v>
      </c>
      <c r="C5" t="s">
        <v>11</v>
      </c>
      <c r="D5" s="7">
        <v>4</v>
      </c>
      <c r="E5" s="3">
        <v>1</v>
      </c>
      <c r="F5" s="3">
        <v>0.79159710628825797</v>
      </c>
      <c r="G5" s="3">
        <v>1</v>
      </c>
      <c r="H5" s="3">
        <v>0.78999551716094896</v>
      </c>
      <c r="I5" s="3">
        <v>1</v>
      </c>
      <c r="J5" s="3">
        <v>0.80775634941116004</v>
      </c>
      <c r="K5" s="3">
        <v>1</v>
      </c>
      <c r="L5" s="3">
        <v>0.79159710628825797</v>
      </c>
      <c r="M5" s="33">
        <v>609375</v>
      </c>
      <c r="N5" s="1" t="s">
        <v>35</v>
      </c>
    </row>
    <row r="6" spans="1:14" x14ac:dyDescent="0.25">
      <c r="A6">
        <v>4</v>
      </c>
      <c r="B6" s="7">
        <v>58</v>
      </c>
      <c r="C6" t="s">
        <v>11</v>
      </c>
      <c r="D6" s="7">
        <v>9</v>
      </c>
      <c r="E6" s="3">
        <v>1</v>
      </c>
      <c r="F6" s="3">
        <v>0.79381058911260205</v>
      </c>
      <c r="G6" s="3">
        <v>1</v>
      </c>
      <c r="H6" s="3">
        <v>0.79169971077436696</v>
      </c>
      <c r="I6" s="3">
        <v>1</v>
      </c>
      <c r="J6" s="3">
        <v>0.79305830858934501</v>
      </c>
      <c r="K6" s="3">
        <v>1</v>
      </c>
      <c r="L6" s="3">
        <v>0.79381058911260205</v>
      </c>
      <c r="M6" s="33">
        <v>375</v>
      </c>
      <c r="N6" s="1" t="s">
        <v>35</v>
      </c>
    </row>
    <row r="7" spans="1:14" x14ac:dyDescent="0.25">
      <c r="A7">
        <v>5</v>
      </c>
      <c r="B7" s="7">
        <v>34</v>
      </c>
      <c r="C7" t="s">
        <v>11</v>
      </c>
      <c r="D7" s="7">
        <v>5</v>
      </c>
      <c r="E7" s="3">
        <v>1</v>
      </c>
      <c r="F7" s="3">
        <v>0.79993698802772495</v>
      </c>
      <c r="G7" s="3">
        <v>1</v>
      </c>
      <c r="H7" s="3">
        <v>0.80247791382560396</v>
      </c>
      <c r="I7" s="3">
        <v>1</v>
      </c>
      <c r="J7" s="3">
        <v>0.82628522778756397</v>
      </c>
      <c r="K7" s="3">
        <v>1</v>
      </c>
      <c r="L7" s="3">
        <v>0.79993698802772495</v>
      </c>
      <c r="M7" s="33">
        <v>625</v>
      </c>
      <c r="N7" s="1" t="s">
        <v>35</v>
      </c>
    </row>
    <row r="8" spans="1:14" x14ac:dyDescent="0.25">
      <c r="A8">
        <v>6</v>
      </c>
      <c r="B8" s="7">
        <v>16</v>
      </c>
      <c r="C8" t="s">
        <v>11</v>
      </c>
      <c r="D8" s="7">
        <v>2</v>
      </c>
      <c r="E8" s="3">
        <v>1</v>
      </c>
      <c r="F8" s="3">
        <v>0.815120274914089</v>
      </c>
      <c r="G8" s="3">
        <v>1</v>
      </c>
      <c r="H8" s="3">
        <v>0.80910919589393004</v>
      </c>
      <c r="I8" s="3">
        <v>1</v>
      </c>
      <c r="J8" s="3">
        <v>0.82289611560786202</v>
      </c>
      <c r="K8" s="3">
        <v>1</v>
      </c>
      <c r="L8" s="3">
        <v>0.815120274914089</v>
      </c>
      <c r="M8" s="33">
        <v>500</v>
      </c>
      <c r="N8" s="1" t="s">
        <v>35</v>
      </c>
    </row>
    <row r="9" spans="1:14" x14ac:dyDescent="0.25">
      <c r="A9">
        <v>7</v>
      </c>
      <c r="B9" s="7">
        <v>40</v>
      </c>
      <c r="C9" t="s">
        <v>11</v>
      </c>
      <c r="D9" s="7">
        <v>6</v>
      </c>
      <c r="E9" s="3">
        <v>1</v>
      </c>
      <c r="F9" s="3">
        <v>0.81884057971014401</v>
      </c>
      <c r="G9" s="3">
        <v>1</v>
      </c>
      <c r="H9" s="3">
        <v>0.81869553073035195</v>
      </c>
      <c r="I9" s="3">
        <v>1</v>
      </c>
      <c r="J9" s="3">
        <v>0.834598419213747</v>
      </c>
      <c r="K9" s="3">
        <v>1</v>
      </c>
      <c r="L9" s="3">
        <v>0.81884057971014401</v>
      </c>
      <c r="M9" s="33">
        <v>640625</v>
      </c>
      <c r="N9" s="1" t="s">
        <v>35</v>
      </c>
    </row>
    <row r="10" spans="1:14" x14ac:dyDescent="0.25">
      <c r="A10">
        <v>8</v>
      </c>
      <c r="B10" s="7">
        <v>22</v>
      </c>
      <c r="C10" t="s">
        <v>11</v>
      </c>
      <c r="D10" s="7">
        <v>3</v>
      </c>
      <c r="E10" s="3">
        <v>1</v>
      </c>
      <c r="F10" s="3">
        <v>0.82276119402985004</v>
      </c>
      <c r="G10" s="3">
        <v>1</v>
      </c>
      <c r="H10" s="3">
        <v>0.82348280930962303</v>
      </c>
      <c r="I10" s="3">
        <v>1</v>
      </c>
      <c r="J10" s="3">
        <v>0.836707148077657</v>
      </c>
      <c r="K10" s="3">
        <v>1</v>
      </c>
      <c r="L10" s="3">
        <v>0.82276119402985004</v>
      </c>
      <c r="M10" s="33">
        <v>593.75</v>
      </c>
      <c r="N10" s="1" t="s">
        <v>35</v>
      </c>
    </row>
    <row r="11" spans="1:14" x14ac:dyDescent="0.25">
      <c r="A11">
        <v>9</v>
      </c>
      <c r="B11" s="7">
        <v>4</v>
      </c>
      <c r="C11" t="s">
        <v>11</v>
      </c>
      <c r="D11" s="35">
        <v>1</v>
      </c>
      <c r="E11" s="3">
        <v>1</v>
      </c>
      <c r="F11" s="3">
        <v>0.832635983263598</v>
      </c>
      <c r="G11" s="3">
        <v>1</v>
      </c>
      <c r="H11" s="3">
        <v>0.83297516427556395</v>
      </c>
      <c r="I11" s="3">
        <v>1</v>
      </c>
      <c r="J11" s="3">
        <v>0.83790985075517699</v>
      </c>
      <c r="K11" s="3">
        <v>1</v>
      </c>
      <c r="L11" s="3">
        <v>0.832635983263598</v>
      </c>
      <c r="M11" s="33">
        <v>593.75</v>
      </c>
      <c r="N11" s="1" t="s">
        <v>35</v>
      </c>
    </row>
    <row r="12" spans="1:14" x14ac:dyDescent="0.25">
      <c r="A12">
        <v>10</v>
      </c>
      <c r="B12" s="7">
        <v>12</v>
      </c>
      <c r="C12" t="s">
        <v>12</v>
      </c>
      <c r="D12" s="7">
        <v>2</v>
      </c>
      <c r="E12" s="3">
        <v>0.52324967970457403</v>
      </c>
      <c r="F12" s="3">
        <v>0.46426116838487902</v>
      </c>
      <c r="G12" s="3">
        <v>0.50671333142208497</v>
      </c>
      <c r="H12" s="3">
        <v>0.41460135746889798</v>
      </c>
      <c r="I12" s="3">
        <v>0.63374584534678402</v>
      </c>
      <c r="J12" s="3">
        <v>0.603699177355836</v>
      </c>
      <c r="K12" s="3">
        <v>0.52324967970457403</v>
      </c>
      <c r="L12" s="3">
        <v>0.46426116838487902</v>
      </c>
      <c r="M12" s="33">
        <v>31.25</v>
      </c>
      <c r="N12" s="1" t="s">
        <v>35</v>
      </c>
    </row>
    <row r="13" spans="1:14" x14ac:dyDescent="0.25">
      <c r="A13">
        <v>11</v>
      </c>
      <c r="B13" s="7">
        <v>24</v>
      </c>
      <c r="C13" t="s">
        <v>12</v>
      </c>
      <c r="D13" s="7">
        <v>4</v>
      </c>
      <c r="E13" s="3">
        <v>0.54645316005260303</v>
      </c>
      <c r="F13" s="3">
        <v>0.47078464106844697</v>
      </c>
      <c r="G13" s="3">
        <v>0.52613053330593595</v>
      </c>
      <c r="H13" s="3">
        <v>0.476836771921619</v>
      </c>
      <c r="I13" s="3">
        <v>0.647599151483358</v>
      </c>
      <c r="J13" s="3">
        <v>0.60130719664864396</v>
      </c>
      <c r="K13" s="3">
        <v>0.54645316005260303</v>
      </c>
      <c r="L13" s="3">
        <v>0.47078464106844697</v>
      </c>
      <c r="M13" s="33">
        <v>78125</v>
      </c>
      <c r="N13" s="1" t="s">
        <v>35</v>
      </c>
    </row>
    <row r="14" spans="1:14" x14ac:dyDescent="0.25">
      <c r="A14">
        <v>12</v>
      </c>
      <c r="B14" s="7">
        <v>6</v>
      </c>
      <c r="C14" t="s">
        <v>12</v>
      </c>
      <c r="D14" s="7">
        <v>10</v>
      </c>
      <c r="E14" s="3">
        <v>0.52608858858858798</v>
      </c>
      <c r="F14" s="3">
        <v>0.47257834757834699</v>
      </c>
      <c r="G14" s="3">
        <v>0.50577794439010904</v>
      </c>
      <c r="H14" s="3">
        <v>0.45929150695712001</v>
      </c>
      <c r="I14" s="3">
        <v>0.633527239887682</v>
      </c>
      <c r="J14" s="3">
        <v>0.58658534950317198</v>
      </c>
      <c r="K14" s="3">
        <v>0.52608858858858798</v>
      </c>
      <c r="L14" s="3">
        <v>0.47257834757834699</v>
      </c>
      <c r="M14" s="33">
        <v>46875</v>
      </c>
      <c r="N14" s="1" t="s">
        <v>35</v>
      </c>
    </row>
    <row r="15" spans="1:14" x14ac:dyDescent="0.25">
      <c r="A15">
        <v>13</v>
      </c>
      <c r="B15" s="7">
        <v>42</v>
      </c>
      <c r="C15" t="s">
        <v>12</v>
      </c>
      <c r="D15" s="7">
        <v>7</v>
      </c>
      <c r="E15" s="3">
        <v>0.52670868032110396</v>
      </c>
      <c r="F15" s="3">
        <v>0.494623655913978</v>
      </c>
      <c r="G15" s="3">
        <v>0.50654944593074902</v>
      </c>
      <c r="H15" s="3">
        <v>0.46452494706528302</v>
      </c>
      <c r="I15" s="3">
        <v>0.62531212058374597</v>
      </c>
      <c r="J15" s="3">
        <v>0.59740993464174896</v>
      </c>
      <c r="K15" s="3">
        <v>0.52670868032110396</v>
      </c>
      <c r="L15" s="3">
        <v>0.494623655913978</v>
      </c>
      <c r="M15" s="33">
        <v>62.5</v>
      </c>
      <c r="N15" s="1" t="s">
        <v>35</v>
      </c>
    </row>
    <row r="16" spans="1:14" x14ac:dyDescent="0.25">
      <c r="A16">
        <v>14</v>
      </c>
      <c r="B16" s="7">
        <v>48</v>
      </c>
      <c r="C16" t="s">
        <v>12</v>
      </c>
      <c r="D16" s="7">
        <v>8</v>
      </c>
      <c r="E16" s="3">
        <v>0.52134169091858795</v>
      </c>
      <c r="F16" s="3">
        <v>0.49697656840513899</v>
      </c>
      <c r="G16" s="3">
        <v>0.50284168608840796</v>
      </c>
      <c r="H16" s="3">
        <v>0.4759861311418</v>
      </c>
      <c r="I16" s="3">
        <v>0.62517190992543104</v>
      </c>
      <c r="J16" s="3">
        <v>0.56134292796082796</v>
      </c>
      <c r="K16" s="3">
        <v>0.52134169091858795</v>
      </c>
      <c r="L16" s="3">
        <v>0.49697656840513899</v>
      </c>
      <c r="M16" s="33">
        <v>46875</v>
      </c>
      <c r="N16" s="1" t="s">
        <v>35</v>
      </c>
    </row>
    <row r="17" spans="1:14" x14ac:dyDescent="0.25">
      <c r="A17">
        <v>15</v>
      </c>
      <c r="B17" s="7">
        <v>30</v>
      </c>
      <c r="C17" t="s">
        <v>12</v>
      </c>
      <c r="D17" s="7">
        <v>5</v>
      </c>
      <c r="E17" s="3">
        <v>0.54243739057623497</v>
      </c>
      <c r="F17" s="3">
        <v>0.52047889098928801</v>
      </c>
      <c r="G17" s="3">
        <v>0.53260959247276696</v>
      </c>
      <c r="H17" s="3">
        <v>0.49244376299107201</v>
      </c>
      <c r="I17" s="3">
        <v>0.64732091083513499</v>
      </c>
      <c r="J17" s="3">
        <v>0.57587996923518603</v>
      </c>
      <c r="K17" s="3">
        <v>0.54243739057623497</v>
      </c>
      <c r="L17" s="3">
        <v>0.52047889098928801</v>
      </c>
      <c r="M17" s="33">
        <v>62.5</v>
      </c>
      <c r="N17" s="1" t="s">
        <v>35</v>
      </c>
    </row>
    <row r="18" spans="1:14" x14ac:dyDescent="0.25">
      <c r="A18">
        <v>16</v>
      </c>
      <c r="B18" s="7">
        <v>18</v>
      </c>
      <c r="C18" t="s">
        <v>12</v>
      </c>
      <c r="D18" s="7">
        <v>3</v>
      </c>
      <c r="E18" s="3">
        <v>0.52005184507471702</v>
      </c>
      <c r="F18" s="3">
        <v>0.52114427860696499</v>
      </c>
      <c r="G18" s="3">
        <v>0.49977817411028902</v>
      </c>
      <c r="H18" s="3">
        <v>0.50099553778675199</v>
      </c>
      <c r="I18" s="3">
        <v>0.62145803213204698</v>
      </c>
      <c r="J18" s="3">
        <v>0.61984770518100596</v>
      </c>
      <c r="K18" s="3">
        <v>0.52005184507471702</v>
      </c>
      <c r="L18" s="3">
        <v>0.52114427860696499</v>
      </c>
      <c r="M18" s="33">
        <v>62.5</v>
      </c>
      <c r="N18" s="1" t="s">
        <v>35</v>
      </c>
    </row>
    <row r="19" spans="1:14" x14ac:dyDescent="0.25">
      <c r="A19">
        <v>17</v>
      </c>
      <c r="B19" s="7">
        <v>0</v>
      </c>
      <c r="C19" t="s">
        <v>12</v>
      </c>
      <c r="D19" s="7">
        <v>1</v>
      </c>
      <c r="E19" s="3">
        <v>0.520466516177577</v>
      </c>
      <c r="F19" s="3">
        <v>0.53347280334727998</v>
      </c>
      <c r="G19" s="3">
        <v>0.50216466727620801</v>
      </c>
      <c r="H19" s="3">
        <v>0.50682923995240803</v>
      </c>
      <c r="I19" s="3">
        <v>0.62820403661664603</v>
      </c>
      <c r="J19" s="3">
        <v>0.61556289422551402</v>
      </c>
      <c r="K19" s="3">
        <v>0.520466516177577</v>
      </c>
      <c r="L19" s="3">
        <v>0.53347280334727998</v>
      </c>
      <c r="M19" s="33">
        <v>31.25</v>
      </c>
      <c r="N19" s="1" t="s">
        <v>35</v>
      </c>
    </row>
    <row r="20" spans="1:14" x14ac:dyDescent="0.25">
      <c r="A20">
        <v>18</v>
      </c>
      <c r="B20" s="7">
        <v>36</v>
      </c>
      <c r="C20" t="s">
        <v>12</v>
      </c>
      <c r="D20" s="7">
        <v>6</v>
      </c>
      <c r="E20" s="3">
        <v>0.51772332134292498</v>
      </c>
      <c r="F20" s="3">
        <v>0.54311594202898505</v>
      </c>
      <c r="G20" s="3">
        <v>0.49870875324184599</v>
      </c>
      <c r="H20" s="3">
        <v>0.52107266665577401</v>
      </c>
      <c r="I20" s="3">
        <v>0.62394804636283796</v>
      </c>
      <c r="J20" s="3">
        <v>0.624183236811786</v>
      </c>
      <c r="K20" s="3">
        <v>0.51772332134292498</v>
      </c>
      <c r="L20" s="3">
        <v>0.54311594202898505</v>
      </c>
      <c r="M20" s="33">
        <v>46875</v>
      </c>
      <c r="N20" s="1" t="s">
        <v>35</v>
      </c>
    </row>
    <row r="21" spans="1:14" x14ac:dyDescent="0.25">
      <c r="A21">
        <v>19</v>
      </c>
      <c r="B21" s="7">
        <v>54</v>
      </c>
      <c r="C21" t="s">
        <v>12</v>
      </c>
      <c r="D21" s="35">
        <v>9</v>
      </c>
      <c r="E21" s="3">
        <v>0.51983860121049097</v>
      </c>
      <c r="F21" s="3">
        <v>0.55443698732289304</v>
      </c>
      <c r="G21" s="3">
        <v>0.50181230267063504</v>
      </c>
      <c r="H21" s="3">
        <v>0.52873286271720499</v>
      </c>
      <c r="I21" s="3">
        <v>0.62899594348057897</v>
      </c>
      <c r="J21" s="3">
        <v>0.65048971897242802</v>
      </c>
      <c r="K21" s="3">
        <v>0.51983860121049097</v>
      </c>
      <c r="L21" s="3">
        <v>0.55443698732289304</v>
      </c>
      <c r="M21" s="33">
        <v>46875</v>
      </c>
      <c r="N21" s="1" t="s">
        <v>35</v>
      </c>
    </row>
    <row r="22" spans="1:14" x14ac:dyDescent="0.25">
      <c r="A22">
        <v>20</v>
      </c>
      <c r="B22" s="7">
        <v>45</v>
      </c>
      <c r="C22" t="s">
        <v>13</v>
      </c>
      <c r="D22" s="7">
        <v>7</v>
      </c>
      <c r="E22" s="3">
        <v>0.98608297696751401</v>
      </c>
      <c r="F22" s="3">
        <v>0.65448028673835101</v>
      </c>
      <c r="G22" s="3">
        <v>0.98609273902588701</v>
      </c>
      <c r="H22" s="3">
        <v>0.65468208929160498</v>
      </c>
      <c r="I22" s="3">
        <v>0.98633239680862805</v>
      </c>
      <c r="J22" s="3">
        <v>0.68202362156725405</v>
      </c>
      <c r="K22" s="3">
        <v>0.98608297696751401</v>
      </c>
      <c r="L22" s="3">
        <v>0.65448028673835101</v>
      </c>
      <c r="M22" s="33">
        <v>31156.25</v>
      </c>
      <c r="N22" s="1" t="s">
        <v>35</v>
      </c>
    </row>
    <row r="23" spans="1:14" x14ac:dyDescent="0.25">
      <c r="A23">
        <v>21</v>
      </c>
      <c r="B23" s="7">
        <v>27</v>
      </c>
      <c r="C23" t="s">
        <v>13</v>
      </c>
      <c r="D23" s="7">
        <v>4</v>
      </c>
      <c r="E23" s="3">
        <v>0.98592094066682101</v>
      </c>
      <c r="F23" s="3">
        <v>0.66026711185308795</v>
      </c>
      <c r="G23" s="3">
        <v>0.98593876477410802</v>
      </c>
      <c r="H23" s="3">
        <v>0.669920726544045</v>
      </c>
      <c r="I23" s="3">
        <v>0.98621623496591704</v>
      </c>
      <c r="J23" s="3">
        <v>0.728111961318335</v>
      </c>
      <c r="K23" s="3">
        <v>0.98592094066682101</v>
      </c>
      <c r="L23" s="3">
        <v>0.66026711185308795</v>
      </c>
      <c r="M23" s="33">
        <v>40062.5</v>
      </c>
      <c r="N23" s="1" t="s">
        <v>35</v>
      </c>
    </row>
    <row r="24" spans="1:14" x14ac:dyDescent="0.25">
      <c r="A24">
        <v>22</v>
      </c>
      <c r="B24" s="7">
        <v>15</v>
      </c>
      <c r="C24" t="s">
        <v>13</v>
      </c>
      <c r="D24" s="7">
        <v>2</v>
      </c>
      <c r="E24" s="3">
        <v>0.98654759213203702</v>
      </c>
      <c r="F24" s="3">
        <v>0.66769759450171795</v>
      </c>
      <c r="G24" s="3">
        <v>0.98655907660067099</v>
      </c>
      <c r="H24" s="3">
        <v>0.66001909855514196</v>
      </c>
      <c r="I24" s="3">
        <v>0.98679119726119002</v>
      </c>
      <c r="J24" s="3">
        <v>0.69278288244617803</v>
      </c>
      <c r="K24" s="3">
        <v>0.98654759213203702</v>
      </c>
      <c r="L24" s="3">
        <v>0.66769759450171795</v>
      </c>
      <c r="M24" s="33">
        <v>35203125</v>
      </c>
      <c r="N24" s="1" t="s">
        <v>35</v>
      </c>
    </row>
    <row r="25" spans="1:14" x14ac:dyDescent="0.25">
      <c r="A25">
        <v>23</v>
      </c>
      <c r="B25" s="7">
        <v>9</v>
      </c>
      <c r="C25" t="s">
        <v>13</v>
      </c>
      <c r="D25" s="7">
        <v>10</v>
      </c>
      <c r="E25" s="3">
        <v>0.98652402402402395</v>
      </c>
      <c r="F25" s="3">
        <v>0.68091168091167997</v>
      </c>
      <c r="G25" s="3">
        <v>0.98653431359994403</v>
      </c>
      <c r="H25" s="3">
        <v>0.68723507919959703</v>
      </c>
      <c r="I25" s="3">
        <v>0.98677607515409205</v>
      </c>
      <c r="J25" s="3">
        <v>0.76338666349020901</v>
      </c>
      <c r="K25" s="3">
        <v>0.98652402402402395</v>
      </c>
      <c r="L25" s="3">
        <v>0.68091168091167997</v>
      </c>
      <c r="M25" s="33">
        <v>42500</v>
      </c>
      <c r="N25" s="1" t="s">
        <v>35</v>
      </c>
    </row>
    <row r="26" spans="1:14" x14ac:dyDescent="0.25">
      <c r="A26">
        <v>24</v>
      </c>
      <c r="B26" s="7">
        <v>51</v>
      </c>
      <c r="C26" t="s">
        <v>13</v>
      </c>
      <c r="D26" s="7">
        <v>8</v>
      </c>
      <c r="E26" s="3">
        <v>0.98571002164017596</v>
      </c>
      <c r="F26" s="3">
        <v>0.69349962207104998</v>
      </c>
      <c r="G26" s="3">
        <v>0.98572276361526701</v>
      </c>
      <c r="H26" s="3">
        <v>0.69059157279902605</v>
      </c>
      <c r="I26" s="3">
        <v>0.98599189670314702</v>
      </c>
      <c r="J26" s="3">
        <v>0.72992404335766004</v>
      </c>
      <c r="K26" s="3">
        <v>0.98571002164017596</v>
      </c>
      <c r="L26" s="3">
        <v>0.69349962207104998</v>
      </c>
      <c r="M26" s="33">
        <v>31593.75</v>
      </c>
      <c r="N26" s="1" t="s">
        <v>35</v>
      </c>
    </row>
    <row r="27" spans="1:14" x14ac:dyDescent="0.25">
      <c r="A27">
        <v>25</v>
      </c>
      <c r="B27" s="7">
        <v>39</v>
      </c>
      <c r="C27" t="s">
        <v>13</v>
      </c>
      <c r="D27" s="7">
        <v>6</v>
      </c>
      <c r="E27" s="3">
        <v>0.98684802158273299</v>
      </c>
      <c r="F27" s="3">
        <v>0.71920289855072395</v>
      </c>
      <c r="G27" s="3">
        <v>0.98686400479070502</v>
      </c>
      <c r="H27" s="3">
        <v>0.71603765589819002</v>
      </c>
      <c r="I27" s="3">
        <v>0.98710546654429698</v>
      </c>
      <c r="J27" s="3">
        <v>0.75406079222321598</v>
      </c>
      <c r="K27" s="3">
        <v>0.98684802158273299</v>
      </c>
      <c r="L27" s="3">
        <v>0.71920289855072395</v>
      </c>
      <c r="M27" s="33">
        <v>33093.75</v>
      </c>
      <c r="N27" s="1" t="s">
        <v>35</v>
      </c>
    </row>
    <row r="28" spans="1:14" x14ac:dyDescent="0.25">
      <c r="A28">
        <v>26</v>
      </c>
      <c r="B28" s="7">
        <v>21</v>
      </c>
      <c r="C28" t="s">
        <v>13</v>
      </c>
      <c r="D28" s="7">
        <v>3</v>
      </c>
      <c r="E28" s="3">
        <v>0.985856968587984</v>
      </c>
      <c r="F28" s="3">
        <v>0.72170398009950198</v>
      </c>
      <c r="G28" s="3">
        <v>0.98587523646987196</v>
      </c>
      <c r="H28" s="3">
        <v>0.72126915763767296</v>
      </c>
      <c r="I28" s="3">
        <v>0.986159257940601</v>
      </c>
      <c r="J28" s="3">
        <v>0.77415680662378705</v>
      </c>
      <c r="K28" s="3">
        <v>0.985856968587984</v>
      </c>
      <c r="L28" s="3">
        <v>0.72170398009950198</v>
      </c>
      <c r="M28" s="33">
        <v>37593.75</v>
      </c>
      <c r="N28" s="1" t="s">
        <v>35</v>
      </c>
    </row>
    <row r="29" spans="1:14" x14ac:dyDescent="0.25">
      <c r="A29">
        <v>27</v>
      </c>
      <c r="B29" s="7">
        <v>33</v>
      </c>
      <c r="C29" t="s">
        <v>13</v>
      </c>
      <c r="D29" s="7">
        <v>5</v>
      </c>
      <c r="E29" s="3">
        <v>0.98622212072771498</v>
      </c>
      <c r="F29" s="3">
        <v>0.73125393824826701</v>
      </c>
      <c r="G29" s="3">
        <v>0.98623572482946498</v>
      </c>
      <c r="H29" s="3">
        <v>0.72933038650972803</v>
      </c>
      <c r="I29" s="3">
        <v>0.98650987257714795</v>
      </c>
      <c r="J29" s="3">
        <v>0.77540202831219396</v>
      </c>
      <c r="K29" s="3">
        <v>0.98622212072771498</v>
      </c>
      <c r="L29" s="3">
        <v>0.73125393824826701</v>
      </c>
      <c r="M29" s="33">
        <v>36750</v>
      </c>
      <c r="N29" s="1" t="s">
        <v>35</v>
      </c>
    </row>
    <row r="30" spans="1:14" x14ac:dyDescent="0.25">
      <c r="A30">
        <v>28</v>
      </c>
      <c r="B30" s="7">
        <v>57</v>
      </c>
      <c r="C30" t="s">
        <v>13</v>
      </c>
      <c r="D30" s="7">
        <v>9</v>
      </c>
      <c r="E30" s="3">
        <v>0.98602704924157503</v>
      </c>
      <c r="F30" s="3">
        <v>0.74869500372856002</v>
      </c>
      <c r="G30" s="3">
        <v>0.98604222859704604</v>
      </c>
      <c r="H30" s="3">
        <v>0.74693445893098098</v>
      </c>
      <c r="I30" s="3">
        <v>0.98631879708506498</v>
      </c>
      <c r="J30" s="3">
        <v>0.78965049503300799</v>
      </c>
      <c r="K30" s="3">
        <v>0.98602704924157503</v>
      </c>
      <c r="L30" s="3">
        <v>0.74869500372856002</v>
      </c>
      <c r="M30" s="33">
        <v>27171875</v>
      </c>
      <c r="N30" s="1" t="s">
        <v>35</v>
      </c>
    </row>
    <row r="31" spans="1:14" x14ac:dyDescent="0.25">
      <c r="A31">
        <v>29</v>
      </c>
      <c r="B31" s="7">
        <v>3</v>
      </c>
      <c r="C31" t="s">
        <v>13</v>
      </c>
      <c r="D31" s="35">
        <v>1</v>
      </c>
      <c r="E31" s="3">
        <v>0.98623024830699701</v>
      </c>
      <c r="F31" s="3">
        <v>0.78242677824267703</v>
      </c>
      <c r="G31" s="3">
        <v>0.98624367445526995</v>
      </c>
      <c r="H31" s="3">
        <v>0.78254931290424601</v>
      </c>
      <c r="I31" s="3">
        <v>0.98649951518658496</v>
      </c>
      <c r="J31" s="3">
        <v>0.82063780738608505</v>
      </c>
      <c r="K31" s="3">
        <v>0.98623024830699701</v>
      </c>
      <c r="L31" s="3">
        <v>0.78242677824267703</v>
      </c>
      <c r="M31" s="33">
        <v>35109375</v>
      </c>
      <c r="N31" s="1" t="s">
        <v>35</v>
      </c>
    </row>
    <row r="32" spans="1:14" x14ac:dyDescent="0.25">
      <c r="A32">
        <v>30</v>
      </c>
      <c r="B32" s="7">
        <v>26</v>
      </c>
      <c r="C32" t="s">
        <v>14</v>
      </c>
      <c r="D32" s="7">
        <v>4</v>
      </c>
      <c r="E32" s="3">
        <v>0.88864392357082</v>
      </c>
      <c r="F32" s="3">
        <v>0.77657206455203098</v>
      </c>
      <c r="G32" s="3">
        <v>0.88867193020827495</v>
      </c>
      <c r="H32" s="3">
        <v>0.77369404027283595</v>
      </c>
      <c r="I32" s="3">
        <v>0.88977526581510002</v>
      </c>
      <c r="J32" s="3">
        <v>0.78536631269198398</v>
      </c>
      <c r="K32" s="3">
        <v>0.88864392357082</v>
      </c>
      <c r="L32" s="3">
        <v>0.77657206455203098</v>
      </c>
      <c r="M32" s="33">
        <v>0</v>
      </c>
      <c r="N32" s="1" t="s">
        <v>35</v>
      </c>
    </row>
    <row r="33" spans="1:14" x14ac:dyDescent="0.25">
      <c r="A33">
        <v>31</v>
      </c>
      <c r="B33" s="7">
        <v>50</v>
      </c>
      <c r="C33" t="s">
        <v>14</v>
      </c>
      <c r="D33" s="7">
        <v>8</v>
      </c>
      <c r="E33" s="3">
        <v>0.88008357585254804</v>
      </c>
      <c r="F33" s="3">
        <v>0.78004535147392295</v>
      </c>
      <c r="G33" s="3">
        <v>0.88006182307709302</v>
      </c>
      <c r="H33" s="3">
        <v>0.78219779175450799</v>
      </c>
      <c r="I33" s="3">
        <v>0.88117973327830001</v>
      </c>
      <c r="J33" s="3">
        <v>0.80716875732318505</v>
      </c>
      <c r="K33" s="3">
        <v>0.88008357585254804</v>
      </c>
      <c r="L33" s="3">
        <v>0.78004535147392295</v>
      </c>
      <c r="M33" s="33">
        <v>0</v>
      </c>
      <c r="N33" s="1" t="s">
        <v>35</v>
      </c>
    </row>
    <row r="34" spans="1:14" x14ac:dyDescent="0.25">
      <c r="A34">
        <v>32</v>
      </c>
      <c r="B34" s="7">
        <v>32</v>
      </c>
      <c r="C34" t="s">
        <v>14</v>
      </c>
      <c r="D34" s="7">
        <v>5</v>
      </c>
      <c r="E34" s="3">
        <v>0.88498135038440995</v>
      </c>
      <c r="F34" s="3">
        <v>0.78764965343415205</v>
      </c>
      <c r="G34" s="3">
        <v>0.88495337896327197</v>
      </c>
      <c r="H34" s="3">
        <v>0.78501598039415599</v>
      </c>
      <c r="I34" s="3">
        <v>0.88605325864037698</v>
      </c>
      <c r="J34" s="3">
        <v>0.80228695872112998</v>
      </c>
      <c r="K34" s="3">
        <v>0.88498135038440995</v>
      </c>
      <c r="L34" s="3">
        <v>0.78764965343415205</v>
      </c>
      <c r="M34" s="33">
        <v>0</v>
      </c>
      <c r="N34" s="1" t="s">
        <v>35</v>
      </c>
    </row>
    <row r="35" spans="1:14" x14ac:dyDescent="0.25">
      <c r="A35">
        <v>33</v>
      </c>
      <c r="B35" s="7">
        <v>8</v>
      </c>
      <c r="C35" t="s">
        <v>14</v>
      </c>
      <c r="D35" s="7">
        <v>10</v>
      </c>
      <c r="E35" s="3">
        <v>0.881381381381381</v>
      </c>
      <c r="F35" s="3">
        <v>0.80306267806267795</v>
      </c>
      <c r="G35" s="3">
        <v>0.88133091800723795</v>
      </c>
      <c r="H35" s="3">
        <v>0.79911585883015401</v>
      </c>
      <c r="I35" s="3">
        <v>0.88231171795162</v>
      </c>
      <c r="J35" s="3">
        <v>0.81705288981301405</v>
      </c>
      <c r="K35" s="3">
        <v>0.881381381381381</v>
      </c>
      <c r="L35" s="3">
        <v>0.80306267806267795</v>
      </c>
      <c r="M35" s="33">
        <v>0</v>
      </c>
      <c r="N35" s="1" t="s">
        <v>35</v>
      </c>
    </row>
    <row r="36" spans="1:14" x14ac:dyDescent="0.25">
      <c r="A36">
        <v>34</v>
      </c>
      <c r="B36" s="7">
        <v>14</v>
      </c>
      <c r="C36" t="s">
        <v>14</v>
      </c>
      <c r="D36" s="7">
        <v>2</v>
      </c>
      <c r="E36" s="3">
        <v>0.88194287436882901</v>
      </c>
      <c r="F36" s="3">
        <v>0.80549828178694105</v>
      </c>
      <c r="G36" s="3">
        <v>0.88188038516271605</v>
      </c>
      <c r="H36" s="3">
        <v>0.80353270349429995</v>
      </c>
      <c r="I36" s="3">
        <v>0.88291170828939003</v>
      </c>
      <c r="J36" s="3">
        <v>0.81190160860940097</v>
      </c>
      <c r="K36" s="3">
        <v>0.88194287436882901</v>
      </c>
      <c r="L36" s="3">
        <v>0.80549828178694105</v>
      </c>
      <c r="M36" s="33">
        <v>0</v>
      </c>
      <c r="N36" s="1" t="s">
        <v>35</v>
      </c>
    </row>
    <row r="37" spans="1:14" x14ac:dyDescent="0.25">
      <c r="A37">
        <v>35</v>
      </c>
      <c r="B37" s="7">
        <v>44</v>
      </c>
      <c r="C37" t="s">
        <v>14</v>
      </c>
      <c r="D37" s="7">
        <v>7</v>
      </c>
      <c r="E37" s="3">
        <v>0.88157401155375403</v>
      </c>
      <c r="F37" s="3">
        <v>0.81075268817204305</v>
      </c>
      <c r="G37" s="3">
        <v>0.88159398127919397</v>
      </c>
      <c r="H37" s="3">
        <v>0.81089672685121195</v>
      </c>
      <c r="I37" s="3">
        <v>0.88283707826264801</v>
      </c>
      <c r="J37" s="3">
        <v>0.81337613072286297</v>
      </c>
      <c r="K37" s="3">
        <v>0.88157401155375403</v>
      </c>
      <c r="L37" s="3">
        <v>0.81075268817204305</v>
      </c>
      <c r="M37" s="33">
        <v>0</v>
      </c>
      <c r="N37" s="1" t="s">
        <v>35</v>
      </c>
    </row>
    <row r="38" spans="1:14" x14ac:dyDescent="0.25">
      <c r="A38">
        <v>36</v>
      </c>
      <c r="B38" s="7">
        <v>56</v>
      </c>
      <c r="C38" t="s">
        <v>14</v>
      </c>
      <c r="D38" s="7">
        <v>9</v>
      </c>
      <c r="E38" s="3">
        <v>0.88257490846596398</v>
      </c>
      <c r="F38" s="3">
        <v>0.81506338553318403</v>
      </c>
      <c r="G38" s="3">
        <v>0.88260552601707198</v>
      </c>
      <c r="H38" s="3">
        <v>0.812019963628412</v>
      </c>
      <c r="I38" s="3">
        <v>0.88371690967962002</v>
      </c>
      <c r="J38" s="3">
        <v>0.81596322785449804</v>
      </c>
      <c r="K38" s="3">
        <v>0.88257490846596398</v>
      </c>
      <c r="L38" s="3">
        <v>0.81506338553318403</v>
      </c>
      <c r="M38" s="33">
        <v>0</v>
      </c>
      <c r="N38" s="1" t="s">
        <v>35</v>
      </c>
    </row>
    <row r="39" spans="1:14" x14ac:dyDescent="0.25">
      <c r="A39">
        <v>37</v>
      </c>
      <c r="B39" s="7">
        <v>20</v>
      </c>
      <c r="C39" t="s">
        <v>14</v>
      </c>
      <c r="D39" s="7">
        <v>3</v>
      </c>
      <c r="E39" s="3">
        <v>0.87968892955169198</v>
      </c>
      <c r="F39" s="3">
        <v>0.81809701492537301</v>
      </c>
      <c r="G39" s="3">
        <v>0.87963968262251502</v>
      </c>
      <c r="H39" s="3">
        <v>0.81843859636040595</v>
      </c>
      <c r="I39" s="3">
        <v>0.88075599112162894</v>
      </c>
      <c r="J39" s="3">
        <v>0.821011430534343</v>
      </c>
      <c r="K39" s="3">
        <v>0.87968892955169198</v>
      </c>
      <c r="L39" s="3">
        <v>0.81809701492537301</v>
      </c>
      <c r="M39" s="33">
        <v>0</v>
      </c>
      <c r="N39" s="1" t="s">
        <v>35</v>
      </c>
    </row>
    <row r="40" spans="1:14" x14ac:dyDescent="0.25">
      <c r="A40">
        <v>38</v>
      </c>
      <c r="B40" s="7">
        <v>38</v>
      </c>
      <c r="C40" t="s">
        <v>14</v>
      </c>
      <c r="D40" s="7">
        <v>6</v>
      </c>
      <c r="E40" s="3">
        <v>0.88110761390887204</v>
      </c>
      <c r="F40" s="3">
        <v>0.83586956521739098</v>
      </c>
      <c r="G40" s="3">
        <v>0.88111751027699503</v>
      </c>
      <c r="H40" s="3">
        <v>0.83504348340426504</v>
      </c>
      <c r="I40" s="3">
        <v>0.88230181000246399</v>
      </c>
      <c r="J40" s="3">
        <v>0.83679553594554001</v>
      </c>
      <c r="K40" s="3">
        <v>0.88110761390887204</v>
      </c>
      <c r="L40" s="3">
        <v>0.83586956521739098</v>
      </c>
      <c r="M40" s="33">
        <v>0</v>
      </c>
      <c r="N40" s="1" t="s">
        <v>35</v>
      </c>
    </row>
    <row r="41" spans="1:14" x14ac:dyDescent="0.25">
      <c r="A41">
        <v>39</v>
      </c>
      <c r="B41" s="7">
        <v>2</v>
      </c>
      <c r="C41" t="s">
        <v>14</v>
      </c>
      <c r="D41" s="35">
        <v>1</v>
      </c>
      <c r="E41" s="3">
        <v>0.87863054928517603</v>
      </c>
      <c r="F41" s="3">
        <v>0.85355648535564799</v>
      </c>
      <c r="G41" s="3">
        <v>0.87862119297220698</v>
      </c>
      <c r="H41" s="3">
        <v>0.85359222461510298</v>
      </c>
      <c r="I41" s="3">
        <v>0.879726744359552</v>
      </c>
      <c r="J41" s="3">
        <v>0.857367447169047</v>
      </c>
      <c r="K41" s="3">
        <v>0.87863054928517603</v>
      </c>
      <c r="L41" s="3">
        <v>0.85355648535564799</v>
      </c>
      <c r="M41" s="33">
        <v>0</v>
      </c>
      <c r="N41" s="1" t="s">
        <v>35</v>
      </c>
    </row>
    <row r="42" spans="1:14" x14ac:dyDescent="0.25">
      <c r="A42">
        <v>40</v>
      </c>
      <c r="B42" s="7">
        <v>25</v>
      </c>
      <c r="C42" t="s">
        <v>15</v>
      </c>
      <c r="D42" s="7">
        <v>4</v>
      </c>
      <c r="E42" s="3">
        <v>0.94035739150614905</v>
      </c>
      <c r="F42" s="3">
        <v>0.756538675570395</v>
      </c>
      <c r="G42" s="3">
        <v>0.94043507354182798</v>
      </c>
      <c r="H42" s="3">
        <v>0.755622206262903</v>
      </c>
      <c r="I42" s="3">
        <v>0.94101863217920301</v>
      </c>
      <c r="J42" s="3">
        <v>0.77839669985274995</v>
      </c>
      <c r="K42" s="3">
        <v>0.94035739150614905</v>
      </c>
      <c r="L42" s="3">
        <v>0.756538675570395</v>
      </c>
      <c r="M42" s="33">
        <v>4468.75</v>
      </c>
      <c r="N42" s="1" t="s">
        <v>35</v>
      </c>
    </row>
    <row r="43" spans="1:14" x14ac:dyDescent="0.25">
      <c r="A43">
        <v>41</v>
      </c>
      <c r="B43" s="7">
        <v>43</v>
      </c>
      <c r="C43" t="s">
        <v>15</v>
      </c>
      <c r="D43" s="7">
        <v>7</v>
      </c>
      <c r="E43" s="3">
        <v>0.93427864055818099</v>
      </c>
      <c r="F43" s="3">
        <v>0.75663082437275897</v>
      </c>
      <c r="G43" s="3">
        <v>0.93440473635135801</v>
      </c>
      <c r="H43" s="3">
        <v>0.756054920314982</v>
      </c>
      <c r="I43" s="3">
        <v>0.93522545935692203</v>
      </c>
      <c r="J43" s="3">
        <v>0.765879042529784</v>
      </c>
      <c r="K43" s="3">
        <v>0.93427864055818099</v>
      </c>
      <c r="L43" s="3">
        <v>0.75663082437275897</v>
      </c>
      <c r="M43" s="33">
        <v>3656.25</v>
      </c>
      <c r="N43" s="1" t="s">
        <v>35</v>
      </c>
    </row>
    <row r="44" spans="1:14" x14ac:dyDescent="0.25">
      <c r="A44">
        <v>42</v>
      </c>
      <c r="B44" s="7">
        <v>7</v>
      </c>
      <c r="C44" t="s">
        <v>15</v>
      </c>
      <c r="D44" s="7">
        <v>10</v>
      </c>
      <c r="E44" s="3">
        <v>0.933858858858858</v>
      </c>
      <c r="F44" s="3">
        <v>0.78098290598290598</v>
      </c>
      <c r="G44" s="3">
        <v>0.93398368898759299</v>
      </c>
      <c r="H44" s="3">
        <v>0.77609639515118201</v>
      </c>
      <c r="I44" s="3">
        <v>0.93475222254729695</v>
      </c>
      <c r="J44" s="3">
        <v>0.79285878625658801</v>
      </c>
      <c r="K44" s="3">
        <v>0.933858858858858</v>
      </c>
      <c r="L44" s="3">
        <v>0.78098290598290598</v>
      </c>
      <c r="M44" s="33">
        <v>5093.75</v>
      </c>
      <c r="N44" s="1" t="s">
        <v>35</v>
      </c>
    </row>
    <row r="45" spans="1:14" x14ac:dyDescent="0.25">
      <c r="A45">
        <v>43</v>
      </c>
      <c r="B45" s="7">
        <v>49</v>
      </c>
      <c r="C45" t="s">
        <v>15</v>
      </c>
      <c r="D45" s="7">
        <v>8</v>
      </c>
      <c r="E45" s="3">
        <v>0.93340049250055901</v>
      </c>
      <c r="F45" s="3">
        <v>0.78117913832199504</v>
      </c>
      <c r="G45" s="3">
        <v>0.93351579212578994</v>
      </c>
      <c r="H45" s="3">
        <v>0.78352764301314404</v>
      </c>
      <c r="I45" s="3">
        <v>0.93434424998684495</v>
      </c>
      <c r="J45" s="3">
        <v>0.79932581090481702</v>
      </c>
      <c r="K45" s="3">
        <v>0.93340049250055901</v>
      </c>
      <c r="L45" s="3">
        <v>0.78117913832199504</v>
      </c>
      <c r="M45" s="33">
        <v>3390625</v>
      </c>
      <c r="N45" s="1" t="s">
        <v>35</v>
      </c>
    </row>
    <row r="46" spans="1:14" x14ac:dyDescent="0.25">
      <c r="A46">
        <v>44</v>
      </c>
      <c r="B46" s="7">
        <v>31</v>
      </c>
      <c r="C46" t="s">
        <v>15</v>
      </c>
      <c r="D46" s="7">
        <v>5</v>
      </c>
      <c r="E46" s="3">
        <v>0.93659130699550797</v>
      </c>
      <c r="F46" s="3">
        <v>0.79206049149338298</v>
      </c>
      <c r="G46" s="3">
        <v>0.93671713444635296</v>
      </c>
      <c r="H46" s="3">
        <v>0.79348294572399902</v>
      </c>
      <c r="I46" s="3">
        <v>0.93747151761610104</v>
      </c>
      <c r="J46" s="3">
        <v>0.80534427514364204</v>
      </c>
      <c r="K46" s="3">
        <v>0.93659130699550797</v>
      </c>
      <c r="L46" s="3">
        <v>0.79206049149338298</v>
      </c>
      <c r="M46" s="33">
        <v>4359375</v>
      </c>
      <c r="N46" s="1" t="s">
        <v>35</v>
      </c>
    </row>
    <row r="47" spans="1:14" x14ac:dyDescent="0.25">
      <c r="A47">
        <v>45</v>
      </c>
      <c r="B47" s="7">
        <v>55</v>
      </c>
      <c r="C47" t="s">
        <v>15</v>
      </c>
      <c r="D47" s="7">
        <v>9</v>
      </c>
      <c r="E47" s="3">
        <v>0.93476798924007998</v>
      </c>
      <c r="F47" s="3">
        <v>0.79455630126771004</v>
      </c>
      <c r="G47" s="3">
        <v>0.93492640835043705</v>
      </c>
      <c r="H47" s="3">
        <v>0.79319628405512699</v>
      </c>
      <c r="I47" s="3">
        <v>0.93577718226731099</v>
      </c>
      <c r="J47" s="3">
        <v>0.79770825468844597</v>
      </c>
      <c r="K47" s="3">
        <v>0.93476798924007998</v>
      </c>
      <c r="L47" s="3">
        <v>0.79455630126771004</v>
      </c>
      <c r="M47" s="33">
        <v>3046875</v>
      </c>
      <c r="N47" s="1" t="s">
        <v>35</v>
      </c>
    </row>
    <row r="48" spans="1:14" x14ac:dyDescent="0.25">
      <c r="A48">
        <v>46</v>
      </c>
      <c r="B48" s="7">
        <v>13</v>
      </c>
      <c r="C48" t="s">
        <v>15</v>
      </c>
      <c r="D48" s="7">
        <v>2</v>
      </c>
      <c r="E48" s="3">
        <v>0.93141909714371796</v>
      </c>
      <c r="F48" s="3">
        <v>0.80103092783505103</v>
      </c>
      <c r="G48" s="3">
        <v>0.93152808310161395</v>
      </c>
      <c r="H48" s="3">
        <v>0.80080019270354397</v>
      </c>
      <c r="I48" s="3">
        <v>0.93226294673856702</v>
      </c>
      <c r="J48" s="3">
        <v>0.80970872490751999</v>
      </c>
      <c r="K48" s="3">
        <v>0.93141909714371796</v>
      </c>
      <c r="L48" s="3">
        <v>0.80103092783505103</v>
      </c>
      <c r="M48" s="33">
        <v>4265625</v>
      </c>
      <c r="N48" s="1" t="s">
        <v>35</v>
      </c>
    </row>
    <row r="49" spans="1:14" x14ac:dyDescent="0.25">
      <c r="A49">
        <v>47</v>
      </c>
      <c r="B49" s="7">
        <v>19</v>
      </c>
      <c r="C49" t="s">
        <v>15</v>
      </c>
      <c r="D49" s="7">
        <v>3</v>
      </c>
      <c r="E49" s="3">
        <v>0.933554437328453</v>
      </c>
      <c r="F49" s="3">
        <v>0.81685323383084496</v>
      </c>
      <c r="G49" s="3">
        <v>0.93361985482015297</v>
      </c>
      <c r="H49" s="3">
        <v>0.81795145883273102</v>
      </c>
      <c r="I49" s="3">
        <v>0.93434231917525901</v>
      </c>
      <c r="J49" s="3">
        <v>0.82300174284557104</v>
      </c>
      <c r="K49" s="3">
        <v>0.933554437328453</v>
      </c>
      <c r="L49" s="3">
        <v>0.81685323383084496</v>
      </c>
      <c r="M49" s="33">
        <v>4234375</v>
      </c>
      <c r="N49" s="1" t="s">
        <v>35</v>
      </c>
    </row>
    <row r="50" spans="1:14" x14ac:dyDescent="0.25">
      <c r="A50">
        <v>48</v>
      </c>
      <c r="B50" s="7">
        <v>37</v>
      </c>
      <c r="C50" t="s">
        <v>15</v>
      </c>
      <c r="D50" s="7">
        <v>6</v>
      </c>
      <c r="E50" s="3">
        <v>0.931467326139088</v>
      </c>
      <c r="F50" s="3">
        <v>0.82427536231884002</v>
      </c>
      <c r="G50" s="3">
        <v>0.93162787837227301</v>
      </c>
      <c r="H50" s="3">
        <v>0.82322244900782504</v>
      </c>
      <c r="I50" s="3">
        <v>0.93249441290934598</v>
      </c>
      <c r="J50" s="3">
        <v>0.828969593774327</v>
      </c>
      <c r="K50" s="3">
        <v>0.931467326139088</v>
      </c>
      <c r="L50" s="3">
        <v>0.82427536231884002</v>
      </c>
      <c r="M50" s="33">
        <v>3984375</v>
      </c>
      <c r="N50" s="1" t="s">
        <v>35</v>
      </c>
    </row>
    <row r="51" spans="1:14" x14ac:dyDescent="0.25">
      <c r="A51">
        <v>49</v>
      </c>
      <c r="B51" s="7">
        <v>1</v>
      </c>
      <c r="C51" t="s">
        <v>15</v>
      </c>
      <c r="D51" s="35">
        <v>1</v>
      </c>
      <c r="E51" s="3">
        <v>0.93145221971407</v>
      </c>
      <c r="F51" s="3">
        <v>0.838912133891213</v>
      </c>
      <c r="G51" s="3">
        <v>0.93154569032188494</v>
      </c>
      <c r="H51" s="3">
        <v>0.83913293419696799</v>
      </c>
      <c r="I51" s="3">
        <v>0.93218941941312194</v>
      </c>
      <c r="J51" s="3">
        <v>0.84158558635651703</v>
      </c>
      <c r="K51" s="3">
        <v>0.93145221971407</v>
      </c>
      <c r="L51" s="3">
        <v>0.838912133891213</v>
      </c>
      <c r="M51" s="33">
        <v>4046875</v>
      </c>
      <c r="N51" s="1" t="s">
        <v>35</v>
      </c>
    </row>
    <row r="52" spans="1:14" x14ac:dyDescent="0.25">
      <c r="A52">
        <v>50</v>
      </c>
      <c r="B52" s="7">
        <v>53</v>
      </c>
      <c r="C52" t="s">
        <v>16</v>
      </c>
      <c r="D52" s="7">
        <v>8</v>
      </c>
      <c r="E52" s="3">
        <v>0.94474292963211703</v>
      </c>
      <c r="F52" s="3">
        <v>0.73922902494331</v>
      </c>
      <c r="G52" s="3">
        <v>0.94493012383566299</v>
      </c>
      <c r="H52" s="3">
        <v>0.73906181028520201</v>
      </c>
      <c r="I52" s="3">
        <v>0.94787909225672695</v>
      </c>
      <c r="J52" s="3">
        <v>0.76377306932136502</v>
      </c>
      <c r="K52" s="3">
        <v>0.94474292963211703</v>
      </c>
      <c r="L52" s="3">
        <v>0.73922902494331</v>
      </c>
      <c r="M52" s="33">
        <v>35781.25</v>
      </c>
      <c r="N52" s="1" t="s">
        <v>35</v>
      </c>
    </row>
    <row r="53" spans="1:14" x14ac:dyDescent="0.25">
      <c r="A53">
        <v>51</v>
      </c>
      <c r="B53" s="7">
        <v>17</v>
      </c>
      <c r="C53" t="s">
        <v>16</v>
      </c>
      <c r="D53" s="7">
        <v>2</v>
      </c>
      <c r="E53" s="3">
        <v>0.94524832315924301</v>
      </c>
      <c r="F53" s="3">
        <v>0.74329896907216497</v>
      </c>
      <c r="G53" s="3">
        <v>0.94546936684651695</v>
      </c>
      <c r="H53" s="3">
        <v>0.73823427134707498</v>
      </c>
      <c r="I53" s="3">
        <v>0.94848630772514397</v>
      </c>
      <c r="J53" s="3">
        <v>0.77257892188816102</v>
      </c>
      <c r="K53" s="3">
        <v>0.94524832315924301</v>
      </c>
      <c r="L53" s="3">
        <v>0.74329896907216497</v>
      </c>
      <c r="M53" s="33">
        <v>38937.5</v>
      </c>
      <c r="N53" s="1" t="s">
        <v>35</v>
      </c>
    </row>
    <row r="54" spans="1:14" x14ac:dyDescent="0.25">
      <c r="A54">
        <v>52</v>
      </c>
      <c r="B54" s="7">
        <v>29</v>
      </c>
      <c r="C54" t="s">
        <v>16</v>
      </c>
      <c r="D54" s="7">
        <v>4</v>
      </c>
      <c r="E54" s="3">
        <v>0.94859596194012497</v>
      </c>
      <c r="F54" s="3">
        <v>0.74735670562047796</v>
      </c>
      <c r="G54" s="3">
        <v>0.94886946512907699</v>
      </c>
      <c r="H54" s="3">
        <v>0.75330183482303703</v>
      </c>
      <c r="I54" s="3">
        <v>0.95206269059816495</v>
      </c>
      <c r="J54" s="3">
        <v>0.78934332344194802</v>
      </c>
      <c r="K54" s="3">
        <v>0.94859596194012497</v>
      </c>
      <c r="L54" s="3">
        <v>0.74735670562047796</v>
      </c>
      <c r="M54" s="33">
        <v>45468.75</v>
      </c>
      <c r="N54" s="1" t="s">
        <v>35</v>
      </c>
    </row>
    <row r="55" spans="1:14" x14ac:dyDescent="0.25">
      <c r="A55">
        <v>53</v>
      </c>
      <c r="B55" s="7">
        <v>47</v>
      </c>
      <c r="C55" t="s">
        <v>16</v>
      </c>
      <c r="D55" s="7">
        <v>7</v>
      </c>
      <c r="E55" s="3">
        <v>0.94680771250656404</v>
      </c>
      <c r="F55" s="3">
        <v>0.75949820788530398</v>
      </c>
      <c r="G55" s="3">
        <v>0.94701480345823297</v>
      </c>
      <c r="H55" s="3">
        <v>0.75905968553546299</v>
      </c>
      <c r="I55" s="3">
        <v>0.94977952600071003</v>
      </c>
      <c r="J55" s="3">
        <v>0.78318804713526702</v>
      </c>
      <c r="K55" s="3">
        <v>0.94680771250656404</v>
      </c>
      <c r="L55" s="3">
        <v>0.75949820788530398</v>
      </c>
      <c r="M55" s="33">
        <v>37234375</v>
      </c>
      <c r="N55" s="1" t="s">
        <v>35</v>
      </c>
    </row>
    <row r="56" spans="1:14" x14ac:dyDescent="0.25">
      <c r="A56">
        <v>54</v>
      </c>
      <c r="B56" s="7">
        <v>11</v>
      </c>
      <c r="C56" t="s">
        <v>16</v>
      </c>
      <c r="D56" s="7">
        <v>10</v>
      </c>
      <c r="E56" s="3">
        <v>0.94695945945945903</v>
      </c>
      <c r="F56" s="3">
        <v>0.76032763532763503</v>
      </c>
      <c r="G56" s="3">
        <v>0.94713131259419303</v>
      </c>
      <c r="H56" s="3">
        <v>0.76401410228206301</v>
      </c>
      <c r="I56" s="3">
        <v>0.94996705495589595</v>
      </c>
      <c r="J56" s="3">
        <v>0.81613736662098102</v>
      </c>
      <c r="K56" s="3">
        <v>0.94695945945945903</v>
      </c>
      <c r="L56" s="3">
        <v>0.76032763532763503</v>
      </c>
      <c r="M56" s="33">
        <v>35109375</v>
      </c>
      <c r="N56" s="1" t="s">
        <v>35</v>
      </c>
    </row>
    <row r="57" spans="1:14" x14ac:dyDescent="0.25">
      <c r="A57">
        <v>55</v>
      </c>
      <c r="B57" s="7">
        <v>35</v>
      </c>
      <c r="C57" t="s">
        <v>16</v>
      </c>
      <c r="D57" s="7">
        <v>5</v>
      </c>
      <c r="E57" s="3">
        <v>0.94736241150947698</v>
      </c>
      <c r="F57" s="3">
        <v>0.781033396345305</v>
      </c>
      <c r="G57" s="3">
        <v>0.94760418353526299</v>
      </c>
      <c r="H57" s="3">
        <v>0.779604289670771</v>
      </c>
      <c r="I57" s="3">
        <v>0.950209895617529</v>
      </c>
      <c r="J57" s="3">
        <v>0.80647273049581503</v>
      </c>
      <c r="K57" s="3">
        <v>0.94736241150947698</v>
      </c>
      <c r="L57" s="3">
        <v>0.781033396345305</v>
      </c>
      <c r="M57" s="33">
        <v>42140625</v>
      </c>
      <c r="N57" s="1" t="s">
        <v>35</v>
      </c>
    </row>
    <row r="58" spans="1:14" x14ac:dyDescent="0.25">
      <c r="A58">
        <v>56</v>
      </c>
      <c r="B58" s="7">
        <v>59</v>
      </c>
      <c r="C58" t="s">
        <v>16</v>
      </c>
      <c r="D58" s="7">
        <v>9</v>
      </c>
      <c r="E58" s="3">
        <v>0.94676081596054695</v>
      </c>
      <c r="F58" s="3">
        <v>0.80723340790454801</v>
      </c>
      <c r="G58" s="3">
        <v>0.94701630549344595</v>
      </c>
      <c r="H58" s="3">
        <v>0.80465490982346599</v>
      </c>
      <c r="I58" s="3">
        <v>0.94999755067319402</v>
      </c>
      <c r="J58" s="3">
        <v>0.82616791327319705</v>
      </c>
      <c r="K58" s="3">
        <v>0.94676081596054695</v>
      </c>
      <c r="L58" s="3">
        <v>0.80723340790454801</v>
      </c>
      <c r="M58" s="33">
        <v>36828125</v>
      </c>
      <c r="N58" s="1" t="s">
        <v>35</v>
      </c>
    </row>
    <row r="59" spans="1:14" x14ac:dyDescent="0.25">
      <c r="A59">
        <v>57</v>
      </c>
      <c r="B59" s="7">
        <v>41</v>
      </c>
      <c r="C59" t="s">
        <v>16</v>
      </c>
      <c r="D59" s="7">
        <v>6</v>
      </c>
      <c r="E59" s="3">
        <v>0.94585581534772101</v>
      </c>
      <c r="F59" s="3">
        <v>0.813405797101449</v>
      </c>
      <c r="G59" s="3">
        <v>0.946102447830383</v>
      </c>
      <c r="H59" s="3">
        <v>0.81489279404068804</v>
      </c>
      <c r="I59" s="3">
        <v>0.94895774293976898</v>
      </c>
      <c r="J59" s="3">
        <v>0.84123671340266504</v>
      </c>
      <c r="K59" s="3">
        <v>0.94585581534772101</v>
      </c>
      <c r="L59" s="3">
        <v>0.813405797101449</v>
      </c>
      <c r="M59" s="33">
        <v>37156.25</v>
      </c>
      <c r="N59" s="1" t="s">
        <v>35</v>
      </c>
    </row>
    <row r="60" spans="1:14" x14ac:dyDescent="0.25">
      <c r="A60">
        <v>58</v>
      </c>
      <c r="B60" s="7">
        <v>23</v>
      </c>
      <c r="C60" t="s">
        <v>16</v>
      </c>
      <c r="D60" s="7">
        <v>3</v>
      </c>
      <c r="E60" s="3">
        <v>0.94602012808783098</v>
      </c>
      <c r="F60" s="3">
        <v>0.83333333333333304</v>
      </c>
      <c r="G60" s="3">
        <v>0.94617257421183498</v>
      </c>
      <c r="H60" s="3">
        <v>0.83523671333865901</v>
      </c>
      <c r="I60" s="3">
        <v>0.94887652305473702</v>
      </c>
      <c r="J60" s="3">
        <v>0.86148507949790398</v>
      </c>
      <c r="K60" s="3">
        <v>0.94602012808783098</v>
      </c>
      <c r="L60" s="3">
        <v>0.83333333333333304</v>
      </c>
      <c r="M60" s="33">
        <v>42484375</v>
      </c>
      <c r="N60" s="1" t="s">
        <v>35</v>
      </c>
    </row>
    <row r="61" spans="1:14" x14ac:dyDescent="0.25">
      <c r="A61">
        <v>59</v>
      </c>
      <c r="B61" s="7">
        <v>5</v>
      </c>
      <c r="C61" t="s">
        <v>16</v>
      </c>
      <c r="D61" s="35">
        <v>1</v>
      </c>
      <c r="E61" s="3">
        <v>0.94439428141459703</v>
      </c>
      <c r="F61" s="3">
        <v>0.83716875871687502</v>
      </c>
      <c r="G61" s="3">
        <v>0.94458002531101204</v>
      </c>
      <c r="H61" s="3">
        <v>0.83863207448959598</v>
      </c>
      <c r="I61" s="3">
        <v>0.94764785091146297</v>
      </c>
      <c r="J61" s="3">
        <v>0.85537121441990405</v>
      </c>
      <c r="K61" s="3">
        <v>0.94439428141459703</v>
      </c>
      <c r="L61" s="3">
        <v>0.83716875871687502</v>
      </c>
      <c r="M61" s="33">
        <v>36875</v>
      </c>
      <c r="N61" s="1" t="s">
        <v>35</v>
      </c>
    </row>
    <row r="62" spans="1:14" x14ac:dyDescent="0.25">
      <c r="A62">
        <v>0</v>
      </c>
      <c r="B62" s="7">
        <v>14</v>
      </c>
      <c r="C62" t="s">
        <v>32</v>
      </c>
      <c r="D62" s="7">
        <v>7</v>
      </c>
      <c r="E62" s="3">
        <v>1</v>
      </c>
      <c r="F62" s="3">
        <v>0.78888888888888797</v>
      </c>
      <c r="G62" s="3">
        <v>1</v>
      </c>
      <c r="H62" s="3">
        <v>0.78745369789946096</v>
      </c>
      <c r="I62" s="3">
        <v>1</v>
      </c>
      <c r="J62" s="3">
        <v>0.79620963177647797</v>
      </c>
      <c r="K62" s="3">
        <v>1</v>
      </c>
      <c r="L62" s="3">
        <v>0.78888888888888797</v>
      </c>
      <c r="M62" s="33">
        <v>78125</v>
      </c>
      <c r="N62" s="1" t="s">
        <v>35</v>
      </c>
    </row>
    <row r="63" spans="1:14" x14ac:dyDescent="0.25">
      <c r="A63">
        <v>1</v>
      </c>
      <c r="B63" s="7">
        <v>8</v>
      </c>
      <c r="C63" t="s">
        <v>32</v>
      </c>
      <c r="D63" s="7">
        <v>4</v>
      </c>
      <c r="E63" s="3">
        <v>0.99995702252019902</v>
      </c>
      <c r="F63" s="3">
        <v>0.79883138564273704</v>
      </c>
      <c r="G63" s="3">
        <v>0.99995702255485797</v>
      </c>
      <c r="H63" s="3">
        <v>0.79823566782469602</v>
      </c>
      <c r="I63" s="3">
        <v>0.99995703150190796</v>
      </c>
      <c r="J63" s="3">
        <v>0.80961433902593305</v>
      </c>
      <c r="K63" s="3">
        <v>0.99995702252019902</v>
      </c>
      <c r="L63" s="3">
        <v>0.79883138564273704</v>
      </c>
      <c r="M63" s="33">
        <v>109375</v>
      </c>
      <c r="N63" s="1" t="s">
        <v>35</v>
      </c>
    </row>
    <row r="64" spans="1:14" x14ac:dyDescent="0.25">
      <c r="A64">
        <v>2</v>
      </c>
      <c r="B64" s="7">
        <v>2</v>
      </c>
      <c r="C64" t="s">
        <v>32</v>
      </c>
      <c r="D64" s="7">
        <v>10</v>
      </c>
      <c r="E64" s="3">
        <v>1</v>
      </c>
      <c r="F64" s="3">
        <v>0.80021367521367504</v>
      </c>
      <c r="G64" s="3">
        <v>1</v>
      </c>
      <c r="H64" s="3">
        <v>0.79802389371410098</v>
      </c>
      <c r="I64" s="3">
        <v>1</v>
      </c>
      <c r="J64" s="3">
        <v>0.80817203303529495</v>
      </c>
      <c r="K64" s="3">
        <v>1</v>
      </c>
      <c r="L64" s="3">
        <v>0.80021367521367504</v>
      </c>
      <c r="M64" s="33">
        <v>78125</v>
      </c>
      <c r="N64" s="1" t="s">
        <v>35</v>
      </c>
    </row>
    <row r="65" spans="1:14" x14ac:dyDescent="0.25">
      <c r="A65">
        <v>3</v>
      </c>
      <c r="B65" s="7">
        <v>4</v>
      </c>
      <c r="C65" t="s">
        <v>32</v>
      </c>
      <c r="D65" s="7">
        <v>2</v>
      </c>
      <c r="E65" s="3">
        <v>1</v>
      </c>
      <c r="F65" s="3">
        <v>0.80481099656357302</v>
      </c>
      <c r="G65" s="3">
        <v>1</v>
      </c>
      <c r="H65" s="3">
        <v>0.80156068480530296</v>
      </c>
      <c r="I65" s="3">
        <v>1</v>
      </c>
      <c r="J65" s="3">
        <v>0.80079336559056302</v>
      </c>
      <c r="K65" s="3">
        <v>1</v>
      </c>
      <c r="L65" s="3">
        <v>0.80481099656357302</v>
      </c>
      <c r="M65" s="33">
        <v>62.5</v>
      </c>
      <c r="N65" s="1" t="s">
        <v>35</v>
      </c>
    </row>
    <row r="66" spans="1:14" x14ac:dyDescent="0.25">
      <c r="A66">
        <v>4</v>
      </c>
      <c r="B66" s="7">
        <v>16</v>
      </c>
      <c r="C66" t="s">
        <v>32</v>
      </c>
      <c r="D66" s="7">
        <v>8</v>
      </c>
      <c r="E66" s="3">
        <v>1</v>
      </c>
      <c r="F66" s="3">
        <v>0.81065759637188195</v>
      </c>
      <c r="G66" s="3">
        <v>1</v>
      </c>
      <c r="H66" s="3">
        <v>0.80999489922150603</v>
      </c>
      <c r="I66" s="3">
        <v>1</v>
      </c>
      <c r="J66" s="3">
        <v>0.81988610387123095</v>
      </c>
      <c r="K66" s="3">
        <v>1</v>
      </c>
      <c r="L66" s="3">
        <v>0.81065759637188195</v>
      </c>
      <c r="M66" s="33">
        <v>78125</v>
      </c>
      <c r="N66" s="1" t="s">
        <v>35</v>
      </c>
    </row>
    <row r="67" spans="1:14" x14ac:dyDescent="0.25">
      <c r="A67">
        <v>5</v>
      </c>
      <c r="B67" s="7">
        <v>10</v>
      </c>
      <c r="C67" t="s">
        <v>32</v>
      </c>
      <c r="D67" s="7">
        <v>5</v>
      </c>
      <c r="E67" s="3">
        <v>1</v>
      </c>
      <c r="F67" s="3">
        <v>0.84120982986767401</v>
      </c>
      <c r="G67" s="3">
        <v>1</v>
      </c>
      <c r="H67" s="3">
        <v>0.84115985145722805</v>
      </c>
      <c r="I67" s="3">
        <v>1</v>
      </c>
      <c r="J67" s="3">
        <v>0.84466403786658995</v>
      </c>
      <c r="K67" s="3">
        <v>1</v>
      </c>
      <c r="L67" s="3">
        <v>0.84120982986767401</v>
      </c>
      <c r="M67" s="33">
        <v>93.75</v>
      </c>
      <c r="N67" s="1" t="s">
        <v>35</v>
      </c>
    </row>
    <row r="68" spans="1:14" x14ac:dyDescent="0.25">
      <c r="A68">
        <v>6</v>
      </c>
      <c r="B68" s="7">
        <v>18</v>
      </c>
      <c r="C68" t="s">
        <v>32</v>
      </c>
      <c r="D68" s="7">
        <v>9</v>
      </c>
      <c r="E68" s="3">
        <v>0.99995848727634995</v>
      </c>
      <c r="F68" s="3">
        <v>0.85756897837434698</v>
      </c>
      <c r="G68" s="3">
        <v>0.99995848555851197</v>
      </c>
      <c r="H68" s="3">
        <v>0.855900814928515</v>
      </c>
      <c r="I68" s="3">
        <v>0.99995849581630503</v>
      </c>
      <c r="J68" s="3">
        <v>0.85794444568667305</v>
      </c>
      <c r="K68" s="3">
        <v>0.99995848727634995</v>
      </c>
      <c r="L68" s="3">
        <v>0.85756897837434698</v>
      </c>
      <c r="M68" s="33">
        <v>93.75</v>
      </c>
      <c r="N68" s="1" t="s">
        <v>35</v>
      </c>
    </row>
    <row r="69" spans="1:14" x14ac:dyDescent="0.25">
      <c r="A69">
        <v>7</v>
      </c>
      <c r="B69" s="7">
        <v>6</v>
      </c>
      <c r="C69" t="s">
        <v>32</v>
      </c>
      <c r="D69" s="7">
        <v>3</v>
      </c>
      <c r="E69" s="3">
        <v>1</v>
      </c>
      <c r="F69" s="3">
        <v>0.85789800995024801</v>
      </c>
      <c r="G69" s="3">
        <v>1</v>
      </c>
      <c r="H69" s="3">
        <v>0.858570672747617</v>
      </c>
      <c r="I69" s="3">
        <v>1</v>
      </c>
      <c r="J69" s="3">
        <v>0.86130003544142997</v>
      </c>
      <c r="K69" s="3">
        <v>1</v>
      </c>
      <c r="L69" s="3">
        <v>0.85789800995024801</v>
      </c>
      <c r="M69" s="33">
        <v>125</v>
      </c>
      <c r="N69" s="1" t="s">
        <v>35</v>
      </c>
    </row>
    <row r="70" spans="1:14" x14ac:dyDescent="0.25">
      <c r="A70">
        <v>8</v>
      </c>
      <c r="B70" s="7">
        <v>12</v>
      </c>
      <c r="C70" t="s">
        <v>32</v>
      </c>
      <c r="D70" s="7">
        <v>6</v>
      </c>
      <c r="E70" s="3">
        <v>1</v>
      </c>
      <c r="F70" s="3">
        <v>0.86050724637681097</v>
      </c>
      <c r="G70" s="3">
        <v>1</v>
      </c>
      <c r="H70" s="3">
        <v>0.86033714891008195</v>
      </c>
      <c r="I70" s="3">
        <v>1</v>
      </c>
      <c r="J70" s="3">
        <v>0.86147779420899795</v>
      </c>
      <c r="K70" s="3">
        <v>1</v>
      </c>
      <c r="L70" s="3">
        <v>0.86050724637681097</v>
      </c>
      <c r="M70" s="33">
        <v>46875</v>
      </c>
      <c r="N70" s="1" t="s">
        <v>35</v>
      </c>
    </row>
    <row r="71" spans="1:14" x14ac:dyDescent="0.25">
      <c r="A71">
        <v>9</v>
      </c>
      <c r="B71" s="7">
        <v>0</v>
      </c>
      <c r="C71" t="s">
        <v>32</v>
      </c>
      <c r="D71" s="35">
        <v>1</v>
      </c>
      <c r="E71" s="3">
        <v>1</v>
      </c>
      <c r="F71" s="3">
        <v>0.87343096234309603</v>
      </c>
      <c r="G71" s="3">
        <v>1</v>
      </c>
      <c r="H71" s="3">
        <v>0.87392322755440399</v>
      </c>
      <c r="I71" s="3">
        <v>1</v>
      </c>
      <c r="J71" s="3">
        <v>0.878498359123566</v>
      </c>
      <c r="K71" s="3">
        <v>1</v>
      </c>
      <c r="L71" s="3">
        <v>0.87343096234309603</v>
      </c>
      <c r="M71" s="33">
        <v>93.75</v>
      </c>
      <c r="N71" s="1" t="s">
        <v>35</v>
      </c>
    </row>
    <row r="72" spans="1:14" x14ac:dyDescent="0.25">
      <c r="A72">
        <v>10</v>
      </c>
      <c r="B72" s="7">
        <v>9</v>
      </c>
      <c r="C72" t="s">
        <v>33</v>
      </c>
      <c r="D72" s="7">
        <v>4</v>
      </c>
      <c r="E72" s="3">
        <v>1</v>
      </c>
      <c r="F72" s="3">
        <v>0.79354479688369495</v>
      </c>
      <c r="G72" s="3">
        <v>1</v>
      </c>
      <c r="H72" s="3">
        <v>0.79416041787414005</v>
      </c>
      <c r="I72" s="3">
        <v>1</v>
      </c>
      <c r="J72" s="3">
        <v>0.80955953047396401</v>
      </c>
      <c r="K72" s="3">
        <v>1</v>
      </c>
      <c r="L72" s="3">
        <v>0.79354479688369495</v>
      </c>
      <c r="M72" s="33">
        <v>203125</v>
      </c>
      <c r="N72" s="1" t="s">
        <v>35</v>
      </c>
    </row>
    <row r="73" spans="1:14" x14ac:dyDescent="0.25">
      <c r="A73">
        <v>11</v>
      </c>
      <c r="B73" s="7">
        <v>5</v>
      </c>
      <c r="C73" t="s">
        <v>33</v>
      </c>
      <c r="D73" s="7">
        <v>2</v>
      </c>
      <c r="E73" s="3">
        <v>1</v>
      </c>
      <c r="F73" s="3">
        <v>0.79518900343642596</v>
      </c>
      <c r="G73" s="3">
        <v>1</v>
      </c>
      <c r="H73" s="3">
        <v>0.79148816528858101</v>
      </c>
      <c r="I73" s="3">
        <v>1</v>
      </c>
      <c r="J73" s="3">
        <v>0.79376947008963505</v>
      </c>
      <c r="K73" s="3">
        <v>1</v>
      </c>
      <c r="L73" s="3">
        <v>0.79518900343642596</v>
      </c>
      <c r="M73" s="33">
        <v>109375</v>
      </c>
      <c r="N73" s="1" t="s">
        <v>35</v>
      </c>
    </row>
    <row r="74" spans="1:14" x14ac:dyDescent="0.25">
      <c r="A74">
        <v>12</v>
      </c>
      <c r="B74" s="7">
        <v>17</v>
      </c>
      <c r="C74" t="s">
        <v>33</v>
      </c>
      <c r="D74" s="7">
        <v>8</v>
      </c>
      <c r="E74" s="3">
        <v>0.99979271174495199</v>
      </c>
      <c r="F74" s="3">
        <v>0.80120937263794401</v>
      </c>
      <c r="G74" s="3">
        <v>0.99979271336693198</v>
      </c>
      <c r="H74" s="3">
        <v>0.79899607318371801</v>
      </c>
      <c r="I74" s="3">
        <v>0.99979278678640604</v>
      </c>
      <c r="J74" s="3">
        <v>0.81522685177301901</v>
      </c>
      <c r="K74" s="3">
        <v>0.99979271174495199</v>
      </c>
      <c r="L74" s="3">
        <v>0.80120937263794401</v>
      </c>
      <c r="M74" s="33">
        <v>125</v>
      </c>
      <c r="N74" s="1" t="s">
        <v>35</v>
      </c>
    </row>
    <row r="75" spans="1:14" x14ac:dyDescent="0.25">
      <c r="A75">
        <v>13</v>
      </c>
      <c r="B75" s="7">
        <v>15</v>
      </c>
      <c r="C75" t="s">
        <v>33</v>
      </c>
      <c r="D75" s="7">
        <v>7</v>
      </c>
      <c r="E75" s="3">
        <v>0.99987495831943896</v>
      </c>
      <c r="F75" s="3">
        <v>0.80931899641576999</v>
      </c>
      <c r="G75" s="3">
        <v>0.99987495390927295</v>
      </c>
      <c r="H75" s="3">
        <v>0.808284171380241</v>
      </c>
      <c r="I75" s="3">
        <v>0.99987496689039301</v>
      </c>
      <c r="J75" s="3">
        <v>0.81685878893256403</v>
      </c>
      <c r="K75" s="3">
        <v>0.99987495831943896</v>
      </c>
      <c r="L75" s="3">
        <v>0.80931899641576999</v>
      </c>
      <c r="M75" s="33">
        <v>93.75</v>
      </c>
      <c r="N75" s="1" t="s">
        <v>35</v>
      </c>
    </row>
    <row r="76" spans="1:14" x14ac:dyDescent="0.25">
      <c r="A76">
        <v>14</v>
      </c>
      <c r="B76" s="7">
        <v>3</v>
      </c>
      <c r="C76" t="s">
        <v>33</v>
      </c>
      <c r="D76" s="7">
        <v>10</v>
      </c>
      <c r="E76" s="3">
        <v>0.99995829162495797</v>
      </c>
      <c r="F76" s="3">
        <v>0.81695156695156601</v>
      </c>
      <c r="G76" s="3">
        <v>0.99995829163160199</v>
      </c>
      <c r="H76" s="3">
        <v>0.81151312255290897</v>
      </c>
      <c r="I76" s="3">
        <v>0.99995830023349797</v>
      </c>
      <c r="J76" s="3">
        <v>0.82157673850465096</v>
      </c>
      <c r="K76" s="3">
        <v>0.99995829162495797</v>
      </c>
      <c r="L76" s="3">
        <v>0.81695156695156601</v>
      </c>
      <c r="M76" s="33">
        <v>109375</v>
      </c>
      <c r="N76" s="1" t="s">
        <v>35</v>
      </c>
    </row>
    <row r="77" spans="1:14" x14ac:dyDescent="0.25">
      <c r="A77">
        <v>15</v>
      </c>
      <c r="B77" s="7">
        <v>7</v>
      </c>
      <c r="C77" t="s">
        <v>33</v>
      </c>
      <c r="D77" s="7">
        <v>3</v>
      </c>
      <c r="E77" s="3">
        <v>0.99995764147746502</v>
      </c>
      <c r="F77" s="3">
        <v>0.85696517412935302</v>
      </c>
      <c r="G77" s="3">
        <v>0.99995764171906798</v>
      </c>
      <c r="H77" s="3">
        <v>0.85686164107670004</v>
      </c>
      <c r="I77" s="3">
        <v>0.99995765115941304</v>
      </c>
      <c r="J77" s="3">
        <v>0.85830611318069305</v>
      </c>
      <c r="K77" s="3">
        <v>0.99995764147746502</v>
      </c>
      <c r="L77" s="3">
        <v>0.85696517412935302</v>
      </c>
      <c r="M77" s="33">
        <v>171875</v>
      </c>
      <c r="N77" s="1" t="s">
        <v>35</v>
      </c>
    </row>
    <row r="78" spans="1:14" x14ac:dyDescent="0.25">
      <c r="A78">
        <v>16</v>
      </c>
      <c r="B78" s="7">
        <v>19</v>
      </c>
      <c r="C78" t="s">
        <v>33</v>
      </c>
      <c r="D78" s="7">
        <v>9</v>
      </c>
      <c r="E78" s="3">
        <v>0.99995848727634995</v>
      </c>
      <c r="F78" s="3">
        <v>0.85794183445190098</v>
      </c>
      <c r="G78" s="3">
        <v>0.99995848710058099</v>
      </c>
      <c r="H78" s="3">
        <v>0.85637708022084402</v>
      </c>
      <c r="I78" s="3">
        <v>0.99995849564922701</v>
      </c>
      <c r="J78" s="3">
        <v>0.85824583019765199</v>
      </c>
      <c r="K78" s="3">
        <v>0.99995848727634995</v>
      </c>
      <c r="L78" s="3">
        <v>0.85794183445190098</v>
      </c>
      <c r="M78" s="33">
        <v>109375</v>
      </c>
      <c r="N78" s="1" t="s">
        <v>35</v>
      </c>
    </row>
    <row r="79" spans="1:14" x14ac:dyDescent="0.25">
      <c r="A79">
        <v>17</v>
      </c>
      <c r="B79" s="7">
        <v>13</v>
      </c>
      <c r="C79" t="s">
        <v>33</v>
      </c>
      <c r="D79" s="7">
        <v>6</v>
      </c>
      <c r="E79" s="3">
        <v>0.999958366293351</v>
      </c>
      <c r="F79" s="3">
        <v>0.85869565217391297</v>
      </c>
      <c r="G79" s="3">
        <v>0.99995836617533196</v>
      </c>
      <c r="H79" s="3">
        <v>0.85811107549829302</v>
      </c>
      <c r="I79" s="3">
        <v>0.99995837483885697</v>
      </c>
      <c r="J79" s="3">
        <v>0.85803609140048498</v>
      </c>
      <c r="K79" s="3">
        <v>0.999958366293351</v>
      </c>
      <c r="L79" s="3">
        <v>0.85869565217391297</v>
      </c>
      <c r="M79" s="33">
        <v>140625</v>
      </c>
      <c r="N79" s="1" t="s">
        <v>35</v>
      </c>
    </row>
    <row r="80" spans="1:14" x14ac:dyDescent="0.25">
      <c r="A80">
        <v>18</v>
      </c>
      <c r="B80" s="7">
        <v>1</v>
      </c>
      <c r="C80" t="s">
        <v>33</v>
      </c>
      <c r="D80" s="7">
        <v>1</v>
      </c>
      <c r="E80" s="3">
        <v>0.99995819747512704</v>
      </c>
      <c r="F80" s="3">
        <v>0.86087866108786604</v>
      </c>
      <c r="G80" s="3">
        <v>0.99995819747468495</v>
      </c>
      <c r="H80" s="3">
        <v>0.860982209278912</v>
      </c>
      <c r="I80" s="3">
        <v>0.99995820607469998</v>
      </c>
      <c r="J80" s="3">
        <v>0.86477709919942602</v>
      </c>
      <c r="K80" s="3">
        <v>0.99995819747512704</v>
      </c>
      <c r="L80" s="3">
        <v>0.86087866108786604</v>
      </c>
      <c r="M80" s="33">
        <v>187.5</v>
      </c>
      <c r="N80" s="1" t="s">
        <v>35</v>
      </c>
    </row>
    <row r="81" spans="1:14" x14ac:dyDescent="0.25">
      <c r="A81">
        <v>19</v>
      </c>
      <c r="B81" s="7">
        <v>11</v>
      </c>
      <c r="C81" t="s">
        <v>33</v>
      </c>
      <c r="D81" s="35">
        <v>5</v>
      </c>
      <c r="E81" s="3">
        <v>0.99995770954918295</v>
      </c>
      <c r="F81" s="3">
        <v>0.86546943919344599</v>
      </c>
      <c r="G81" s="3">
        <v>0.99995770954649998</v>
      </c>
      <c r="H81" s="3">
        <v>0.86573448731482505</v>
      </c>
      <c r="I81" s="3">
        <v>0.99995771824019297</v>
      </c>
      <c r="J81" s="3">
        <v>0.86923876596666605</v>
      </c>
      <c r="K81" s="3">
        <v>0.99995770954918295</v>
      </c>
      <c r="L81" s="3">
        <v>0.86546943919344599</v>
      </c>
      <c r="M81" s="33">
        <v>140625</v>
      </c>
      <c r="N81" s="1" t="s">
        <v>35</v>
      </c>
    </row>
    <row r="84" spans="1:14" x14ac:dyDescent="0.25">
      <c r="E84" s="3"/>
    </row>
    <row r="85" spans="1:14" x14ac:dyDescent="0.25">
      <c r="E85" s="3"/>
    </row>
    <row r="86" spans="1:14" x14ac:dyDescent="0.25">
      <c r="E86" s="3"/>
    </row>
  </sheetData>
  <conditionalFormatting sqref="F2:F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8C01-6715-4B75-88C6-02802853279E}">
  <dimension ref="A1:O86"/>
  <sheetViews>
    <sheetView topLeftCell="A87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0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>
        <v>0</v>
      </c>
      <c r="B2" s="7">
        <v>52</v>
      </c>
      <c r="C2" t="s">
        <v>11</v>
      </c>
      <c r="D2" s="7">
        <v>8</v>
      </c>
      <c r="E2" s="3">
        <v>1</v>
      </c>
      <c r="F2" s="3">
        <v>0.69652305366591005</v>
      </c>
      <c r="G2" s="3">
        <v>1</v>
      </c>
      <c r="H2" s="3">
        <v>0.70062817971381597</v>
      </c>
      <c r="I2" s="3">
        <v>1</v>
      </c>
      <c r="J2" s="3">
        <v>0.72206304860458304</v>
      </c>
      <c r="K2" s="3">
        <v>1</v>
      </c>
      <c r="L2" s="3">
        <v>0.69652305366591005</v>
      </c>
      <c r="M2" s="33">
        <v>437.5</v>
      </c>
      <c r="N2" s="1" t="s">
        <v>36</v>
      </c>
    </row>
    <row r="3" spans="1:14" x14ac:dyDescent="0.25">
      <c r="A3">
        <v>1</v>
      </c>
      <c r="B3" s="7">
        <v>10</v>
      </c>
      <c r="C3" t="s">
        <v>11</v>
      </c>
      <c r="D3" s="7">
        <v>10</v>
      </c>
      <c r="E3" s="3">
        <v>1</v>
      </c>
      <c r="F3" s="3">
        <v>0.71794871794871795</v>
      </c>
      <c r="G3" s="3">
        <v>1</v>
      </c>
      <c r="H3" s="3">
        <v>0.712852769007427</v>
      </c>
      <c r="I3" s="3">
        <v>1</v>
      </c>
      <c r="J3" s="3">
        <v>0.74752771770038995</v>
      </c>
      <c r="K3" s="3">
        <v>1</v>
      </c>
      <c r="L3" s="3">
        <v>0.71794871794871795</v>
      </c>
      <c r="M3" s="33">
        <v>578125</v>
      </c>
      <c r="N3" s="1" t="s">
        <v>36</v>
      </c>
    </row>
    <row r="4" spans="1:14" x14ac:dyDescent="0.25">
      <c r="A4">
        <v>2</v>
      </c>
      <c r="B4" s="7">
        <v>46</v>
      </c>
      <c r="C4" t="s">
        <v>11</v>
      </c>
      <c r="D4" s="7">
        <v>7</v>
      </c>
      <c r="E4" s="3">
        <v>1</v>
      </c>
      <c r="F4" s="3">
        <v>0.74731182795698903</v>
      </c>
      <c r="G4" s="3">
        <v>1</v>
      </c>
      <c r="H4" s="3">
        <v>0.74325925486424804</v>
      </c>
      <c r="I4" s="3">
        <v>1</v>
      </c>
      <c r="J4" s="3">
        <v>0.76249936580255995</v>
      </c>
      <c r="K4" s="3">
        <v>1</v>
      </c>
      <c r="L4" s="3">
        <v>0.74731182795698903</v>
      </c>
      <c r="M4" s="33">
        <v>531.25</v>
      </c>
      <c r="N4" s="1" t="s">
        <v>36</v>
      </c>
    </row>
    <row r="5" spans="1:14" x14ac:dyDescent="0.25">
      <c r="A5">
        <v>3</v>
      </c>
      <c r="B5" s="7">
        <v>28</v>
      </c>
      <c r="C5" t="s">
        <v>11</v>
      </c>
      <c r="D5" s="7">
        <v>4</v>
      </c>
      <c r="E5" s="3">
        <v>1</v>
      </c>
      <c r="F5" s="3">
        <v>0.75403450194768995</v>
      </c>
      <c r="G5" s="3">
        <v>1</v>
      </c>
      <c r="H5" s="3">
        <v>0.75514098231691695</v>
      </c>
      <c r="I5" s="3">
        <v>1</v>
      </c>
      <c r="J5" s="3">
        <v>0.78508799381851702</v>
      </c>
      <c r="K5" s="3">
        <v>1</v>
      </c>
      <c r="L5" s="3">
        <v>0.75403450194768995</v>
      </c>
      <c r="M5" s="33">
        <v>671875</v>
      </c>
      <c r="N5" s="1" t="s">
        <v>36</v>
      </c>
    </row>
    <row r="6" spans="1:14" x14ac:dyDescent="0.25">
      <c r="A6">
        <v>4</v>
      </c>
      <c r="B6" s="7">
        <v>34</v>
      </c>
      <c r="C6" t="s">
        <v>11</v>
      </c>
      <c r="D6" s="7">
        <v>5</v>
      </c>
      <c r="E6" s="3">
        <v>1</v>
      </c>
      <c r="F6" s="3">
        <v>0.76465028355387499</v>
      </c>
      <c r="G6" s="3">
        <v>1</v>
      </c>
      <c r="H6" s="3">
        <v>0.76252504779126795</v>
      </c>
      <c r="I6" s="3">
        <v>1</v>
      </c>
      <c r="J6" s="3">
        <v>0.78871310090793501</v>
      </c>
      <c r="K6" s="3">
        <v>1</v>
      </c>
      <c r="L6" s="3">
        <v>0.76465028355387499</v>
      </c>
      <c r="M6" s="33">
        <v>640625</v>
      </c>
      <c r="N6" s="1" t="s">
        <v>36</v>
      </c>
    </row>
    <row r="7" spans="1:14" x14ac:dyDescent="0.25">
      <c r="A7">
        <v>5</v>
      </c>
      <c r="B7" s="7">
        <v>40</v>
      </c>
      <c r="C7" t="s">
        <v>11</v>
      </c>
      <c r="D7" s="7">
        <v>6</v>
      </c>
      <c r="E7" s="3">
        <v>1</v>
      </c>
      <c r="F7" s="3">
        <v>0.79166666666666596</v>
      </c>
      <c r="G7" s="3">
        <v>1</v>
      </c>
      <c r="H7" s="3">
        <v>0.79210729689367099</v>
      </c>
      <c r="I7" s="3">
        <v>1</v>
      </c>
      <c r="J7" s="3">
        <v>0.79843299172180904</v>
      </c>
      <c r="K7" s="3">
        <v>1</v>
      </c>
      <c r="L7" s="3">
        <v>0.79166666666666596</v>
      </c>
      <c r="M7" s="33">
        <v>421875</v>
      </c>
      <c r="N7" s="1" t="s">
        <v>36</v>
      </c>
    </row>
    <row r="8" spans="1:14" x14ac:dyDescent="0.25">
      <c r="A8">
        <v>6</v>
      </c>
      <c r="B8" s="7">
        <v>16</v>
      </c>
      <c r="C8" t="s">
        <v>11</v>
      </c>
      <c r="D8" s="7">
        <v>2</v>
      </c>
      <c r="E8" s="3">
        <v>1</v>
      </c>
      <c r="F8" s="3">
        <v>0.79587628865979299</v>
      </c>
      <c r="G8" s="3">
        <v>1</v>
      </c>
      <c r="H8" s="3">
        <v>0.79419380526334005</v>
      </c>
      <c r="I8" s="3">
        <v>1</v>
      </c>
      <c r="J8" s="3">
        <v>0.809422111490264</v>
      </c>
      <c r="K8" s="3">
        <v>1</v>
      </c>
      <c r="L8" s="3">
        <v>0.79587628865979299</v>
      </c>
      <c r="M8" s="33">
        <v>578125</v>
      </c>
      <c r="N8" s="1" t="s">
        <v>36</v>
      </c>
    </row>
    <row r="9" spans="1:14" x14ac:dyDescent="0.25">
      <c r="A9">
        <v>7</v>
      </c>
      <c r="B9" s="7">
        <v>58</v>
      </c>
      <c r="C9" t="s">
        <v>11</v>
      </c>
      <c r="D9" s="7">
        <v>9</v>
      </c>
      <c r="E9" s="3">
        <v>1</v>
      </c>
      <c r="F9" s="3">
        <v>0.80313199105145405</v>
      </c>
      <c r="G9" s="3">
        <v>1</v>
      </c>
      <c r="H9" s="3">
        <v>0.80014620876229603</v>
      </c>
      <c r="I9" s="3">
        <v>1</v>
      </c>
      <c r="J9" s="3">
        <v>0.81130170730114304</v>
      </c>
      <c r="K9" s="3">
        <v>1</v>
      </c>
      <c r="L9" s="3">
        <v>0.80313199105145405</v>
      </c>
      <c r="M9" s="33">
        <v>515625</v>
      </c>
      <c r="N9" s="1" t="s">
        <v>36</v>
      </c>
    </row>
    <row r="10" spans="1:14" x14ac:dyDescent="0.25">
      <c r="A10">
        <v>8</v>
      </c>
      <c r="B10" s="7">
        <v>22</v>
      </c>
      <c r="C10" t="s">
        <v>11</v>
      </c>
      <c r="D10" s="7">
        <v>3</v>
      </c>
      <c r="E10" s="3">
        <v>1</v>
      </c>
      <c r="F10" s="3">
        <v>0.82524875621890503</v>
      </c>
      <c r="G10" s="3">
        <v>1</v>
      </c>
      <c r="H10" s="3">
        <v>0.82508036441089105</v>
      </c>
      <c r="I10" s="3">
        <v>1</v>
      </c>
      <c r="J10" s="3">
        <v>0.83764604417478905</v>
      </c>
      <c r="K10" s="3">
        <v>1</v>
      </c>
      <c r="L10" s="3">
        <v>0.82524875621890503</v>
      </c>
      <c r="M10" s="33">
        <v>687.5</v>
      </c>
      <c r="N10" s="1" t="s">
        <v>36</v>
      </c>
    </row>
    <row r="11" spans="1:14" x14ac:dyDescent="0.25">
      <c r="A11">
        <v>9</v>
      </c>
      <c r="B11" s="7">
        <v>4</v>
      </c>
      <c r="C11" t="s">
        <v>11</v>
      </c>
      <c r="D11" s="35">
        <v>1</v>
      </c>
      <c r="E11" s="3">
        <v>1</v>
      </c>
      <c r="F11" s="3">
        <v>0.83019525801952498</v>
      </c>
      <c r="G11" s="3">
        <v>1</v>
      </c>
      <c r="H11" s="3">
        <v>0.83059208930741601</v>
      </c>
      <c r="I11" s="3">
        <v>1</v>
      </c>
      <c r="J11" s="3">
        <v>0.83480981188603098</v>
      </c>
      <c r="K11" s="3">
        <v>1</v>
      </c>
      <c r="L11" s="3">
        <v>0.83019525801952498</v>
      </c>
      <c r="M11" s="33">
        <v>515625</v>
      </c>
      <c r="N11" s="1" t="s">
        <v>36</v>
      </c>
    </row>
    <row r="12" spans="1:14" x14ac:dyDescent="0.25">
      <c r="A12">
        <v>10</v>
      </c>
      <c r="B12" s="7">
        <v>24</v>
      </c>
      <c r="C12" t="s">
        <v>12</v>
      </c>
      <c r="D12" s="7">
        <v>4</v>
      </c>
      <c r="E12" s="3">
        <v>0.58733658234702502</v>
      </c>
      <c r="F12" s="3">
        <v>0.497495826377295</v>
      </c>
      <c r="G12" s="3">
        <v>0.582562631112717</v>
      </c>
      <c r="H12" s="3">
        <v>0.50442791266574705</v>
      </c>
      <c r="I12" s="3">
        <v>0.62080870232969698</v>
      </c>
      <c r="J12" s="3">
        <v>0.58263950927057995</v>
      </c>
      <c r="K12" s="3">
        <v>0.58733658234702502</v>
      </c>
      <c r="L12" s="3">
        <v>0.497495826377295</v>
      </c>
      <c r="M12" s="33">
        <v>46875</v>
      </c>
      <c r="N12" s="1" t="s">
        <v>36</v>
      </c>
    </row>
    <row r="13" spans="1:14" x14ac:dyDescent="0.25">
      <c r="A13">
        <v>11</v>
      </c>
      <c r="B13" s="7">
        <v>42</v>
      </c>
      <c r="C13" t="s">
        <v>12</v>
      </c>
      <c r="D13" s="7">
        <v>7</v>
      </c>
      <c r="E13" s="3">
        <v>0.57907569960237004</v>
      </c>
      <c r="F13" s="3">
        <v>0.50071684587813603</v>
      </c>
      <c r="G13" s="3">
        <v>0.575968308975354</v>
      </c>
      <c r="H13" s="3">
        <v>0.48879241713333199</v>
      </c>
      <c r="I13" s="3">
        <v>0.62144926473670803</v>
      </c>
      <c r="J13" s="3">
        <v>0.51661657060723298</v>
      </c>
      <c r="K13" s="3">
        <v>0.57907569960237004</v>
      </c>
      <c r="L13" s="3">
        <v>0.50071684587813603</v>
      </c>
      <c r="M13" s="33">
        <v>15625</v>
      </c>
      <c r="N13" s="1" t="s">
        <v>36</v>
      </c>
    </row>
    <row r="14" spans="1:14" x14ac:dyDescent="0.25">
      <c r="A14">
        <v>12</v>
      </c>
      <c r="B14" s="7">
        <v>30</v>
      </c>
      <c r="C14" t="s">
        <v>12</v>
      </c>
      <c r="D14" s="7">
        <v>5</v>
      </c>
      <c r="E14" s="3">
        <v>0.57516936895790505</v>
      </c>
      <c r="F14" s="3">
        <v>0.50945179584120903</v>
      </c>
      <c r="G14" s="3">
        <v>0.57282012298181395</v>
      </c>
      <c r="H14" s="3">
        <v>0.49466803768468098</v>
      </c>
      <c r="I14" s="3">
        <v>0.61961554203318703</v>
      </c>
      <c r="J14" s="3">
        <v>0.52506249683476203</v>
      </c>
      <c r="K14" s="3">
        <v>0.57516936895790505</v>
      </c>
      <c r="L14" s="3">
        <v>0.50945179584120903</v>
      </c>
      <c r="M14" s="33">
        <v>31.25</v>
      </c>
      <c r="N14" s="1" t="s">
        <v>36</v>
      </c>
    </row>
    <row r="15" spans="1:14" x14ac:dyDescent="0.25">
      <c r="A15">
        <v>13</v>
      </c>
      <c r="B15" s="7">
        <v>6</v>
      </c>
      <c r="C15" t="s">
        <v>12</v>
      </c>
      <c r="D15" s="7">
        <v>10</v>
      </c>
      <c r="E15" s="3">
        <v>0.57864114114114096</v>
      </c>
      <c r="F15" s="3">
        <v>0.51709401709401703</v>
      </c>
      <c r="G15" s="3">
        <v>0.57730934275726198</v>
      </c>
      <c r="H15" s="3">
        <v>0.50536408337850602</v>
      </c>
      <c r="I15" s="3">
        <v>0.62070183387066402</v>
      </c>
      <c r="J15" s="3">
        <v>0.54637241183284302</v>
      </c>
      <c r="K15" s="3">
        <v>0.57864114114114096</v>
      </c>
      <c r="L15" s="3">
        <v>0.51709401709401703</v>
      </c>
      <c r="M15" s="33">
        <v>15625</v>
      </c>
      <c r="N15" s="1" t="s">
        <v>36</v>
      </c>
    </row>
    <row r="16" spans="1:14" x14ac:dyDescent="0.25">
      <c r="A16">
        <v>14</v>
      </c>
      <c r="B16" s="7">
        <v>18</v>
      </c>
      <c r="C16" t="s">
        <v>12</v>
      </c>
      <c r="D16" s="7">
        <v>3</v>
      </c>
      <c r="E16" s="3">
        <v>0.58954711802378701</v>
      </c>
      <c r="F16" s="3">
        <v>0.53700248756218905</v>
      </c>
      <c r="G16" s="3">
        <v>0.58709047824408001</v>
      </c>
      <c r="H16" s="3">
        <v>0.51956346151580501</v>
      </c>
      <c r="I16" s="3">
        <v>0.62833054717282799</v>
      </c>
      <c r="J16" s="3">
        <v>0.62499867044067303</v>
      </c>
      <c r="K16" s="3">
        <v>0.58954711802378701</v>
      </c>
      <c r="L16" s="3">
        <v>0.53700248756218905</v>
      </c>
      <c r="M16" s="33">
        <v>31.25</v>
      </c>
      <c r="N16" s="1" t="s">
        <v>36</v>
      </c>
    </row>
    <row r="17" spans="1:14" x14ac:dyDescent="0.25">
      <c r="A17">
        <v>15</v>
      </c>
      <c r="B17" s="7">
        <v>48</v>
      </c>
      <c r="C17" t="s">
        <v>12</v>
      </c>
      <c r="D17" s="7">
        <v>8</v>
      </c>
      <c r="E17" s="3">
        <v>0.58107603910155903</v>
      </c>
      <c r="F17" s="3">
        <v>0.55517762660619796</v>
      </c>
      <c r="G17" s="3">
        <v>0.57670485328767196</v>
      </c>
      <c r="H17" s="3">
        <v>0.55147499714297599</v>
      </c>
      <c r="I17" s="3">
        <v>0.61801826492979095</v>
      </c>
      <c r="J17" s="3">
        <v>0.62364261447158098</v>
      </c>
      <c r="K17" s="3">
        <v>0.58107603910155903</v>
      </c>
      <c r="L17" s="3">
        <v>0.55517762660619796</v>
      </c>
      <c r="M17" s="33">
        <v>15625</v>
      </c>
      <c r="N17" s="1" t="s">
        <v>36</v>
      </c>
    </row>
    <row r="18" spans="1:14" x14ac:dyDescent="0.25">
      <c r="A18">
        <v>16</v>
      </c>
      <c r="B18" s="7">
        <v>54</v>
      </c>
      <c r="C18" t="s">
        <v>12</v>
      </c>
      <c r="D18" s="7">
        <v>9</v>
      </c>
      <c r="E18" s="3">
        <v>0.57864454905477103</v>
      </c>
      <c r="F18" s="3">
        <v>0.57979120059656897</v>
      </c>
      <c r="G18" s="3">
        <v>0.57476111577257305</v>
      </c>
      <c r="H18" s="3">
        <v>0.57691581707856898</v>
      </c>
      <c r="I18" s="3">
        <v>0.61587105128006503</v>
      </c>
      <c r="J18" s="3">
        <v>0.60102379681323104</v>
      </c>
      <c r="K18" s="3">
        <v>0.57864454905477103</v>
      </c>
      <c r="L18" s="3">
        <v>0.57979120059656897</v>
      </c>
      <c r="M18" s="33">
        <v>31.25</v>
      </c>
      <c r="N18" s="1" t="s">
        <v>36</v>
      </c>
    </row>
    <row r="19" spans="1:14" x14ac:dyDescent="0.25">
      <c r="A19">
        <v>17</v>
      </c>
      <c r="B19" s="7">
        <v>12</v>
      </c>
      <c r="C19" t="s">
        <v>12</v>
      </c>
      <c r="D19" s="7">
        <v>2</v>
      </c>
      <c r="E19" s="3">
        <v>0.57509985680910303</v>
      </c>
      <c r="F19" s="3">
        <v>0.59175257731958697</v>
      </c>
      <c r="G19" s="3">
        <v>0.57390456517641697</v>
      </c>
      <c r="H19" s="3">
        <v>0.57428405290882301</v>
      </c>
      <c r="I19" s="3">
        <v>0.61549157135173405</v>
      </c>
      <c r="J19" s="3">
        <v>0.63425410615935995</v>
      </c>
      <c r="K19" s="3">
        <v>0.57509985680910303</v>
      </c>
      <c r="L19" s="3">
        <v>0.59175257731958697</v>
      </c>
      <c r="M19" s="33">
        <v>31.25</v>
      </c>
      <c r="N19" s="1" t="s">
        <v>36</v>
      </c>
    </row>
    <row r="20" spans="1:14" x14ac:dyDescent="0.25">
      <c r="A20">
        <v>18</v>
      </c>
      <c r="B20" s="7">
        <v>36</v>
      </c>
      <c r="C20" t="s">
        <v>12</v>
      </c>
      <c r="D20" s="7">
        <v>6</v>
      </c>
      <c r="E20" s="3">
        <v>0.57523980815347697</v>
      </c>
      <c r="F20" s="3">
        <v>0.60797101449275304</v>
      </c>
      <c r="G20" s="3">
        <v>0.572656354761091</v>
      </c>
      <c r="H20" s="3">
        <v>0.60174357384453203</v>
      </c>
      <c r="I20" s="3">
        <v>0.61668881007374399</v>
      </c>
      <c r="J20" s="3">
        <v>0.63709490303164196</v>
      </c>
      <c r="K20" s="3">
        <v>0.57523980815347697</v>
      </c>
      <c r="L20" s="3">
        <v>0.60797101449275304</v>
      </c>
      <c r="M20" s="33">
        <v>15625</v>
      </c>
      <c r="N20" s="1" t="s">
        <v>36</v>
      </c>
    </row>
    <row r="21" spans="1:14" x14ac:dyDescent="0.25">
      <c r="A21">
        <v>19</v>
      </c>
      <c r="B21" s="7">
        <v>0</v>
      </c>
      <c r="C21" t="s">
        <v>12</v>
      </c>
      <c r="D21" s="35">
        <v>1</v>
      </c>
      <c r="E21" s="3">
        <v>0.56339352896914896</v>
      </c>
      <c r="F21" s="3">
        <v>0.60878661087866104</v>
      </c>
      <c r="G21" s="3">
        <v>0.56202800339557701</v>
      </c>
      <c r="H21" s="3">
        <v>0.60944768709972597</v>
      </c>
      <c r="I21" s="3">
        <v>0.60648673474833703</v>
      </c>
      <c r="J21" s="3">
        <v>0.66754903830629597</v>
      </c>
      <c r="K21" s="3">
        <v>0.56339352896914896</v>
      </c>
      <c r="L21" s="3">
        <v>0.60878661087866104</v>
      </c>
      <c r="M21" s="33">
        <v>15625</v>
      </c>
      <c r="N21" s="1" t="s">
        <v>36</v>
      </c>
    </row>
    <row r="22" spans="1:14" x14ac:dyDescent="0.25">
      <c r="A22">
        <v>20</v>
      </c>
      <c r="B22" s="7">
        <v>45</v>
      </c>
      <c r="C22" t="s">
        <v>13</v>
      </c>
      <c r="D22" s="7">
        <v>7</v>
      </c>
      <c r="E22" s="3">
        <v>0.97936829469577602</v>
      </c>
      <c r="F22" s="3">
        <v>0.63440860215053696</v>
      </c>
      <c r="G22" s="3">
        <v>0.97940544849337297</v>
      </c>
      <c r="H22" s="3">
        <v>0.63874554692207997</v>
      </c>
      <c r="I22" s="3">
        <v>0.97987632172209804</v>
      </c>
      <c r="J22" s="3">
        <v>0.66124519305379004</v>
      </c>
      <c r="K22" s="3">
        <v>0.97936829469577602</v>
      </c>
      <c r="L22" s="3">
        <v>0.63440860215053696</v>
      </c>
      <c r="M22" s="33">
        <v>1312.5</v>
      </c>
      <c r="N22" s="1" t="s">
        <v>36</v>
      </c>
    </row>
    <row r="23" spans="1:14" x14ac:dyDescent="0.25">
      <c r="A23">
        <v>21</v>
      </c>
      <c r="B23" s="7">
        <v>27</v>
      </c>
      <c r="C23" t="s">
        <v>13</v>
      </c>
      <c r="D23" s="7">
        <v>4</v>
      </c>
      <c r="E23" s="3">
        <v>0.979152162141254</v>
      </c>
      <c r="F23" s="3">
        <v>0.65859766277128495</v>
      </c>
      <c r="G23" s="3">
        <v>0.97920443663968604</v>
      </c>
      <c r="H23" s="3">
        <v>0.67157843149228702</v>
      </c>
      <c r="I23" s="3">
        <v>0.97972954642480303</v>
      </c>
      <c r="J23" s="3">
        <v>0.73293245240779403</v>
      </c>
      <c r="K23" s="3">
        <v>0.979152162141254</v>
      </c>
      <c r="L23" s="3">
        <v>0.65859766277128495</v>
      </c>
      <c r="M23" s="33">
        <v>1937.5</v>
      </c>
      <c r="N23" s="1" t="s">
        <v>36</v>
      </c>
    </row>
    <row r="24" spans="1:14" x14ac:dyDescent="0.25">
      <c r="A24">
        <v>22</v>
      </c>
      <c r="B24" s="7">
        <v>51</v>
      </c>
      <c r="C24" t="s">
        <v>13</v>
      </c>
      <c r="D24" s="7">
        <v>8</v>
      </c>
      <c r="E24" s="3">
        <v>0.978956794269084</v>
      </c>
      <c r="F24" s="3">
        <v>0.660997732426303</v>
      </c>
      <c r="G24" s="3">
        <v>0.97900173459765705</v>
      </c>
      <c r="H24" s="3">
        <v>0.65926263300571697</v>
      </c>
      <c r="I24" s="3">
        <v>0.97948837783607401</v>
      </c>
      <c r="J24" s="3">
        <v>0.69859495709317698</v>
      </c>
      <c r="K24" s="3">
        <v>0.978956794269084</v>
      </c>
      <c r="L24" s="3">
        <v>0.660997732426303</v>
      </c>
      <c r="M24" s="33">
        <v>1562.5</v>
      </c>
      <c r="N24" s="1" t="s">
        <v>36</v>
      </c>
    </row>
    <row r="25" spans="1:14" x14ac:dyDescent="0.25">
      <c r="A25">
        <v>23</v>
      </c>
      <c r="B25" s="7">
        <v>9</v>
      </c>
      <c r="C25" t="s">
        <v>13</v>
      </c>
      <c r="D25" s="7">
        <v>10</v>
      </c>
      <c r="E25" s="3">
        <v>0.97834084084084005</v>
      </c>
      <c r="F25" s="3">
        <v>0.66132478632478597</v>
      </c>
      <c r="G25" s="3">
        <v>0.97838948380928603</v>
      </c>
      <c r="H25" s="3">
        <v>0.66533571334484198</v>
      </c>
      <c r="I25" s="3">
        <v>0.97892909512636805</v>
      </c>
      <c r="J25" s="3">
        <v>0.74925234758250803</v>
      </c>
      <c r="K25" s="3">
        <v>0.97834084084084005</v>
      </c>
      <c r="L25" s="3">
        <v>0.66132478632478597</v>
      </c>
      <c r="M25" s="33">
        <v>1609375</v>
      </c>
      <c r="N25" s="1" t="s">
        <v>36</v>
      </c>
    </row>
    <row r="26" spans="1:14" x14ac:dyDescent="0.25">
      <c r="A26">
        <v>24</v>
      </c>
      <c r="B26" s="7">
        <v>15</v>
      </c>
      <c r="C26" t="s">
        <v>13</v>
      </c>
      <c r="D26" s="7">
        <v>2</v>
      </c>
      <c r="E26" s="3">
        <v>0.97886050192177199</v>
      </c>
      <c r="F26" s="3">
        <v>0.67079037800687202</v>
      </c>
      <c r="G26" s="3">
        <v>0.97891262007854896</v>
      </c>
      <c r="H26" s="3">
        <v>0.66663893134010299</v>
      </c>
      <c r="I26" s="3">
        <v>0.97942272895756199</v>
      </c>
      <c r="J26" s="3">
        <v>0.70364661408727203</v>
      </c>
      <c r="K26" s="3">
        <v>0.97886050192177199</v>
      </c>
      <c r="L26" s="3">
        <v>0.67079037800687202</v>
      </c>
      <c r="M26" s="33">
        <v>1656.25</v>
      </c>
      <c r="N26" s="1" t="s">
        <v>36</v>
      </c>
    </row>
    <row r="27" spans="1:14" x14ac:dyDescent="0.25">
      <c r="A27">
        <v>25</v>
      </c>
      <c r="B27" s="7">
        <v>39</v>
      </c>
      <c r="C27" t="s">
        <v>13</v>
      </c>
      <c r="D27" s="7">
        <v>6</v>
      </c>
      <c r="E27" s="3">
        <v>0.97912919664268505</v>
      </c>
      <c r="F27" s="3">
        <v>0.71666666666666601</v>
      </c>
      <c r="G27" s="3">
        <v>0.97917598475946199</v>
      </c>
      <c r="H27" s="3">
        <v>0.71834114223213297</v>
      </c>
      <c r="I27" s="3">
        <v>0.97963748492587599</v>
      </c>
      <c r="J27" s="3">
        <v>0.75901519120851701</v>
      </c>
      <c r="K27" s="3">
        <v>0.97912919664268505</v>
      </c>
      <c r="L27" s="3">
        <v>0.71666666666666601</v>
      </c>
      <c r="M27" s="33">
        <v>1468.75</v>
      </c>
      <c r="N27" s="1" t="s">
        <v>36</v>
      </c>
    </row>
    <row r="28" spans="1:14" x14ac:dyDescent="0.25">
      <c r="A28">
        <v>26</v>
      </c>
      <c r="B28" s="7">
        <v>21</v>
      </c>
      <c r="C28" t="s">
        <v>13</v>
      </c>
      <c r="D28" s="7">
        <v>3</v>
      </c>
      <c r="E28" s="3">
        <v>0.97891887770661701</v>
      </c>
      <c r="F28" s="3">
        <v>0.73041044776119401</v>
      </c>
      <c r="G28" s="3">
        <v>0.97896239927319495</v>
      </c>
      <c r="H28" s="3">
        <v>0.73227337494883904</v>
      </c>
      <c r="I28" s="3">
        <v>0.97943402722092798</v>
      </c>
      <c r="J28" s="3">
        <v>0.77920273435916998</v>
      </c>
      <c r="K28" s="3">
        <v>0.97891887770661701</v>
      </c>
      <c r="L28" s="3">
        <v>0.73041044776119401</v>
      </c>
      <c r="M28" s="33">
        <v>1859375</v>
      </c>
      <c r="N28" s="1" t="s">
        <v>36</v>
      </c>
    </row>
    <row r="29" spans="1:14" x14ac:dyDescent="0.25">
      <c r="A29">
        <v>27</v>
      </c>
      <c r="B29" s="7">
        <v>33</v>
      </c>
      <c r="C29" t="s">
        <v>13</v>
      </c>
      <c r="D29" s="7">
        <v>5</v>
      </c>
      <c r="E29" s="3">
        <v>0.97967572505138101</v>
      </c>
      <c r="F29" s="3">
        <v>0.74039067422810301</v>
      </c>
      <c r="G29" s="3">
        <v>0.97971278360579706</v>
      </c>
      <c r="H29" s="3">
        <v>0.74221155159699403</v>
      </c>
      <c r="I29" s="3">
        <v>0.98018805000643705</v>
      </c>
      <c r="J29" s="3">
        <v>0.77589674425604804</v>
      </c>
      <c r="K29" s="3">
        <v>0.97967572505138101</v>
      </c>
      <c r="L29" s="3">
        <v>0.74039067422810301</v>
      </c>
      <c r="M29" s="33">
        <v>1781.25</v>
      </c>
      <c r="N29" s="1" t="s">
        <v>36</v>
      </c>
    </row>
    <row r="30" spans="1:14" x14ac:dyDescent="0.25">
      <c r="A30">
        <v>28</v>
      </c>
      <c r="B30" s="7">
        <v>57</v>
      </c>
      <c r="C30" t="s">
        <v>13</v>
      </c>
      <c r="D30" s="7">
        <v>9</v>
      </c>
      <c r="E30" s="3">
        <v>0.978704326384218</v>
      </c>
      <c r="F30" s="3">
        <v>0.75652498135719604</v>
      </c>
      <c r="G30" s="3">
        <v>0.97874772759201201</v>
      </c>
      <c r="H30" s="3">
        <v>0.754583683911491</v>
      </c>
      <c r="I30" s="3">
        <v>0.97926884389126401</v>
      </c>
      <c r="J30" s="3">
        <v>0.77761609174950597</v>
      </c>
      <c r="K30" s="3">
        <v>0.978704326384218</v>
      </c>
      <c r="L30" s="3">
        <v>0.75652498135719604</v>
      </c>
      <c r="M30" s="33">
        <v>1468.75</v>
      </c>
      <c r="N30" s="1" t="s">
        <v>36</v>
      </c>
    </row>
    <row r="31" spans="1:14" x14ac:dyDescent="0.25">
      <c r="A31">
        <v>29</v>
      </c>
      <c r="B31" s="7">
        <v>3</v>
      </c>
      <c r="C31" t="s">
        <v>13</v>
      </c>
      <c r="D31" s="35">
        <v>1</v>
      </c>
      <c r="E31" s="3">
        <v>0.97772761474793002</v>
      </c>
      <c r="F31" s="3">
        <v>0.76952580195258002</v>
      </c>
      <c r="G31" s="3">
        <v>0.97777915237342194</v>
      </c>
      <c r="H31" s="3">
        <v>0.77053654417720097</v>
      </c>
      <c r="I31" s="3">
        <v>0.97829498695498296</v>
      </c>
      <c r="J31" s="3">
        <v>0.80025311985561398</v>
      </c>
      <c r="K31" s="3">
        <v>0.97772761474793002</v>
      </c>
      <c r="L31" s="3">
        <v>0.76952580195258002</v>
      </c>
      <c r="M31" s="33">
        <v>1609375</v>
      </c>
      <c r="N31" s="1" t="s">
        <v>36</v>
      </c>
    </row>
    <row r="32" spans="1:14" x14ac:dyDescent="0.25">
      <c r="A32">
        <v>30</v>
      </c>
      <c r="B32" s="7">
        <v>14</v>
      </c>
      <c r="C32" t="s">
        <v>14</v>
      </c>
      <c r="D32" s="7">
        <v>2</v>
      </c>
      <c r="E32" s="3">
        <v>0.86038887632828398</v>
      </c>
      <c r="F32" s="3">
        <v>0.79106529209621901</v>
      </c>
      <c r="G32" s="3">
        <v>0.86043592024257398</v>
      </c>
      <c r="H32" s="3">
        <v>0.78842986911248802</v>
      </c>
      <c r="I32" s="3">
        <v>0.86272450414679502</v>
      </c>
      <c r="J32" s="3">
        <v>0.80108915269390202</v>
      </c>
      <c r="K32" s="3">
        <v>0.86038887632828398</v>
      </c>
      <c r="L32" s="3">
        <v>0.79106529209621901</v>
      </c>
      <c r="M32" s="33">
        <v>0</v>
      </c>
      <c r="N32" s="1" t="s">
        <v>36</v>
      </c>
    </row>
    <row r="33" spans="1:14" x14ac:dyDescent="0.25">
      <c r="A33">
        <v>31</v>
      </c>
      <c r="B33" s="7">
        <v>50</v>
      </c>
      <c r="C33" t="s">
        <v>14</v>
      </c>
      <c r="D33" s="7">
        <v>8</v>
      </c>
      <c r="E33" s="3">
        <v>0.85915230206700899</v>
      </c>
      <c r="F33" s="3">
        <v>0.791383219954648</v>
      </c>
      <c r="G33" s="3">
        <v>0.85920031993513002</v>
      </c>
      <c r="H33" s="3">
        <v>0.79307400163732999</v>
      </c>
      <c r="I33" s="3">
        <v>0.86145704411800095</v>
      </c>
      <c r="J33" s="3">
        <v>0.81507391192830303</v>
      </c>
      <c r="K33" s="3">
        <v>0.85915230206700899</v>
      </c>
      <c r="L33" s="3">
        <v>0.791383219954648</v>
      </c>
      <c r="M33" s="33">
        <v>0</v>
      </c>
      <c r="N33" s="1" t="s">
        <v>36</v>
      </c>
    </row>
    <row r="34" spans="1:14" x14ac:dyDescent="0.25">
      <c r="A34">
        <v>32</v>
      </c>
      <c r="B34" s="7">
        <v>32</v>
      </c>
      <c r="C34" t="s">
        <v>14</v>
      </c>
      <c r="D34" s="7">
        <v>5</v>
      </c>
      <c r="E34" s="3">
        <v>0.86290629519677198</v>
      </c>
      <c r="F34" s="3">
        <v>0.79395085066162496</v>
      </c>
      <c r="G34" s="3">
        <v>0.86296630354887405</v>
      </c>
      <c r="H34" s="3">
        <v>0.79159823650924399</v>
      </c>
      <c r="I34" s="3">
        <v>0.865224158378465</v>
      </c>
      <c r="J34" s="3">
        <v>0.81234908660489102</v>
      </c>
      <c r="K34" s="3">
        <v>0.86290629519677198</v>
      </c>
      <c r="L34" s="3">
        <v>0.79395085066162496</v>
      </c>
      <c r="M34" s="33">
        <v>93.75</v>
      </c>
      <c r="N34" s="1" t="s">
        <v>36</v>
      </c>
    </row>
    <row r="35" spans="1:14" x14ac:dyDescent="0.25">
      <c r="A35">
        <v>33</v>
      </c>
      <c r="B35" s="7">
        <v>26</v>
      </c>
      <c r="C35" t="s">
        <v>14</v>
      </c>
      <c r="D35" s="7">
        <v>4</v>
      </c>
      <c r="E35" s="3">
        <v>0.86663572367912101</v>
      </c>
      <c r="F35" s="3">
        <v>0.794379521424596</v>
      </c>
      <c r="G35" s="3">
        <v>0.86675902150567397</v>
      </c>
      <c r="H35" s="3">
        <v>0.79143233443101801</v>
      </c>
      <c r="I35" s="3">
        <v>0.86888125989282095</v>
      </c>
      <c r="J35" s="3">
        <v>0.80163570261098005</v>
      </c>
      <c r="K35" s="3">
        <v>0.86663572367912101</v>
      </c>
      <c r="L35" s="3">
        <v>0.794379521424596</v>
      </c>
      <c r="M35" s="33">
        <v>0</v>
      </c>
      <c r="N35" s="1" t="s">
        <v>36</v>
      </c>
    </row>
    <row r="36" spans="1:14" x14ac:dyDescent="0.25">
      <c r="A36">
        <v>34</v>
      </c>
      <c r="B36" s="7">
        <v>8</v>
      </c>
      <c r="C36" t="s">
        <v>14</v>
      </c>
      <c r="D36" s="7">
        <v>10</v>
      </c>
      <c r="E36" s="3">
        <v>0.86054804804804796</v>
      </c>
      <c r="F36" s="3">
        <v>0.79950142450142403</v>
      </c>
      <c r="G36" s="3">
        <v>0.86058453425710502</v>
      </c>
      <c r="H36" s="3">
        <v>0.79553055824492103</v>
      </c>
      <c r="I36" s="3">
        <v>0.86266581859611602</v>
      </c>
      <c r="J36" s="3">
        <v>0.81831573785714895</v>
      </c>
      <c r="K36" s="3">
        <v>0.86054804804804796</v>
      </c>
      <c r="L36" s="3">
        <v>0.79950142450142403</v>
      </c>
      <c r="M36" s="33">
        <v>93.75</v>
      </c>
      <c r="N36" s="1" t="s">
        <v>36</v>
      </c>
    </row>
    <row r="37" spans="1:14" x14ac:dyDescent="0.25">
      <c r="A37">
        <v>35</v>
      </c>
      <c r="B37" s="7">
        <v>44</v>
      </c>
      <c r="C37" t="s">
        <v>14</v>
      </c>
      <c r="D37" s="7">
        <v>7</v>
      </c>
      <c r="E37" s="3">
        <v>0.85861655037887297</v>
      </c>
      <c r="F37" s="3">
        <v>0.80896057347670203</v>
      </c>
      <c r="G37" s="3">
        <v>0.85873344068129198</v>
      </c>
      <c r="H37" s="3">
        <v>0.80957560603475098</v>
      </c>
      <c r="I37" s="3">
        <v>0.86092727117588597</v>
      </c>
      <c r="J37" s="3">
        <v>0.81294475396390797</v>
      </c>
      <c r="K37" s="3">
        <v>0.85861655037887297</v>
      </c>
      <c r="L37" s="3">
        <v>0.80896057347670203</v>
      </c>
      <c r="M37" s="33">
        <v>0</v>
      </c>
      <c r="N37" s="1" t="s">
        <v>36</v>
      </c>
    </row>
    <row r="38" spans="1:14" x14ac:dyDescent="0.25">
      <c r="A38">
        <v>36</v>
      </c>
      <c r="B38" s="7">
        <v>56</v>
      </c>
      <c r="C38" t="s">
        <v>14</v>
      </c>
      <c r="D38" s="7">
        <v>9</v>
      </c>
      <c r="E38" s="3">
        <v>0.85985952327579696</v>
      </c>
      <c r="F38" s="3">
        <v>0.81133482475764296</v>
      </c>
      <c r="G38" s="3">
        <v>0.85998926298243294</v>
      </c>
      <c r="H38" s="3">
        <v>0.80870473335055404</v>
      </c>
      <c r="I38" s="3">
        <v>0.86210251280853001</v>
      </c>
      <c r="J38" s="3">
        <v>0.81211523596453095</v>
      </c>
      <c r="K38" s="3">
        <v>0.85985952327579696</v>
      </c>
      <c r="L38" s="3">
        <v>0.81133482475764296</v>
      </c>
      <c r="M38" s="33">
        <v>0</v>
      </c>
      <c r="N38" s="1" t="s">
        <v>36</v>
      </c>
    </row>
    <row r="39" spans="1:14" x14ac:dyDescent="0.25">
      <c r="A39">
        <v>37</v>
      </c>
      <c r="B39" s="7">
        <v>20</v>
      </c>
      <c r="C39" t="s">
        <v>14</v>
      </c>
      <c r="D39" s="7">
        <v>3</v>
      </c>
      <c r="E39" s="3">
        <v>0.85826471485208899</v>
      </c>
      <c r="F39" s="3">
        <v>0.81436567164179097</v>
      </c>
      <c r="G39" s="3">
        <v>0.85831094605831104</v>
      </c>
      <c r="H39" s="3">
        <v>0.81557043306864097</v>
      </c>
      <c r="I39" s="3">
        <v>0.86061954668131502</v>
      </c>
      <c r="J39" s="3">
        <v>0.82137922470459901</v>
      </c>
      <c r="K39" s="3">
        <v>0.85826471485208899</v>
      </c>
      <c r="L39" s="3">
        <v>0.81436567164179097</v>
      </c>
      <c r="M39" s="33">
        <v>0</v>
      </c>
      <c r="N39" s="1" t="s">
        <v>36</v>
      </c>
    </row>
    <row r="40" spans="1:14" x14ac:dyDescent="0.25">
      <c r="A40">
        <v>38</v>
      </c>
      <c r="B40" s="7">
        <v>38</v>
      </c>
      <c r="C40" t="s">
        <v>14</v>
      </c>
      <c r="D40" s="7">
        <v>6</v>
      </c>
      <c r="E40" s="3">
        <v>0.85873800959232605</v>
      </c>
      <c r="F40" s="3">
        <v>0.83586956521739098</v>
      </c>
      <c r="G40" s="3">
        <v>0.85882967621100903</v>
      </c>
      <c r="H40" s="3">
        <v>0.835472602350668</v>
      </c>
      <c r="I40" s="3">
        <v>0.86112560105571501</v>
      </c>
      <c r="J40" s="3">
        <v>0.838788024035927</v>
      </c>
      <c r="K40" s="3">
        <v>0.85873800959232605</v>
      </c>
      <c r="L40" s="3">
        <v>0.83586956521739098</v>
      </c>
      <c r="M40" s="33">
        <v>0</v>
      </c>
      <c r="N40" s="1" t="s">
        <v>36</v>
      </c>
    </row>
    <row r="41" spans="1:14" x14ac:dyDescent="0.25">
      <c r="A41">
        <v>39</v>
      </c>
      <c r="B41" s="7">
        <v>2</v>
      </c>
      <c r="C41" t="s">
        <v>14</v>
      </c>
      <c r="D41" s="35">
        <v>1</v>
      </c>
      <c r="E41" s="3">
        <v>0.85846501128668096</v>
      </c>
      <c r="F41" s="3">
        <v>0.84658298465829795</v>
      </c>
      <c r="G41" s="3">
        <v>0.85848371501131904</v>
      </c>
      <c r="H41" s="3">
        <v>0.84687131225578705</v>
      </c>
      <c r="I41" s="3">
        <v>0.86042362084197299</v>
      </c>
      <c r="J41" s="3">
        <v>0.85032474706940597</v>
      </c>
      <c r="K41" s="3">
        <v>0.85846501128668096</v>
      </c>
      <c r="L41" s="3">
        <v>0.84658298465829795</v>
      </c>
      <c r="M41" s="33">
        <v>0</v>
      </c>
      <c r="N41" s="1" t="s">
        <v>36</v>
      </c>
    </row>
    <row r="42" spans="1:14" x14ac:dyDescent="0.25">
      <c r="A42">
        <v>40</v>
      </c>
      <c r="B42" s="7">
        <v>49</v>
      </c>
      <c r="C42" t="s">
        <v>15</v>
      </c>
      <c r="D42" s="7">
        <v>8</v>
      </c>
      <c r="E42" s="3">
        <v>0.88179986568166502</v>
      </c>
      <c r="F42" s="3">
        <v>0.79213907785336302</v>
      </c>
      <c r="G42" s="3">
        <v>0.88185393477775498</v>
      </c>
      <c r="H42" s="3">
        <v>0.79477645057443802</v>
      </c>
      <c r="I42" s="3">
        <v>0.88424993004012498</v>
      </c>
      <c r="J42" s="3">
        <v>0.81738388324662903</v>
      </c>
      <c r="K42" s="3">
        <v>0.88179986568166502</v>
      </c>
      <c r="L42" s="3">
        <v>0.79213907785336302</v>
      </c>
      <c r="M42" s="33">
        <v>2343.75</v>
      </c>
      <c r="N42" s="1" t="s">
        <v>36</v>
      </c>
    </row>
    <row r="43" spans="1:14" x14ac:dyDescent="0.25">
      <c r="A43">
        <v>41</v>
      </c>
      <c r="B43" s="7">
        <v>25</v>
      </c>
      <c r="C43" t="s">
        <v>15</v>
      </c>
      <c r="D43" s="7">
        <v>4</v>
      </c>
      <c r="E43" s="3">
        <v>0.89077125396457002</v>
      </c>
      <c r="F43" s="3">
        <v>0.79521424596549795</v>
      </c>
      <c r="G43" s="3">
        <v>0.89074378190480297</v>
      </c>
      <c r="H43" s="3">
        <v>0.79389661880505202</v>
      </c>
      <c r="I43" s="3">
        <v>0.892611399780184</v>
      </c>
      <c r="J43" s="3">
        <v>0.80576281111344905</v>
      </c>
      <c r="K43" s="3">
        <v>0.89077125396457002</v>
      </c>
      <c r="L43" s="3">
        <v>0.79521424596549795</v>
      </c>
      <c r="M43" s="33">
        <v>3359375</v>
      </c>
      <c r="N43" s="1" t="s">
        <v>36</v>
      </c>
    </row>
    <row r="44" spans="1:14" x14ac:dyDescent="0.25">
      <c r="A44">
        <v>42</v>
      </c>
      <c r="B44" s="7">
        <v>7</v>
      </c>
      <c r="C44" t="s">
        <v>15</v>
      </c>
      <c r="D44" s="7">
        <v>10</v>
      </c>
      <c r="E44" s="3">
        <v>0.88539789789789702</v>
      </c>
      <c r="F44" s="3">
        <v>0.80128205128205099</v>
      </c>
      <c r="G44" s="3">
        <v>0.88543012779327901</v>
      </c>
      <c r="H44" s="3">
        <v>0.79739169286239198</v>
      </c>
      <c r="I44" s="3">
        <v>0.88728427886280703</v>
      </c>
      <c r="J44" s="3">
        <v>0.81989286768920999</v>
      </c>
      <c r="K44" s="3">
        <v>0.88539789789789702</v>
      </c>
      <c r="L44" s="3">
        <v>0.80128205128205099</v>
      </c>
      <c r="M44" s="33">
        <v>2671875</v>
      </c>
      <c r="N44" s="1" t="s">
        <v>36</v>
      </c>
    </row>
    <row r="45" spans="1:14" x14ac:dyDescent="0.25">
      <c r="A45">
        <v>43</v>
      </c>
      <c r="B45" s="7">
        <v>55</v>
      </c>
      <c r="C45" t="s">
        <v>15</v>
      </c>
      <c r="D45" s="7">
        <v>9</v>
      </c>
      <c r="E45" s="3">
        <v>0.88380781588582502</v>
      </c>
      <c r="F45" s="3">
        <v>0.80611483967188602</v>
      </c>
      <c r="G45" s="3">
        <v>0.88388322828421495</v>
      </c>
      <c r="H45" s="3">
        <v>0.80420447512204796</v>
      </c>
      <c r="I45" s="3">
        <v>0.88591243859944802</v>
      </c>
      <c r="J45" s="3">
        <v>0.80753972047243705</v>
      </c>
      <c r="K45" s="3">
        <v>0.88380781588582502</v>
      </c>
      <c r="L45" s="3">
        <v>0.80611483967188602</v>
      </c>
      <c r="M45" s="33">
        <v>2359375</v>
      </c>
      <c r="N45" s="1" t="s">
        <v>36</v>
      </c>
    </row>
    <row r="46" spans="1:14" x14ac:dyDescent="0.25">
      <c r="A46">
        <v>44</v>
      </c>
      <c r="B46" s="7">
        <v>31</v>
      </c>
      <c r="C46" t="s">
        <v>15</v>
      </c>
      <c r="D46" s="7">
        <v>5</v>
      </c>
      <c r="E46" s="3">
        <v>0.88364923498515602</v>
      </c>
      <c r="F46" s="3">
        <v>0.80875866414618702</v>
      </c>
      <c r="G46" s="3">
        <v>0.88372450733955799</v>
      </c>
      <c r="H46" s="3">
        <v>0.80790145731266505</v>
      </c>
      <c r="I46" s="3">
        <v>0.88592508063388398</v>
      </c>
      <c r="J46" s="3">
        <v>0.82266421587543803</v>
      </c>
      <c r="K46" s="3">
        <v>0.88364923498515602</v>
      </c>
      <c r="L46" s="3">
        <v>0.80875866414618702</v>
      </c>
      <c r="M46" s="33">
        <v>2750</v>
      </c>
      <c r="N46" s="1" t="s">
        <v>36</v>
      </c>
    </row>
    <row r="47" spans="1:14" x14ac:dyDescent="0.25">
      <c r="A47">
        <v>45</v>
      </c>
      <c r="B47" s="7">
        <v>13</v>
      </c>
      <c r="C47" t="s">
        <v>15</v>
      </c>
      <c r="D47" s="7">
        <v>2</v>
      </c>
      <c r="E47" s="3">
        <v>0.88186751073931702</v>
      </c>
      <c r="F47" s="3">
        <v>0.81340206185566999</v>
      </c>
      <c r="G47" s="3">
        <v>0.88188989810854002</v>
      </c>
      <c r="H47" s="3">
        <v>0.81202149362945697</v>
      </c>
      <c r="I47" s="3">
        <v>0.88434206118340497</v>
      </c>
      <c r="J47" s="3">
        <v>0.82328815822738699</v>
      </c>
      <c r="K47" s="3">
        <v>0.88186751073931702</v>
      </c>
      <c r="L47" s="3">
        <v>0.81340206185566999</v>
      </c>
      <c r="M47" s="33">
        <v>2796875</v>
      </c>
      <c r="N47" s="1" t="s">
        <v>36</v>
      </c>
    </row>
    <row r="48" spans="1:14" x14ac:dyDescent="0.25">
      <c r="A48">
        <v>46</v>
      </c>
      <c r="B48" s="7">
        <v>43</v>
      </c>
      <c r="C48" t="s">
        <v>15</v>
      </c>
      <c r="D48" s="7">
        <v>7</v>
      </c>
      <c r="E48" s="3">
        <v>0.88303698702078104</v>
      </c>
      <c r="F48" s="3">
        <v>0.81792114695340501</v>
      </c>
      <c r="G48" s="3">
        <v>0.88311928611066204</v>
      </c>
      <c r="H48" s="3">
        <v>0.818651738353808</v>
      </c>
      <c r="I48" s="3">
        <v>0.88547276901034699</v>
      </c>
      <c r="J48" s="3">
        <v>0.82363916391088998</v>
      </c>
      <c r="K48" s="3">
        <v>0.88303698702078104</v>
      </c>
      <c r="L48" s="3">
        <v>0.81792114695340501</v>
      </c>
      <c r="M48" s="33">
        <v>2562.5</v>
      </c>
      <c r="N48" s="1" t="s">
        <v>36</v>
      </c>
    </row>
    <row r="49" spans="1:14" x14ac:dyDescent="0.25">
      <c r="A49">
        <v>47</v>
      </c>
      <c r="B49" s="7">
        <v>19</v>
      </c>
      <c r="C49" t="s">
        <v>15</v>
      </c>
      <c r="D49" s="7">
        <v>3</v>
      </c>
      <c r="E49" s="3">
        <v>0.88342482464165895</v>
      </c>
      <c r="F49" s="3">
        <v>0.82245024875621797</v>
      </c>
      <c r="G49" s="3">
        <v>0.88340602477074104</v>
      </c>
      <c r="H49" s="3">
        <v>0.82385836250712297</v>
      </c>
      <c r="I49" s="3">
        <v>0.88561412854323396</v>
      </c>
      <c r="J49" s="3">
        <v>0.83058601086101702</v>
      </c>
      <c r="K49" s="3">
        <v>0.88342482464165895</v>
      </c>
      <c r="L49" s="3">
        <v>0.82245024875621797</v>
      </c>
      <c r="M49" s="33">
        <v>3093.75</v>
      </c>
      <c r="N49" s="1" t="s">
        <v>36</v>
      </c>
    </row>
    <row r="50" spans="1:14" x14ac:dyDescent="0.25">
      <c r="A50">
        <v>48</v>
      </c>
      <c r="B50" s="7">
        <v>37</v>
      </c>
      <c r="C50" t="s">
        <v>15</v>
      </c>
      <c r="D50" s="7">
        <v>6</v>
      </c>
      <c r="E50" s="3">
        <v>0.88200689448441205</v>
      </c>
      <c r="F50" s="3">
        <v>0.84601449275362295</v>
      </c>
      <c r="G50" s="3">
        <v>0.88206307117961202</v>
      </c>
      <c r="H50" s="3">
        <v>0.84550012063810198</v>
      </c>
      <c r="I50" s="3">
        <v>0.88438767984650102</v>
      </c>
      <c r="J50" s="3">
        <v>0.84877239850623798</v>
      </c>
      <c r="K50" s="3">
        <v>0.88200689448441205</v>
      </c>
      <c r="L50" s="3">
        <v>0.84601449275362295</v>
      </c>
      <c r="M50" s="33">
        <v>2531.25</v>
      </c>
      <c r="N50" s="1" t="s">
        <v>36</v>
      </c>
    </row>
    <row r="51" spans="1:14" x14ac:dyDescent="0.25">
      <c r="A51">
        <v>49</v>
      </c>
      <c r="B51" s="7">
        <v>1</v>
      </c>
      <c r="C51" t="s">
        <v>15</v>
      </c>
      <c r="D51" s="35">
        <v>1</v>
      </c>
      <c r="E51" s="3">
        <v>0.87866817155756205</v>
      </c>
      <c r="F51" s="3">
        <v>0.86192468619246798</v>
      </c>
      <c r="G51" s="3">
        <v>0.87876866805488896</v>
      </c>
      <c r="H51" s="3">
        <v>0.86204950109881195</v>
      </c>
      <c r="I51" s="3">
        <v>0.88098957924380505</v>
      </c>
      <c r="J51" s="3">
        <v>0.86517798075136099</v>
      </c>
      <c r="K51" s="3">
        <v>0.87866817155756205</v>
      </c>
      <c r="L51" s="3">
        <v>0.86192468619246798</v>
      </c>
      <c r="M51" s="33">
        <v>2812.5</v>
      </c>
      <c r="N51" s="1" t="s">
        <v>36</v>
      </c>
    </row>
    <row r="52" spans="1:14" x14ac:dyDescent="0.25">
      <c r="A52">
        <v>50</v>
      </c>
      <c r="B52" s="7">
        <v>11</v>
      </c>
      <c r="C52" t="s">
        <v>16</v>
      </c>
      <c r="D52" s="7">
        <v>10</v>
      </c>
      <c r="E52" s="3">
        <v>0.92139639639639603</v>
      </c>
      <c r="F52" s="3">
        <v>0.75498575498575404</v>
      </c>
      <c r="G52" s="3">
        <v>0.92148746023961303</v>
      </c>
      <c r="H52" s="3">
        <v>0.75149509492323996</v>
      </c>
      <c r="I52" s="3">
        <v>0.92391556522539597</v>
      </c>
      <c r="J52" s="3">
        <v>0.80232671451148496</v>
      </c>
      <c r="K52" s="3">
        <v>0.92139639639639603</v>
      </c>
      <c r="L52" s="3">
        <v>0.75498575498575404</v>
      </c>
      <c r="M52" s="33">
        <v>5703125</v>
      </c>
      <c r="N52" s="1" t="s">
        <v>36</v>
      </c>
    </row>
    <row r="53" spans="1:14" x14ac:dyDescent="0.25">
      <c r="A53">
        <v>51</v>
      </c>
      <c r="B53" s="7">
        <v>47</v>
      </c>
      <c r="C53" t="s">
        <v>16</v>
      </c>
      <c r="D53" s="7">
        <v>7</v>
      </c>
      <c r="E53" s="3">
        <v>0.92073673944031798</v>
      </c>
      <c r="F53" s="3">
        <v>0.75770609318996396</v>
      </c>
      <c r="G53" s="3">
        <v>0.92088055141542602</v>
      </c>
      <c r="H53" s="3">
        <v>0.75736945685152701</v>
      </c>
      <c r="I53" s="3">
        <v>0.92364586033287999</v>
      </c>
      <c r="J53" s="3">
        <v>0.77363307108700097</v>
      </c>
      <c r="K53" s="3">
        <v>0.92073673944031798</v>
      </c>
      <c r="L53" s="3">
        <v>0.75770609318996396</v>
      </c>
      <c r="M53" s="33">
        <v>5484375</v>
      </c>
      <c r="N53" s="1" t="s">
        <v>36</v>
      </c>
    </row>
    <row r="54" spans="1:14" x14ac:dyDescent="0.25">
      <c r="A54">
        <v>52</v>
      </c>
      <c r="B54" s="7">
        <v>53</v>
      </c>
      <c r="C54" t="s">
        <v>16</v>
      </c>
      <c r="D54" s="7">
        <v>8</v>
      </c>
      <c r="E54" s="3">
        <v>0.91918513543765301</v>
      </c>
      <c r="F54" s="3">
        <v>0.75925925925925897</v>
      </c>
      <c r="G54" s="3">
        <v>0.91927619130864302</v>
      </c>
      <c r="H54" s="3">
        <v>0.75893335063641398</v>
      </c>
      <c r="I54" s="3">
        <v>0.92195193108622098</v>
      </c>
      <c r="J54" s="3">
        <v>0.78449114873035097</v>
      </c>
      <c r="K54" s="3">
        <v>0.91918513543765301</v>
      </c>
      <c r="L54" s="3">
        <v>0.75925925925925897</v>
      </c>
      <c r="M54" s="33">
        <v>5234375</v>
      </c>
      <c r="N54" s="1" t="s">
        <v>36</v>
      </c>
    </row>
    <row r="55" spans="1:14" x14ac:dyDescent="0.25">
      <c r="A55">
        <v>53</v>
      </c>
      <c r="B55" s="7">
        <v>29</v>
      </c>
      <c r="C55" t="s">
        <v>16</v>
      </c>
      <c r="D55" s="7">
        <v>4</v>
      </c>
      <c r="E55" s="3">
        <v>0.92511797014001695</v>
      </c>
      <c r="F55" s="3">
        <v>0.76933778519755103</v>
      </c>
      <c r="G55" s="3">
        <v>0.92519324249720003</v>
      </c>
      <c r="H55" s="3">
        <v>0.77093923121514196</v>
      </c>
      <c r="I55" s="3">
        <v>0.92779181426191604</v>
      </c>
      <c r="J55" s="3">
        <v>0.79420424301023296</v>
      </c>
      <c r="K55" s="3">
        <v>0.92511797014001695</v>
      </c>
      <c r="L55" s="3">
        <v>0.76933778519755103</v>
      </c>
      <c r="M55" s="33">
        <v>6750</v>
      </c>
      <c r="N55" s="1" t="s">
        <v>36</v>
      </c>
    </row>
    <row r="56" spans="1:14" x14ac:dyDescent="0.25">
      <c r="A56">
        <v>54</v>
      </c>
      <c r="B56" s="7">
        <v>17</v>
      </c>
      <c r="C56" t="s">
        <v>16</v>
      </c>
      <c r="D56" s="7">
        <v>2</v>
      </c>
      <c r="E56" s="3">
        <v>0.92018991634637104</v>
      </c>
      <c r="F56" s="3">
        <v>0.77010309278350497</v>
      </c>
      <c r="G56" s="3">
        <v>0.92020512276992406</v>
      </c>
      <c r="H56" s="3">
        <v>0.76800558697278398</v>
      </c>
      <c r="I56" s="3">
        <v>0.92295527544331502</v>
      </c>
      <c r="J56" s="3">
        <v>0.80326684069778598</v>
      </c>
      <c r="K56" s="3">
        <v>0.92018991634637104</v>
      </c>
      <c r="L56" s="3">
        <v>0.77010309278350497</v>
      </c>
      <c r="M56" s="33">
        <v>5671875</v>
      </c>
      <c r="N56" s="1" t="s">
        <v>36</v>
      </c>
    </row>
    <row r="57" spans="1:14" x14ac:dyDescent="0.25">
      <c r="A57">
        <v>55</v>
      </c>
      <c r="B57" s="7">
        <v>35</v>
      </c>
      <c r="C57" t="s">
        <v>16</v>
      </c>
      <c r="D57" s="7">
        <v>5</v>
      </c>
      <c r="E57" s="3">
        <v>0.92045368044454501</v>
      </c>
      <c r="F57" s="3">
        <v>0.78701953371140498</v>
      </c>
      <c r="G57" s="3">
        <v>0.92050435477922699</v>
      </c>
      <c r="H57" s="3">
        <v>0.78460437851763298</v>
      </c>
      <c r="I57" s="3">
        <v>0.92293201931424196</v>
      </c>
      <c r="J57" s="3">
        <v>0.81209055326716695</v>
      </c>
      <c r="K57" s="3">
        <v>0.92045368044454501</v>
      </c>
      <c r="L57" s="3">
        <v>0.78701953371140498</v>
      </c>
      <c r="M57" s="33">
        <v>6000</v>
      </c>
      <c r="N57" s="1" t="s">
        <v>36</v>
      </c>
    </row>
    <row r="58" spans="1:14" x14ac:dyDescent="0.25">
      <c r="A58">
        <v>56</v>
      </c>
      <c r="B58" s="7">
        <v>41</v>
      </c>
      <c r="C58" t="s">
        <v>16</v>
      </c>
      <c r="D58" s="7">
        <v>6</v>
      </c>
      <c r="E58" s="3">
        <v>0.91917715827338098</v>
      </c>
      <c r="F58" s="3">
        <v>0.81304347826086898</v>
      </c>
      <c r="G58" s="3">
        <v>0.91924253910155596</v>
      </c>
      <c r="H58" s="3">
        <v>0.81258760444781097</v>
      </c>
      <c r="I58" s="3">
        <v>0.92196229459719903</v>
      </c>
      <c r="J58" s="3">
        <v>0.82941716752553896</v>
      </c>
      <c r="K58" s="3">
        <v>0.91917715827338098</v>
      </c>
      <c r="L58" s="3">
        <v>0.81304347826086898</v>
      </c>
      <c r="M58" s="33">
        <v>5578125</v>
      </c>
      <c r="N58" s="1" t="s">
        <v>36</v>
      </c>
    </row>
    <row r="59" spans="1:14" x14ac:dyDescent="0.25">
      <c r="A59">
        <v>57</v>
      </c>
      <c r="B59" s="7">
        <v>23</v>
      </c>
      <c r="C59" t="s">
        <v>16</v>
      </c>
      <c r="D59" s="7">
        <v>3</v>
      </c>
      <c r="E59" s="3">
        <v>0.92021195486428697</v>
      </c>
      <c r="F59" s="3">
        <v>0.819029850746268</v>
      </c>
      <c r="G59" s="3">
        <v>0.920272762848519</v>
      </c>
      <c r="H59" s="3">
        <v>0.82213835140587699</v>
      </c>
      <c r="I59" s="3">
        <v>0.92298216112048903</v>
      </c>
      <c r="J59" s="3">
        <v>0.84501314452131204</v>
      </c>
      <c r="K59" s="3">
        <v>0.92021195486428697</v>
      </c>
      <c r="L59" s="3">
        <v>0.819029850746268</v>
      </c>
      <c r="M59" s="33">
        <v>6203125</v>
      </c>
      <c r="N59" s="1" t="s">
        <v>36</v>
      </c>
    </row>
    <row r="60" spans="1:14" x14ac:dyDescent="0.25">
      <c r="A60">
        <v>58</v>
      </c>
      <c r="B60" s="7">
        <v>59</v>
      </c>
      <c r="C60" t="s">
        <v>16</v>
      </c>
      <c r="D60" s="7">
        <v>9</v>
      </c>
      <c r="E60" s="3">
        <v>0.92165433759246795</v>
      </c>
      <c r="F60" s="3">
        <v>0.82326621923937304</v>
      </c>
      <c r="G60" s="3">
        <v>0.92171243964803595</v>
      </c>
      <c r="H60" s="3">
        <v>0.82200348132943002</v>
      </c>
      <c r="I60" s="3">
        <v>0.92429495722646704</v>
      </c>
      <c r="J60" s="3">
        <v>0.83154636653272396</v>
      </c>
      <c r="K60" s="3">
        <v>0.92165433759246795</v>
      </c>
      <c r="L60" s="3">
        <v>0.82326621923937304</v>
      </c>
      <c r="M60" s="33">
        <v>5281.25</v>
      </c>
      <c r="N60" s="1" t="s">
        <v>36</v>
      </c>
    </row>
    <row r="61" spans="1:14" x14ac:dyDescent="0.25">
      <c r="A61">
        <v>59</v>
      </c>
      <c r="B61" s="7">
        <v>5</v>
      </c>
      <c r="C61" t="s">
        <v>16</v>
      </c>
      <c r="D61" s="35">
        <v>1</v>
      </c>
      <c r="E61" s="3">
        <v>0.91997742663656801</v>
      </c>
      <c r="F61" s="3">
        <v>0.84658298465829795</v>
      </c>
      <c r="G61" s="3">
        <v>0.91997331170031205</v>
      </c>
      <c r="H61" s="3">
        <v>0.84786369586371801</v>
      </c>
      <c r="I61" s="3">
        <v>0.92220882403331805</v>
      </c>
      <c r="J61" s="3">
        <v>0.859300732337822</v>
      </c>
      <c r="K61" s="3">
        <v>0.91997742663656801</v>
      </c>
      <c r="L61" s="3">
        <v>0.84658298465829795</v>
      </c>
      <c r="M61" s="33">
        <v>6109375</v>
      </c>
      <c r="N61" s="1" t="s">
        <v>36</v>
      </c>
    </row>
    <row r="62" spans="1:14" x14ac:dyDescent="0.25">
      <c r="A62">
        <v>0</v>
      </c>
      <c r="B62" s="7">
        <v>16</v>
      </c>
      <c r="C62" t="s">
        <v>32</v>
      </c>
      <c r="D62" s="7">
        <v>8</v>
      </c>
      <c r="E62" s="3">
        <v>1</v>
      </c>
      <c r="F62" s="3">
        <v>0.79062736205593298</v>
      </c>
      <c r="G62" s="3">
        <v>1</v>
      </c>
      <c r="H62" s="3">
        <v>0.788263529343462</v>
      </c>
      <c r="I62" s="3">
        <v>1</v>
      </c>
      <c r="J62" s="3">
        <v>0.79958307611664403</v>
      </c>
      <c r="K62" s="3">
        <v>1</v>
      </c>
      <c r="L62" s="3">
        <v>0.79062736205593298</v>
      </c>
      <c r="M62" s="33">
        <v>62.5</v>
      </c>
      <c r="N62" s="1" t="s">
        <v>36</v>
      </c>
    </row>
    <row r="63" spans="1:14" x14ac:dyDescent="0.25">
      <c r="A63">
        <v>1</v>
      </c>
      <c r="B63" s="7">
        <v>2</v>
      </c>
      <c r="C63" t="s">
        <v>32</v>
      </c>
      <c r="D63" s="7">
        <v>10</v>
      </c>
      <c r="E63" s="3">
        <v>1</v>
      </c>
      <c r="F63" s="3">
        <v>0.79380341880341798</v>
      </c>
      <c r="G63" s="3">
        <v>1</v>
      </c>
      <c r="H63" s="3">
        <v>0.79122368499441798</v>
      </c>
      <c r="I63" s="3">
        <v>1</v>
      </c>
      <c r="J63" s="3">
        <v>0.79686933166501195</v>
      </c>
      <c r="K63" s="3">
        <v>1</v>
      </c>
      <c r="L63" s="3">
        <v>0.79380341880341798</v>
      </c>
      <c r="M63" s="33">
        <v>109375</v>
      </c>
      <c r="N63" s="1" t="s">
        <v>36</v>
      </c>
    </row>
    <row r="64" spans="1:14" x14ac:dyDescent="0.25">
      <c r="A64">
        <v>2</v>
      </c>
      <c r="B64" s="7">
        <v>4</v>
      </c>
      <c r="C64" t="s">
        <v>32</v>
      </c>
      <c r="D64" s="7">
        <v>2</v>
      </c>
      <c r="E64" s="3">
        <v>0.99995813096633701</v>
      </c>
      <c r="F64" s="3">
        <v>0.794845360824742</v>
      </c>
      <c r="G64" s="3">
        <v>0.99995813273488399</v>
      </c>
      <c r="H64" s="3">
        <v>0.79110949227452299</v>
      </c>
      <c r="I64" s="3">
        <v>0.99995814665349803</v>
      </c>
      <c r="J64" s="3">
        <v>0.79049252598199105</v>
      </c>
      <c r="K64" s="3">
        <v>0.99995813096633701</v>
      </c>
      <c r="L64" s="3">
        <v>0.794845360824742</v>
      </c>
      <c r="M64" s="33">
        <v>109375</v>
      </c>
      <c r="N64" s="1" t="s">
        <v>36</v>
      </c>
    </row>
    <row r="65" spans="1:14" x14ac:dyDescent="0.25">
      <c r="A65">
        <v>3</v>
      </c>
      <c r="B65" s="7">
        <v>8</v>
      </c>
      <c r="C65" t="s">
        <v>32</v>
      </c>
      <c r="D65" s="7">
        <v>4</v>
      </c>
      <c r="E65" s="3">
        <v>1</v>
      </c>
      <c r="F65" s="3">
        <v>0.79632721202003298</v>
      </c>
      <c r="G65" s="3">
        <v>1</v>
      </c>
      <c r="H65" s="3">
        <v>0.79548103597108999</v>
      </c>
      <c r="I65" s="3">
        <v>1</v>
      </c>
      <c r="J65" s="3">
        <v>0.81162061873406099</v>
      </c>
      <c r="K65" s="3">
        <v>1</v>
      </c>
      <c r="L65" s="3">
        <v>0.79632721202003298</v>
      </c>
      <c r="M65" s="33">
        <v>78125</v>
      </c>
      <c r="N65" s="1" t="s">
        <v>36</v>
      </c>
    </row>
    <row r="66" spans="1:14" x14ac:dyDescent="0.25">
      <c r="A66">
        <v>4</v>
      </c>
      <c r="B66" s="7">
        <v>14</v>
      </c>
      <c r="C66" t="s">
        <v>32</v>
      </c>
      <c r="D66" s="7">
        <v>7</v>
      </c>
      <c r="E66" s="3">
        <v>0.99995831943981295</v>
      </c>
      <c r="F66" s="3">
        <v>0.80286738351254405</v>
      </c>
      <c r="G66" s="3">
        <v>0.99995832123285899</v>
      </c>
      <c r="H66" s="3">
        <v>0.80336704571855899</v>
      </c>
      <c r="I66" s="3">
        <v>0.99995833518615196</v>
      </c>
      <c r="J66" s="3">
        <v>0.80999102113697696</v>
      </c>
      <c r="K66" s="3">
        <v>0.99995831943981295</v>
      </c>
      <c r="L66" s="3">
        <v>0.80286738351254405</v>
      </c>
      <c r="M66" s="33">
        <v>62.5</v>
      </c>
      <c r="N66" s="1" t="s">
        <v>36</v>
      </c>
    </row>
    <row r="67" spans="1:14" x14ac:dyDescent="0.25">
      <c r="A67">
        <v>5</v>
      </c>
      <c r="B67" s="7">
        <v>6</v>
      </c>
      <c r="C67" t="s">
        <v>32</v>
      </c>
      <c r="D67" s="7">
        <v>3</v>
      </c>
      <c r="E67" s="3">
        <v>1</v>
      </c>
      <c r="F67" s="3">
        <v>0.82835820895522305</v>
      </c>
      <c r="G67" s="3">
        <v>1</v>
      </c>
      <c r="H67" s="3">
        <v>0.82906548238064803</v>
      </c>
      <c r="I67" s="3">
        <v>1</v>
      </c>
      <c r="J67" s="3">
        <v>0.83418190570331197</v>
      </c>
      <c r="K67" s="3">
        <v>1</v>
      </c>
      <c r="L67" s="3">
        <v>0.82835820895522305</v>
      </c>
      <c r="M67" s="33">
        <v>78125</v>
      </c>
      <c r="N67" s="1" t="s">
        <v>36</v>
      </c>
    </row>
    <row r="68" spans="1:14" x14ac:dyDescent="0.25">
      <c r="A68">
        <v>6</v>
      </c>
      <c r="B68" s="7">
        <v>12</v>
      </c>
      <c r="C68" t="s">
        <v>32</v>
      </c>
      <c r="D68" s="7">
        <v>6</v>
      </c>
      <c r="E68" s="3">
        <v>1</v>
      </c>
      <c r="F68" s="3">
        <v>0.84963768115941996</v>
      </c>
      <c r="G68" s="3">
        <v>1</v>
      </c>
      <c r="H68" s="3">
        <v>0.84911228078714396</v>
      </c>
      <c r="I68" s="3">
        <v>1</v>
      </c>
      <c r="J68" s="3">
        <v>0.85013181169362895</v>
      </c>
      <c r="K68" s="3">
        <v>1</v>
      </c>
      <c r="L68" s="3">
        <v>0.84963768115941996</v>
      </c>
      <c r="M68" s="33">
        <v>93.75</v>
      </c>
      <c r="N68" s="1" t="s">
        <v>36</v>
      </c>
    </row>
    <row r="69" spans="1:14" x14ac:dyDescent="0.25">
      <c r="A69">
        <v>7</v>
      </c>
      <c r="B69" s="7">
        <v>18</v>
      </c>
      <c r="C69" t="s">
        <v>32</v>
      </c>
      <c r="D69" s="7">
        <v>9</v>
      </c>
      <c r="E69" s="3">
        <v>1</v>
      </c>
      <c r="F69" s="3">
        <v>0.85384041759880602</v>
      </c>
      <c r="G69" s="3">
        <v>1</v>
      </c>
      <c r="H69" s="3">
        <v>0.85218331553112103</v>
      </c>
      <c r="I69" s="3">
        <v>1</v>
      </c>
      <c r="J69" s="3">
        <v>0.853489005182823</v>
      </c>
      <c r="K69" s="3">
        <v>1</v>
      </c>
      <c r="L69" s="3">
        <v>0.85384041759880602</v>
      </c>
      <c r="M69" s="33">
        <v>62.5</v>
      </c>
      <c r="N69" s="1" t="s">
        <v>36</v>
      </c>
    </row>
    <row r="70" spans="1:14" x14ac:dyDescent="0.25">
      <c r="A70">
        <v>8</v>
      </c>
      <c r="B70" s="7">
        <v>10</v>
      </c>
      <c r="C70" t="s">
        <v>32</v>
      </c>
      <c r="D70" s="7">
        <v>5</v>
      </c>
      <c r="E70" s="3">
        <v>1</v>
      </c>
      <c r="F70" s="3">
        <v>0.85475740390674204</v>
      </c>
      <c r="G70" s="3">
        <v>1</v>
      </c>
      <c r="H70" s="3">
        <v>0.85516171987240297</v>
      </c>
      <c r="I70" s="3">
        <v>1</v>
      </c>
      <c r="J70" s="3">
        <v>0.85800664147618999</v>
      </c>
      <c r="K70" s="3">
        <v>1</v>
      </c>
      <c r="L70" s="3">
        <v>0.85475740390674204</v>
      </c>
      <c r="M70" s="33">
        <v>78125</v>
      </c>
      <c r="N70" s="1" t="s">
        <v>36</v>
      </c>
    </row>
    <row r="71" spans="1:14" x14ac:dyDescent="0.25">
      <c r="A71">
        <v>9</v>
      </c>
      <c r="B71" s="7">
        <v>0</v>
      </c>
      <c r="C71" t="s">
        <v>32</v>
      </c>
      <c r="D71" s="35">
        <v>1</v>
      </c>
      <c r="E71" s="3">
        <v>0.99995819747512704</v>
      </c>
      <c r="F71" s="3">
        <v>0.85913528591352795</v>
      </c>
      <c r="G71" s="3">
        <v>0.99995819917875794</v>
      </c>
      <c r="H71" s="3">
        <v>0.85901269463376995</v>
      </c>
      <c r="I71" s="3">
        <v>0.99995821288903697</v>
      </c>
      <c r="J71" s="3">
        <v>0.86129713285551601</v>
      </c>
      <c r="K71" s="3">
        <v>0.99995819747512704</v>
      </c>
      <c r="L71" s="3">
        <v>0.85913528591352795</v>
      </c>
      <c r="M71" s="33">
        <v>109375</v>
      </c>
      <c r="N71" s="1" t="s">
        <v>36</v>
      </c>
    </row>
    <row r="72" spans="1:14" x14ac:dyDescent="0.25">
      <c r="A72">
        <v>10</v>
      </c>
      <c r="B72" s="7">
        <v>15</v>
      </c>
      <c r="C72" t="s">
        <v>33</v>
      </c>
      <c r="D72" s="7">
        <v>7</v>
      </c>
      <c r="E72" s="3">
        <v>0.99895798599533103</v>
      </c>
      <c r="F72" s="3">
        <v>0.74982078853046596</v>
      </c>
      <c r="G72" s="3">
        <v>0.99895826707592095</v>
      </c>
      <c r="H72" s="3">
        <v>0.74880460452817599</v>
      </c>
      <c r="I72" s="3">
        <v>0.99896097701337705</v>
      </c>
      <c r="J72" s="3">
        <v>0.76401368215158505</v>
      </c>
      <c r="K72" s="3">
        <v>0.99895798599533103</v>
      </c>
      <c r="L72" s="3">
        <v>0.74982078853046596</v>
      </c>
      <c r="M72" s="33">
        <v>281.25</v>
      </c>
      <c r="N72" s="1" t="s">
        <v>36</v>
      </c>
    </row>
    <row r="73" spans="1:14" x14ac:dyDescent="0.25">
      <c r="A73">
        <v>11</v>
      </c>
      <c r="B73" s="7">
        <v>17</v>
      </c>
      <c r="C73" t="s">
        <v>33</v>
      </c>
      <c r="D73" s="7">
        <v>8</v>
      </c>
      <c r="E73" s="3">
        <v>0.99846606691264805</v>
      </c>
      <c r="F73" s="3">
        <v>0.76190476190476097</v>
      </c>
      <c r="G73" s="3">
        <v>0.99846633089134595</v>
      </c>
      <c r="H73" s="3">
        <v>0.757850614624064</v>
      </c>
      <c r="I73" s="3">
        <v>0.99847218136411497</v>
      </c>
      <c r="J73" s="3">
        <v>0.77019408972523196</v>
      </c>
      <c r="K73" s="3">
        <v>0.99846606691264805</v>
      </c>
      <c r="L73" s="3">
        <v>0.76190476190476097</v>
      </c>
      <c r="M73" s="33">
        <v>656.25</v>
      </c>
      <c r="N73" s="1" t="s">
        <v>36</v>
      </c>
    </row>
    <row r="74" spans="1:14" x14ac:dyDescent="0.25">
      <c r="A74">
        <v>12</v>
      </c>
      <c r="B74" s="7">
        <v>5</v>
      </c>
      <c r="C74" t="s">
        <v>33</v>
      </c>
      <c r="D74" s="7">
        <v>2</v>
      </c>
      <c r="E74" s="3">
        <v>0.99895327415843205</v>
      </c>
      <c r="F74" s="3">
        <v>0.77731958762886599</v>
      </c>
      <c r="G74" s="3">
        <v>0.99895334624555998</v>
      </c>
      <c r="H74" s="3">
        <v>0.77216978708647699</v>
      </c>
      <c r="I74" s="3">
        <v>0.99895357372161597</v>
      </c>
      <c r="J74" s="3">
        <v>0.77409390337579798</v>
      </c>
      <c r="K74" s="3">
        <v>0.99895327415843205</v>
      </c>
      <c r="L74" s="3">
        <v>0.77731958762886599</v>
      </c>
      <c r="M74" s="33">
        <v>78125</v>
      </c>
      <c r="N74" s="1" t="s">
        <v>36</v>
      </c>
    </row>
    <row r="75" spans="1:14" x14ac:dyDescent="0.25">
      <c r="A75">
        <v>13</v>
      </c>
      <c r="B75" s="7">
        <v>9</v>
      </c>
      <c r="C75" t="s">
        <v>33</v>
      </c>
      <c r="D75" s="7">
        <v>4</v>
      </c>
      <c r="E75" s="3">
        <v>0.99948427024239295</v>
      </c>
      <c r="F75" s="3">
        <v>0.77824151363383398</v>
      </c>
      <c r="G75" s="3">
        <v>0.99948418342120204</v>
      </c>
      <c r="H75" s="3">
        <v>0.776423993062483</v>
      </c>
      <c r="I75" s="3">
        <v>0.99948478698890197</v>
      </c>
      <c r="J75" s="3">
        <v>0.796287970871696</v>
      </c>
      <c r="K75" s="3">
        <v>0.99948427024239295</v>
      </c>
      <c r="L75" s="3">
        <v>0.77824151363383398</v>
      </c>
      <c r="M75" s="33">
        <v>625</v>
      </c>
      <c r="N75" s="1" t="s">
        <v>36</v>
      </c>
    </row>
    <row r="76" spans="1:14" x14ac:dyDescent="0.25">
      <c r="A76">
        <v>14</v>
      </c>
      <c r="B76" s="7">
        <v>3</v>
      </c>
      <c r="C76" t="s">
        <v>33</v>
      </c>
      <c r="D76" s="7">
        <v>10</v>
      </c>
      <c r="E76" s="3">
        <v>0.99683016349682996</v>
      </c>
      <c r="F76" s="3">
        <v>0.79237891737891697</v>
      </c>
      <c r="G76" s="3">
        <v>0.99683245557151601</v>
      </c>
      <c r="H76" s="3">
        <v>0.78868145760489194</v>
      </c>
      <c r="I76" s="3">
        <v>0.99684969623888697</v>
      </c>
      <c r="J76" s="3">
        <v>0.80326517735187997</v>
      </c>
      <c r="K76" s="3">
        <v>0.99683016349682996</v>
      </c>
      <c r="L76" s="3">
        <v>0.79237891737891697</v>
      </c>
      <c r="M76" s="33">
        <v>187.5</v>
      </c>
      <c r="N76" s="1" t="s">
        <v>36</v>
      </c>
    </row>
    <row r="77" spans="1:14" x14ac:dyDescent="0.25">
      <c r="A77">
        <v>15</v>
      </c>
      <c r="B77" s="7">
        <v>13</v>
      </c>
      <c r="C77" t="s">
        <v>33</v>
      </c>
      <c r="D77" s="7">
        <v>6</v>
      </c>
      <c r="E77" s="3">
        <v>0.99746034389441696</v>
      </c>
      <c r="F77" s="3">
        <v>0.827536231884058</v>
      </c>
      <c r="G77" s="3">
        <v>0.99746042162669701</v>
      </c>
      <c r="H77" s="3">
        <v>0.82706853800552804</v>
      </c>
      <c r="I77" s="3">
        <v>0.99746644908675397</v>
      </c>
      <c r="J77" s="3">
        <v>0.82885472831559004</v>
      </c>
      <c r="K77" s="3">
        <v>0.99746034389441696</v>
      </c>
      <c r="L77" s="3">
        <v>0.827536231884058</v>
      </c>
      <c r="M77" s="33">
        <v>78125</v>
      </c>
      <c r="N77" s="1" t="s">
        <v>36</v>
      </c>
    </row>
    <row r="78" spans="1:14" x14ac:dyDescent="0.25">
      <c r="A78">
        <v>16</v>
      </c>
      <c r="B78" s="7">
        <v>7</v>
      </c>
      <c r="C78" t="s">
        <v>33</v>
      </c>
      <c r="D78" s="7">
        <v>3</v>
      </c>
      <c r="E78" s="3">
        <v>0.99889867841409696</v>
      </c>
      <c r="F78" s="3">
        <v>0.83177860696517403</v>
      </c>
      <c r="G78" s="3">
        <v>0.99889893314976597</v>
      </c>
      <c r="H78" s="3">
        <v>0.83232703273728004</v>
      </c>
      <c r="I78" s="3">
        <v>0.99890001365842696</v>
      </c>
      <c r="J78" s="3">
        <v>0.83848102791565005</v>
      </c>
      <c r="K78" s="3">
        <v>0.99889867841409696</v>
      </c>
      <c r="L78" s="3">
        <v>0.83177860696517403</v>
      </c>
      <c r="M78" s="33">
        <v>828125</v>
      </c>
      <c r="N78" s="1" t="s">
        <v>36</v>
      </c>
    </row>
    <row r="79" spans="1:14" x14ac:dyDescent="0.25">
      <c r="A79">
        <v>17</v>
      </c>
      <c r="B79" s="7">
        <v>11</v>
      </c>
      <c r="C79" t="s">
        <v>33</v>
      </c>
      <c r="D79" s="7">
        <v>5</v>
      </c>
      <c r="E79" s="3">
        <v>0.99906961008204298</v>
      </c>
      <c r="F79" s="3">
        <v>0.83868935097668496</v>
      </c>
      <c r="G79" s="3">
        <v>0.999069616712145</v>
      </c>
      <c r="H79" s="3">
        <v>0.84004541585570902</v>
      </c>
      <c r="I79" s="3">
        <v>0.99907020608404495</v>
      </c>
      <c r="J79" s="3">
        <v>0.84922458170130899</v>
      </c>
      <c r="K79" s="3">
        <v>0.99906961008204298</v>
      </c>
      <c r="L79" s="3">
        <v>0.83868935097668496</v>
      </c>
      <c r="M79" s="33">
        <v>265625</v>
      </c>
      <c r="N79" s="1" t="s">
        <v>36</v>
      </c>
    </row>
    <row r="80" spans="1:14" x14ac:dyDescent="0.25">
      <c r="A80">
        <v>18</v>
      </c>
      <c r="B80" s="7">
        <v>19</v>
      </c>
      <c r="C80" t="s">
        <v>33</v>
      </c>
      <c r="D80" s="7">
        <v>9</v>
      </c>
      <c r="E80" s="3">
        <v>0.99929428369795303</v>
      </c>
      <c r="F80" s="3">
        <v>0.84489187173750901</v>
      </c>
      <c r="G80" s="3">
        <v>0.99929443385624706</v>
      </c>
      <c r="H80" s="3">
        <v>0.84360064927389899</v>
      </c>
      <c r="I80" s="3">
        <v>0.99929558100496996</v>
      </c>
      <c r="J80" s="3">
        <v>0.84426030360545001</v>
      </c>
      <c r="K80" s="3">
        <v>0.99929428369795303</v>
      </c>
      <c r="L80" s="3">
        <v>0.84489187173750901</v>
      </c>
      <c r="M80" s="33">
        <v>609375</v>
      </c>
      <c r="N80" s="1" t="s">
        <v>36</v>
      </c>
    </row>
    <row r="81" spans="1:14" x14ac:dyDescent="0.25">
      <c r="A81">
        <v>19</v>
      </c>
      <c r="B81" s="7">
        <v>1</v>
      </c>
      <c r="C81" t="s">
        <v>33</v>
      </c>
      <c r="D81" s="35">
        <v>1</v>
      </c>
      <c r="E81" s="3">
        <v>0.99895493687818704</v>
      </c>
      <c r="F81" s="3">
        <v>0.85634588563458802</v>
      </c>
      <c r="G81" s="3">
        <v>0.99895476698284202</v>
      </c>
      <c r="H81" s="3">
        <v>0.85653065403776296</v>
      </c>
      <c r="I81" s="3">
        <v>0.99895568147742697</v>
      </c>
      <c r="J81" s="3">
        <v>0.86006037001941105</v>
      </c>
      <c r="K81" s="3">
        <v>0.99895493687818704</v>
      </c>
      <c r="L81" s="3">
        <v>0.85634588563458802</v>
      </c>
      <c r="M81" s="33">
        <v>359375</v>
      </c>
      <c r="N81" s="1" t="s">
        <v>36</v>
      </c>
    </row>
    <row r="84" spans="1:14" x14ac:dyDescent="0.25">
      <c r="E84" s="3"/>
    </row>
    <row r="85" spans="1:14" x14ac:dyDescent="0.25">
      <c r="E85" s="3"/>
    </row>
    <row r="86" spans="1:14" x14ac:dyDescent="0.25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2283-F5C6-430A-A14B-65C807158418}">
  <dimension ref="A1:O86"/>
  <sheetViews>
    <sheetView topLeftCell="A87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1.285156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>
        <v>0</v>
      </c>
      <c r="B2" s="7">
        <v>34</v>
      </c>
      <c r="C2" t="s">
        <v>11</v>
      </c>
      <c r="D2" s="7">
        <v>5</v>
      </c>
      <c r="E2" s="3">
        <v>1</v>
      </c>
      <c r="F2" s="3">
        <v>0.69817265280403196</v>
      </c>
      <c r="G2" s="3">
        <v>1</v>
      </c>
      <c r="H2" s="3">
        <v>0.69945236548897105</v>
      </c>
      <c r="I2" s="3">
        <v>1</v>
      </c>
      <c r="J2" s="3">
        <v>0.74395629583710399</v>
      </c>
      <c r="K2" s="3">
        <v>1</v>
      </c>
      <c r="L2" s="3">
        <v>0.69817265280403196</v>
      </c>
      <c r="M2" s="33">
        <v>562.5</v>
      </c>
      <c r="N2" s="1" t="s">
        <v>37</v>
      </c>
    </row>
    <row r="3" spans="1:14" x14ac:dyDescent="0.25">
      <c r="A3">
        <v>1</v>
      </c>
      <c r="B3" s="7">
        <v>10</v>
      </c>
      <c r="C3" t="s">
        <v>11</v>
      </c>
      <c r="D3" s="7">
        <v>10</v>
      </c>
      <c r="E3" s="3">
        <v>1</v>
      </c>
      <c r="F3" s="3">
        <v>0.70548433048433001</v>
      </c>
      <c r="G3" s="3">
        <v>1</v>
      </c>
      <c r="H3" s="3">
        <v>0.70165225574241996</v>
      </c>
      <c r="I3" s="3">
        <v>1</v>
      </c>
      <c r="J3" s="3">
        <v>0.72658085553144602</v>
      </c>
      <c r="K3" s="3">
        <v>1</v>
      </c>
      <c r="L3" s="3">
        <v>0.70548433048433001</v>
      </c>
      <c r="M3" s="33">
        <v>437.5</v>
      </c>
      <c r="N3" s="1" t="s">
        <v>37</v>
      </c>
    </row>
    <row r="4" spans="1:14" x14ac:dyDescent="0.25">
      <c r="A4">
        <v>2</v>
      </c>
      <c r="B4" s="7">
        <v>52</v>
      </c>
      <c r="C4" t="s">
        <v>11</v>
      </c>
      <c r="D4" s="7">
        <v>8</v>
      </c>
      <c r="E4" s="3">
        <v>1</v>
      </c>
      <c r="F4" s="3">
        <v>0.70748299319727803</v>
      </c>
      <c r="G4" s="3">
        <v>1</v>
      </c>
      <c r="H4" s="3">
        <v>0.71445106267140901</v>
      </c>
      <c r="I4" s="3">
        <v>1</v>
      </c>
      <c r="J4" s="3">
        <v>0.74788318657485398</v>
      </c>
      <c r="K4" s="3">
        <v>1</v>
      </c>
      <c r="L4" s="3">
        <v>0.70748299319727803</v>
      </c>
      <c r="M4" s="33">
        <v>406.25</v>
      </c>
      <c r="N4" s="1" t="s">
        <v>37</v>
      </c>
    </row>
    <row r="5" spans="1:14" x14ac:dyDescent="0.25">
      <c r="A5">
        <v>3</v>
      </c>
      <c r="B5" s="7">
        <v>46</v>
      </c>
      <c r="C5" t="s">
        <v>11</v>
      </c>
      <c r="D5" s="7">
        <v>7</v>
      </c>
      <c r="E5" s="3">
        <v>1</v>
      </c>
      <c r="F5" s="3">
        <v>0.70931899641577001</v>
      </c>
      <c r="G5" s="3">
        <v>1</v>
      </c>
      <c r="H5" s="3">
        <v>0.70636657834100502</v>
      </c>
      <c r="I5" s="3">
        <v>1</v>
      </c>
      <c r="J5" s="3">
        <v>0.71865085776763804</v>
      </c>
      <c r="K5" s="3">
        <v>1</v>
      </c>
      <c r="L5" s="3">
        <v>0.70931899641577001</v>
      </c>
      <c r="M5" s="33">
        <v>531.25</v>
      </c>
      <c r="N5" s="1" t="s">
        <v>37</v>
      </c>
    </row>
    <row r="6" spans="1:14" x14ac:dyDescent="0.25">
      <c r="A6">
        <v>4</v>
      </c>
      <c r="B6" s="7">
        <v>28</v>
      </c>
      <c r="C6" t="s">
        <v>11</v>
      </c>
      <c r="D6" s="7">
        <v>4</v>
      </c>
      <c r="E6" s="3">
        <v>1</v>
      </c>
      <c r="F6" s="3">
        <v>0.73622704507512504</v>
      </c>
      <c r="G6" s="3">
        <v>1</v>
      </c>
      <c r="H6" s="3">
        <v>0.73598916280070403</v>
      </c>
      <c r="I6" s="3">
        <v>1</v>
      </c>
      <c r="J6" s="3">
        <v>0.76227099720866398</v>
      </c>
      <c r="K6" s="3">
        <v>1</v>
      </c>
      <c r="L6" s="3">
        <v>0.73622704507512504</v>
      </c>
      <c r="M6" s="33">
        <v>578125</v>
      </c>
      <c r="N6" s="1" t="s">
        <v>37</v>
      </c>
    </row>
    <row r="7" spans="1:14" x14ac:dyDescent="0.25">
      <c r="A7">
        <v>5</v>
      </c>
      <c r="B7" s="7">
        <v>40</v>
      </c>
      <c r="C7" t="s">
        <v>11</v>
      </c>
      <c r="D7" s="7">
        <v>6</v>
      </c>
      <c r="E7" s="3">
        <v>1</v>
      </c>
      <c r="F7" s="3">
        <v>0.77427536231883998</v>
      </c>
      <c r="G7" s="3">
        <v>1</v>
      </c>
      <c r="H7" s="3">
        <v>0.77573749858341001</v>
      </c>
      <c r="I7" s="3">
        <v>1</v>
      </c>
      <c r="J7" s="3">
        <v>0.78318159039349899</v>
      </c>
      <c r="K7" s="3">
        <v>1</v>
      </c>
      <c r="L7" s="3">
        <v>0.77427536231883998</v>
      </c>
      <c r="M7" s="33">
        <v>484375</v>
      </c>
      <c r="N7" s="1" t="s">
        <v>37</v>
      </c>
    </row>
    <row r="8" spans="1:14" x14ac:dyDescent="0.25">
      <c r="A8">
        <v>6</v>
      </c>
      <c r="B8" s="7">
        <v>16</v>
      </c>
      <c r="C8" t="s">
        <v>11</v>
      </c>
      <c r="D8" s="7">
        <v>2</v>
      </c>
      <c r="E8" s="3">
        <v>1</v>
      </c>
      <c r="F8" s="3">
        <v>0.77903780068728501</v>
      </c>
      <c r="G8" s="3">
        <v>1</v>
      </c>
      <c r="H8" s="3">
        <v>0.77274306686446104</v>
      </c>
      <c r="I8" s="3">
        <v>1</v>
      </c>
      <c r="J8" s="3">
        <v>0.78811449928462296</v>
      </c>
      <c r="K8" s="3">
        <v>1</v>
      </c>
      <c r="L8" s="3">
        <v>0.77903780068728501</v>
      </c>
      <c r="M8" s="33">
        <v>671875</v>
      </c>
      <c r="N8" s="1" t="s">
        <v>37</v>
      </c>
    </row>
    <row r="9" spans="1:14" x14ac:dyDescent="0.25">
      <c r="A9">
        <v>7</v>
      </c>
      <c r="B9" s="7">
        <v>58</v>
      </c>
      <c r="C9" t="s">
        <v>11</v>
      </c>
      <c r="D9" s="7">
        <v>9</v>
      </c>
      <c r="E9" s="3">
        <v>1</v>
      </c>
      <c r="F9" s="3">
        <v>0.78337061894108795</v>
      </c>
      <c r="G9" s="3">
        <v>1</v>
      </c>
      <c r="H9" s="3">
        <v>0.78111583637025594</v>
      </c>
      <c r="I9" s="3">
        <v>1</v>
      </c>
      <c r="J9" s="3">
        <v>0.79435207807271402</v>
      </c>
      <c r="K9" s="3">
        <v>1</v>
      </c>
      <c r="L9" s="3">
        <v>0.78337061894108795</v>
      </c>
      <c r="M9" s="33">
        <v>437.5</v>
      </c>
      <c r="N9" s="1" t="s">
        <v>37</v>
      </c>
    </row>
    <row r="10" spans="1:14" x14ac:dyDescent="0.25">
      <c r="A10">
        <v>8</v>
      </c>
      <c r="B10" s="7">
        <v>22</v>
      </c>
      <c r="C10" t="s">
        <v>11</v>
      </c>
      <c r="D10" s="7">
        <v>3</v>
      </c>
      <c r="E10" s="3">
        <v>1</v>
      </c>
      <c r="F10" s="3">
        <v>0.81747512437810899</v>
      </c>
      <c r="G10" s="3">
        <v>1</v>
      </c>
      <c r="H10" s="3">
        <v>0.817333972475908</v>
      </c>
      <c r="I10" s="3">
        <v>1</v>
      </c>
      <c r="J10" s="3">
        <v>0.82711955536084003</v>
      </c>
      <c r="K10" s="3">
        <v>1</v>
      </c>
      <c r="L10" s="3">
        <v>0.81747512437810899</v>
      </c>
      <c r="M10" s="33">
        <v>546875</v>
      </c>
      <c r="N10" s="1" t="s">
        <v>37</v>
      </c>
    </row>
    <row r="11" spans="1:14" x14ac:dyDescent="0.25">
      <c r="A11">
        <v>9</v>
      </c>
      <c r="B11" s="7">
        <v>4</v>
      </c>
      <c r="C11" t="s">
        <v>11</v>
      </c>
      <c r="D11" s="35">
        <v>1</v>
      </c>
      <c r="E11" s="3">
        <v>1</v>
      </c>
      <c r="F11" s="3">
        <v>0.84972105997210601</v>
      </c>
      <c r="G11" s="3">
        <v>1</v>
      </c>
      <c r="H11" s="3">
        <v>0.849821799732565</v>
      </c>
      <c r="I11" s="3">
        <v>1</v>
      </c>
      <c r="J11" s="3">
        <v>0.85217048366189396</v>
      </c>
      <c r="K11" s="3">
        <v>1</v>
      </c>
      <c r="L11" s="3">
        <v>0.84972105997210601</v>
      </c>
      <c r="M11" s="33">
        <v>609375</v>
      </c>
      <c r="N11" s="1" t="s">
        <v>37</v>
      </c>
    </row>
    <row r="12" spans="1:14" x14ac:dyDescent="0.25">
      <c r="A12">
        <v>10</v>
      </c>
      <c r="B12" s="7">
        <v>24</v>
      </c>
      <c r="C12" t="s">
        <v>12</v>
      </c>
      <c r="D12" s="7">
        <v>4</v>
      </c>
      <c r="E12" s="3">
        <v>0.49180010830045601</v>
      </c>
      <c r="F12" s="3">
        <v>0.38536449638286002</v>
      </c>
      <c r="G12" s="3">
        <v>0.469474300134402</v>
      </c>
      <c r="H12" s="3">
        <v>0.37426553757905501</v>
      </c>
      <c r="I12" s="3">
        <v>0.53128085357869603</v>
      </c>
      <c r="J12" s="3">
        <v>0.45889264301393401</v>
      </c>
      <c r="K12" s="3">
        <v>0.49180010830045601</v>
      </c>
      <c r="L12" s="3">
        <v>0.38536449638286002</v>
      </c>
      <c r="M12" s="33">
        <v>62.5</v>
      </c>
      <c r="N12" s="1" t="s">
        <v>37</v>
      </c>
    </row>
    <row r="13" spans="1:14" x14ac:dyDescent="0.25">
      <c r="A13">
        <v>11</v>
      </c>
      <c r="B13" s="7">
        <v>30</v>
      </c>
      <c r="C13" t="s">
        <v>12</v>
      </c>
      <c r="D13" s="7">
        <v>5</v>
      </c>
      <c r="E13" s="3">
        <v>0.47682119205298001</v>
      </c>
      <c r="F13" s="3">
        <v>0.40296156269691202</v>
      </c>
      <c r="G13" s="3">
        <v>0.452277038074336</v>
      </c>
      <c r="H13" s="3">
        <v>0.36717545573259702</v>
      </c>
      <c r="I13" s="3">
        <v>0.51352352238139398</v>
      </c>
      <c r="J13" s="3">
        <v>0.38186654960302702</v>
      </c>
      <c r="K13" s="3">
        <v>0.47682119205298001</v>
      </c>
      <c r="L13" s="3">
        <v>0.40296156269691202</v>
      </c>
      <c r="M13" s="33">
        <v>46875</v>
      </c>
      <c r="N13" s="1" t="s">
        <v>37</v>
      </c>
    </row>
    <row r="14" spans="1:14" x14ac:dyDescent="0.25">
      <c r="A14">
        <v>12</v>
      </c>
      <c r="B14" s="7">
        <v>6</v>
      </c>
      <c r="C14" t="s">
        <v>12</v>
      </c>
      <c r="D14" s="7">
        <v>10</v>
      </c>
      <c r="E14" s="3">
        <v>0.45912162162162101</v>
      </c>
      <c r="F14" s="3">
        <v>0.42236467236467201</v>
      </c>
      <c r="G14" s="3">
        <v>0.43814649439061198</v>
      </c>
      <c r="H14" s="3">
        <v>0.40438110306506297</v>
      </c>
      <c r="I14" s="3">
        <v>0.50883303815299397</v>
      </c>
      <c r="J14" s="3">
        <v>0.47846212195642202</v>
      </c>
      <c r="K14" s="3">
        <v>0.45912162162162101</v>
      </c>
      <c r="L14" s="3">
        <v>0.42236467236467201</v>
      </c>
      <c r="M14" s="33">
        <v>46875</v>
      </c>
      <c r="N14" s="1" t="s">
        <v>37</v>
      </c>
    </row>
    <row r="15" spans="1:14" x14ac:dyDescent="0.25">
      <c r="A15">
        <v>13</v>
      </c>
      <c r="B15" s="7">
        <v>42</v>
      </c>
      <c r="C15" t="s">
        <v>12</v>
      </c>
      <c r="D15" s="7">
        <v>7</v>
      </c>
      <c r="E15" s="3">
        <v>0.46031210143296503</v>
      </c>
      <c r="F15" s="3">
        <v>0.42688172043010703</v>
      </c>
      <c r="G15" s="3">
        <v>0.43306534189516399</v>
      </c>
      <c r="H15" s="3">
        <v>0.41707869307766099</v>
      </c>
      <c r="I15" s="3">
        <v>0.497079572543072</v>
      </c>
      <c r="J15" s="3">
        <v>0.48640199899037201</v>
      </c>
      <c r="K15" s="3">
        <v>0.46031210143296503</v>
      </c>
      <c r="L15" s="3">
        <v>0.42688172043010703</v>
      </c>
      <c r="M15" s="33">
        <v>31.25</v>
      </c>
      <c r="N15" s="1" t="s">
        <v>37</v>
      </c>
    </row>
    <row r="16" spans="1:14" x14ac:dyDescent="0.25">
      <c r="A16">
        <v>14</v>
      </c>
      <c r="B16" s="7">
        <v>54</v>
      </c>
      <c r="C16" t="s">
        <v>12</v>
      </c>
      <c r="D16" s="7">
        <v>9</v>
      </c>
      <c r="E16" s="3">
        <v>0.45285063139804199</v>
      </c>
      <c r="F16" s="3">
        <v>0.432885906040268</v>
      </c>
      <c r="G16" s="3">
        <v>0.42807998060711899</v>
      </c>
      <c r="H16" s="3">
        <v>0.41632235139801199</v>
      </c>
      <c r="I16" s="3">
        <v>0.49820830783752501</v>
      </c>
      <c r="J16" s="3">
        <v>0.46769903500495003</v>
      </c>
      <c r="K16" s="3">
        <v>0.45285063139804199</v>
      </c>
      <c r="L16" s="3">
        <v>0.432885906040268</v>
      </c>
      <c r="M16" s="33">
        <v>31.25</v>
      </c>
      <c r="N16" s="1" t="s">
        <v>37</v>
      </c>
    </row>
    <row r="17" spans="1:14" x14ac:dyDescent="0.25">
      <c r="A17">
        <v>15</v>
      </c>
      <c r="B17" s="7">
        <v>18</v>
      </c>
      <c r="C17" t="s">
        <v>12</v>
      </c>
      <c r="D17" s="7">
        <v>3</v>
      </c>
      <c r="E17" s="3">
        <v>0.46698688624580598</v>
      </c>
      <c r="F17" s="3">
        <v>0.44185323383084502</v>
      </c>
      <c r="G17" s="3">
        <v>0.44333534621495602</v>
      </c>
      <c r="H17" s="3">
        <v>0.40199671377815999</v>
      </c>
      <c r="I17" s="3">
        <v>0.51406803610570795</v>
      </c>
      <c r="J17" s="3">
        <v>0.51118770680279202</v>
      </c>
      <c r="K17" s="3">
        <v>0.46698688624580598</v>
      </c>
      <c r="L17" s="3">
        <v>0.44185323383084502</v>
      </c>
      <c r="M17" s="33">
        <v>46875</v>
      </c>
      <c r="N17" s="1" t="s">
        <v>37</v>
      </c>
    </row>
    <row r="18" spans="1:14" x14ac:dyDescent="0.25">
      <c r="A18">
        <v>16</v>
      </c>
      <c r="B18" s="7">
        <v>12</v>
      </c>
      <c r="C18" t="s">
        <v>12</v>
      </c>
      <c r="D18" s="7">
        <v>2</v>
      </c>
      <c r="E18" s="3">
        <v>0.46864873012284203</v>
      </c>
      <c r="F18" s="3">
        <v>0.45429553264604799</v>
      </c>
      <c r="G18" s="3">
        <v>0.44974127210727299</v>
      </c>
      <c r="H18" s="3">
        <v>0.41643205021805801</v>
      </c>
      <c r="I18" s="3">
        <v>0.52343090545825399</v>
      </c>
      <c r="J18" s="3">
        <v>0.46486739989581799</v>
      </c>
      <c r="K18" s="3">
        <v>0.46864873012284203</v>
      </c>
      <c r="L18" s="3">
        <v>0.45429553264604799</v>
      </c>
      <c r="M18" s="33">
        <v>15625</v>
      </c>
      <c r="N18" s="1" t="s">
        <v>37</v>
      </c>
    </row>
    <row r="19" spans="1:14" x14ac:dyDescent="0.25">
      <c r="A19">
        <v>17</v>
      </c>
      <c r="B19" s="7">
        <v>48</v>
      </c>
      <c r="C19" t="s">
        <v>12</v>
      </c>
      <c r="D19" s="7">
        <v>8</v>
      </c>
      <c r="E19" s="3">
        <v>0.46309976867397901</v>
      </c>
      <c r="F19" s="3">
        <v>0.476190476190476</v>
      </c>
      <c r="G19" s="3">
        <v>0.43660361421425098</v>
      </c>
      <c r="H19" s="3">
        <v>0.45703215140497599</v>
      </c>
      <c r="I19" s="3">
        <v>0.50386491780198095</v>
      </c>
      <c r="J19" s="3">
        <v>0.51143943189320895</v>
      </c>
      <c r="K19" s="3">
        <v>0.46309976867397901</v>
      </c>
      <c r="L19" s="3">
        <v>0.476190476190476</v>
      </c>
      <c r="M19" s="33">
        <v>31.25</v>
      </c>
      <c r="N19" s="1" t="s">
        <v>37</v>
      </c>
    </row>
    <row r="20" spans="1:14" x14ac:dyDescent="0.25">
      <c r="A20">
        <v>18</v>
      </c>
      <c r="B20" s="7">
        <v>0</v>
      </c>
      <c r="C20" t="s">
        <v>12</v>
      </c>
      <c r="D20" s="7">
        <v>1</v>
      </c>
      <c r="E20" s="3">
        <v>0.443077501881113</v>
      </c>
      <c r="F20" s="3">
        <v>0.48779637377963703</v>
      </c>
      <c r="G20" s="3">
        <v>0.42403336000693498</v>
      </c>
      <c r="H20" s="3">
        <v>0.47273896763765999</v>
      </c>
      <c r="I20" s="3">
        <v>0.49389502138334601</v>
      </c>
      <c r="J20" s="3">
        <v>0.55333421028363805</v>
      </c>
      <c r="K20" s="3">
        <v>0.443077501881113</v>
      </c>
      <c r="L20" s="3">
        <v>0.48779637377963703</v>
      </c>
      <c r="M20" s="33">
        <v>31.25</v>
      </c>
      <c r="N20" s="1" t="s">
        <v>37</v>
      </c>
    </row>
    <row r="21" spans="1:14" x14ac:dyDescent="0.25">
      <c r="A21">
        <v>19</v>
      </c>
      <c r="B21" s="7">
        <v>36</v>
      </c>
      <c r="C21" t="s">
        <v>12</v>
      </c>
      <c r="D21" s="35">
        <v>6</v>
      </c>
      <c r="E21" s="3">
        <v>0.45537320143884802</v>
      </c>
      <c r="F21" s="3">
        <v>0.50471014492753596</v>
      </c>
      <c r="G21" s="3">
        <v>0.43050631624209901</v>
      </c>
      <c r="H21" s="3">
        <v>0.47430992877441402</v>
      </c>
      <c r="I21" s="3">
        <v>0.49364024996282502</v>
      </c>
      <c r="J21" s="3">
        <v>0.551896737117056</v>
      </c>
      <c r="K21" s="3">
        <v>0.45537320143884802</v>
      </c>
      <c r="L21" s="3">
        <v>0.50471014492753596</v>
      </c>
      <c r="M21" s="33">
        <v>15625</v>
      </c>
      <c r="N21" s="1" t="s">
        <v>37</v>
      </c>
    </row>
    <row r="22" spans="1:14" x14ac:dyDescent="0.25">
      <c r="A22">
        <v>20</v>
      </c>
      <c r="B22" s="7">
        <v>27</v>
      </c>
      <c r="C22" t="s">
        <v>13</v>
      </c>
      <c r="D22" s="7">
        <v>4</v>
      </c>
      <c r="E22" s="3">
        <v>0.97741161909182295</v>
      </c>
      <c r="F22" s="3">
        <v>0.62632164718976002</v>
      </c>
      <c r="G22" s="3">
        <v>0.97744170870331804</v>
      </c>
      <c r="H22" s="3">
        <v>0.63824612310510798</v>
      </c>
      <c r="I22" s="3">
        <v>0.97794630498988899</v>
      </c>
      <c r="J22" s="3">
        <v>0.69483133728424096</v>
      </c>
      <c r="K22" s="3">
        <v>0.97741161909182295</v>
      </c>
      <c r="L22" s="3">
        <v>0.62632164718976002</v>
      </c>
      <c r="M22" s="33">
        <v>2062.5</v>
      </c>
      <c r="N22" s="1" t="s">
        <v>37</v>
      </c>
    </row>
    <row r="23" spans="1:14" x14ac:dyDescent="0.25">
      <c r="A23">
        <v>21</v>
      </c>
      <c r="B23" s="7">
        <v>45</v>
      </c>
      <c r="C23" t="s">
        <v>13</v>
      </c>
      <c r="D23" s="7">
        <v>7</v>
      </c>
      <c r="E23" s="3">
        <v>0.97790531922874901</v>
      </c>
      <c r="F23" s="3">
        <v>0.63620071684587798</v>
      </c>
      <c r="G23" s="3">
        <v>0.97792468451648096</v>
      </c>
      <c r="H23" s="3">
        <v>0.63757605523041305</v>
      </c>
      <c r="I23" s="3">
        <v>0.97837320992774401</v>
      </c>
      <c r="J23" s="3">
        <v>0.65611188986261704</v>
      </c>
      <c r="K23" s="3">
        <v>0.97790531922874901</v>
      </c>
      <c r="L23" s="3">
        <v>0.63620071684587798</v>
      </c>
      <c r="M23" s="33">
        <v>1687.5</v>
      </c>
      <c r="N23" s="1" t="s">
        <v>37</v>
      </c>
    </row>
    <row r="24" spans="1:14" x14ac:dyDescent="0.25">
      <c r="A24">
        <v>22</v>
      </c>
      <c r="B24" s="7">
        <v>51</v>
      </c>
      <c r="C24" t="s">
        <v>13</v>
      </c>
      <c r="D24" s="7">
        <v>8</v>
      </c>
      <c r="E24" s="3">
        <v>0.97712857249458995</v>
      </c>
      <c r="F24" s="3">
        <v>0.675359032501889</v>
      </c>
      <c r="G24" s="3">
        <v>0.97715375949567995</v>
      </c>
      <c r="H24" s="3">
        <v>0.67384991258982796</v>
      </c>
      <c r="I24" s="3">
        <v>0.97767070809144396</v>
      </c>
      <c r="J24" s="3">
        <v>0.70073089649210496</v>
      </c>
      <c r="K24" s="3">
        <v>0.97712857249458995</v>
      </c>
      <c r="L24" s="3">
        <v>0.675359032501889</v>
      </c>
      <c r="M24" s="33">
        <v>1593.75</v>
      </c>
      <c r="N24" s="1" t="s">
        <v>37</v>
      </c>
    </row>
    <row r="25" spans="1:14" x14ac:dyDescent="0.25">
      <c r="A25">
        <v>23</v>
      </c>
      <c r="B25" s="7">
        <v>15</v>
      </c>
      <c r="C25" t="s">
        <v>13</v>
      </c>
      <c r="D25" s="7">
        <v>2</v>
      </c>
      <c r="E25" s="3">
        <v>0.97656191122164404</v>
      </c>
      <c r="F25" s="3">
        <v>0.67628865979381403</v>
      </c>
      <c r="G25" s="3">
        <v>0.97659614162188502</v>
      </c>
      <c r="H25" s="3">
        <v>0.66996535583449701</v>
      </c>
      <c r="I25" s="3">
        <v>0.977111085523232</v>
      </c>
      <c r="J25" s="3">
        <v>0.70180409664894705</v>
      </c>
      <c r="K25" s="3">
        <v>0.97656191122164404</v>
      </c>
      <c r="L25" s="3">
        <v>0.67628865979381403</v>
      </c>
      <c r="M25" s="33">
        <v>2015625</v>
      </c>
      <c r="N25" s="1" t="s">
        <v>37</v>
      </c>
    </row>
    <row r="26" spans="1:14" x14ac:dyDescent="0.25">
      <c r="A26">
        <v>24</v>
      </c>
      <c r="B26" s="7">
        <v>9</v>
      </c>
      <c r="C26" t="s">
        <v>13</v>
      </c>
      <c r="D26" s="7">
        <v>10</v>
      </c>
      <c r="E26" s="3">
        <v>0.97800300300300302</v>
      </c>
      <c r="F26" s="3">
        <v>0.67735042735042705</v>
      </c>
      <c r="G26" s="3">
        <v>0.97802715207771496</v>
      </c>
      <c r="H26" s="3">
        <v>0.68242476735174595</v>
      </c>
      <c r="I26" s="3">
        <v>0.97850325736159505</v>
      </c>
      <c r="J26" s="3">
        <v>0.74399403743579096</v>
      </c>
      <c r="K26" s="3">
        <v>0.97800300300300302</v>
      </c>
      <c r="L26" s="3">
        <v>0.67735042735042705</v>
      </c>
      <c r="M26" s="33">
        <v>2046875</v>
      </c>
      <c r="N26" s="1" t="s">
        <v>37</v>
      </c>
    </row>
    <row r="27" spans="1:14" x14ac:dyDescent="0.25">
      <c r="A27">
        <v>25</v>
      </c>
      <c r="B27" s="7">
        <v>39</v>
      </c>
      <c r="C27" t="s">
        <v>13</v>
      </c>
      <c r="D27" s="7">
        <v>6</v>
      </c>
      <c r="E27" s="3">
        <v>0.97804256594724204</v>
      </c>
      <c r="F27" s="3">
        <v>0.71086956521739098</v>
      </c>
      <c r="G27" s="3">
        <v>0.97807496705029895</v>
      </c>
      <c r="H27" s="3">
        <v>0.70755156900674698</v>
      </c>
      <c r="I27" s="3">
        <v>0.97857606006860598</v>
      </c>
      <c r="J27" s="3">
        <v>0.74417806191277003</v>
      </c>
      <c r="K27" s="3">
        <v>0.97804256594724204</v>
      </c>
      <c r="L27" s="3">
        <v>0.71086956521739098</v>
      </c>
      <c r="M27" s="33">
        <v>1781.25</v>
      </c>
      <c r="N27" s="1" t="s">
        <v>37</v>
      </c>
    </row>
    <row r="28" spans="1:14" x14ac:dyDescent="0.25">
      <c r="A28">
        <v>26</v>
      </c>
      <c r="B28" s="7">
        <v>21</v>
      </c>
      <c r="C28" t="s">
        <v>13</v>
      </c>
      <c r="D28" s="7">
        <v>3</v>
      </c>
      <c r="E28" s="3">
        <v>0.97720341567550995</v>
      </c>
      <c r="F28" s="3">
        <v>0.71890547263681503</v>
      </c>
      <c r="G28" s="3">
        <v>0.97723757934937905</v>
      </c>
      <c r="H28" s="3">
        <v>0.720994045207764</v>
      </c>
      <c r="I28" s="3">
        <v>0.977717548063467</v>
      </c>
      <c r="J28" s="3">
        <v>0.76477097604690703</v>
      </c>
      <c r="K28" s="3">
        <v>0.97720341567550995</v>
      </c>
      <c r="L28" s="3">
        <v>0.71890547263681503</v>
      </c>
      <c r="M28" s="33">
        <v>1781.25</v>
      </c>
      <c r="N28" s="1" t="s">
        <v>37</v>
      </c>
    </row>
    <row r="29" spans="1:14" x14ac:dyDescent="0.25">
      <c r="A29">
        <v>27</v>
      </c>
      <c r="B29" s="7">
        <v>33</v>
      </c>
      <c r="C29" t="s">
        <v>13</v>
      </c>
      <c r="D29" s="7">
        <v>5</v>
      </c>
      <c r="E29" s="3">
        <v>0.97739209865265997</v>
      </c>
      <c r="F29" s="3">
        <v>0.72589792060491498</v>
      </c>
      <c r="G29" s="3">
        <v>0.97742172536834204</v>
      </c>
      <c r="H29" s="3">
        <v>0.72429801384329895</v>
      </c>
      <c r="I29" s="3">
        <v>0.97790681258120304</v>
      </c>
      <c r="J29" s="3">
        <v>0.75993526531165501</v>
      </c>
      <c r="K29" s="3">
        <v>0.97739209865265997</v>
      </c>
      <c r="L29" s="3">
        <v>0.72589792060491498</v>
      </c>
      <c r="M29" s="33">
        <v>1875</v>
      </c>
      <c r="N29" s="1" t="s">
        <v>37</v>
      </c>
    </row>
    <row r="30" spans="1:14" x14ac:dyDescent="0.25">
      <c r="A30">
        <v>28</v>
      </c>
      <c r="B30" s="7">
        <v>57</v>
      </c>
      <c r="C30" t="s">
        <v>13</v>
      </c>
      <c r="D30" s="7">
        <v>9</v>
      </c>
      <c r="E30" s="3">
        <v>0.97750877979526196</v>
      </c>
      <c r="F30" s="3">
        <v>0.74944071588366801</v>
      </c>
      <c r="G30" s="3">
        <v>0.97753603710342096</v>
      </c>
      <c r="H30" s="3">
        <v>0.74799340927521596</v>
      </c>
      <c r="I30" s="3">
        <v>0.97801628133268104</v>
      </c>
      <c r="J30" s="3">
        <v>0.77894916494920097</v>
      </c>
      <c r="K30" s="3">
        <v>0.97750877979526196</v>
      </c>
      <c r="L30" s="3">
        <v>0.74944071588366801</v>
      </c>
      <c r="M30" s="33">
        <v>1593.75</v>
      </c>
      <c r="N30" s="1" t="s">
        <v>37</v>
      </c>
    </row>
    <row r="31" spans="1:14" x14ac:dyDescent="0.25">
      <c r="A31">
        <v>29</v>
      </c>
      <c r="B31" s="7">
        <v>3</v>
      </c>
      <c r="C31" t="s">
        <v>13</v>
      </c>
      <c r="D31" s="35">
        <v>1</v>
      </c>
      <c r="E31" s="3">
        <v>0.97742663656884798</v>
      </c>
      <c r="F31" s="3">
        <v>0.77894002789400196</v>
      </c>
      <c r="G31" s="3">
        <v>0.97745462126273996</v>
      </c>
      <c r="H31" s="3">
        <v>0.77979836061529995</v>
      </c>
      <c r="I31" s="3">
        <v>0.97796223424149298</v>
      </c>
      <c r="J31" s="3">
        <v>0.809566801350315</v>
      </c>
      <c r="K31" s="3">
        <v>0.97742663656884798</v>
      </c>
      <c r="L31" s="3">
        <v>0.77894002789400196</v>
      </c>
      <c r="M31" s="33">
        <v>2140625</v>
      </c>
      <c r="N31" s="1" t="s">
        <v>37</v>
      </c>
    </row>
    <row r="32" spans="1:14" x14ac:dyDescent="0.25">
      <c r="A32">
        <v>30</v>
      </c>
      <c r="B32" s="7">
        <v>26</v>
      </c>
      <c r="C32" t="s">
        <v>14</v>
      </c>
      <c r="D32" s="7">
        <v>4</v>
      </c>
      <c r="E32" s="3">
        <v>0.87924499110389098</v>
      </c>
      <c r="F32" s="3">
        <v>0.77740678909293204</v>
      </c>
      <c r="G32" s="3">
        <v>0.87921639818929798</v>
      </c>
      <c r="H32" s="3">
        <v>0.77525905830441699</v>
      </c>
      <c r="I32" s="3">
        <v>0.88027725422674297</v>
      </c>
      <c r="J32" s="3">
        <v>0.78620319922797899</v>
      </c>
      <c r="K32" s="3">
        <v>0.87924499110389098</v>
      </c>
      <c r="L32" s="3">
        <v>0.77740678909293204</v>
      </c>
      <c r="M32" s="33">
        <v>0</v>
      </c>
      <c r="N32" s="1" t="s">
        <v>37</v>
      </c>
    </row>
    <row r="33" spans="1:14" x14ac:dyDescent="0.25">
      <c r="A33">
        <v>31</v>
      </c>
      <c r="B33" s="7">
        <v>32</v>
      </c>
      <c r="C33" t="s">
        <v>14</v>
      </c>
      <c r="D33" s="7">
        <v>5</v>
      </c>
      <c r="E33" s="3">
        <v>0.87660805358909899</v>
      </c>
      <c r="F33" s="3">
        <v>0.78418399495904201</v>
      </c>
      <c r="G33" s="3">
        <v>0.87657593675168499</v>
      </c>
      <c r="H33" s="3">
        <v>0.78106799291844897</v>
      </c>
      <c r="I33" s="3">
        <v>0.877805920586612</v>
      </c>
      <c r="J33" s="3">
        <v>0.80149560681644405</v>
      </c>
      <c r="K33" s="3">
        <v>0.87660805358909899</v>
      </c>
      <c r="L33" s="3">
        <v>0.78418399495904201</v>
      </c>
      <c r="M33" s="33">
        <v>0</v>
      </c>
      <c r="N33" s="1" t="s">
        <v>37</v>
      </c>
    </row>
    <row r="34" spans="1:14" x14ac:dyDescent="0.25">
      <c r="A34">
        <v>32</v>
      </c>
      <c r="B34" s="7">
        <v>50</v>
      </c>
      <c r="C34" t="s">
        <v>14</v>
      </c>
      <c r="D34" s="7">
        <v>8</v>
      </c>
      <c r="E34" s="3">
        <v>0.87191254384001105</v>
      </c>
      <c r="F34" s="3">
        <v>0.78495842781557001</v>
      </c>
      <c r="G34" s="3">
        <v>0.87182935882189005</v>
      </c>
      <c r="H34" s="3">
        <v>0.78729343714673605</v>
      </c>
      <c r="I34" s="3">
        <v>0.87298130228581095</v>
      </c>
      <c r="J34" s="3">
        <v>0.81244640147465697</v>
      </c>
      <c r="K34" s="3">
        <v>0.87191254384001105</v>
      </c>
      <c r="L34" s="3">
        <v>0.78495842781557001</v>
      </c>
      <c r="M34" s="33">
        <v>93.75</v>
      </c>
      <c r="N34" s="1" t="s">
        <v>37</v>
      </c>
    </row>
    <row r="35" spans="1:14" x14ac:dyDescent="0.25">
      <c r="A35">
        <v>33</v>
      </c>
      <c r="B35" s="7">
        <v>8</v>
      </c>
      <c r="C35" t="s">
        <v>14</v>
      </c>
      <c r="D35" s="7">
        <v>10</v>
      </c>
      <c r="E35" s="3">
        <v>0.87304804804804803</v>
      </c>
      <c r="F35" s="3">
        <v>0.79772079772079696</v>
      </c>
      <c r="G35" s="3">
        <v>0.87295908709505099</v>
      </c>
      <c r="H35" s="3">
        <v>0.79387387088435601</v>
      </c>
      <c r="I35" s="3">
        <v>0.87405871010859204</v>
      </c>
      <c r="J35" s="3">
        <v>0.81267338878314099</v>
      </c>
      <c r="K35" s="3">
        <v>0.87304804804804803</v>
      </c>
      <c r="L35" s="3">
        <v>0.79772079772079696</v>
      </c>
      <c r="M35" s="33">
        <v>0</v>
      </c>
      <c r="N35" s="1" t="s">
        <v>37</v>
      </c>
    </row>
    <row r="36" spans="1:14" x14ac:dyDescent="0.25">
      <c r="A36">
        <v>34</v>
      </c>
      <c r="B36" s="7">
        <v>14</v>
      </c>
      <c r="C36" t="s">
        <v>14</v>
      </c>
      <c r="D36" s="7">
        <v>2</v>
      </c>
      <c r="E36" s="3">
        <v>0.87369055693722197</v>
      </c>
      <c r="F36" s="3">
        <v>0.80103092783505103</v>
      </c>
      <c r="G36" s="3">
        <v>0.87359585335573997</v>
      </c>
      <c r="H36" s="3">
        <v>0.79810251806560495</v>
      </c>
      <c r="I36" s="3">
        <v>0.87473860632</v>
      </c>
      <c r="J36" s="3">
        <v>0.80751173860521097</v>
      </c>
      <c r="K36" s="3">
        <v>0.87369055693722197</v>
      </c>
      <c r="L36" s="3">
        <v>0.80103092783505103</v>
      </c>
      <c r="M36" s="33">
        <v>0</v>
      </c>
      <c r="N36" s="1" t="s">
        <v>37</v>
      </c>
    </row>
    <row r="37" spans="1:14" x14ac:dyDescent="0.25">
      <c r="A37">
        <v>35</v>
      </c>
      <c r="B37" s="7">
        <v>44</v>
      </c>
      <c r="C37" t="s">
        <v>14</v>
      </c>
      <c r="D37" s="7">
        <v>7</v>
      </c>
      <c r="E37" s="3">
        <v>0.87298371970890498</v>
      </c>
      <c r="F37" s="3">
        <v>0.80860215053763396</v>
      </c>
      <c r="G37" s="3">
        <v>0.87295425526637105</v>
      </c>
      <c r="H37" s="3">
        <v>0.80857101366905404</v>
      </c>
      <c r="I37" s="3">
        <v>0.87422605862797598</v>
      </c>
      <c r="J37" s="3">
        <v>0.81101503964460797</v>
      </c>
      <c r="K37" s="3">
        <v>0.87298371970890498</v>
      </c>
      <c r="L37" s="3">
        <v>0.80860215053763396</v>
      </c>
      <c r="M37" s="33">
        <v>0</v>
      </c>
      <c r="N37" s="1" t="s">
        <v>37</v>
      </c>
    </row>
    <row r="38" spans="1:14" x14ac:dyDescent="0.25">
      <c r="A38">
        <v>36</v>
      </c>
      <c r="B38" s="7">
        <v>56</v>
      </c>
      <c r="C38" t="s">
        <v>14</v>
      </c>
      <c r="D38" s="7">
        <v>9</v>
      </c>
      <c r="E38" s="3">
        <v>0.87319733990883897</v>
      </c>
      <c r="F38" s="3">
        <v>0.80984340044742698</v>
      </c>
      <c r="G38" s="3">
        <v>0.87316255542250099</v>
      </c>
      <c r="H38" s="3">
        <v>0.80702236431234398</v>
      </c>
      <c r="I38" s="3">
        <v>0.87428123646832201</v>
      </c>
      <c r="J38" s="3">
        <v>0.81148871542420797</v>
      </c>
      <c r="K38" s="3">
        <v>0.87319733990883897</v>
      </c>
      <c r="L38" s="3">
        <v>0.80984340044742698</v>
      </c>
      <c r="M38" s="33">
        <v>0</v>
      </c>
      <c r="N38" s="1" t="s">
        <v>37</v>
      </c>
    </row>
    <row r="39" spans="1:14" x14ac:dyDescent="0.25">
      <c r="A39">
        <v>37</v>
      </c>
      <c r="B39" s="7">
        <v>20</v>
      </c>
      <c r="C39" t="s">
        <v>14</v>
      </c>
      <c r="D39" s="7">
        <v>3</v>
      </c>
      <c r="E39" s="3">
        <v>0.87278896004879503</v>
      </c>
      <c r="F39" s="3">
        <v>0.81374378109452705</v>
      </c>
      <c r="G39" s="3">
        <v>0.872710475409047</v>
      </c>
      <c r="H39" s="3">
        <v>0.81436721093753395</v>
      </c>
      <c r="I39" s="3">
        <v>0.87399032973449597</v>
      </c>
      <c r="J39" s="3">
        <v>0.81730292168308605</v>
      </c>
      <c r="K39" s="3">
        <v>0.87278896004879503</v>
      </c>
      <c r="L39" s="3">
        <v>0.81374378109452705</v>
      </c>
      <c r="M39" s="33">
        <v>93.75</v>
      </c>
      <c r="N39" s="1" t="s">
        <v>37</v>
      </c>
    </row>
    <row r="40" spans="1:14" x14ac:dyDescent="0.25">
      <c r="A40">
        <v>38</v>
      </c>
      <c r="B40" s="7">
        <v>38</v>
      </c>
      <c r="C40" t="s">
        <v>14</v>
      </c>
      <c r="D40" s="7">
        <v>6</v>
      </c>
      <c r="E40" s="3">
        <v>0.87218974820143802</v>
      </c>
      <c r="F40" s="3">
        <v>0.83405797101449197</v>
      </c>
      <c r="G40" s="3">
        <v>0.87215439999583799</v>
      </c>
      <c r="H40" s="3">
        <v>0.83306951214876401</v>
      </c>
      <c r="I40" s="3">
        <v>0.87341478562032204</v>
      </c>
      <c r="J40" s="3">
        <v>0.83563315383621195</v>
      </c>
      <c r="K40" s="3">
        <v>0.87218974820143802</v>
      </c>
      <c r="L40" s="3">
        <v>0.83405797101449197</v>
      </c>
      <c r="M40" s="33">
        <v>93.75</v>
      </c>
      <c r="N40" s="1" t="s">
        <v>37</v>
      </c>
    </row>
    <row r="41" spans="1:14" x14ac:dyDescent="0.25">
      <c r="A41">
        <v>39</v>
      </c>
      <c r="B41" s="7">
        <v>2</v>
      </c>
      <c r="C41" t="s">
        <v>14</v>
      </c>
      <c r="D41" s="35">
        <v>1</v>
      </c>
      <c r="E41" s="3">
        <v>0.86978931527464198</v>
      </c>
      <c r="F41" s="3">
        <v>0.85076708507670795</v>
      </c>
      <c r="G41" s="3">
        <v>0.869735407845032</v>
      </c>
      <c r="H41" s="3">
        <v>0.85058068830432398</v>
      </c>
      <c r="I41" s="3">
        <v>0.87087239794349502</v>
      </c>
      <c r="J41" s="3">
        <v>0.85436912904946705</v>
      </c>
      <c r="K41" s="3">
        <v>0.86978931527464198</v>
      </c>
      <c r="L41" s="3">
        <v>0.85076708507670795</v>
      </c>
      <c r="M41" s="33">
        <v>0</v>
      </c>
      <c r="N41" s="1" t="s">
        <v>37</v>
      </c>
    </row>
    <row r="42" spans="1:14" x14ac:dyDescent="0.25">
      <c r="A42">
        <v>40</v>
      </c>
      <c r="B42" s="7">
        <v>25</v>
      </c>
      <c r="C42" t="s">
        <v>15</v>
      </c>
      <c r="D42" s="7">
        <v>4</v>
      </c>
      <c r="E42" s="3">
        <v>0.92333874835615304</v>
      </c>
      <c r="F42" s="3">
        <v>0.75959933222036702</v>
      </c>
      <c r="G42" s="3">
        <v>0.92343147987613305</v>
      </c>
      <c r="H42" s="3">
        <v>0.75907317191731405</v>
      </c>
      <c r="I42" s="3">
        <v>0.92414212914065796</v>
      </c>
      <c r="J42" s="3">
        <v>0.78030956708198795</v>
      </c>
      <c r="K42" s="3">
        <v>0.92333874835615304</v>
      </c>
      <c r="L42" s="3">
        <v>0.75959933222036702</v>
      </c>
      <c r="M42" s="33">
        <v>2468.75</v>
      </c>
      <c r="N42" s="1" t="s">
        <v>37</v>
      </c>
    </row>
    <row r="43" spans="1:14" x14ac:dyDescent="0.25">
      <c r="A43">
        <v>41</v>
      </c>
      <c r="B43" s="7">
        <v>43</v>
      </c>
      <c r="C43" t="s">
        <v>15</v>
      </c>
      <c r="D43" s="7">
        <v>7</v>
      </c>
      <c r="E43" s="3">
        <v>0.91237152074424099</v>
      </c>
      <c r="F43" s="3">
        <v>0.76738351254480197</v>
      </c>
      <c r="G43" s="3">
        <v>0.91255781899577404</v>
      </c>
      <c r="H43" s="3">
        <v>0.76648792573352398</v>
      </c>
      <c r="I43" s="3">
        <v>0.91395509574899403</v>
      </c>
      <c r="J43" s="3">
        <v>0.77781533424500604</v>
      </c>
      <c r="K43" s="3">
        <v>0.91237152074424099</v>
      </c>
      <c r="L43" s="3">
        <v>0.76738351254480197</v>
      </c>
      <c r="M43" s="33">
        <v>1968.75</v>
      </c>
      <c r="N43" s="1" t="s">
        <v>37</v>
      </c>
    </row>
    <row r="44" spans="1:14" x14ac:dyDescent="0.25">
      <c r="A44">
        <v>42</v>
      </c>
      <c r="B44" s="7">
        <v>7</v>
      </c>
      <c r="C44" t="s">
        <v>15</v>
      </c>
      <c r="D44" s="7">
        <v>10</v>
      </c>
      <c r="E44" s="3">
        <v>0.91415165165165102</v>
      </c>
      <c r="F44" s="3">
        <v>0.77777777777777701</v>
      </c>
      <c r="G44" s="3">
        <v>0.914316197226687</v>
      </c>
      <c r="H44" s="3">
        <v>0.77358898288223599</v>
      </c>
      <c r="I44" s="3">
        <v>0.91546467547737898</v>
      </c>
      <c r="J44" s="3">
        <v>0.79161487053743695</v>
      </c>
      <c r="K44" s="3">
        <v>0.91415165165165102</v>
      </c>
      <c r="L44" s="3">
        <v>0.77777777777777701</v>
      </c>
      <c r="M44" s="33">
        <v>2484375</v>
      </c>
      <c r="N44" s="1" t="s">
        <v>37</v>
      </c>
    </row>
    <row r="45" spans="1:14" x14ac:dyDescent="0.25">
      <c r="A45">
        <v>43</v>
      </c>
      <c r="B45" s="7">
        <v>49</v>
      </c>
      <c r="C45" t="s">
        <v>15</v>
      </c>
      <c r="D45" s="7">
        <v>8</v>
      </c>
      <c r="E45" s="3">
        <v>0.91321543168420205</v>
      </c>
      <c r="F45" s="3">
        <v>0.78344671201813998</v>
      </c>
      <c r="G45" s="3">
        <v>0.91335273384660998</v>
      </c>
      <c r="H45" s="3">
        <v>0.78638471648748398</v>
      </c>
      <c r="I45" s="3">
        <v>0.91465640310382401</v>
      </c>
      <c r="J45" s="3">
        <v>0.80544959396791205</v>
      </c>
      <c r="K45" s="3">
        <v>0.91321543168420205</v>
      </c>
      <c r="L45" s="3">
        <v>0.78344671201813998</v>
      </c>
      <c r="M45" s="33">
        <v>1921875</v>
      </c>
      <c r="N45" s="1" t="s">
        <v>37</v>
      </c>
    </row>
    <row r="46" spans="1:14" x14ac:dyDescent="0.25">
      <c r="A46">
        <v>44</v>
      </c>
      <c r="B46" s="7">
        <v>31</v>
      </c>
      <c r="C46" t="s">
        <v>15</v>
      </c>
      <c r="D46" s="7">
        <v>5</v>
      </c>
      <c r="E46" s="3">
        <v>0.91702824084646395</v>
      </c>
      <c r="F46" s="3">
        <v>0.79111531190926199</v>
      </c>
      <c r="G46" s="3">
        <v>0.91716786935267303</v>
      </c>
      <c r="H46" s="3">
        <v>0.79094266617271303</v>
      </c>
      <c r="I46" s="3">
        <v>0.91830771535551203</v>
      </c>
      <c r="J46" s="3">
        <v>0.80507812271010104</v>
      </c>
      <c r="K46" s="3">
        <v>0.91702824084646395</v>
      </c>
      <c r="L46" s="3">
        <v>0.79111531190926199</v>
      </c>
      <c r="M46" s="33">
        <v>2187.5</v>
      </c>
      <c r="N46" s="1" t="s">
        <v>37</v>
      </c>
    </row>
    <row r="47" spans="1:14" x14ac:dyDescent="0.25">
      <c r="A47">
        <v>45</v>
      </c>
      <c r="B47" s="7">
        <v>13</v>
      </c>
      <c r="C47" t="s">
        <v>15</v>
      </c>
      <c r="D47" s="7">
        <v>2</v>
      </c>
      <c r="E47" s="3">
        <v>0.91389705328208604</v>
      </c>
      <c r="F47" s="3">
        <v>0.79553264604810903</v>
      </c>
      <c r="G47" s="3">
        <v>0.91404188443366896</v>
      </c>
      <c r="H47" s="3">
        <v>0.79378830124418698</v>
      </c>
      <c r="I47" s="3">
        <v>0.91524938059799599</v>
      </c>
      <c r="J47" s="3">
        <v>0.80507795382033198</v>
      </c>
      <c r="K47" s="3">
        <v>0.91389705328208604</v>
      </c>
      <c r="L47" s="3">
        <v>0.79553264604810903</v>
      </c>
      <c r="M47" s="33">
        <v>2656.25</v>
      </c>
      <c r="N47" s="1" t="s">
        <v>37</v>
      </c>
    </row>
    <row r="48" spans="1:14" x14ac:dyDescent="0.25">
      <c r="A48">
        <v>46</v>
      </c>
      <c r="B48" s="7">
        <v>55</v>
      </c>
      <c r="C48" t="s">
        <v>15</v>
      </c>
      <c r="D48" s="7">
        <v>9</v>
      </c>
      <c r="E48" s="3">
        <v>0.91582604797130596</v>
      </c>
      <c r="F48" s="3">
        <v>0.79865771812080499</v>
      </c>
      <c r="G48" s="3">
        <v>0.91601306366278301</v>
      </c>
      <c r="H48" s="3">
        <v>0.79750979581019699</v>
      </c>
      <c r="I48" s="3">
        <v>0.91718146510038401</v>
      </c>
      <c r="J48" s="3">
        <v>0.80176097027383197</v>
      </c>
      <c r="K48" s="3">
        <v>0.91582604797130596</v>
      </c>
      <c r="L48" s="3">
        <v>0.79865771812080499</v>
      </c>
      <c r="M48" s="33">
        <v>1906.25</v>
      </c>
      <c r="N48" s="1" t="s">
        <v>37</v>
      </c>
    </row>
    <row r="49" spans="1:14" x14ac:dyDescent="0.25">
      <c r="A49">
        <v>47</v>
      </c>
      <c r="B49" s="7">
        <v>19</v>
      </c>
      <c r="C49" t="s">
        <v>15</v>
      </c>
      <c r="D49" s="7">
        <v>3</v>
      </c>
      <c r="E49" s="3">
        <v>0.91331198536139002</v>
      </c>
      <c r="F49" s="3">
        <v>0.81374378109452705</v>
      </c>
      <c r="G49" s="3">
        <v>0.91345549049270303</v>
      </c>
      <c r="H49" s="3">
        <v>0.81494122978507899</v>
      </c>
      <c r="I49" s="3">
        <v>0.91470475571802101</v>
      </c>
      <c r="J49" s="3">
        <v>0.81902552816296703</v>
      </c>
      <c r="K49" s="3">
        <v>0.91331198536139002</v>
      </c>
      <c r="L49" s="3">
        <v>0.81374378109452705</v>
      </c>
      <c r="M49" s="33">
        <v>3109375</v>
      </c>
      <c r="N49" s="1" t="s">
        <v>37</v>
      </c>
    </row>
    <row r="50" spans="1:14" x14ac:dyDescent="0.25">
      <c r="A50">
        <v>48</v>
      </c>
      <c r="B50" s="7">
        <v>37</v>
      </c>
      <c r="C50" t="s">
        <v>15</v>
      </c>
      <c r="D50" s="7">
        <v>6</v>
      </c>
      <c r="E50" s="3">
        <v>0.91164568345323704</v>
      </c>
      <c r="F50" s="3">
        <v>0.83188405797101395</v>
      </c>
      <c r="G50" s="3">
        <v>0.91183253529281305</v>
      </c>
      <c r="H50" s="3">
        <v>0.83100087232273001</v>
      </c>
      <c r="I50" s="3">
        <v>0.91308562691531603</v>
      </c>
      <c r="J50" s="3">
        <v>0.83415855097703395</v>
      </c>
      <c r="K50" s="3">
        <v>0.91164568345323704</v>
      </c>
      <c r="L50" s="3">
        <v>0.83188405797101395</v>
      </c>
      <c r="M50" s="33">
        <v>2000</v>
      </c>
      <c r="N50" s="1" t="s">
        <v>37</v>
      </c>
    </row>
    <row r="51" spans="1:14" x14ac:dyDescent="0.25">
      <c r="A51">
        <v>49</v>
      </c>
      <c r="B51" s="7">
        <v>1</v>
      </c>
      <c r="C51" t="s">
        <v>15</v>
      </c>
      <c r="D51" s="35">
        <v>1</v>
      </c>
      <c r="E51" s="3">
        <v>0.912603461249059</v>
      </c>
      <c r="F51" s="3">
        <v>0.853905160390516</v>
      </c>
      <c r="G51" s="3">
        <v>0.91276265003107104</v>
      </c>
      <c r="H51" s="3">
        <v>0.85389043187297498</v>
      </c>
      <c r="I51" s="3">
        <v>0.91376495356772303</v>
      </c>
      <c r="J51" s="3">
        <v>0.85584433838140705</v>
      </c>
      <c r="K51" s="3">
        <v>0.912603461249059</v>
      </c>
      <c r="L51" s="3">
        <v>0.853905160390516</v>
      </c>
      <c r="M51" s="33">
        <v>3218.75</v>
      </c>
      <c r="N51" s="1" t="s">
        <v>37</v>
      </c>
    </row>
    <row r="52" spans="1:14" x14ac:dyDescent="0.25">
      <c r="A52">
        <v>50</v>
      </c>
      <c r="B52" s="7">
        <v>29</v>
      </c>
      <c r="C52" t="s">
        <v>16</v>
      </c>
      <c r="D52" s="7">
        <v>4</v>
      </c>
      <c r="E52" s="3">
        <v>0.93865552719114997</v>
      </c>
      <c r="F52" s="3">
        <v>0.73706176961602599</v>
      </c>
      <c r="G52" s="3">
        <v>0.93896822947571401</v>
      </c>
      <c r="H52" s="3">
        <v>0.74206812280948897</v>
      </c>
      <c r="I52" s="3">
        <v>0.94222724479641895</v>
      </c>
      <c r="J52" s="3">
        <v>0.77029208058552401</v>
      </c>
      <c r="K52" s="3">
        <v>0.93865552719114997</v>
      </c>
      <c r="L52" s="3">
        <v>0.73706176961602599</v>
      </c>
      <c r="M52" s="33">
        <v>5937.5</v>
      </c>
      <c r="N52" s="1" t="s">
        <v>37</v>
      </c>
    </row>
    <row r="53" spans="1:14" x14ac:dyDescent="0.25">
      <c r="A53">
        <v>51</v>
      </c>
      <c r="B53" s="7">
        <v>53</v>
      </c>
      <c r="C53" t="s">
        <v>16</v>
      </c>
      <c r="D53" s="7">
        <v>8</v>
      </c>
      <c r="E53" s="3">
        <v>0.93246772628908203</v>
      </c>
      <c r="F53" s="3">
        <v>0.74565381708238798</v>
      </c>
      <c r="G53" s="3">
        <v>0.93276096564515198</v>
      </c>
      <c r="H53" s="3">
        <v>0.74631934388486498</v>
      </c>
      <c r="I53" s="3">
        <v>0.93620113041158004</v>
      </c>
      <c r="J53" s="3">
        <v>0.76719273300929203</v>
      </c>
      <c r="K53" s="3">
        <v>0.93246772628908203</v>
      </c>
      <c r="L53" s="3">
        <v>0.74565381708238798</v>
      </c>
      <c r="M53" s="33">
        <v>5250</v>
      </c>
      <c r="N53" s="1" t="s">
        <v>37</v>
      </c>
    </row>
    <row r="54" spans="1:14" x14ac:dyDescent="0.25">
      <c r="A54">
        <v>52</v>
      </c>
      <c r="B54" s="7">
        <v>47</v>
      </c>
      <c r="C54" t="s">
        <v>16</v>
      </c>
      <c r="D54" s="7">
        <v>7</v>
      </c>
      <c r="E54" s="3">
        <v>0.93465376247280296</v>
      </c>
      <c r="F54" s="3">
        <v>0.746594982078853</v>
      </c>
      <c r="G54" s="3">
        <v>0.93494892520925899</v>
      </c>
      <c r="H54" s="3">
        <v>0.74629124849717499</v>
      </c>
      <c r="I54" s="3">
        <v>0.93829836699844604</v>
      </c>
      <c r="J54" s="3">
        <v>0.76384500706778802</v>
      </c>
      <c r="K54" s="3">
        <v>0.93465376247280296</v>
      </c>
      <c r="L54" s="3">
        <v>0.746594982078853</v>
      </c>
      <c r="M54" s="33">
        <v>5500</v>
      </c>
      <c r="N54" s="1" t="s">
        <v>37</v>
      </c>
    </row>
    <row r="55" spans="1:14" x14ac:dyDescent="0.25">
      <c r="A55">
        <v>53</v>
      </c>
      <c r="B55" s="7">
        <v>11</v>
      </c>
      <c r="C55" t="s">
        <v>16</v>
      </c>
      <c r="D55" s="7">
        <v>10</v>
      </c>
      <c r="E55" s="3">
        <v>0.93577327327327298</v>
      </c>
      <c r="F55" s="3">
        <v>0.75035612535612495</v>
      </c>
      <c r="G55" s="3">
        <v>0.93592209381777003</v>
      </c>
      <c r="H55" s="3">
        <v>0.75310511083496301</v>
      </c>
      <c r="I55" s="3">
        <v>0.93885893823010202</v>
      </c>
      <c r="J55" s="3">
        <v>0.80783288732271397</v>
      </c>
      <c r="K55" s="3">
        <v>0.93577327327327298</v>
      </c>
      <c r="L55" s="3">
        <v>0.75035612535612495</v>
      </c>
      <c r="M55" s="33">
        <v>5828125</v>
      </c>
      <c r="N55" s="1" t="s">
        <v>37</v>
      </c>
    </row>
    <row r="56" spans="1:14" x14ac:dyDescent="0.25">
      <c r="A56">
        <v>54</v>
      </c>
      <c r="B56" s="7">
        <v>17</v>
      </c>
      <c r="C56" t="s">
        <v>16</v>
      </c>
      <c r="D56" s="7">
        <v>2</v>
      </c>
      <c r="E56" s="3">
        <v>0.93514959680458198</v>
      </c>
      <c r="F56" s="3">
        <v>0.75154639175257698</v>
      </c>
      <c r="G56" s="3">
        <v>0.93539588716208</v>
      </c>
      <c r="H56" s="3">
        <v>0.74772397635976295</v>
      </c>
      <c r="I56" s="3">
        <v>0.93859690830741704</v>
      </c>
      <c r="J56" s="3">
        <v>0.77711979593594704</v>
      </c>
      <c r="K56" s="3">
        <v>0.93514959680458198</v>
      </c>
      <c r="L56" s="3">
        <v>0.75154639175257698</v>
      </c>
      <c r="M56" s="33">
        <v>6312.5</v>
      </c>
      <c r="N56" s="1" t="s">
        <v>37</v>
      </c>
    </row>
    <row r="57" spans="1:14" x14ac:dyDescent="0.25">
      <c r="A57">
        <v>55</v>
      </c>
      <c r="B57" s="7">
        <v>35</v>
      </c>
      <c r="C57" t="s">
        <v>16</v>
      </c>
      <c r="D57" s="7">
        <v>5</v>
      </c>
      <c r="E57" s="3">
        <v>0.93583009819593499</v>
      </c>
      <c r="F57" s="3">
        <v>0.77032136105860105</v>
      </c>
      <c r="G57" s="3">
        <v>0.93616053315799996</v>
      </c>
      <c r="H57" s="3">
        <v>0.76769160723872498</v>
      </c>
      <c r="I57" s="3">
        <v>0.93924208914144602</v>
      </c>
      <c r="J57" s="3">
        <v>0.794745622280144</v>
      </c>
      <c r="K57" s="3">
        <v>0.93583009819593499</v>
      </c>
      <c r="L57" s="3">
        <v>0.77032136105860105</v>
      </c>
      <c r="M57" s="33">
        <v>6015625</v>
      </c>
      <c r="N57" s="1" t="s">
        <v>37</v>
      </c>
    </row>
    <row r="58" spans="1:14" x14ac:dyDescent="0.25">
      <c r="A58">
        <v>56</v>
      </c>
      <c r="B58" s="7">
        <v>59</v>
      </c>
      <c r="C58" t="s">
        <v>16</v>
      </c>
      <c r="D58" s="7">
        <v>9</v>
      </c>
      <c r="E58" s="3">
        <v>0.93738324740342205</v>
      </c>
      <c r="F58" s="3">
        <v>0.80238627889634595</v>
      </c>
      <c r="G58" s="3">
        <v>0.93764193846822796</v>
      </c>
      <c r="H58" s="3">
        <v>0.80056778474559598</v>
      </c>
      <c r="I58" s="3">
        <v>0.940815078588223</v>
      </c>
      <c r="J58" s="3">
        <v>0.81751205757822099</v>
      </c>
      <c r="K58" s="3">
        <v>0.93738324740342205</v>
      </c>
      <c r="L58" s="3">
        <v>0.80238627889634595</v>
      </c>
      <c r="M58" s="33">
        <v>5187.5</v>
      </c>
      <c r="N58" s="1" t="s">
        <v>37</v>
      </c>
    </row>
    <row r="59" spans="1:14" x14ac:dyDescent="0.25">
      <c r="A59">
        <v>57</v>
      </c>
      <c r="B59" s="7">
        <v>23</v>
      </c>
      <c r="C59" t="s">
        <v>16</v>
      </c>
      <c r="D59" s="7">
        <v>3</v>
      </c>
      <c r="E59" s="3">
        <v>0.93435498627630298</v>
      </c>
      <c r="F59" s="3">
        <v>0.80876865671641796</v>
      </c>
      <c r="G59" s="3">
        <v>0.93459223024883797</v>
      </c>
      <c r="H59" s="3">
        <v>0.81243169861823405</v>
      </c>
      <c r="I59" s="3">
        <v>0.93791462139266002</v>
      </c>
      <c r="J59" s="3">
        <v>0.83793487290840996</v>
      </c>
      <c r="K59" s="3">
        <v>0.93435498627630298</v>
      </c>
      <c r="L59" s="3">
        <v>0.80876865671641796</v>
      </c>
      <c r="M59" s="33">
        <v>6046875</v>
      </c>
      <c r="N59" s="1" t="s">
        <v>37</v>
      </c>
    </row>
    <row r="60" spans="1:14" x14ac:dyDescent="0.25">
      <c r="A60">
        <v>58</v>
      </c>
      <c r="B60" s="7">
        <v>41</v>
      </c>
      <c r="C60" t="s">
        <v>16</v>
      </c>
      <c r="D60" s="7">
        <v>6</v>
      </c>
      <c r="E60" s="3">
        <v>0.93416516786570702</v>
      </c>
      <c r="F60" s="3">
        <v>0.80942028985507197</v>
      </c>
      <c r="G60" s="3">
        <v>0.93443258806589102</v>
      </c>
      <c r="H60" s="3">
        <v>0.80899671403046103</v>
      </c>
      <c r="I60" s="3">
        <v>0.93767038225441701</v>
      </c>
      <c r="J60" s="3">
        <v>0.83494902020315398</v>
      </c>
      <c r="K60" s="3">
        <v>0.93416516786570702</v>
      </c>
      <c r="L60" s="3">
        <v>0.80942028985507197</v>
      </c>
      <c r="M60" s="33">
        <v>5312.5</v>
      </c>
      <c r="N60" s="1" t="s">
        <v>37</v>
      </c>
    </row>
    <row r="61" spans="1:14" x14ac:dyDescent="0.25">
      <c r="A61">
        <v>59</v>
      </c>
      <c r="B61" s="7">
        <v>5</v>
      </c>
      <c r="C61" t="s">
        <v>16</v>
      </c>
      <c r="D61" s="35">
        <v>1</v>
      </c>
      <c r="E61" s="3">
        <v>0.93589164785553003</v>
      </c>
      <c r="F61" s="3">
        <v>0.85251046025104604</v>
      </c>
      <c r="G61" s="3">
        <v>0.93603821137938403</v>
      </c>
      <c r="H61" s="3">
        <v>0.85365499542328704</v>
      </c>
      <c r="I61" s="3">
        <v>0.93882984592089502</v>
      </c>
      <c r="J61" s="3">
        <v>0.86773119807863197</v>
      </c>
      <c r="K61" s="3">
        <v>0.93589164785553003</v>
      </c>
      <c r="L61" s="3">
        <v>0.85251046025104604</v>
      </c>
      <c r="M61" s="33">
        <v>6421875</v>
      </c>
      <c r="N61" s="1" t="s">
        <v>37</v>
      </c>
    </row>
    <row r="62" spans="1:14" x14ac:dyDescent="0.25">
      <c r="A62">
        <v>0</v>
      </c>
      <c r="B62" s="7">
        <v>8</v>
      </c>
      <c r="C62" t="s">
        <v>32</v>
      </c>
      <c r="D62" s="7">
        <v>4</v>
      </c>
      <c r="E62" s="3">
        <v>1</v>
      </c>
      <c r="F62" s="3">
        <v>0.79020589872008895</v>
      </c>
      <c r="G62" s="3">
        <v>1</v>
      </c>
      <c r="H62" s="3">
        <v>0.79119804495427104</v>
      </c>
      <c r="I62" s="3">
        <v>1</v>
      </c>
      <c r="J62" s="3">
        <v>0.80357212913339404</v>
      </c>
      <c r="K62" s="3">
        <v>1</v>
      </c>
      <c r="L62" s="3">
        <v>0.79020589872008895</v>
      </c>
      <c r="M62" s="33">
        <v>109375</v>
      </c>
      <c r="N62" s="1" t="s">
        <v>37</v>
      </c>
    </row>
    <row r="63" spans="1:14" x14ac:dyDescent="0.25">
      <c r="A63">
        <v>1</v>
      </c>
      <c r="B63" s="7">
        <v>14</v>
      </c>
      <c r="C63" t="s">
        <v>32</v>
      </c>
      <c r="D63" s="7">
        <v>7</v>
      </c>
      <c r="E63" s="3">
        <v>1</v>
      </c>
      <c r="F63" s="3">
        <v>0.79426523297491003</v>
      </c>
      <c r="G63" s="3">
        <v>1</v>
      </c>
      <c r="H63" s="3">
        <v>0.79422009856543896</v>
      </c>
      <c r="I63" s="3">
        <v>1</v>
      </c>
      <c r="J63" s="3">
        <v>0.801226618030633</v>
      </c>
      <c r="K63" s="3">
        <v>1</v>
      </c>
      <c r="L63" s="3">
        <v>0.79426523297491003</v>
      </c>
      <c r="M63" s="33">
        <v>140625</v>
      </c>
      <c r="N63" s="1" t="s">
        <v>37</v>
      </c>
    </row>
    <row r="64" spans="1:14" x14ac:dyDescent="0.25">
      <c r="A64">
        <v>2</v>
      </c>
      <c r="B64" s="7">
        <v>2</v>
      </c>
      <c r="C64" t="s">
        <v>32</v>
      </c>
      <c r="D64" s="7">
        <v>10</v>
      </c>
      <c r="E64" s="3">
        <v>1</v>
      </c>
      <c r="F64" s="3">
        <v>0.79700854700854695</v>
      </c>
      <c r="G64" s="3">
        <v>1</v>
      </c>
      <c r="H64" s="3">
        <v>0.79341248744951898</v>
      </c>
      <c r="I64" s="3">
        <v>1</v>
      </c>
      <c r="J64" s="3">
        <v>0.80472586710869298</v>
      </c>
      <c r="K64" s="3">
        <v>1</v>
      </c>
      <c r="L64" s="3">
        <v>0.79700854700854695</v>
      </c>
      <c r="M64" s="33">
        <v>93.75</v>
      </c>
      <c r="N64" s="1" t="s">
        <v>37</v>
      </c>
    </row>
    <row r="65" spans="1:14" x14ac:dyDescent="0.25">
      <c r="A65">
        <v>3</v>
      </c>
      <c r="B65" s="7">
        <v>4</v>
      </c>
      <c r="C65" t="s">
        <v>32</v>
      </c>
      <c r="D65" s="7">
        <v>2</v>
      </c>
      <c r="E65" s="3">
        <v>1</v>
      </c>
      <c r="F65" s="3">
        <v>0.80343642611683797</v>
      </c>
      <c r="G65" s="3">
        <v>1</v>
      </c>
      <c r="H65" s="3">
        <v>0.80032939829528105</v>
      </c>
      <c r="I65" s="3">
        <v>1</v>
      </c>
      <c r="J65" s="3">
        <v>0.80313699790206705</v>
      </c>
      <c r="K65" s="3">
        <v>1</v>
      </c>
      <c r="L65" s="3">
        <v>0.80343642611683797</v>
      </c>
      <c r="M65" s="33">
        <v>78125</v>
      </c>
      <c r="N65" s="1" t="s">
        <v>37</v>
      </c>
    </row>
    <row r="66" spans="1:14" x14ac:dyDescent="0.25">
      <c r="A66">
        <v>4</v>
      </c>
      <c r="B66" s="7">
        <v>16</v>
      </c>
      <c r="C66" t="s">
        <v>32</v>
      </c>
      <c r="D66" s="7">
        <v>8</v>
      </c>
      <c r="E66" s="3">
        <v>1</v>
      </c>
      <c r="F66" s="3">
        <v>0.80687830687830597</v>
      </c>
      <c r="G66" s="3">
        <v>1</v>
      </c>
      <c r="H66" s="3">
        <v>0.80712560768121999</v>
      </c>
      <c r="I66" s="3">
        <v>1</v>
      </c>
      <c r="J66" s="3">
        <v>0.81713533401823202</v>
      </c>
      <c r="K66" s="3">
        <v>1</v>
      </c>
      <c r="L66" s="3">
        <v>0.80687830687830597</v>
      </c>
      <c r="M66" s="33">
        <v>62.5</v>
      </c>
      <c r="N66" s="1" t="s">
        <v>37</v>
      </c>
    </row>
    <row r="67" spans="1:14" x14ac:dyDescent="0.25">
      <c r="A67">
        <v>5</v>
      </c>
      <c r="B67" s="7">
        <v>10</v>
      </c>
      <c r="C67" t="s">
        <v>32</v>
      </c>
      <c r="D67" s="7">
        <v>5</v>
      </c>
      <c r="E67" s="3">
        <v>1</v>
      </c>
      <c r="F67" s="3">
        <v>0.83459357277882795</v>
      </c>
      <c r="G67" s="3">
        <v>1</v>
      </c>
      <c r="H67" s="3">
        <v>0.83416537652643796</v>
      </c>
      <c r="I67" s="3">
        <v>1</v>
      </c>
      <c r="J67" s="3">
        <v>0.838297509664782</v>
      </c>
      <c r="K67" s="3">
        <v>1</v>
      </c>
      <c r="L67" s="3">
        <v>0.83459357277882795</v>
      </c>
      <c r="M67" s="33">
        <v>93.75</v>
      </c>
      <c r="N67" s="1" t="s">
        <v>37</v>
      </c>
    </row>
    <row r="68" spans="1:14" x14ac:dyDescent="0.25">
      <c r="A68">
        <v>6</v>
      </c>
      <c r="B68" s="7">
        <v>18</v>
      </c>
      <c r="C68" t="s">
        <v>32</v>
      </c>
      <c r="D68" s="7">
        <v>9</v>
      </c>
      <c r="E68" s="3">
        <v>1</v>
      </c>
      <c r="F68" s="3">
        <v>0.84936614466815796</v>
      </c>
      <c r="G68" s="3">
        <v>1</v>
      </c>
      <c r="H68" s="3">
        <v>0.84830892050094298</v>
      </c>
      <c r="I68" s="3">
        <v>1</v>
      </c>
      <c r="J68" s="3">
        <v>0.84982702248559805</v>
      </c>
      <c r="K68" s="3">
        <v>1</v>
      </c>
      <c r="L68" s="3">
        <v>0.84936614466815796</v>
      </c>
      <c r="M68" s="33">
        <v>46875</v>
      </c>
      <c r="N68" s="1" t="s">
        <v>37</v>
      </c>
    </row>
    <row r="69" spans="1:14" x14ac:dyDescent="0.25">
      <c r="A69">
        <v>7</v>
      </c>
      <c r="B69" s="7">
        <v>6</v>
      </c>
      <c r="C69" t="s">
        <v>32</v>
      </c>
      <c r="D69" s="7">
        <v>3</v>
      </c>
      <c r="E69" s="3">
        <v>1</v>
      </c>
      <c r="F69" s="3">
        <v>0.852300995024875</v>
      </c>
      <c r="G69" s="3">
        <v>1</v>
      </c>
      <c r="H69" s="3">
        <v>0.853113140740552</v>
      </c>
      <c r="I69" s="3">
        <v>1</v>
      </c>
      <c r="J69" s="3">
        <v>0.85709501414896005</v>
      </c>
      <c r="K69" s="3">
        <v>1</v>
      </c>
      <c r="L69" s="3">
        <v>0.852300995024875</v>
      </c>
      <c r="M69" s="33">
        <v>78125</v>
      </c>
      <c r="N69" s="1" t="s">
        <v>37</v>
      </c>
    </row>
    <row r="70" spans="1:14" x14ac:dyDescent="0.25">
      <c r="A70">
        <v>8</v>
      </c>
      <c r="B70" s="7">
        <v>12</v>
      </c>
      <c r="C70" t="s">
        <v>32</v>
      </c>
      <c r="D70" s="7">
        <v>6</v>
      </c>
      <c r="E70" s="3">
        <v>1</v>
      </c>
      <c r="F70" s="3">
        <v>0.86630434782608701</v>
      </c>
      <c r="G70" s="3">
        <v>1</v>
      </c>
      <c r="H70" s="3">
        <v>0.86590499434766999</v>
      </c>
      <c r="I70" s="3">
        <v>1</v>
      </c>
      <c r="J70" s="3">
        <v>0.86648611035621004</v>
      </c>
      <c r="K70" s="3">
        <v>1</v>
      </c>
      <c r="L70" s="3">
        <v>0.86630434782608701</v>
      </c>
      <c r="M70" s="33">
        <v>171875</v>
      </c>
      <c r="N70" s="1" t="s">
        <v>37</v>
      </c>
    </row>
    <row r="71" spans="1:14" x14ac:dyDescent="0.25">
      <c r="A71">
        <v>9</v>
      </c>
      <c r="B71" s="7">
        <v>0</v>
      </c>
      <c r="C71" t="s">
        <v>32</v>
      </c>
      <c r="D71" s="35">
        <v>1</v>
      </c>
      <c r="E71" s="3">
        <v>1</v>
      </c>
      <c r="F71" s="3">
        <v>0.868549511854951</v>
      </c>
      <c r="G71" s="3">
        <v>1</v>
      </c>
      <c r="H71" s="3">
        <v>0.86858880365926505</v>
      </c>
      <c r="I71" s="3">
        <v>1</v>
      </c>
      <c r="J71" s="3">
        <v>0.871731972057462</v>
      </c>
      <c r="K71" s="3">
        <v>1</v>
      </c>
      <c r="L71" s="3">
        <v>0.868549511854951</v>
      </c>
      <c r="M71" s="33">
        <v>78125</v>
      </c>
      <c r="N71" s="1" t="s">
        <v>37</v>
      </c>
    </row>
    <row r="72" spans="1:14" x14ac:dyDescent="0.25">
      <c r="A72">
        <v>10</v>
      </c>
      <c r="B72" s="7">
        <v>15</v>
      </c>
      <c r="C72" t="s">
        <v>33</v>
      </c>
      <c r="D72" s="7">
        <v>7</v>
      </c>
      <c r="E72" s="3">
        <v>1</v>
      </c>
      <c r="F72" s="3">
        <v>0.76774193548387004</v>
      </c>
      <c r="G72" s="3">
        <v>1</v>
      </c>
      <c r="H72" s="3">
        <v>0.76571377538913499</v>
      </c>
      <c r="I72" s="3">
        <v>1</v>
      </c>
      <c r="J72" s="3">
        <v>0.77870219872188595</v>
      </c>
      <c r="K72" s="3">
        <v>1</v>
      </c>
      <c r="L72" s="3">
        <v>0.76774193548387004</v>
      </c>
      <c r="M72" s="33">
        <v>171875</v>
      </c>
      <c r="N72" s="1" t="s">
        <v>37</v>
      </c>
    </row>
    <row r="73" spans="1:14" x14ac:dyDescent="0.25">
      <c r="A73">
        <v>11</v>
      </c>
      <c r="B73" s="7">
        <v>9</v>
      </c>
      <c r="C73" t="s">
        <v>33</v>
      </c>
      <c r="D73" s="7">
        <v>4</v>
      </c>
      <c r="E73" s="3">
        <v>1</v>
      </c>
      <c r="F73" s="3">
        <v>0.77295492487479101</v>
      </c>
      <c r="G73" s="3">
        <v>1</v>
      </c>
      <c r="H73" s="3">
        <v>0.77153699877265802</v>
      </c>
      <c r="I73" s="3">
        <v>1</v>
      </c>
      <c r="J73" s="3">
        <v>0.78917671218282903</v>
      </c>
      <c r="K73" s="3">
        <v>1</v>
      </c>
      <c r="L73" s="3">
        <v>0.77295492487479101</v>
      </c>
      <c r="M73" s="33">
        <v>234375</v>
      </c>
      <c r="N73" s="1" t="s">
        <v>37</v>
      </c>
    </row>
    <row r="74" spans="1:14" x14ac:dyDescent="0.25">
      <c r="A74">
        <v>12</v>
      </c>
      <c r="B74" s="7">
        <v>3</v>
      </c>
      <c r="C74" t="s">
        <v>33</v>
      </c>
      <c r="D74" s="7">
        <v>10</v>
      </c>
      <c r="E74" s="3">
        <v>0.99995829162495797</v>
      </c>
      <c r="F74" s="3">
        <v>0.77386039886039804</v>
      </c>
      <c r="G74" s="3">
        <v>0.99995829162451599</v>
      </c>
      <c r="H74" s="3">
        <v>0.76871752691065098</v>
      </c>
      <c r="I74" s="3">
        <v>0.99995830020516296</v>
      </c>
      <c r="J74" s="3">
        <v>0.77996723740538798</v>
      </c>
      <c r="K74" s="3">
        <v>0.99995829162495797</v>
      </c>
      <c r="L74" s="3">
        <v>0.77386039886039804</v>
      </c>
      <c r="M74" s="33">
        <v>296875</v>
      </c>
      <c r="N74" s="1" t="s">
        <v>37</v>
      </c>
    </row>
    <row r="75" spans="1:14" x14ac:dyDescent="0.25">
      <c r="A75">
        <v>13</v>
      </c>
      <c r="B75" s="7">
        <v>5</v>
      </c>
      <c r="C75" t="s">
        <v>33</v>
      </c>
      <c r="D75" s="7">
        <v>2</v>
      </c>
      <c r="E75" s="3">
        <v>0.99995813096633701</v>
      </c>
      <c r="F75" s="3">
        <v>0.78213058419243897</v>
      </c>
      <c r="G75" s="3">
        <v>0.99995813112530896</v>
      </c>
      <c r="H75" s="3">
        <v>0.77930747336795603</v>
      </c>
      <c r="I75" s="3">
        <v>0.99995814021711804</v>
      </c>
      <c r="J75" s="3">
        <v>0.78108662328730105</v>
      </c>
      <c r="K75" s="3">
        <v>0.99995813096633701</v>
      </c>
      <c r="L75" s="3">
        <v>0.78213058419243897</v>
      </c>
      <c r="M75" s="33">
        <v>109375</v>
      </c>
      <c r="N75" s="1" t="s">
        <v>37</v>
      </c>
    </row>
    <row r="76" spans="1:14" x14ac:dyDescent="0.25">
      <c r="A76">
        <v>14</v>
      </c>
      <c r="B76" s="7">
        <v>17</v>
      </c>
      <c r="C76" t="s">
        <v>33</v>
      </c>
      <c r="D76" s="7">
        <v>8</v>
      </c>
      <c r="E76" s="3">
        <v>0.99995854234898995</v>
      </c>
      <c r="F76" s="3">
        <v>0.79894179894179895</v>
      </c>
      <c r="G76" s="3">
        <v>0.99995854239492099</v>
      </c>
      <c r="H76" s="3">
        <v>0.80000325778534398</v>
      </c>
      <c r="I76" s="3">
        <v>0.99995855087761598</v>
      </c>
      <c r="J76" s="3">
        <v>0.80993604114149798</v>
      </c>
      <c r="K76" s="3">
        <v>0.99995854234898995</v>
      </c>
      <c r="L76" s="3">
        <v>0.79894179894179895</v>
      </c>
      <c r="M76" s="33">
        <v>281.25</v>
      </c>
      <c r="N76" s="1" t="s">
        <v>37</v>
      </c>
    </row>
    <row r="77" spans="1:14" x14ac:dyDescent="0.25">
      <c r="A77">
        <v>15</v>
      </c>
      <c r="B77" s="7">
        <v>19</v>
      </c>
      <c r="C77" t="s">
        <v>33</v>
      </c>
      <c r="D77" s="7">
        <v>9</v>
      </c>
      <c r="E77" s="3">
        <v>0.99987546182904996</v>
      </c>
      <c r="F77" s="3">
        <v>0.82513049962714302</v>
      </c>
      <c r="G77" s="3">
        <v>0.999875466099028</v>
      </c>
      <c r="H77" s="3">
        <v>0.82319826381759398</v>
      </c>
      <c r="I77" s="3">
        <v>0.999875478908961</v>
      </c>
      <c r="J77" s="3">
        <v>0.82639033478993895</v>
      </c>
      <c r="K77" s="3">
        <v>0.99987546182904996</v>
      </c>
      <c r="L77" s="3">
        <v>0.82513049962714302</v>
      </c>
      <c r="M77" s="33">
        <v>250</v>
      </c>
      <c r="N77" s="1" t="s">
        <v>37</v>
      </c>
    </row>
    <row r="78" spans="1:14" x14ac:dyDescent="0.25">
      <c r="A78">
        <v>16</v>
      </c>
      <c r="B78" s="7">
        <v>11</v>
      </c>
      <c r="C78" t="s">
        <v>33</v>
      </c>
      <c r="D78" s="7">
        <v>5</v>
      </c>
      <c r="E78" s="3">
        <v>0.99995770954918295</v>
      </c>
      <c r="F78" s="3">
        <v>0.82640201638311195</v>
      </c>
      <c r="G78" s="3">
        <v>0.99995770965530195</v>
      </c>
      <c r="H78" s="3">
        <v>0.82653959415441502</v>
      </c>
      <c r="I78" s="3">
        <v>0.99995771867530603</v>
      </c>
      <c r="J78" s="3">
        <v>0.83531555760847798</v>
      </c>
      <c r="K78" s="3">
        <v>0.99995770954918295</v>
      </c>
      <c r="L78" s="3">
        <v>0.82640201638311195</v>
      </c>
      <c r="M78" s="33">
        <v>250</v>
      </c>
      <c r="N78" s="1" t="s">
        <v>37</v>
      </c>
    </row>
    <row r="79" spans="1:14" x14ac:dyDescent="0.25">
      <c r="A79">
        <v>17</v>
      </c>
      <c r="B79" s="7">
        <v>13</v>
      </c>
      <c r="C79" t="s">
        <v>33</v>
      </c>
      <c r="D79" s="7">
        <v>6</v>
      </c>
      <c r="E79" s="3">
        <v>0.999958366293351</v>
      </c>
      <c r="F79" s="3">
        <v>0.83333333333333304</v>
      </c>
      <c r="G79" s="3">
        <v>0.999958366288075</v>
      </c>
      <c r="H79" s="3">
        <v>0.83326588852142103</v>
      </c>
      <c r="I79" s="3">
        <v>0.99995837483885697</v>
      </c>
      <c r="J79" s="3">
        <v>0.83426134147656905</v>
      </c>
      <c r="K79" s="3">
        <v>0.999958366293351</v>
      </c>
      <c r="L79" s="3">
        <v>0.83333333333333304</v>
      </c>
      <c r="M79" s="33">
        <v>218.75</v>
      </c>
      <c r="N79" s="1" t="s">
        <v>37</v>
      </c>
    </row>
    <row r="80" spans="1:14" x14ac:dyDescent="0.25">
      <c r="A80">
        <v>18</v>
      </c>
      <c r="B80" s="7">
        <v>7</v>
      </c>
      <c r="C80" t="s">
        <v>33</v>
      </c>
      <c r="D80" s="7">
        <v>3</v>
      </c>
      <c r="E80" s="3">
        <v>1</v>
      </c>
      <c r="F80" s="3">
        <v>0.84079601990049702</v>
      </c>
      <c r="G80" s="3">
        <v>1</v>
      </c>
      <c r="H80" s="3">
        <v>0.84142277217817596</v>
      </c>
      <c r="I80" s="3">
        <v>1</v>
      </c>
      <c r="J80" s="3">
        <v>0.84457791312277197</v>
      </c>
      <c r="K80" s="3">
        <v>1</v>
      </c>
      <c r="L80" s="3">
        <v>0.84079601990049702</v>
      </c>
      <c r="M80" s="33">
        <v>234375</v>
      </c>
      <c r="N80" s="1" t="s">
        <v>37</v>
      </c>
    </row>
    <row r="81" spans="1:14" x14ac:dyDescent="0.25">
      <c r="A81">
        <v>19</v>
      </c>
      <c r="B81" s="7">
        <v>1</v>
      </c>
      <c r="C81" t="s">
        <v>33</v>
      </c>
      <c r="D81" s="35">
        <v>1</v>
      </c>
      <c r="E81" s="3">
        <v>0.99987459242538201</v>
      </c>
      <c r="F81" s="3">
        <v>0.84239888423988796</v>
      </c>
      <c r="G81" s="3">
        <v>0.99987460099956205</v>
      </c>
      <c r="H81" s="3">
        <v>0.84261330446884197</v>
      </c>
      <c r="I81" s="3">
        <v>0.99987466978970896</v>
      </c>
      <c r="J81" s="3">
        <v>0.84593717429054105</v>
      </c>
      <c r="K81" s="3">
        <v>0.99987459242538201</v>
      </c>
      <c r="L81" s="3">
        <v>0.84239888423988796</v>
      </c>
      <c r="M81" s="33">
        <v>234375</v>
      </c>
      <c r="N81" s="1" t="s">
        <v>37</v>
      </c>
    </row>
    <row r="84" spans="1:14" x14ac:dyDescent="0.25">
      <c r="E84" s="3"/>
    </row>
    <row r="85" spans="1:14" x14ac:dyDescent="0.25">
      <c r="E85" s="3"/>
    </row>
    <row r="86" spans="1:14" x14ac:dyDescent="0.25">
      <c r="E86" s="3"/>
    </row>
  </sheetData>
  <conditionalFormatting sqref="F2:F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036C-8289-42BF-8F15-DAD2FA601FFC}">
  <dimension ref="A1:O86"/>
  <sheetViews>
    <sheetView topLeftCell="A87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10</v>
      </c>
      <c r="C2" s="1" t="s">
        <v>11</v>
      </c>
      <c r="D2" s="1">
        <v>10</v>
      </c>
      <c r="E2" s="3">
        <v>1</v>
      </c>
      <c r="F2" s="3">
        <v>0.71764346764346698</v>
      </c>
      <c r="G2" s="3">
        <v>1</v>
      </c>
      <c r="H2" s="3">
        <v>0.71426426094984197</v>
      </c>
      <c r="I2" s="3">
        <v>1</v>
      </c>
      <c r="J2" s="3">
        <v>0.74331885515824403</v>
      </c>
      <c r="K2" s="3">
        <v>1</v>
      </c>
      <c r="L2" s="3">
        <v>0.71764346764346698</v>
      </c>
      <c r="M2" s="2">
        <v>609375</v>
      </c>
      <c r="N2" s="1" t="s">
        <v>41</v>
      </c>
    </row>
    <row r="3" spans="1:14" x14ac:dyDescent="0.25">
      <c r="A3" s="1">
        <v>1</v>
      </c>
      <c r="B3" s="1">
        <v>46</v>
      </c>
      <c r="C3" s="1" t="s">
        <v>11</v>
      </c>
      <c r="D3" s="1">
        <v>7</v>
      </c>
      <c r="E3" s="3">
        <v>1</v>
      </c>
      <c r="F3" s="3">
        <v>0.72442396313363999</v>
      </c>
      <c r="G3" s="3">
        <v>1</v>
      </c>
      <c r="H3" s="3">
        <v>0.72298264284191904</v>
      </c>
      <c r="I3" s="3">
        <v>1</v>
      </c>
      <c r="J3" s="3">
        <v>0.74521285143713101</v>
      </c>
      <c r="K3" s="3">
        <v>1</v>
      </c>
      <c r="L3" s="3">
        <v>0.72442396313363999</v>
      </c>
      <c r="M3" s="2">
        <v>453125</v>
      </c>
      <c r="N3" s="1" t="s">
        <v>41</v>
      </c>
    </row>
    <row r="4" spans="1:14" x14ac:dyDescent="0.25">
      <c r="A4" s="1">
        <v>2</v>
      </c>
      <c r="B4" s="1">
        <v>52</v>
      </c>
      <c r="C4" s="1" t="s">
        <v>11</v>
      </c>
      <c r="D4" s="1">
        <v>8</v>
      </c>
      <c r="E4" s="3">
        <v>1</v>
      </c>
      <c r="F4" s="3">
        <v>0.73177842565597595</v>
      </c>
      <c r="G4" s="3">
        <v>1</v>
      </c>
      <c r="H4" s="3">
        <v>0.73210602741923703</v>
      </c>
      <c r="I4" s="3">
        <v>1</v>
      </c>
      <c r="J4" s="3">
        <v>0.76542641717764603</v>
      </c>
      <c r="K4" s="3">
        <v>1</v>
      </c>
      <c r="L4" s="3">
        <v>0.73177842565597595</v>
      </c>
      <c r="M4" s="2">
        <v>437.5</v>
      </c>
      <c r="N4" s="1" t="s">
        <v>41</v>
      </c>
    </row>
    <row r="5" spans="1:14" x14ac:dyDescent="0.25">
      <c r="A5" s="1">
        <v>3</v>
      </c>
      <c r="B5" s="1">
        <v>34</v>
      </c>
      <c r="C5" s="1" t="s">
        <v>11</v>
      </c>
      <c r="D5" s="1">
        <v>5</v>
      </c>
      <c r="E5" s="3">
        <v>1</v>
      </c>
      <c r="F5" s="3">
        <v>0.74939238455306501</v>
      </c>
      <c r="G5" s="3">
        <v>1</v>
      </c>
      <c r="H5" s="3">
        <v>0.75087500917656702</v>
      </c>
      <c r="I5" s="3">
        <v>1</v>
      </c>
      <c r="J5" s="3">
        <v>0.77738438115870501</v>
      </c>
      <c r="K5" s="3">
        <v>1</v>
      </c>
      <c r="L5" s="3">
        <v>0.74939238455306501</v>
      </c>
      <c r="M5" s="2">
        <v>468.75</v>
      </c>
      <c r="N5" s="1" t="s">
        <v>41</v>
      </c>
    </row>
    <row r="6" spans="1:14" x14ac:dyDescent="0.25">
      <c r="A6" s="1">
        <v>4</v>
      </c>
      <c r="B6" s="1">
        <v>28</v>
      </c>
      <c r="C6" s="1" t="s">
        <v>11</v>
      </c>
      <c r="D6" s="1">
        <v>4</v>
      </c>
      <c r="E6" s="3">
        <v>1</v>
      </c>
      <c r="F6" s="3">
        <v>0.75053660863343596</v>
      </c>
      <c r="G6" s="3">
        <v>1</v>
      </c>
      <c r="H6" s="3">
        <v>0.75012547387735495</v>
      </c>
      <c r="I6" s="3">
        <v>1</v>
      </c>
      <c r="J6" s="3">
        <v>0.78205795788368004</v>
      </c>
      <c r="K6" s="3">
        <v>1</v>
      </c>
      <c r="L6" s="3">
        <v>0.75053660863343596</v>
      </c>
      <c r="M6" s="2">
        <v>968.75</v>
      </c>
      <c r="N6" s="1" t="s">
        <v>41</v>
      </c>
    </row>
    <row r="7" spans="1:14" x14ac:dyDescent="0.25">
      <c r="A7" s="1">
        <v>5</v>
      </c>
      <c r="B7" s="1">
        <v>16</v>
      </c>
      <c r="C7" s="1" t="s">
        <v>11</v>
      </c>
      <c r="D7" s="1">
        <v>2</v>
      </c>
      <c r="E7" s="3">
        <v>1</v>
      </c>
      <c r="F7" s="3">
        <v>0.75287187039764303</v>
      </c>
      <c r="G7" s="3">
        <v>1</v>
      </c>
      <c r="H7" s="3">
        <v>0.74092568773416601</v>
      </c>
      <c r="I7" s="3">
        <v>1</v>
      </c>
      <c r="J7" s="3">
        <v>0.78188050625949002</v>
      </c>
      <c r="K7" s="3">
        <v>1</v>
      </c>
      <c r="L7" s="3">
        <v>0.75287187039764303</v>
      </c>
      <c r="M7" s="2">
        <v>875</v>
      </c>
      <c r="N7" s="1" t="s">
        <v>41</v>
      </c>
    </row>
    <row r="8" spans="1:14" x14ac:dyDescent="0.25">
      <c r="A8" s="1">
        <v>6</v>
      </c>
      <c r="B8" s="1">
        <v>58</v>
      </c>
      <c r="C8" s="1" t="s">
        <v>11</v>
      </c>
      <c r="D8" s="1">
        <v>9</v>
      </c>
      <c r="E8" s="3">
        <v>1</v>
      </c>
      <c r="F8" s="3">
        <v>0.76797698945349901</v>
      </c>
      <c r="G8" s="3">
        <v>1</v>
      </c>
      <c r="H8" s="3">
        <v>0.76610847363912304</v>
      </c>
      <c r="I8" s="3">
        <v>1</v>
      </c>
      <c r="J8" s="3">
        <v>0.76655839713743201</v>
      </c>
      <c r="K8" s="3">
        <v>1</v>
      </c>
      <c r="L8" s="3">
        <v>0.76797698945349901</v>
      </c>
      <c r="M8" s="2">
        <v>484375</v>
      </c>
      <c r="N8" s="1" t="s">
        <v>41</v>
      </c>
    </row>
    <row r="9" spans="1:14" x14ac:dyDescent="0.25">
      <c r="A9" s="1">
        <v>7</v>
      </c>
      <c r="B9" s="1">
        <v>40</v>
      </c>
      <c r="C9" s="1" t="s">
        <v>11</v>
      </c>
      <c r="D9" s="1">
        <v>6</v>
      </c>
      <c r="E9" s="3">
        <v>1</v>
      </c>
      <c r="F9" s="3">
        <v>0.77546583850931605</v>
      </c>
      <c r="G9" s="3">
        <v>1</v>
      </c>
      <c r="H9" s="3">
        <v>0.77345225698383102</v>
      </c>
      <c r="I9" s="3">
        <v>1</v>
      </c>
      <c r="J9" s="3">
        <v>0.80341952462267197</v>
      </c>
      <c r="K9" s="3">
        <v>1</v>
      </c>
      <c r="L9" s="3">
        <v>0.77546583850931605</v>
      </c>
      <c r="M9" s="2">
        <v>453125</v>
      </c>
      <c r="N9" s="1" t="s">
        <v>41</v>
      </c>
    </row>
    <row r="10" spans="1:14" x14ac:dyDescent="0.25">
      <c r="A10" s="1">
        <v>8</v>
      </c>
      <c r="B10" s="1">
        <v>22</v>
      </c>
      <c r="C10" s="1" t="s">
        <v>11</v>
      </c>
      <c r="D10" s="1">
        <v>3</v>
      </c>
      <c r="E10" s="3">
        <v>1</v>
      </c>
      <c r="F10" s="3">
        <v>0.79077825159914705</v>
      </c>
      <c r="G10" s="3">
        <v>1</v>
      </c>
      <c r="H10" s="3">
        <v>0.79248608547993604</v>
      </c>
      <c r="I10" s="3">
        <v>1</v>
      </c>
      <c r="J10" s="3">
        <v>0.81452778782984503</v>
      </c>
      <c r="K10" s="3">
        <v>1</v>
      </c>
      <c r="L10" s="3">
        <v>0.79077825159914705</v>
      </c>
      <c r="M10" s="2">
        <v>640625</v>
      </c>
      <c r="N10" s="1" t="s">
        <v>41</v>
      </c>
    </row>
    <row r="11" spans="1:14" x14ac:dyDescent="0.25">
      <c r="A11" s="1">
        <v>9</v>
      </c>
      <c r="B11" s="1">
        <v>4</v>
      </c>
      <c r="C11" s="1" t="s">
        <v>11</v>
      </c>
      <c r="D11" s="5">
        <v>1</v>
      </c>
      <c r="E11" s="3">
        <v>1</v>
      </c>
      <c r="F11" s="3">
        <v>0.79826658696951502</v>
      </c>
      <c r="G11" s="3">
        <v>1</v>
      </c>
      <c r="H11" s="3">
        <v>0.79934868819581295</v>
      </c>
      <c r="I11" s="3">
        <v>1</v>
      </c>
      <c r="J11" s="3">
        <v>0.80799242467065502</v>
      </c>
      <c r="K11" s="3">
        <v>1</v>
      </c>
      <c r="L11" s="3">
        <v>0.79826658696951502</v>
      </c>
      <c r="M11" s="2">
        <v>734375</v>
      </c>
      <c r="N11" s="1" t="s">
        <v>41</v>
      </c>
    </row>
    <row r="12" spans="1:14" x14ac:dyDescent="0.25">
      <c r="A12" s="1">
        <v>10</v>
      </c>
      <c r="B12" s="1">
        <v>6</v>
      </c>
      <c r="C12" s="1" t="s">
        <v>12</v>
      </c>
      <c r="D12" s="1">
        <v>10</v>
      </c>
      <c r="E12" s="3">
        <v>0.52622265122265099</v>
      </c>
      <c r="F12" s="3">
        <v>0.433760683760683</v>
      </c>
      <c r="G12" s="3">
        <v>0.51296592110648798</v>
      </c>
      <c r="H12" s="3">
        <v>0.42788697740752002</v>
      </c>
      <c r="I12" s="3">
        <v>0.65243026526264203</v>
      </c>
      <c r="J12" s="3">
        <v>0.57585456129267099</v>
      </c>
      <c r="K12" s="3">
        <v>0.52622265122265099</v>
      </c>
      <c r="L12" s="3">
        <v>0.433760683760683</v>
      </c>
      <c r="M12" s="2">
        <v>62.5</v>
      </c>
      <c r="N12" s="1" t="s">
        <v>41</v>
      </c>
    </row>
    <row r="13" spans="1:14" x14ac:dyDescent="0.25">
      <c r="A13" s="1">
        <v>11</v>
      </c>
      <c r="B13" s="1">
        <v>12</v>
      </c>
      <c r="C13" s="1" t="s">
        <v>12</v>
      </c>
      <c r="D13" s="1">
        <v>2</v>
      </c>
      <c r="E13" s="3">
        <v>0.51887858919285501</v>
      </c>
      <c r="F13" s="3">
        <v>0.45154639175257699</v>
      </c>
      <c r="G13" s="3">
        <v>0.50936462518814796</v>
      </c>
      <c r="H13" s="3">
        <v>0.40764169854737498</v>
      </c>
      <c r="I13" s="3">
        <v>0.65089192456378897</v>
      </c>
      <c r="J13" s="3">
        <v>0.60139976227071101</v>
      </c>
      <c r="K13" s="3">
        <v>0.51887858919285501</v>
      </c>
      <c r="L13" s="3">
        <v>0.45154639175257699</v>
      </c>
      <c r="M13" s="2">
        <v>109375</v>
      </c>
      <c r="N13" s="1" t="s">
        <v>41</v>
      </c>
    </row>
    <row r="14" spans="1:14" x14ac:dyDescent="0.25">
      <c r="A14" s="1">
        <v>12</v>
      </c>
      <c r="B14" s="1">
        <v>42</v>
      </c>
      <c r="C14" s="1" t="s">
        <v>12</v>
      </c>
      <c r="D14" s="1">
        <v>7</v>
      </c>
      <c r="E14" s="3">
        <v>0.52361660396771803</v>
      </c>
      <c r="F14" s="3">
        <v>0.47188940092165899</v>
      </c>
      <c r="G14" s="3">
        <v>0.50948761846053303</v>
      </c>
      <c r="H14" s="3">
        <v>0.44608260072289002</v>
      </c>
      <c r="I14" s="3">
        <v>0.63995574862412896</v>
      </c>
      <c r="J14" s="3">
        <v>0.58893358822234798</v>
      </c>
      <c r="K14" s="3">
        <v>0.52361660396771803</v>
      </c>
      <c r="L14" s="3">
        <v>0.47188940092165899</v>
      </c>
      <c r="M14" s="2">
        <v>62.5</v>
      </c>
      <c r="N14" s="1" t="s">
        <v>41</v>
      </c>
    </row>
    <row r="15" spans="1:14" x14ac:dyDescent="0.25">
      <c r="A15" s="1">
        <v>13</v>
      </c>
      <c r="B15" s="1">
        <v>24</v>
      </c>
      <c r="C15" s="1" t="s">
        <v>12</v>
      </c>
      <c r="D15" s="1">
        <v>4</v>
      </c>
      <c r="E15" s="3">
        <v>0.53323608394390398</v>
      </c>
      <c r="F15" s="3">
        <v>0.481039828285237</v>
      </c>
      <c r="G15" s="3">
        <v>0.52097058011862996</v>
      </c>
      <c r="H15" s="3">
        <v>0.48738110930468198</v>
      </c>
      <c r="I15" s="3">
        <v>0.65000445308602195</v>
      </c>
      <c r="J15" s="3">
        <v>0.62913400324895896</v>
      </c>
      <c r="K15" s="3">
        <v>0.53323608394390398</v>
      </c>
      <c r="L15" s="3">
        <v>0.481039828285237</v>
      </c>
      <c r="M15" s="2">
        <v>46875</v>
      </c>
      <c r="N15" s="1" t="s">
        <v>41</v>
      </c>
    </row>
    <row r="16" spans="1:14" x14ac:dyDescent="0.25">
      <c r="A16" s="1">
        <v>14</v>
      </c>
      <c r="B16" s="1">
        <v>48</v>
      </c>
      <c r="C16" s="1" t="s">
        <v>12</v>
      </c>
      <c r="D16" s="1">
        <v>8</v>
      </c>
      <c r="E16" s="3">
        <v>0.51597428763311903</v>
      </c>
      <c r="F16" s="3">
        <v>0.48396501457725899</v>
      </c>
      <c r="G16" s="3">
        <v>0.504408260058542</v>
      </c>
      <c r="H16" s="3">
        <v>0.46973605679137298</v>
      </c>
      <c r="I16" s="3">
        <v>0.63930361940982205</v>
      </c>
      <c r="J16" s="3">
        <v>0.560186343368972</v>
      </c>
      <c r="K16" s="3">
        <v>0.51597428763311903</v>
      </c>
      <c r="L16" s="3">
        <v>0.48396501457725899</v>
      </c>
      <c r="M16" s="2">
        <v>46875</v>
      </c>
      <c r="N16" s="1" t="s">
        <v>41</v>
      </c>
    </row>
    <row r="17" spans="1:14" x14ac:dyDescent="0.25">
      <c r="A17" s="1">
        <v>15</v>
      </c>
      <c r="B17" s="1">
        <v>18</v>
      </c>
      <c r="C17" s="1" t="s">
        <v>12</v>
      </c>
      <c r="D17" s="1">
        <v>3</v>
      </c>
      <c r="E17" s="3">
        <v>0.51447523199581702</v>
      </c>
      <c r="F17" s="3">
        <v>0.50533049040511702</v>
      </c>
      <c r="G17" s="3">
        <v>0.50222790921323901</v>
      </c>
      <c r="H17" s="3">
        <v>0.48568438864561098</v>
      </c>
      <c r="I17" s="3">
        <v>0.63684887044490102</v>
      </c>
      <c r="J17" s="3">
        <v>0.59720514742598796</v>
      </c>
      <c r="K17" s="3">
        <v>0.51447523199581702</v>
      </c>
      <c r="L17" s="3">
        <v>0.50533049040511702</v>
      </c>
      <c r="M17" s="2">
        <v>78125</v>
      </c>
      <c r="N17" s="1" t="s">
        <v>41</v>
      </c>
    </row>
    <row r="18" spans="1:14" x14ac:dyDescent="0.25">
      <c r="A18" s="1">
        <v>16</v>
      </c>
      <c r="B18" s="1">
        <v>30</v>
      </c>
      <c r="C18" s="1" t="s">
        <v>12</v>
      </c>
      <c r="D18" s="1">
        <v>5</v>
      </c>
      <c r="E18" s="3">
        <v>0.53707630574495102</v>
      </c>
      <c r="F18" s="3">
        <v>0.52443964353227102</v>
      </c>
      <c r="G18" s="3">
        <v>0.53275506358212799</v>
      </c>
      <c r="H18" s="3">
        <v>0.509623422688813</v>
      </c>
      <c r="I18" s="3">
        <v>0.66245926298364399</v>
      </c>
      <c r="J18" s="3">
        <v>0.61632135177379299</v>
      </c>
      <c r="K18" s="3">
        <v>0.53707630574495102</v>
      </c>
      <c r="L18" s="3">
        <v>0.52443964353227102</v>
      </c>
      <c r="M18" s="2">
        <v>62.5</v>
      </c>
      <c r="N18" s="1" t="s">
        <v>41</v>
      </c>
    </row>
    <row r="19" spans="1:14" x14ac:dyDescent="0.25">
      <c r="A19" s="1">
        <v>17</v>
      </c>
      <c r="B19" s="1">
        <v>0</v>
      </c>
      <c r="C19" s="1" t="s">
        <v>12</v>
      </c>
      <c r="D19" s="1">
        <v>1</v>
      </c>
      <c r="E19" s="3">
        <v>0.52054176072234704</v>
      </c>
      <c r="F19" s="3">
        <v>0.52510460251045998</v>
      </c>
      <c r="G19" s="3">
        <v>0.50987746488318497</v>
      </c>
      <c r="H19" s="3">
        <v>0.50761809377756895</v>
      </c>
      <c r="I19" s="3">
        <v>0.64802158422323797</v>
      </c>
      <c r="J19" s="3">
        <v>0.60934613881150901</v>
      </c>
      <c r="K19" s="3">
        <v>0.52054176072234704</v>
      </c>
      <c r="L19" s="3">
        <v>0.52510460251045998</v>
      </c>
      <c r="M19" s="2">
        <v>62.5</v>
      </c>
      <c r="N19" s="1" t="s">
        <v>41</v>
      </c>
    </row>
    <row r="20" spans="1:14" x14ac:dyDescent="0.25">
      <c r="A20" s="1">
        <v>18</v>
      </c>
      <c r="B20" s="1">
        <v>36</v>
      </c>
      <c r="C20" s="1" t="s">
        <v>12</v>
      </c>
      <c r="D20" s="1">
        <v>6</v>
      </c>
      <c r="E20" s="3">
        <v>0.51480601233298995</v>
      </c>
      <c r="F20" s="3">
        <v>0.54068322981366401</v>
      </c>
      <c r="G20" s="3">
        <v>0.50502673067901005</v>
      </c>
      <c r="H20" s="3">
        <v>0.52266005780997704</v>
      </c>
      <c r="I20" s="3">
        <v>0.64712179782299695</v>
      </c>
      <c r="J20" s="3">
        <v>0.64306141823003904</v>
      </c>
      <c r="K20" s="3">
        <v>0.51480601233298995</v>
      </c>
      <c r="L20" s="3">
        <v>0.54068322981366401</v>
      </c>
      <c r="M20" s="2">
        <v>78125</v>
      </c>
      <c r="N20" s="1" t="s">
        <v>41</v>
      </c>
    </row>
    <row r="21" spans="1:14" x14ac:dyDescent="0.25">
      <c r="A21" s="1">
        <v>19</v>
      </c>
      <c r="B21" s="1">
        <v>54</v>
      </c>
      <c r="C21" s="1" t="s">
        <v>12</v>
      </c>
      <c r="D21" s="5">
        <v>9</v>
      </c>
      <c r="E21" s="3">
        <v>0.51471483011496399</v>
      </c>
      <c r="F21" s="3">
        <v>0.55321188878235805</v>
      </c>
      <c r="G21" s="3">
        <v>0.50245141333939203</v>
      </c>
      <c r="H21" s="3">
        <v>0.540036368403506</v>
      </c>
      <c r="I21" s="3">
        <v>0.64278113261755099</v>
      </c>
      <c r="J21" s="3">
        <v>0.67125998919082097</v>
      </c>
      <c r="K21" s="3">
        <v>0.51471483011496399</v>
      </c>
      <c r="L21" s="3">
        <v>0.55321188878235805</v>
      </c>
      <c r="M21" s="2">
        <v>46875</v>
      </c>
      <c r="N21" s="1" t="s">
        <v>41</v>
      </c>
    </row>
    <row r="22" spans="1:14" x14ac:dyDescent="0.25">
      <c r="A22" s="1">
        <v>20</v>
      </c>
      <c r="B22" s="1">
        <v>27</v>
      </c>
      <c r="C22" s="1" t="s">
        <v>13</v>
      </c>
      <c r="D22" s="1">
        <v>4</v>
      </c>
      <c r="E22" s="3">
        <v>0.99290521499850803</v>
      </c>
      <c r="F22" s="3">
        <v>0.60338659670880002</v>
      </c>
      <c r="G22" s="3">
        <v>0.99290701404788995</v>
      </c>
      <c r="H22" s="3">
        <v>0.61473153573358297</v>
      </c>
      <c r="I22" s="3">
        <v>0.99296757539168201</v>
      </c>
      <c r="J22" s="3">
        <v>0.68681358267321602</v>
      </c>
      <c r="K22" s="3">
        <v>0.99290521499850803</v>
      </c>
      <c r="L22" s="3">
        <v>0.60338659670880002</v>
      </c>
      <c r="M22" s="2">
        <v>51187.5</v>
      </c>
      <c r="N22" s="1" t="s">
        <v>41</v>
      </c>
    </row>
    <row r="23" spans="1:14" x14ac:dyDescent="0.25">
      <c r="A23" s="1">
        <v>21</v>
      </c>
      <c r="B23" s="1">
        <v>45</v>
      </c>
      <c r="C23" s="1" t="s">
        <v>13</v>
      </c>
      <c r="D23" s="1">
        <v>7</v>
      </c>
      <c r="E23" s="3">
        <v>0.99292627246712295</v>
      </c>
      <c r="F23" s="3">
        <v>0.61413210445468502</v>
      </c>
      <c r="G23" s="3">
        <v>0.99292831443496099</v>
      </c>
      <c r="H23" s="3">
        <v>0.61819119012367896</v>
      </c>
      <c r="I23" s="3">
        <v>0.99299845109156204</v>
      </c>
      <c r="J23" s="3">
        <v>0.64162572848171096</v>
      </c>
      <c r="K23" s="3">
        <v>0.99292627246712295</v>
      </c>
      <c r="L23" s="3">
        <v>0.61413210445468502</v>
      </c>
      <c r="M23" s="2">
        <v>36687.5</v>
      </c>
      <c r="N23" s="1" t="s">
        <v>41</v>
      </c>
    </row>
    <row r="24" spans="1:14" x14ac:dyDescent="0.25">
      <c r="A24" s="1">
        <v>22</v>
      </c>
      <c r="B24" s="1">
        <v>15</v>
      </c>
      <c r="C24" s="1" t="s">
        <v>13</v>
      </c>
      <c r="D24" s="1">
        <v>2</v>
      </c>
      <c r="E24" s="3">
        <v>0.99273279286844696</v>
      </c>
      <c r="F24" s="3">
        <v>0.62680412371133998</v>
      </c>
      <c r="G24" s="3">
        <v>0.99273528796794697</v>
      </c>
      <c r="H24" s="3">
        <v>0.62116137112907699</v>
      </c>
      <c r="I24" s="3">
        <v>0.99281575476115203</v>
      </c>
      <c r="J24" s="3">
        <v>0.65558591576582204</v>
      </c>
      <c r="K24" s="3">
        <v>0.99273279286844696</v>
      </c>
      <c r="L24" s="3">
        <v>0.62680412371133998</v>
      </c>
      <c r="M24" s="2">
        <v>46171875</v>
      </c>
      <c r="N24" s="1" t="s">
        <v>41</v>
      </c>
    </row>
    <row r="25" spans="1:14" x14ac:dyDescent="0.25">
      <c r="A25" s="1">
        <v>23</v>
      </c>
      <c r="B25" s="1">
        <v>9</v>
      </c>
      <c r="C25" s="1" t="s">
        <v>13</v>
      </c>
      <c r="D25" s="1">
        <v>10</v>
      </c>
      <c r="E25" s="3">
        <v>0.99369369369369298</v>
      </c>
      <c r="F25" s="3">
        <v>0.62698412698412698</v>
      </c>
      <c r="G25" s="3">
        <v>0.99369400492664595</v>
      </c>
      <c r="H25" s="3">
        <v>0.63529618945210198</v>
      </c>
      <c r="I25" s="3">
        <v>0.993758898921275</v>
      </c>
      <c r="J25" s="3">
        <v>0.69452969737194703</v>
      </c>
      <c r="K25" s="3">
        <v>0.99369369369369298</v>
      </c>
      <c r="L25" s="3">
        <v>0.62698412698412698</v>
      </c>
      <c r="M25" s="2">
        <v>44937.5</v>
      </c>
      <c r="N25" s="1" t="s">
        <v>41</v>
      </c>
    </row>
    <row r="26" spans="1:14" x14ac:dyDescent="0.25">
      <c r="A26" s="1">
        <v>24</v>
      </c>
      <c r="B26" s="1">
        <v>51</v>
      </c>
      <c r="C26" s="1" t="s">
        <v>13</v>
      </c>
      <c r="D26" s="1">
        <v>8</v>
      </c>
      <c r="E26" s="3">
        <v>0.99254853049345904</v>
      </c>
      <c r="F26" s="3">
        <v>0.65370910268869398</v>
      </c>
      <c r="G26" s="3">
        <v>0.99254983893120596</v>
      </c>
      <c r="H26" s="3">
        <v>0.65316120354255403</v>
      </c>
      <c r="I26" s="3">
        <v>0.99263671533248998</v>
      </c>
      <c r="J26" s="3">
        <v>0.68270336146631005</v>
      </c>
      <c r="K26" s="3">
        <v>0.99254853049345904</v>
      </c>
      <c r="L26" s="3">
        <v>0.65370910268869398</v>
      </c>
      <c r="M26" s="2">
        <v>34828125</v>
      </c>
      <c r="N26" s="1" t="s">
        <v>41</v>
      </c>
    </row>
    <row r="27" spans="1:14" x14ac:dyDescent="0.25">
      <c r="A27" s="1">
        <v>25</v>
      </c>
      <c r="B27" s="1">
        <v>39</v>
      </c>
      <c r="C27" s="1" t="s">
        <v>13</v>
      </c>
      <c r="D27" s="1">
        <v>6</v>
      </c>
      <c r="E27" s="3">
        <v>0.99235611510791299</v>
      </c>
      <c r="F27" s="3">
        <v>0.66428571428571404</v>
      </c>
      <c r="G27" s="3">
        <v>0.99235895357217196</v>
      </c>
      <c r="H27" s="3">
        <v>0.66166030750460902</v>
      </c>
      <c r="I27" s="3">
        <v>0.99244810810655204</v>
      </c>
      <c r="J27" s="3">
        <v>0.70119142569180803</v>
      </c>
      <c r="K27" s="3">
        <v>0.99235611510791299</v>
      </c>
      <c r="L27" s="3">
        <v>0.66428571428571404</v>
      </c>
      <c r="M27" s="2">
        <v>36046875</v>
      </c>
      <c r="N27" s="1" t="s">
        <v>41</v>
      </c>
    </row>
    <row r="28" spans="1:14" x14ac:dyDescent="0.25">
      <c r="A28" s="1">
        <v>26</v>
      </c>
      <c r="B28" s="1">
        <v>21</v>
      </c>
      <c r="C28" s="1" t="s">
        <v>13</v>
      </c>
      <c r="D28" s="1">
        <v>3</v>
      </c>
      <c r="E28" s="3">
        <v>0.99304012547379406</v>
      </c>
      <c r="F28" s="3">
        <v>0.68789978678038299</v>
      </c>
      <c r="G28" s="3">
        <v>0.99304019717043601</v>
      </c>
      <c r="H28" s="3">
        <v>0.68504719772488198</v>
      </c>
      <c r="I28" s="3">
        <v>0.99310896950121796</v>
      </c>
      <c r="J28" s="3">
        <v>0.71916316392200796</v>
      </c>
      <c r="K28" s="3">
        <v>0.99304012547379406</v>
      </c>
      <c r="L28" s="3">
        <v>0.68789978678038299</v>
      </c>
      <c r="M28" s="2">
        <v>45750</v>
      </c>
      <c r="N28" s="1" t="s">
        <v>41</v>
      </c>
    </row>
    <row r="29" spans="1:14" x14ac:dyDescent="0.25">
      <c r="A29" s="1">
        <v>27</v>
      </c>
      <c r="B29" s="1">
        <v>33</v>
      </c>
      <c r="C29" s="1" t="s">
        <v>13</v>
      </c>
      <c r="D29" s="1">
        <v>5</v>
      </c>
      <c r="E29" s="3">
        <v>0.99252927935275503</v>
      </c>
      <c r="F29" s="3">
        <v>0.69052119902781495</v>
      </c>
      <c r="G29" s="3">
        <v>0.99252842832308297</v>
      </c>
      <c r="H29" s="3">
        <v>0.69298747196166499</v>
      </c>
      <c r="I29" s="3">
        <v>0.99259746216265599</v>
      </c>
      <c r="J29" s="3">
        <v>0.71908779558729696</v>
      </c>
      <c r="K29" s="3">
        <v>0.99252927935275503</v>
      </c>
      <c r="L29" s="3">
        <v>0.69052119902781495</v>
      </c>
      <c r="M29" s="2">
        <v>39328125</v>
      </c>
      <c r="N29" s="1" t="s">
        <v>41</v>
      </c>
    </row>
    <row r="30" spans="1:14" x14ac:dyDescent="0.25">
      <c r="A30" s="1">
        <v>28</v>
      </c>
      <c r="B30" s="1">
        <v>57</v>
      </c>
      <c r="C30" s="1" t="s">
        <v>13</v>
      </c>
      <c r="D30" s="1">
        <v>9</v>
      </c>
      <c r="E30" s="3">
        <v>0.99282672046626297</v>
      </c>
      <c r="F30" s="3">
        <v>0.69958453179929603</v>
      </c>
      <c r="G30" s="3">
        <v>0.99282951590282797</v>
      </c>
      <c r="H30" s="3">
        <v>0.69326078967200599</v>
      </c>
      <c r="I30" s="3">
        <v>0.99290796038991602</v>
      </c>
      <c r="J30" s="3">
        <v>0.72384760101045198</v>
      </c>
      <c r="K30" s="3">
        <v>0.99282672046626297</v>
      </c>
      <c r="L30" s="3">
        <v>0.69958453179929603</v>
      </c>
      <c r="M30" s="2">
        <v>35015625</v>
      </c>
      <c r="N30" s="1" t="s">
        <v>41</v>
      </c>
    </row>
    <row r="31" spans="1:14" x14ac:dyDescent="0.25">
      <c r="A31" s="1">
        <v>29</v>
      </c>
      <c r="B31" s="1">
        <v>3</v>
      </c>
      <c r="C31" s="1" t="s">
        <v>13</v>
      </c>
      <c r="D31" s="5">
        <v>1</v>
      </c>
      <c r="E31" s="3">
        <v>0.992647533053853</v>
      </c>
      <c r="F31" s="3">
        <v>0.73371189479976096</v>
      </c>
      <c r="G31" s="3">
        <v>0.99265123916234699</v>
      </c>
      <c r="H31" s="3">
        <v>0.73084458649845696</v>
      </c>
      <c r="I31" s="3">
        <v>0.99273567493631798</v>
      </c>
      <c r="J31" s="3">
        <v>0.75388808356454395</v>
      </c>
      <c r="K31" s="3">
        <v>0.992647533053853</v>
      </c>
      <c r="L31" s="3">
        <v>0.73371189479976096</v>
      </c>
      <c r="M31" s="2">
        <v>50609375</v>
      </c>
      <c r="N31" s="1" t="s">
        <v>41</v>
      </c>
    </row>
    <row r="32" spans="1:14" x14ac:dyDescent="0.25">
      <c r="A32" s="1">
        <v>30</v>
      </c>
      <c r="B32" s="1">
        <v>8</v>
      </c>
      <c r="C32" s="1" t="s">
        <v>14</v>
      </c>
      <c r="D32" s="1">
        <v>10</v>
      </c>
      <c r="E32" s="3">
        <v>0.85450450450450399</v>
      </c>
      <c r="F32" s="3">
        <v>0.77258852258852195</v>
      </c>
      <c r="G32" s="3">
        <v>0.85451913286111403</v>
      </c>
      <c r="H32" s="3">
        <v>0.76941934829234704</v>
      </c>
      <c r="I32" s="3">
        <v>0.85625503190011898</v>
      </c>
      <c r="J32" s="3">
        <v>0.78876205603636496</v>
      </c>
      <c r="K32" s="3">
        <v>0.85450450450450399</v>
      </c>
      <c r="L32" s="3">
        <v>0.77258852258852195</v>
      </c>
      <c r="M32" s="2">
        <v>93.75</v>
      </c>
      <c r="N32" s="1" t="s">
        <v>41</v>
      </c>
    </row>
    <row r="33" spans="1:14" x14ac:dyDescent="0.25">
      <c r="A33" s="1">
        <v>31</v>
      </c>
      <c r="B33" s="1">
        <v>32</v>
      </c>
      <c r="C33" s="1" t="s">
        <v>14</v>
      </c>
      <c r="D33" s="1">
        <v>5</v>
      </c>
      <c r="E33" s="3">
        <v>0.851433791146054</v>
      </c>
      <c r="F33" s="3">
        <v>0.77342695112071203</v>
      </c>
      <c r="G33" s="3">
        <v>0.851458822432552</v>
      </c>
      <c r="H33" s="3">
        <v>0.77334216851717996</v>
      </c>
      <c r="I33" s="3">
        <v>0.85330689198680398</v>
      </c>
      <c r="J33" s="3">
        <v>0.79440462101806697</v>
      </c>
      <c r="K33" s="3">
        <v>0.851433791146054</v>
      </c>
      <c r="L33" s="3">
        <v>0.77342695112071203</v>
      </c>
      <c r="M33" s="2">
        <v>0</v>
      </c>
      <c r="N33" s="1" t="s">
        <v>41</v>
      </c>
    </row>
    <row r="34" spans="1:14" x14ac:dyDescent="0.25">
      <c r="A34" s="1">
        <v>32</v>
      </c>
      <c r="B34" s="1">
        <v>26</v>
      </c>
      <c r="C34" s="1" t="s">
        <v>14</v>
      </c>
      <c r="D34" s="1">
        <v>4</v>
      </c>
      <c r="E34" s="3">
        <v>0.85621456751649305</v>
      </c>
      <c r="F34" s="3">
        <v>0.77414738850465004</v>
      </c>
      <c r="G34" s="3">
        <v>0.85628985240628497</v>
      </c>
      <c r="H34" s="3">
        <v>0.77213104691418799</v>
      </c>
      <c r="I34" s="3">
        <v>0.85823080310826905</v>
      </c>
      <c r="J34" s="3">
        <v>0.78911563817512698</v>
      </c>
      <c r="K34" s="3">
        <v>0.85621456751649305</v>
      </c>
      <c r="L34" s="3">
        <v>0.77414738850465004</v>
      </c>
      <c r="M34" s="2">
        <v>93.75</v>
      </c>
      <c r="N34" s="1" t="s">
        <v>41</v>
      </c>
    </row>
    <row r="35" spans="1:14" x14ac:dyDescent="0.25">
      <c r="A35" s="1">
        <v>33</v>
      </c>
      <c r="B35" s="1">
        <v>44</v>
      </c>
      <c r="C35" s="1" t="s">
        <v>14</v>
      </c>
      <c r="D35" s="1">
        <v>7</v>
      </c>
      <c r="E35" s="3">
        <v>0.85318800038583897</v>
      </c>
      <c r="F35" s="3">
        <v>0.77849462365591304</v>
      </c>
      <c r="G35" s="3">
        <v>0.85324494575757204</v>
      </c>
      <c r="H35" s="3">
        <v>0.77916415570109898</v>
      </c>
      <c r="I35" s="3">
        <v>0.85527301875189798</v>
      </c>
      <c r="J35" s="3">
        <v>0.78472511810160395</v>
      </c>
      <c r="K35" s="3">
        <v>0.85318800038583897</v>
      </c>
      <c r="L35" s="3">
        <v>0.77849462365591304</v>
      </c>
      <c r="M35" s="2">
        <v>93.75</v>
      </c>
      <c r="N35" s="1" t="s">
        <v>41</v>
      </c>
    </row>
    <row r="36" spans="1:14" x14ac:dyDescent="0.25">
      <c r="A36" s="1">
        <v>34</v>
      </c>
      <c r="B36" s="1">
        <v>50</v>
      </c>
      <c r="C36" s="1" t="s">
        <v>14</v>
      </c>
      <c r="D36" s="1">
        <v>8</v>
      </c>
      <c r="E36" s="3">
        <v>0.85074674597844502</v>
      </c>
      <c r="F36" s="3">
        <v>0.78490443796566201</v>
      </c>
      <c r="G36" s="3">
        <v>0.850770755482814</v>
      </c>
      <c r="H36" s="3">
        <v>0.786121687922123</v>
      </c>
      <c r="I36" s="3">
        <v>0.85274134185178296</v>
      </c>
      <c r="J36" s="3">
        <v>0.80008938369776705</v>
      </c>
      <c r="K36" s="3">
        <v>0.85074674597844502</v>
      </c>
      <c r="L36" s="3">
        <v>0.78490443796566201</v>
      </c>
      <c r="M36" s="2">
        <v>0</v>
      </c>
      <c r="N36" s="1" t="s">
        <v>41</v>
      </c>
    </row>
    <row r="37" spans="1:14" x14ac:dyDescent="0.25">
      <c r="A37" s="1">
        <v>35</v>
      </c>
      <c r="B37" s="1">
        <v>56</v>
      </c>
      <c r="C37" s="1" t="s">
        <v>14</v>
      </c>
      <c r="D37" s="1">
        <v>9</v>
      </c>
      <c r="E37" s="3">
        <v>0.85330002882121203</v>
      </c>
      <c r="F37" s="3">
        <v>0.78587408117609403</v>
      </c>
      <c r="G37" s="3">
        <v>0.85344240168764196</v>
      </c>
      <c r="H37" s="3">
        <v>0.78225293934525397</v>
      </c>
      <c r="I37" s="3">
        <v>0.85546095444377701</v>
      </c>
      <c r="J37" s="3">
        <v>0.78463555337209701</v>
      </c>
      <c r="K37" s="3">
        <v>0.85330002882121203</v>
      </c>
      <c r="L37" s="3">
        <v>0.78587408117609403</v>
      </c>
      <c r="M37" s="2">
        <v>0</v>
      </c>
      <c r="N37" s="1" t="s">
        <v>41</v>
      </c>
    </row>
    <row r="38" spans="1:14" x14ac:dyDescent="0.25">
      <c r="A38" s="1">
        <v>36</v>
      </c>
      <c r="B38" s="1">
        <v>20</v>
      </c>
      <c r="C38" s="1" t="s">
        <v>14</v>
      </c>
      <c r="D38" s="1">
        <v>3</v>
      </c>
      <c r="E38" s="3">
        <v>0.850313684485688</v>
      </c>
      <c r="F38" s="3">
        <v>0.79530916844349597</v>
      </c>
      <c r="G38" s="3">
        <v>0.85033545684086098</v>
      </c>
      <c r="H38" s="3">
        <v>0.79557982121672399</v>
      </c>
      <c r="I38" s="3">
        <v>0.85218867859621095</v>
      </c>
      <c r="J38" s="3">
        <v>0.80277664180863895</v>
      </c>
      <c r="K38" s="3">
        <v>0.850313684485688</v>
      </c>
      <c r="L38" s="3">
        <v>0.79530916844349597</v>
      </c>
      <c r="M38" s="2">
        <v>0</v>
      </c>
      <c r="N38" s="1" t="s">
        <v>41</v>
      </c>
    </row>
    <row r="39" spans="1:14" x14ac:dyDescent="0.25">
      <c r="A39" s="1">
        <v>37</v>
      </c>
      <c r="B39" s="1">
        <v>14</v>
      </c>
      <c r="C39" s="1" t="s">
        <v>14</v>
      </c>
      <c r="D39" s="1">
        <v>2</v>
      </c>
      <c r="E39" s="3">
        <v>0.84903588385387996</v>
      </c>
      <c r="F39" s="3">
        <v>0.79970544918998498</v>
      </c>
      <c r="G39" s="3">
        <v>0.84904025303327801</v>
      </c>
      <c r="H39" s="3">
        <v>0.79846709064002197</v>
      </c>
      <c r="I39" s="3">
        <v>0.85091367334187995</v>
      </c>
      <c r="J39" s="3">
        <v>0.80797248855437798</v>
      </c>
      <c r="K39" s="3">
        <v>0.84903588385387996</v>
      </c>
      <c r="L39" s="3">
        <v>0.79970544918998498</v>
      </c>
      <c r="M39" s="2">
        <v>0</v>
      </c>
      <c r="N39" s="1" t="s">
        <v>41</v>
      </c>
    </row>
    <row r="40" spans="1:14" x14ac:dyDescent="0.25">
      <c r="A40" s="1">
        <v>38</v>
      </c>
      <c r="B40" s="1">
        <v>38</v>
      </c>
      <c r="C40" s="1" t="s">
        <v>14</v>
      </c>
      <c r="D40" s="1">
        <v>6</v>
      </c>
      <c r="E40" s="3">
        <v>0.85084789311408004</v>
      </c>
      <c r="F40" s="3">
        <v>0.80993788819875701</v>
      </c>
      <c r="G40" s="3">
        <v>0.85094601926176106</v>
      </c>
      <c r="H40" s="3">
        <v>0.80795988544019404</v>
      </c>
      <c r="I40" s="3">
        <v>0.85297853274964297</v>
      </c>
      <c r="J40" s="3">
        <v>0.81378537717339805</v>
      </c>
      <c r="K40" s="3">
        <v>0.85084789311408004</v>
      </c>
      <c r="L40" s="3">
        <v>0.80993788819875701</v>
      </c>
      <c r="M40" s="2">
        <v>0</v>
      </c>
      <c r="N40" s="1" t="s">
        <v>41</v>
      </c>
    </row>
    <row r="41" spans="1:14" x14ac:dyDescent="0.25">
      <c r="A41" s="1">
        <v>39</v>
      </c>
      <c r="B41" s="1">
        <v>2</v>
      </c>
      <c r="C41" s="1" t="s">
        <v>14</v>
      </c>
      <c r="D41" s="5">
        <v>1</v>
      </c>
      <c r="E41" s="3">
        <v>0.85066107707191196</v>
      </c>
      <c r="F41" s="3">
        <v>0.81231320980274901</v>
      </c>
      <c r="G41" s="3">
        <v>0.85066785266844602</v>
      </c>
      <c r="H41" s="3">
        <v>0.81248406859198397</v>
      </c>
      <c r="I41" s="3">
        <v>0.85245434928333497</v>
      </c>
      <c r="J41" s="3">
        <v>0.817155187786898</v>
      </c>
      <c r="K41" s="3">
        <v>0.85066107707191196</v>
      </c>
      <c r="L41" s="3">
        <v>0.81231320980274901</v>
      </c>
      <c r="M41" s="2">
        <v>0</v>
      </c>
      <c r="N41" s="1" t="s">
        <v>41</v>
      </c>
    </row>
    <row r="42" spans="1:14" x14ac:dyDescent="0.25">
      <c r="A42" s="1">
        <v>40</v>
      </c>
      <c r="B42" s="1">
        <v>7</v>
      </c>
      <c r="C42" s="1" t="s">
        <v>15</v>
      </c>
      <c r="D42" s="1">
        <v>10</v>
      </c>
      <c r="E42" s="3">
        <v>0.88092020592020503</v>
      </c>
      <c r="F42" s="3">
        <v>0.75885225885225804</v>
      </c>
      <c r="G42" s="3">
        <v>0.88090203590374605</v>
      </c>
      <c r="H42" s="3">
        <v>0.75523210085916004</v>
      </c>
      <c r="I42" s="3">
        <v>0.88307759566436295</v>
      </c>
      <c r="J42" s="3">
        <v>0.77366395912941799</v>
      </c>
      <c r="K42" s="3">
        <v>0.88092020592020503</v>
      </c>
      <c r="L42" s="3">
        <v>0.75885225885225804</v>
      </c>
      <c r="M42" s="2">
        <v>7953125</v>
      </c>
      <c r="N42" s="1" t="s">
        <v>41</v>
      </c>
    </row>
    <row r="43" spans="1:14" x14ac:dyDescent="0.25">
      <c r="A43" s="1">
        <v>41</v>
      </c>
      <c r="B43" s="1">
        <v>25</v>
      </c>
      <c r="C43" s="1" t="s">
        <v>15</v>
      </c>
      <c r="D43" s="1">
        <v>4</v>
      </c>
      <c r="E43" s="3">
        <v>0.87667009249743</v>
      </c>
      <c r="F43" s="3">
        <v>0.77080849034104404</v>
      </c>
      <c r="G43" s="3">
        <v>0.87662189647424404</v>
      </c>
      <c r="H43" s="3">
        <v>0.769919540796416</v>
      </c>
      <c r="I43" s="3">
        <v>0.87903961417402299</v>
      </c>
      <c r="J43" s="3">
        <v>0.78699622570706895</v>
      </c>
      <c r="K43" s="3">
        <v>0.87667009249743</v>
      </c>
      <c r="L43" s="3">
        <v>0.77080849034104404</v>
      </c>
      <c r="M43" s="2">
        <v>10234375</v>
      </c>
      <c r="N43" s="1" t="s">
        <v>41</v>
      </c>
    </row>
    <row r="44" spans="1:14" x14ac:dyDescent="0.25">
      <c r="A44" s="1">
        <v>42</v>
      </c>
      <c r="B44" s="1">
        <v>31</v>
      </c>
      <c r="C44" s="1" t="s">
        <v>15</v>
      </c>
      <c r="D44" s="1">
        <v>5</v>
      </c>
      <c r="E44" s="3">
        <v>0.87694516034319603</v>
      </c>
      <c r="F44" s="3">
        <v>0.77693761814744799</v>
      </c>
      <c r="G44" s="3">
        <v>0.87709179939272397</v>
      </c>
      <c r="H44" s="3">
        <v>0.77743543516044999</v>
      </c>
      <c r="I44" s="3">
        <v>0.87980005303735898</v>
      </c>
      <c r="J44" s="3">
        <v>0.79533313158369401</v>
      </c>
      <c r="K44" s="3">
        <v>0.87694516034319603</v>
      </c>
      <c r="L44" s="3">
        <v>0.77693761814744799</v>
      </c>
      <c r="M44" s="2">
        <v>9531.25</v>
      </c>
      <c r="N44" s="1" t="s">
        <v>41</v>
      </c>
    </row>
    <row r="45" spans="1:14" x14ac:dyDescent="0.25">
      <c r="A45" s="1">
        <v>43</v>
      </c>
      <c r="B45" s="1">
        <v>55</v>
      </c>
      <c r="C45" s="1" t="s">
        <v>15</v>
      </c>
      <c r="D45" s="1">
        <v>9</v>
      </c>
      <c r="E45" s="3">
        <v>0.877349729400839</v>
      </c>
      <c r="F45" s="3">
        <v>0.78395653563438705</v>
      </c>
      <c r="G45" s="3">
        <v>0.87758494890237304</v>
      </c>
      <c r="H45" s="3">
        <v>0.78069213615669397</v>
      </c>
      <c r="I45" s="3">
        <v>0.88024338621341602</v>
      </c>
      <c r="J45" s="3">
        <v>0.78306761431336203</v>
      </c>
      <c r="K45" s="3">
        <v>0.877349729400839</v>
      </c>
      <c r="L45" s="3">
        <v>0.78395653563438705</v>
      </c>
      <c r="M45" s="2">
        <v>7109375</v>
      </c>
      <c r="N45" s="1" t="s">
        <v>41</v>
      </c>
    </row>
    <row r="46" spans="1:14" x14ac:dyDescent="0.25">
      <c r="A46" s="1">
        <v>44</v>
      </c>
      <c r="B46" s="1">
        <v>43</v>
      </c>
      <c r="C46" s="1" t="s">
        <v>15</v>
      </c>
      <c r="D46" s="1">
        <v>7</v>
      </c>
      <c r="E46" s="3">
        <v>0.87530947557956296</v>
      </c>
      <c r="F46" s="3">
        <v>0.78801843317972298</v>
      </c>
      <c r="G46" s="3">
        <v>0.87538560117186104</v>
      </c>
      <c r="H46" s="3">
        <v>0.789107176488272</v>
      </c>
      <c r="I46" s="3">
        <v>0.87796494697796901</v>
      </c>
      <c r="J46" s="3">
        <v>0.79555050175756503</v>
      </c>
      <c r="K46" s="3">
        <v>0.87530947557956296</v>
      </c>
      <c r="L46" s="3">
        <v>0.78801843317972298</v>
      </c>
      <c r="M46" s="2">
        <v>7531.25</v>
      </c>
      <c r="N46" s="1" t="s">
        <v>41</v>
      </c>
    </row>
    <row r="47" spans="1:14" x14ac:dyDescent="0.25">
      <c r="A47" s="1">
        <v>45</v>
      </c>
      <c r="B47" s="1">
        <v>49</v>
      </c>
      <c r="C47" s="1" t="s">
        <v>15</v>
      </c>
      <c r="D47" s="1">
        <v>8</v>
      </c>
      <c r="E47" s="3">
        <v>0.87581950174293999</v>
      </c>
      <c r="F47" s="3">
        <v>0.79170715905409705</v>
      </c>
      <c r="G47" s="3">
        <v>0.87591010633648403</v>
      </c>
      <c r="H47" s="3">
        <v>0.79225471221882404</v>
      </c>
      <c r="I47" s="3">
        <v>0.87851632648789801</v>
      </c>
      <c r="J47" s="3">
        <v>0.80517155598961199</v>
      </c>
      <c r="K47" s="3">
        <v>0.87581950174293999</v>
      </c>
      <c r="L47" s="3">
        <v>0.79170715905409705</v>
      </c>
      <c r="M47" s="2">
        <v>6890625</v>
      </c>
      <c r="N47" s="1" t="s">
        <v>41</v>
      </c>
    </row>
    <row r="48" spans="1:14" x14ac:dyDescent="0.25">
      <c r="A48" s="1">
        <v>46</v>
      </c>
      <c r="B48" s="1">
        <v>19</v>
      </c>
      <c r="C48" s="1" t="s">
        <v>15</v>
      </c>
      <c r="D48" s="1">
        <v>3</v>
      </c>
      <c r="E48" s="3">
        <v>0.874885635864592</v>
      </c>
      <c r="F48" s="3">
        <v>0.79690831556503094</v>
      </c>
      <c r="G48" s="3">
        <v>0.87491346243877899</v>
      </c>
      <c r="H48" s="3">
        <v>0.79781103574664103</v>
      </c>
      <c r="I48" s="3">
        <v>0.87719460430445495</v>
      </c>
      <c r="J48" s="3">
        <v>0.80745322538462405</v>
      </c>
      <c r="K48" s="3">
        <v>0.874885635864592</v>
      </c>
      <c r="L48" s="3">
        <v>0.79690831556503094</v>
      </c>
      <c r="M48" s="2">
        <v>9703125</v>
      </c>
      <c r="N48" s="1" t="s">
        <v>41</v>
      </c>
    </row>
    <row r="49" spans="1:14" x14ac:dyDescent="0.25">
      <c r="A49" s="1">
        <v>47</v>
      </c>
      <c r="B49" s="1">
        <v>1</v>
      </c>
      <c r="C49" s="1" t="s">
        <v>15</v>
      </c>
      <c r="D49" s="1">
        <v>1</v>
      </c>
      <c r="E49" s="3">
        <v>0.87371815543373099</v>
      </c>
      <c r="F49" s="3">
        <v>0.80215182307232502</v>
      </c>
      <c r="G49" s="3">
        <v>0.87377462167576603</v>
      </c>
      <c r="H49" s="3">
        <v>0.80225538443984001</v>
      </c>
      <c r="I49" s="3">
        <v>0.87604405662808005</v>
      </c>
      <c r="J49" s="3">
        <v>0.80758802778261596</v>
      </c>
      <c r="K49" s="3">
        <v>0.87371815543373099</v>
      </c>
      <c r="L49" s="3">
        <v>0.80215182307232502</v>
      </c>
      <c r="M49" s="2">
        <v>9312.5</v>
      </c>
      <c r="N49" s="1" t="s">
        <v>41</v>
      </c>
    </row>
    <row r="50" spans="1:14" x14ac:dyDescent="0.25">
      <c r="A50" s="1">
        <v>48</v>
      </c>
      <c r="B50" s="1">
        <v>13</v>
      </c>
      <c r="C50" s="1" t="s">
        <v>15</v>
      </c>
      <c r="D50" s="1">
        <v>2</v>
      </c>
      <c r="E50" s="3">
        <v>0.87287232324537301</v>
      </c>
      <c r="F50" s="3">
        <v>0.80441826215022005</v>
      </c>
      <c r="G50" s="3">
        <v>0.87283076545044103</v>
      </c>
      <c r="H50" s="3">
        <v>0.80380763090926199</v>
      </c>
      <c r="I50" s="3">
        <v>0.87528260753238196</v>
      </c>
      <c r="J50" s="3">
        <v>0.81165230358791496</v>
      </c>
      <c r="K50" s="3">
        <v>0.87287232324537301</v>
      </c>
      <c r="L50" s="3">
        <v>0.80441826215022005</v>
      </c>
      <c r="M50" s="2">
        <v>8921875</v>
      </c>
      <c r="N50" s="1" t="s">
        <v>41</v>
      </c>
    </row>
    <row r="51" spans="1:14" x14ac:dyDescent="0.25">
      <c r="A51" s="1">
        <v>49</v>
      </c>
      <c r="B51" s="1">
        <v>37</v>
      </c>
      <c r="C51" s="1" t="s">
        <v>15</v>
      </c>
      <c r="D51" s="5">
        <v>6</v>
      </c>
      <c r="E51" s="3">
        <v>0.87403648509763598</v>
      </c>
      <c r="F51" s="3">
        <v>0.82204968944099299</v>
      </c>
      <c r="G51" s="3">
        <v>0.87419383455080901</v>
      </c>
      <c r="H51" s="3">
        <v>0.82081109449241796</v>
      </c>
      <c r="I51" s="3">
        <v>0.87692342130048595</v>
      </c>
      <c r="J51" s="3">
        <v>0.82800728789136002</v>
      </c>
      <c r="K51" s="3">
        <v>0.87403648509763598</v>
      </c>
      <c r="L51" s="3">
        <v>0.82204968944099299</v>
      </c>
      <c r="M51" s="2">
        <v>7234375</v>
      </c>
      <c r="N51" s="1" t="s">
        <v>41</v>
      </c>
    </row>
    <row r="52" spans="1:14" x14ac:dyDescent="0.25">
      <c r="A52" s="1">
        <v>50</v>
      </c>
      <c r="B52" s="1">
        <v>11</v>
      </c>
      <c r="C52" s="1" t="s">
        <v>16</v>
      </c>
      <c r="D52" s="1">
        <v>10</v>
      </c>
      <c r="E52" s="3">
        <v>0.92351994851994801</v>
      </c>
      <c r="F52" s="3">
        <v>0.70940170940170899</v>
      </c>
      <c r="G52" s="3">
        <v>0.92367288189990704</v>
      </c>
      <c r="H52" s="3">
        <v>0.71163993361644695</v>
      </c>
      <c r="I52" s="3">
        <v>0.92841674746359604</v>
      </c>
      <c r="J52" s="3">
        <v>0.77204467154539902</v>
      </c>
      <c r="K52" s="3">
        <v>0.92351994851994801</v>
      </c>
      <c r="L52" s="3">
        <v>0.70940170940170899</v>
      </c>
      <c r="M52" s="2">
        <v>56343.75</v>
      </c>
      <c r="N52" s="1" t="s">
        <v>41</v>
      </c>
    </row>
    <row r="53" spans="1:14" x14ac:dyDescent="0.25">
      <c r="A53" s="1">
        <v>51</v>
      </c>
      <c r="B53" s="1">
        <v>17</v>
      </c>
      <c r="C53" s="1" t="s">
        <v>16</v>
      </c>
      <c r="D53" s="1">
        <v>2</v>
      </c>
      <c r="E53" s="3">
        <v>0.91760602047737405</v>
      </c>
      <c r="F53" s="3">
        <v>0.716642120765832</v>
      </c>
      <c r="G53" s="3">
        <v>0.91789396983385796</v>
      </c>
      <c r="H53" s="3">
        <v>0.71299475004150703</v>
      </c>
      <c r="I53" s="3">
        <v>0.92334649833766302</v>
      </c>
      <c r="J53" s="3">
        <v>0.76302764474311402</v>
      </c>
      <c r="K53" s="3">
        <v>0.91760602047737405</v>
      </c>
      <c r="L53" s="3">
        <v>0.716642120765832</v>
      </c>
      <c r="M53" s="2">
        <v>55578125</v>
      </c>
      <c r="N53" s="1" t="s">
        <v>41</v>
      </c>
    </row>
    <row r="54" spans="1:14" x14ac:dyDescent="0.25">
      <c r="A54" s="1">
        <v>52</v>
      </c>
      <c r="B54" s="1">
        <v>29</v>
      </c>
      <c r="C54" s="1" t="s">
        <v>16</v>
      </c>
      <c r="D54" s="1">
        <v>4</v>
      </c>
      <c r="E54" s="3">
        <v>0.92172529257699798</v>
      </c>
      <c r="F54" s="3">
        <v>0.72978774147388503</v>
      </c>
      <c r="G54" s="3">
        <v>0.92202622520675204</v>
      </c>
      <c r="H54" s="3">
        <v>0.73785494927805395</v>
      </c>
      <c r="I54" s="3">
        <v>0.92754095219177701</v>
      </c>
      <c r="J54" s="3">
        <v>0.77922165157983903</v>
      </c>
      <c r="K54" s="3">
        <v>0.92172529257699798</v>
      </c>
      <c r="L54" s="3">
        <v>0.72978774147388503</v>
      </c>
      <c r="M54" s="2">
        <v>59687.5</v>
      </c>
      <c r="N54" s="1" t="s">
        <v>41</v>
      </c>
    </row>
    <row r="55" spans="1:14" x14ac:dyDescent="0.25">
      <c r="A55" s="1">
        <v>53</v>
      </c>
      <c r="B55" s="1">
        <v>53</v>
      </c>
      <c r="C55" s="1" t="s">
        <v>16</v>
      </c>
      <c r="D55" s="1">
        <v>8</v>
      </c>
      <c r="E55" s="3">
        <v>0.91928107710511997</v>
      </c>
      <c r="F55" s="3">
        <v>0.74311629413670199</v>
      </c>
      <c r="G55" s="3">
        <v>0.919583243400099</v>
      </c>
      <c r="H55" s="3">
        <v>0.74331321672567796</v>
      </c>
      <c r="I55" s="3">
        <v>0.92463580326241401</v>
      </c>
      <c r="J55" s="3">
        <v>0.76993537552657898</v>
      </c>
      <c r="K55" s="3">
        <v>0.91928107710511997</v>
      </c>
      <c r="L55" s="3">
        <v>0.74311629413670199</v>
      </c>
      <c r="M55" s="2">
        <v>42750</v>
      </c>
      <c r="N55" s="1" t="s">
        <v>41</v>
      </c>
    </row>
    <row r="56" spans="1:14" x14ac:dyDescent="0.25">
      <c r="A56" s="1">
        <v>54</v>
      </c>
      <c r="B56" s="1">
        <v>47</v>
      </c>
      <c r="C56" s="1" t="s">
        <v>16</v>
      </c>
      <c r="D56" s="1">
        <v>7</v>
      </c>
      <c r="E56" s="3">
        <v>0.91894151313462502</v>
      </c>
      <c r="F56" s="3">
        <v>0.74807987711213497</v>
      </c>
      <c r="G56" s="3">
        <v>0.91921122724636195</v>
      </c>
      <c r="H56" s="3">
        <v>0.74812836964247897</v>
      </c>
      <c r="I56" s="3">
        <v>0.924329419992166</v>
      </c>
      <c r="J56" s="3">
        <v>0.77762633585521701</v>
      </c>
      <c r="K56" s="3">
        <v>0.91894151313462502</v>
      </c>
      <c r="L56" s="3">
        <v>0.74807987711213497</v>
      </c>
      <c r="M56" s="2">
        <v>45187.5</v>
      </c>
      <c r="N56" s="1" t="s">
        <v>41</v>
      </c>
    </row>
    <row r="57" spans="1:14" x14ac:dyDescent="0.25">
      <c r="A57" s="1">
        <v>55</v>
      </c>
      <c r="B57" s="1">
        <v>35</v>
      </c>
      <c r="C57" s="1" t="s">
        <v>16</v>
      </c>
      <c r="D57" s="1">
        <v>5</v>
      </c>
      <c r="E57" s="3">
        <v>0.92056242455877002</v>
      </c>
      <c r="F57" s="3">
        <v>0.76559546313799598</v>
      </c>
      <c r="G57" s="3">
        <v>0.92090850754112297</v>
      </c>
      <c r="H57" s="3">
        <v>0.76539552271486999</v>
      </c>
      <c r="I57" s="3">
        <v>0.92614174831017904</v>
      </c>
      <c r="J57" s="3">
        <v>0.79251855886219602</v>
      </c>
      <c r="K57" s="3">
        <v>0.92056242455877002</v>
      </c>
      <c r="L57" s="3">
        <v>0.76559546313799598</v>
      </c>
      <c r="M57" s="2">
        <v>48828125</v>
      </c>
      <c r="N57" s="1" t="s">
        <v>41</v>
      </c>
    </row>
    <row r="58" spans="1:14" x14ac:dyDescent="0.25">
      <c r="A58" s="1">
        <v>56</v>
      </c>
      <c r="B58" s="1">
        <v>59</v>
      </c>
      <c r="C58" s="1" t="s">
        <v>16</v>
      </c>
      <c r="D58" s="1">
        <v>9</v>
      </c>
      <c r="E58" s="3">
        <v>0.91987702949370698</v>
      </c>
      <c r="F58" s="3">
        <v>0.76989453499520599</v>
      </c>
      <c r="G58" s="3">
        <v>0.92025769214455999</v>
      </c>
      <c r="H58" s="3">
        <v>0.76523001488554399</v>
      </c>
      <c r="I58" s="3">
        <v>0.925323212543115</v>
      </c>
      <c r="J58" s="3">
        <v>0.78986880811620097</v>
      </c>
      <c r="K58" s="3">
        <v>0.91987702949370698</v>
      </c>
      <c r="L58" s="3">
        <v>0.76989453499520599</v>
      </c>
      <c r="M58" s="2">
        <v>43750</v>
      </c>
      <c r="N58" s="1" t="s">
        <v>41</v>
      </c>
    </row>
    <row r="59" spans="1:14" x14ac:dyDescent="0.25">
      <c r="A59" s="1">
        <v>57</v>
      </c>
      <c r="B59" s="1">
        <v>41</v>
      </c>
      <c r="C59" s="1" t="s">
        <v>16</v>
      </c>
      <c r="D59" s="1">
        <v>6</v>
      </c>
      <c r="E59" s="3">
        <v>0.91861510791366896</v>
      </c>
      <c r="F59" s="3">
        <v>0.77111801242236</v>
      </c>
      <c r="G59" s="3">
        <v>0.918981200554288</v>
      </c>
      <c r="H59" s="3">
        <v>0.771746544504055</v>
      </c>
      <c r="I59" s="3">
        <v>0.92452641507655797</v>
      </c>
      <c r="J59" s="3">
        <v>0.81181183282277303</v>
      </c>
      <c r="K59" s="3">
        <v>0.91861510791366896</v>
      </c>
      <c r="L59" s="3">
        <v>0.77111801242236</v>
      </c>
      <c r="M59" s="2">
        <v>44484375</v>
      </c>
      <c r="N59" s="1" t="s">
        <v>41</v>
      </c>
    </row>
    <row r="60" spans="1:14" x14ac:dyDescent="0.25">
      <c r="A60" s="1">
        <v>58</v>
      </c>
      <c r="B60" s="1">
        <v>23</v>
      </c>
      <c r="C60" s="1" t="s">
        <v>16</v>
      </c>
      <c r="D60" s="1">
        <v>3</v>
      </c>
      <c r="E60" s="3">
        <v>0.92079466736374305</v>
      </c>
      <c r="F60" s="3">
        <v>0.79957356076759001</v>
      </c>
      <c r="G60" s="3">
        <v>0.92105833551873395</v>
      </c>
      <c r="H60" s="3">
        <v>0.80245345994198403</v>
      </c>
      <c r="I60" s="3">
        <v>0.92593533628080404</v>
      </c>
      <c r="J60" s="3">
        <v>0.83541331268887897</v>
      </c>
      <c r="K60" s="3">
        <v>0.92079466736374305</v>
      </c>
      <c r="L60" s="3">
        <v>0.79957356076759001</v>
      </c>
      <c r="M60" s="2">
        <v>56140625</v>
      </c>
      <c r="N60" s="1" t="s">
        <v>41</v>
      </c>
    </row>
    <row r="61" spans="1:14" x14ac:dyDescent="0.25">
      <c r="A61" s="1">
        <v>59</v>
      </c>
      <c r="B61" s="1">
        <v>5</v>
      </c>
      <c r="C61" s="1" t="s">
        <v>16</v>
      </c>
      <c r="D61" s="5">
        <v>1</v>
      </c>
      <c r="E61" s="3">
        <v>0.91776846178652005</v>
      </c>
      <c r="F61" s="3">
        <v>0.80394500896592902</v>
      </c>
      <c r="G61" s="3">
        <v>0.91801448790345197</v>
      </c>
      <c r="H61" s="3">
        <v>0.80411200283712703</v>
      </c>
      <c r="I61" s="3">
        <v>0.92339989698379799</v>
      </c>
      <c r="J61" s="3">
        <v>0.82460559614576301</v>
      </c>
      <c r="K61" s="3">
        <v>0.91776846178652005</v>
      </c>
      <c r="L61" s="3">
        <v>0.80394500896592902</v>
      </c>
      <c r="M61" s="2">
        <v>55406.25</v>
      </c>
      <c r="N61" s="1" t="s">
        <v>41</v>
      </c>
    </row>
    <row r="62" spans="1:14" x14ac:dyDescent="0.25">
      <c r="A62" s="1">
        <v>0</v>
      </c>
      <c r="B62" s="1">
        <v>2</v>
      </c>
      <c r="C62" s="1" t="s">
        <v>32</v>
      </c>
      <c r="D62" s="1">
        <v>10</v>
      </c>
      <c r="E62" s="3">
        <v>1</v>
      </c>
      <c r="F62" s="3">
        <v>0.71550671550671496</v>
      </c>
      <c r="G62" s="3">
        <v>1</v>
      </c>
      <c r="H62" s="3">
        <v>0.70854680385589097</v>
      </c>
      <c r="I62" s="3">
        <v>1</v>
      </c>
      <c r="J62" s="3">
        <v>0.72633958399022802</v>
      </c>
      <c r="K62" s="3">
        <v>1</v>
      </c>
      <c r="L62" s="3">
        <v>0.71550671550671496</v>
      </c>
      <c r="M62" s="2">
        <v>78125</v>
      </c>
      <c r="N62" s="1" t="s">
        <v>41</v>
      </c>
    </row>
    <row r="63" spans="1:14" x14ac:dyDescent="0.25">
      <c r="A63" s="1">
        <v>1</v>
      </c>
      <c r="B63" s="1">
        <v>14</v>
      </c>
      <c r="C63" s="1" t="s">
        <v>32</v>
      </c>
      <c r="D63" s="1">
        <v>7</v>
      </c>
      <c r="E63" s="3">
        <v>0.99996427295462598</v>
      </c>
      <c r="F63" s="3">
        <v>0.74562211981566795</v>
      </c>
      <c r="G63" s="3">
        <v>0.999964274272099</v>
      </c>
      <c r="H63" s="3">
        <v>0.74377405859423795</v>
      </c>
      <c r="I63" s="3">
        <v>0.999964284524265</v>
      </c>
      <c r="J63" s="3">
        <v>0.753601181014252</v>
      </c>
      <c r="K63" s="3">
        <v>0.99996427295462598</v>
      </c>
      <c r="L63" s="3">
        <v>0.74562211981566795</v>
      </c>
      <c r="M63" s="2">
        <v>93.75</v>
      </c>
      <c r="N63" s="1" t="s">
        <v>41</v>
      </c>
    </row>
    <row r="64" spans="1:14" x14ac:dyDescent="0.25">
      <c r="A64" s="1">
        <v>2</v>
      </c>
      <c r="B64" s="1">
        <v>10</v>
      </c>
      <c r="C64" s="1" t="s">
        <v>32</v>
      </c>
      <c r="D64" s="1">
        <v>5</v>
      </c>
      <c r="E64" s="3">
        <v>1</v>
      </c>
      <c r="F64" s="3">
        <v>0.76559546313799598</v>
      </c>
      <c r="G64" s="3">
        <v>1</v>
      </c>
      <c r="H64" s="3">
        <v>0.76737693341325797</v>
      </c>
      <c r="I64" s="3">
        <v>1</v>
      </c>
      <c r="J64" s="3">
        <v>0.78813855508308195</v>
      </c>
      <c r="K64" s="3">
        <v>1</v>
      </c>
      <c r="L64" s="3">
        <v>0.76559546313799598</v>
      </c>
      <c r="M64" s="2">
        <v>140625</v>
      </c>
      <c r="N64" s="1" t="s">
        <v>41</v>
      </c>
    </row>
    <row r="65" spans="1:14" x14ac:dyDescent="0.25">
      <c r="A65" s="1">
        <v>3</v>
      </c>
      <c r="B65" s="1">
        <v>8</v>
      </c>
      <c r="C65" s="1" t="s">
        <v>32</v>
      </c>
      <c r="D65" s="1">
        <v>4</v>
      </c>
      <c r="E65" s="3">
        <v>1</v>
      </c>
      <c r="F65" s="3">
        <v>0.77295492487479101</v>
      </c>
      <c r="G65" s="3">
        <v>1</v>
      </c>
      <c r="H65" s="3">
        <v>0.77387832162553305</v>
      </c>
      <c r="I65" s="3">
        <v>1</v>
      </c>
      <c r="J65" s="3">
        <v>0.79254235129734696</v>
      </c>
      <c r="K65" s="3">
        <v>1</v>
      </c>
      <c r="L65" s="3">
        <v>0.77295492487479101</v>
      </c>
      <c r="M65" s="2">
        <v>78125</v>
      </c>
      <c r="N65" s="1" t="s">
        <v>41</v>
      </c>
    </row>
    <row r="66" spans="1:14" x14ac:dyDescent="0.25">
      <c r="A66" s="1">
        <v>4</v>
      </c>
      <c r="B66" s="1">
        <v>0</v>
      </c>
      <c r="C66" s="1" t="s">
        <v>32</v>
      </c>
      <c r="D66" s="1">
        <v>1</v>
      </c>
      <c r="E66" s="3">
        <v>1</v>
      </c>
      <c r="F66" s="3">
        <v>0.77316198445905504</v>
      </c>
      <c r="G66" s="3">
        <v>1</v>
      </c>
      <c r="H66" s="3">
        <v>0.77334297636673699</v>
      </c>
      <c r="I66" s="3">
        <v>1</v>
      </c>
      <c r="J66" s="3">
        <v>0.77923146868913495</v>
      </c>
      <c r="K66" s="3">
        <v>1</v>
      </c>
      <c r="L66" s="3">
        <v>0.77316198445905504</v>
      </c>
      <c r="M66" s="2">
        <v>78125</v>
      </c>
      <c r="N66" s="1" t="s">
        <v>41</v>
      </c>
    </row>
    <row r="67" spans="1:14" x14ac:dyDescent="0.25">
      <c r="A67" s="1">
        <v>5</v>
      </c>
      <c r="B67" s="1">
        <v>4</v>
      </c>
      <c r="C67" s="1" t="s">
        <v>32</v>
      </c>
      <c r="D67" s="1">
        <v>2</v>
      </c>
      <c r="E67" s="3">
        <v>1</v>
      </c>
      <c r="F67" s="3">
        <v>0.77879234167893896</v>
      </c>
      <c r="G67" s="3">
        <v>1</v>
      </c>
      <c r="H67" s="3">
        <v>0.77319422094971002</v>
      </c>
      <c r="I67" s="3">
        <v>1</v>
      </c>
      <c r="J67" s="3">
        <v>0.77407242182491398</v>
      </c>
      <c r="K67" s="3">
        <v>1</v>
      </c>
      <c r="L67" s="3">
        <v>0.77879234167893896</v>
      </c>
      <c r="M67" s="2">
        <v>109375</v>
      </c>
      <c r="N67" s="1" t="s">
        <v>41</v>
      </c>
    </row>
    <row r="68" spans="1:14" x14ac:dyDescent="0.25">
      <c r="A68" s="1">
        <v>6</v>
      </c>
      <c r="B68" s="1">
        <v>16</v>
      </c>
      <c r="C68" s="1" t="s">
        <v>32</v>
      </c>
      <c r="D68" s="1">
        <v>8</v>
      </c>
      <c r="E68" s="3">
        <v>1</v>
      </c>
      <c r="F68" s="3">
        <v>0.79591836734693799</v>
      </c>
      <c r="G68" s="3">
        <v>1</v>
      </c>
      <c r="H68" s="3">
        <v>0.79446205022772898</v>
      </c>
      <c r="I68" s="3">
        <v>1</v>
      </c>
      <c r="J68" s="3">
        <v>0.800382500506719</v>
      </c>
      <c r="K68" s="3">
        <v>1</v>
      </c>
      <c r="L68" s="3">
        <v>0.79591836734693799</v>
      </c>
      <c r="M68" s="2">
        <v>93.75</v>
      </c>
      <c r="N68" s="1" t="s">
        <v>41</v>
      </c>
    </row>
    <row r="69" spans="1:14" x14ac:dyDescent="0.25">
      <c r="A69" s="1">
        <v>7</v>
      </c>
      <c r="B69" s="1">
        <v>12</v>
      </c>
      <c r="C69" s="1" t="s">
        <v>32</v>
      </c>
      <c r="D69" s="1">
        <v>6</v>
      </c>
      <c r="E69" s="3">
        <v>1</v>
      </c>
      <c r="F69" s="3">
        <v>0.80621118012422299</v>
      </c>
      <c r="G69" s="3">
        <v>1</v>
      </c>
      <c r="H69" s="3">
        <v>0.80473661863915602</v>
      </c>
      <c r="I69" s="3">
        <v>1</v>
      </c>
      <c r="J69" s="3">
        <v>0.80780684432824801</v>
      </c>
      <c r="K69" s="3">
        <v>1</v>
      </c>
      <c r="L69" s="3">
        <v>0.80621118012422299</v>
      </c>
      <c r="M69" s="2">
        <v>62.5</v>
      </c>
      <c r="N69" s="1" t="s">
        <v>41</v>
      </c>
    </row>
    <row r="70" spans="1:14" x14ac:dyDescent="0.25">
      <c r="A70" s="1">
        <v>8</v>
      </c>
      <c r="B70" s="1">
        <v>6</v>
      </c>
      <c r="C70" s="1" t="s">
        <v>32</v>
      </c>
      <c r="D70" s="1">
        <v>3</v>
      </c>
      <c r="E70" s="3">
        <v>1</v>
      </c>
      <c r="F70" s="3">
        <v>0.81529850746268595</v>
      </c>
      <c r="G70" s="3">
        <v>1</v>
      </c>
      <c r="H70" s="3">
        <v>0.81545474623851899</v>
      </c>
      <c r="I70" s="3">
        <v>1</v>
      </c>
      <c r="J70" s="3">
        <v>0.82382579189562599</v>
      </c>
      <c r="K70" s="3">
        <v>1</v>
      </c>
      <c r="L70" s="3">
        <v>0.81529850746268595</v>
      </c>
      <c r="M70" s="2">
        <v>125</v>
      </c>
      <c r="N70" s="1" t="s">
        <v>41</v>
      </c>
    </row>
    <row r="71" spans="1:14" x14ac:dyDescent="0.25">
      <c r="A71" s="1">
        <v>9</v>
      </c>
      <c r="B71" s="1">
        <v>18</v>
      </c>
      <c r="C71" s="1" t="s">
        <v>32</v>
      </c>
      <c r="D71" s="5">
        <v>9</v>
      </c>
      <c r="E71" s="3">
        <v>1</v>
      </c>
      <c r="F71" s="3">
        <v>0.82390540108660903</v>
      </c>
      <c r="G71" s="3">
        <v>1</v>
      </c>
      <c r="H71" s="3">
        <v>0.82131874964739504</v>
      </c>
      <c r="I71" s="3">
        <v>1</v>
      </c>
      <c r="J71" s="3">
        <v>0.82257833189184304</v>
      </c>
      <c r="K71" s="3">
        <v>1</v>
      </c>
      <c r="L71" s="3">
        <v>0.82390540108660903</v>
      </c>
      <c r="M71" s="2">
        <v>62.5</v>
      </c>
      <c r="N71" s="1" t="s">
        <v>41</v>
      </c>
    </row>
    <row r="72" spans="1:14" x14ac:dyDescent="0.25">
      <c r="A72" s="1">
        <v>10</v>
      </c>
      <c r="B72" s="1">
        <v>15</v>
      </c>
      <c r="C72" s="1" t="s">
        <v>33</v>
      </c>
      <c r="D72" s="1">
        <v>7</v>
      </c>
      <c r="E72" s="3">
        <v>0.98492318685244695</v>
      </c>
      <c r="F72" s="3">
        <v>0.71643625192012195</v>
      </c>
      <c r="G72" s="3">
        <v>0.98491552419025097</v>
      </c>
      <c r="H72" s="3">
        <v>0.71174207326368299</v>
      </c>
      <c r="I72" s="3">
        <v>0.98504921784827304</v>
      </c>
      <c r="J72" s="3">
        <v>0.72975962200522004</v>
      </c>
      <c r="K72" s="3">
        <v>0.98492318685244695</v>
      </c>
      <c r="L72" s="3">
        <v>0.71643625192012195</v>
      </c>
      <c r="M72" s="2">
        <v>187.5</v>
      </c>
      <c r="N72" s="1" t="s">
        <v>41</v>
      </c>
    </row>
    <row r="73" spans="1:14" x14ac:dyDescent="0.25">
      <c r="A73" s="1">
        <v>11</v>
      </c>
      <c r="B73" s="1">
        <v>17</v>
      </c>
      <c r="C73" s="1" t="s">
        <v>33</v>
      </c>
      <c r="D73" s="1">
        <v>8</v>
      </c>
      <c r="E73" s="3">
        <v>0.98703006182929398</v>
      </c>
      <c r="F73" s="3">
        <v>0.72821509556203401</v>
      </c>
      <c r="G73" s="3">
        <v>0.987066190791549</v>
      </c>
      <c r="H73" s="3">
        <v>0.72473885612413402</v>
      </c>
      <c r="I73" s="3">
        <v>0.98736454979413202</v>
      </c>
      <c r="J73" s="3">
        <v>0.74861800420746005</v>
      </c>
      <c r="K73" s="3">
        <v>0.98703006182929398</v>
      </c>
      <c r="L73" s="3">
        <v>0.72821509556203401</v>
      </c>
      <c r="M73" s="2">
        <v>171875</v>
      </c>
      <c r="N73" s="1" t="s">
        <v>41</v>
      </c>
    </row>
    <row r="74" spans="1:14" x14ac:dyDescent="0.25">
      <c r="A74" s="1">
        <v>12</v>
      </c>
      <c r="B74" s="1">
        <v>3</v>
      </c>
      <c r="C74" s="1" t="s">
        <v>33</v>
      </c>
      <c r="D74" s="1">
        <v>10</v>
      </c>
      <c r="E74" s="3">
        <v>0.98888173888173803</v>
      </c>
      <c r="F74" s="3">
        <v>0.73076923076922995</v>
      </c>
      <c r="G74" s="3">
        <v>0.98888208301755898</v>
      </c>
      <c r="H74" s="3">
        <v>0.73117238550058405</v>
      </c>
      <c r="I74" s="3">
        <v>0.98894989577908798</v>
      </c>
      <c r="J74" s="3">
        <v>0.74556855345098705</v>
      </c>
      <c r="K74" s="3">
        <v>0.98888173888173803</v>
      </c>
      <c r="L74" s="3">
        <v>0.73076923076922995</v>
      </c>
      <c r="M74" s="2">
        <v>250</v>
      </c>
      <c r="N74" s="1" t="s">
        <v>41</v>
      </c>
    </row>
    <row r="75" spans="1:14" x14ac:dyDescent="0.25">
      <c r="A75" s="1">
        <v>13</v>
      </c>
      <c r="B75" s="1">
        <v>5</v>
      </c>
      <c r="C75" s="1" t="s">
        <v>33</v>
      </c>
      <c r="D75" s="1">
        <v>2</v>
      </c>
      <c r="E75" s="3">
        <v>0.98822853861613502</v>
      </c>
      <c r="F75" s="3">
        <v>0.74815905743740796</v>
      </c>
      <c r="G75" s="3">
        <v>0.98824286929579497</v>
      </c>
      <c r="H75" s="3">
        <v>0.74418496721193295</v>
      </c>
      <c r="I75" s="3">
        <v>0.98846155520960399</v>
      </c>
      <c r="J75" s="3">
        <v>0.75013950081519498</v>
      </c>
      <c r="K75" s="3">
        <v>0.98822853861613502</v>
      </c>
      <c r="L75" s="3">
        <v>0.74815905743740796</v>
      </c>
      <c r="M75" s="2">
        <v>187.5</v>
      </c>
      <c r="N75" s="1" t="s">
        <v>41</v>
      </c>
    </row>
    <row r="76" spans="1:14" x14ac:dyDescent="0.25">
      <c r="A76" s="1">
        <v>14</v>
      </c>
      <c r="B76" s="1">
        <v>9</v>
      </c>
      <c r="C76" s="1" t="s">
        <v>33</v>
      </c>
      <c r="D76" s="1">
        <v>4</v>
      </c>
      <c r="E76" s="3">
        <v>0.99038532380461197</v>
      </c>
      <c r="F76" s="3">
        <v>0.75077510135940795</v>
      </c>
      <c r="G76" s="3">
        <v>0.99037486997489899</v>
      </c>
      <c r="H76" s="3">
        <v>0.74963483562372202</v>
      </c>
      <c r="I76" s="3">
        <v>0.99040476551321199</v>
      </c>
      <c r="J76" s="3">
        <v>0.77028393993727495</v>
      </c>
      <c r="K76" s="3">
        <v>0.99038532380461197</v>
      </c>
      <c r="L76" s="3">
        <v>0.75077510135940795</v>
      </c>
      <c r="M76" s="2">
        <v>187.5</v>
      </c>
      <c r="N76" s="1" t="s">
        <v>41</v>
      </c>
    </row>
    <row r="77" spans="1:14" x14ac:dyDescent="0.25">
      <c r="A77" s="1">
        <v>15</v>
      </c>
      <c r="B77" s="1">
        <v>13</v>
      </c>
      <c r="C77" s="1" t="s">
        <v>33</v>
      </c>
      <c r="D77" s="1">
        <v>6</v>
      </c>
      <c r="E77" s="3">
        <v>0.98957961601598698</v>
      </c>
      <c r="F77" s="3">
        <v>0.78416149068322905</v>
      </c>
      <c r="G77" s="3">
        <v>0.98958106328760198</v>
      </c>
      <c r="H77" s="3">
        <v>0.78508995227531697</v>
      </c>
      <c r="I77" s="3">
        <v>0.98966632078028904</v>
      </c>
      <c r="J77" s="3">
        <v>0.79367427181537598</v>
      </c>
      <c r="K77" s="3">
        <v>0.98957961601598698</v>
      </c>
      <c r="L77" s="3">
        <v>0.78416149068322905</v>
      </c>
      <c r="M77" s="2">
        <v>218.75</v>
      </c>
      <c r="N77" s="1" t="s">
        <v>41</v>
      </c>
    </row>
    <row r="78" spans="1:14" x14ac:dyDescent="0.25">
      <c r="A78" s="1">
        <v>16</v>
      </c>
      <c r="B78" s="1">
        <v>11</v>
      </c>
      <c r="C78" s="1" t="s">
        <v>33</v>
      </c>
      <c r="D78" s="1">
        <v>5</v>
      </c>
      <c r="E78" s="3">
        <v>0.98887156994236403</v>
      </c>
      <c r="F78" s="3">
        <v>0.789630029705644</v>
      </c>
      <c r="G78" s="3">
        <v>0.988889540627788</v>
      </c>
      <c r="H78" s="3">
        <v>0.79265454760194598</v>
      </c>
      <c r="I78" s="3">
        <v>0.98905531596387597</v>
      </c>
      <c r="J78" s="3">
        <v>0.801340870910351</v>
      </c>
      <c r="K78" s="3">
        <v>0.98887156994236403</v>
      </c>
      <c r="L78" s="3">
        <v>0.789630029705644</v>
      </c>
      <c r="M78" s="2">
        <v>140625</v>
      </c>
      <c r="N78" s="1" t="s">
        <v>41</v>
      </c>
    </row>
    <row r="79" spans="1:14" x14ac:dyDescent="0.25">
      <c r="A79" s="1">
        <v>17</v>
      </c>
      <c r="B79" s="1">
        <v>1</v>
      </c>
      <c r="C79" s="1" t="s">
        <v>33</v>
      </c>
      <c r="D79" s="1">
        <v>1</v>
      </c>
      <c r="E79" s="3">
        <v>0.98771005768748399</v>
      </c>
      <c r="F79" s="3">
        <v>0.79169157202630003</v>
      </c>
      <c r="G79" s="3">
        <v>0.98770146780205703</v>
      </c>
      <c r="H79" s="3">
        <v>0.79261652954865602</v>
      </c>
      <c r="I79" s="3">
        <v>0.98780804045508197</v>
      </c>
      <c r="J79" s="3">
        <v>0.79778967155715996</v>
      </c>
      <c r="K79" s="3">
        <v>0.98771005768748399</v>
      </c>
      <c r="L79" s="3">
        <v>0.79169157202630003</v>
      </c>
      <c r="M79" s="2">
        <v>312.5</v>
      </c>
      <c r="N79" s="1" t="s">
        <v>41</v>
      </c>
    </row>
    <row r="80" spans="1:14" x14ac:dyDescent="0.25">
      <c r="A80" s="1">
        <v>18</v>
      </c>
      <c r="B80" s="1">
        <v>7</v>
      </c>
      <c r="C80" s="1" t="s">
        <v>33</v>
      </c>
      <c r="D80" s="1">
        <v>3</v>
      </c>
      <c r="E80" s="3">
        <v>0.98707475583632798</v>
      </c>
      <c r="F80" s="3">
        <v>0.79717484008528705</v>
      </c>
      <c r="G80" s="3">
        <v>0.98705993288718497</v>
      </c>
      <c r="H80" s="3">
        <v>0.79638937802001797</v>
      </c>
      <c r="I80" s="3">
        <v>0.987075969974756</v>
      </c>
      <c r="J80" s="3">
        <v>0.80372706826485696</v>
      </c>
      <c r="K80" s="3">
        <v>0.98707475583632798</v>
      </c>
      <c r="L80" s="3">
        <v>0.79717484008528705</v>
      </c>
      <c r="M80" s="2">
        <v>234375</v>
      </c>
      <c r="N80" s="1" t="s">
        <v>41</v>
      </c>
    </row>
    <row r="81" spans="1:14" x14ac:dyDescent="0.25">
      <c r="A81" s="1">
        <v>19</v>
      </c>
      <c r="B81" s="1">
        <v>19</v>
      </c>
      <c r="C81" s="1" t="s">
        <v>33</v>
      </c>
      <c r="D81" s="5">
        <v>9</v>
      </c>
      <c r="E81" s="3">
        <v>0.98704810703102697</v>
      </c>
      <c r="F81" s="3">
        <v>0.83221476510067105</v>
      </c>
      <c r="G81" s="3">
        <v>0.98706704027095205</v>
      </c>
      <c r="H81" s="3">
        <v>0.83041911805898305</v>
      </c>
      <c r="I81" s="3">
        <v>0.98718138150670798</v>
      </c>
      <c r="J81" s="3">
        <v>0.83079680834463898</v>
      </c>
      <c r="K81" s="3">
        <v>0.98704810703102697</v>
      </c>
      <c r="L81" s="3">
        <v>0.83221476510067105</v>
      </c>
      <c r="M81" s="2">
        <v>171875</v>
      </c>
      <c r="N81" s="1" t="s">
        <v>41</v>
      </c>
    </row>
    <row r="84" spans="1:14" x14ac:dyDescent="0.25">
      <c r="E84" s="3"/>
    </row>
    <row r="85" spans="1:14" x14ac:dyDescent="0.25">
      <c r="E85" s="3"/>
    </row>
    <row r="86" spans="1:14" x14ac:dyDescent="0.25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CC7F-92A8-4E01-83AB-12954A6A1CE5}">
  <dimension ref="A1:O86"/>
  <sheetViews>
    <sheetView topLeftCell="A87" zoomScaleNormal="100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6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>
        <v>0</v>
      </c>
      <c r="B2" s="7">
        <v>10</v>
      </c>
      <c r="C2" s="4" t="s">
        <v>11</v>
      </c>
      <c r="D2" s="7">
        <v>10</v>
      </c>
      <c r="E2" s="3">
        <v>1</v>
      </c>
      <c r="F2" s="3">
        <v>0.71184371184371098</v>
      </c>
      <c r="G2" s="3">
        <v>1</v>
      </c>
      <c r="H2" s="3">
        <v>0.706696213755169</v>
      </c>
      <c r="I2" s="3">
        <v>1</v>
      </c>
      <c r="J2" s="3">
        <v>0.73477185913021503</v>
      </c>
      <c r="K2" s="3">
        <v>1</v>
      </c>
      <c r="L2" s="3">
        <v>0.71184371184371098</v>
      </c>
      <c r="M2" s="33">
        <v>734375</v>
      </c>
      <c r="N2" s="1" t="s">
        <v>40</v>
      </c>
    </row>
    <row r="3" spans="1:14" x14ac:dyDescent="0.25">
      <c r="A3">
        <v>1</v>
      </c>
      <c r="B3" s="7">
        <v>34</v>
      </c>
      <c r="C3" s="4" t="s">
        <v>11</v>
      </c>
      <c r="D3" s="7">
        <v>5</v>
      </c>
      <c r="E3" s="3">
        <v>1</v>
      </c>
      <c r="F3" s="3">
        <v>0.724277612746421</v>
      </c>
      <c r="G3" s="3">
        <v>1</v>
      </c>
      <c r="H3" s="3">
        <v>0.72732783168386295</v>
      </c>
      <c r="I3" s="3">
        <v>1</v>
      </c>
      <c r="J3" s="3">
        <v>0.75736331515516497</v>
      </c>
      <c r="K3" s="3">
        <v>1</v>
      </c>
      <c r="L3" s="3">
        <v>0.724277612746421</v>
      </c>
      <c r="M3" s="33">
        <v>890625</v>
      </c>
      <c r="N3" s="1" t="s">
        <v>40</v>
      </c>
    </row>
    <row r="4" spans="1:14" x14ac:dyDescent="0.25">
      <c r="A4">
        <v>2</v>
      </c>
      <c r="B4" s="7">
        <v>46</v>
      </c>
      <c r="C4" s="4" t="s">
        <v>11</v>
      </c>
      <c r="D4" s="7">
        <v>7</v>
      </c>
      <c r="E4" s="3">
        <v>1</v>
      </c>
      <c r="F4" s="3">
        <v>0.72565284178187395</v>
      </c>
      <c r="G4" s="3">
        <v>1</v>
      </c>
      <c r="H4" s="3">
        <v>0.723461740011483</v>
      </c>
      <c r="I4" s="3">
        <v>1</v>
      </c>
      <c r="J4" s="3">
        <v>0.742675755906128</v>
      </c>
      <c r="K4" s="3">
        <v>1</v>
      </c>
      <c r="L4" s="3">
        <v>0.72565284178187395</v>
      </c>
      <c r="M4" s="33">
        <v>453125</v>
      </c>
      <c r="N4" s="1" t="s">
        <v>40</v>
      </c>
    </row>
    <row r="5" spans="1:14" x14ac:dyDescent="0.25">
      <c r="A5">
        <v>3</v>
      </c>
      <c r="B5" s="7">
        <v>16</v>
      </c>
      <c r="C5" s="4" t="s">
        <v>11</v>
      </c>
      <c r="D5" s="7">
        <v>2</v>
      </c>
      <c r="E5" s="3">
        <v>1</v>
      </c>
      <c r="F5" s="3">
        <v>0.75375552282768699</v>
      </c>
      <c r="G5" s="3">
        <v>1</v>
      </c>
      <c r="H5" s="3">
        <v>0.74117573617205501</v>
      </c>
      <c r="I5" s="3">
        <v>1</v>
      </c>
      <c r="J5" s="3">
        <v>0.782525303192112</v>
      </c>
      <c r="K5" s="3">
        <v>1</v>
      </c>
      <c r="L5" s="3">
        <v>0.75375552282768699</v>
      </c>
      <c r="M5" s="33">
        <v>890625</v>
      </c>
      <c r="N5" s="1" t="s">
        <v>40</v>
      </c>
    </row>
    <row r="6" spans="1:14" x14ac:dyDescent="0.25">
      <c r="A6">
        <v>4</v>
      </c>
      <c r="B6" s="7">
        <v>28</v>
      </c>
      <c r="C6" s="4" t="s">
        <v>11</v>
      </c>
      <c r="D6" s="7">
        <v>4</v>
      </c>
      <c r="E6" s="3">
        <v>1</v>
      </c>
      <c r="F6" s="3">
        <v>0.75387550679704196</v>
      </c>
      <c r="G6" s="3">
        <v>1</v>
      </c>
      <c r="H6" s="3">
        <v>0.75301292447255197</v>
      </c>
      <c r="I6" s="3">
        <v>1</v>
      </c>
      <c r="J6" s="3">
        <v>0.78613755557128195</v>
      </c>
      <c r="K6" s="3">
        <v>1</v>
      </c>
      <c r="L6" s="3">
        <v>0.75387550679704196</v>
      </c>
      <c r="M6" s="33">
        <v>1015625</v>
      </c>
      <c r="N6" s="1" t="s">
        <v>40</v>
      </c>
    </row>
    <row r="7" spans="1:14" x14ac:dyDescent="0.25">
      <c r="A7">
        <v>5</v>
      </c>
      <c r="B7" s="7">
        <v>52</v>
      </c>
      <c r="C7" s="4" t="s">
        <v>11</v>
      </c>
      <c r="D7" s="7">
        <v>8</v>
      </c>
      <c r="E7" s="3">
        <v>1</v>
      </c>
      <c r="F7" s="3">
        <v>0.76870748299319702</v>
      </c>
      <c r="G7" s="3">
        <v>1</v>
      </c>
      <c r="H7" s="3">
        <v>0.77075241115422299</v>
      </c>
      <c r="I7" s="3">
        <v>1</v>
      </c>
      <c r="J7" s="3">
        <v>0.79169694975370597</v>
      </c>
      <c r="K7" s="3">
        <v>1</v>
      </c>
      <c r="L7" s="3">
        <v>0.76870748299319702</v>
      </c>
      <c r="M7" s="33">
        <v>437.5</v>
      </c>
      <c r="N7" s="1" t="s">
        <v>40</v>
      </c>
    </row>
    <row r="8" spans="1:14" x14ac:dyDescent="0.25">
      <c r="A8">
        <v>6</v>
      </c>
      <c r="B8" s="7">
        <v>58</v>
      </c>
      <c r="C8" s="4" t="s">
        <v>11</v>
      </c>
      <c r="D8" s="7">
        <v>9</v>
      </c>
      <c r="E8" s="3">
        <v>1</v>
      </c>
      <c r="F8" s="3">
        <v>0.77277085330776596</v>
      </c>
      <c r="G8" s="3">
        <v>1</v>
      </c>
      <c r="H8" s="3">
        <v>0.77014269206378805</v>
      </c>
      <c r="I8" s="3">
        <v>1</v>
      </c>
      <c r="J8" s="3">
        <v>0.77174940083577503</v>
      </c>
      <c r="K8" s="3">
        <v>1</v>
      </c>
      <c r="L8" s="3">
        <v>0.77277085330776596</v>
      </c>
      <c r="M8" s="33">
        <v>296875</v>
      </c>
      <c r="N8" s="1" t="s">
        <v>40</v>
      </c>
    </row>
    <row r="9" spans="1:14" x14ac:dyDescent="0.25">
      <c r="A9">
        <v>7</v>
      </c>
      <c r="B9" s="7">
        <v>40</v>
      </c>
      <c r="C9" s="4" t="s">
        <v>11</v>
      </c>
      <c r="D9" s="7">
        <v>6</v>
      </c>
      <c r="E9" s="3">
        <v>1</v>
      </c>
      <c r="F9" s="3">
        <v>0.78136645962732898</v>
      </c>
      <c r="G9" s="3">
        <v>1</v>
      </c>
      <c r="H9" s="3">
        <v>0.779966743534106</v>
      </c>
      <c r="I9" s="3">
        <v>1</v>
      </c>
      <c r="J9" s="3">
        <v>0.80944603589803898</v>
      </c>
      <c r="K9" s="3">
        <v>1</v>
      </c>
      <c r="L9" s="3">
        <v>0.78136645962732898</v>
      </c>
      <c r="M9" s="33">
        <v>578125</v>
      </c>
      <c r="N9" s="1" t="s">
        <v>40</v>
      </c>
    </row>
    <row r="10" spans="1:14" x14ac:dyDescent="0.25">
      <c r="A10">
        <v>8</v>
      </c>
      <c r="B10" s="7">
        <v>22</v>
      </c>
      <c r="C10" s="4" t="s">
        <v>11</v>
      </c>
      <c r="D10" s="7">
        <v>3</v>
      </c>
      <c r="E10" s="3">
        <v>1</v>
      </c>
      <c r="F10" s="3">
        <v>0.78971215351812296</v>
      </c>
      <c r="G10" s="3">
        <v>1</v>
      </c>
      <c r="H10" s="3">
        <v>0.79190298995714903</v>
      </c>
      <c r="I10" s="3">
        <v>1</v>
      </c>
      <c r="J10" s="3">
        <v>0.81323143061336101</v>
      </c>
      <c r="K10" s="3">
        <v>1</v>
      </c>
      <c r="L10" s="3">
        <v>0.78971215351812296</v>
      </c>
      <c r="M10" s="33">
        <v>984375</v>
      </c>
      <c r="N10" s="1" t="s">
        <v>40</v>
      </c>
    </row>
    <row r="11" spans="1:14" x14ac:dyDescent="0.25">
      <c r="A11">
        <v>9</v>
      </c>
      <c r="B11" s="7">
        <v>4</v>
      </c>
      <c r="C11" s="4" t="s">
        <v>11</v>
      </c>
      <c r="D11" s="35">
        <v>1</v>
      </c>
      <c r="E11" s="3">
        <v>1</v>
      </c>
      <c r="F11" s="3">
        <v>0.79079497907949703</v>
      </c>
      <c r="G11" s="3">
        <v>1</v>
      </c>
      <c r="H11" s="3">
        <v>0.79229745362047799</v>
      </c>
      <c r="I11" s="3">
        <v>1</v>
      </c>
      <c r="J11" s="3">
        <v>0.802708331192444</v>
      </c>
      <c r="K11" s="3">
        <v>1</v>
      </c>
      <c r="L11" s="3">
        <v>0.79079497907949703</v>
      </c>
      <c r="M11" s="33">
        <v>593.75</v>
      </c>
      <c r="N11" s="1" t="s">
        <v>40</v>
      </c>
    </row>
    <row r="12" spans="1:14" x14ac:dyDescent="0.25">
      <c r="A12">
        <v>10</v>
      </c>
      <c r="B12" s="7">
        <v>6</v>
      </c>
      <c r="C12" s="4" t="s">
        <v>12</v>
      </c>
      <c r="D12" s="7">
        <v>10</v>
      </c>
      <c r="E12" s="3">
        <v>0.53732303732303699</v>
      </c>
      <c r="F12" s="3">
        <v>0.44566544566544503</v>
      </c>
      <c r="G12" s="3">
        <v>0.52228065442696803</v>
      </c>
      <c r="H12" s="3">
        <v>0.43683639441661498</v>
      </c>
      <c r="I12" s="3">
        <v>0.66049067887411195</v>
      </c>
      <c r="J12" s="3">
        <v>0.58219908115378305</v>
      </c>
      <c r="K12" s="3">
        <v>0.53732303732303699</v>
      </c>
      <c r="L12" s="3">
        <v>0.44566544566544503</v>
      </c>
      <c r="M12" s="33">
        <v>78125</v>
      </c>
      <c r="N12" s="1" t="s">
        <v>40</v>
      </c>
    </row>
    <row r="13" spans="1:14" x14ac:dyDescent="0.25">
      <c r="A13">
        <v>11</v>
      </c>
      <c r="B13" s="7">
        <v>12</v>
      </c>
      <c r="C13" s="4" t="s">
        <v>12</v>
      </c>
      <c r="D13" s="7">
        <v>2</v>
      </c>
      <c r="E13" s="3">
        <v>0.53015083492135195</v>
      </c>
      <c r="F13" s="3">
        <v>0.463328424153166</v>
      </c>
      <c r="G13" s="3">
        <v>0.51853341423904398</v>
      </c>
      <c r="H13" s="3">
        <v>0.41844310464641898</v>
      </c>
      <c r="I13" s="3">
        <v>0.65864620850890498</v>
      </c>
      <c r="J13" s="3">
        <v>0.61050359436050705</v>
      </c>
      <c r="K13" s="3">
        <v>0.53015083492135195</v>
      </c>
      <c r="L13" s="3">
        <v>0.463328424153166</v>
      </c>
      <c r="M13" s="33">
        <v>62.5</v>
      </c>
      <c r="N13" s="1" t="s">
        <v>40</v>
      </c>
    </row>
    <row r="14" spans="1:14" x14ac:dyDescent="0.25">
      <c r="A14">
        <v>12</v>
      </c>
      <c r="B14" s="7">
        <v>42</v>
      </c>
      <c r="C14" s="4" t="s">
        <v>12</v>
      </c>
      <c r="D14" s="7">
        <v>7</v>
      </c>
      <c r="E14" s="3">
        <v>0.53406642873219501</v>
      </c>
      <c r="F14" s="3">
        <v>0.48448540706605198</v>
      </c>
      <c r="G14" s="3">
        <v>0.51818265019918697</v>
      </c>
      <c r="H14" s="3">
        <v>0.45749509324753102</v>
      </c>
      <c r="I14" s="3">
        <v>0.64716176118171598</v>
      </c>
      <c r="J14" s="3">
        <v>0.60010622806487601</v>
      </c>
      <c r="K14" s="3">
        <v>0.53406642873219501</v>
      </c>
      <c r="L14" s="3">
        <v>0.48448540706605198</v>
      </c>
      <c r="M14" s="33">
        <v>62.5</v>
      </c>
      <c r="N14" s="1" t="s">
        <v>40</v>
      </c>
    </row>
    <row r="15" spans="1:14" x14ac:dyDescent="0.25">
      <c r="A15">
        <v>13</v>
      </c>
      <c r="B15" s="7">
        <v>24</v>
      </c>
      <c r="C15" s="4" t="s">
        <v>12</v>
      </c>
      <c r="D15" s="7">
        <v>4</v>
      </c>
      <c r="E15" s="3">
        <v>0.549282233199615</v>
      </c>
      <c r="F15" s="3">
        <v>0.49057953732411103</v>
      </c>
      <c r="G15" s="3">
        <v>0.53572230250194397</v>
      </c>
      <c r="H15" s="3">
        <v>0.49890891588983299</v>
      </c>
      <c r="I15" s="3">
        <v>0.66452914145892605</v>
      </c>
      <c r="J15" s="3">
        <v>0.64450660909403801</v>
      </c>
      <c r="K15" s="3">
        <v>0.549282233199615</v>
      </c>
      <c r="L15" s="3">
        <v>0.49057953732411103</v>
      </c>
      <c r="M15" s="33">
        <v>93.75</v>
      </c>
      <c r="N15" s="1" t="s">
        <v>40</v>
      </c>
    </row>
    <row r="16" spans="1:14" x14ac:dyDescent="0.25">
      <c r="A16">
        <v>14</v>
      </c>
      <c r="B16" s="7">
        <v>18</v>
      </c>
      <c r="C16" s="4" t="s">
        <v>12</v>
      </c>
      <c r="D16" s="7">
        <v>3</v>
      </c>
      <c r="E16" s="3">
        <v>0.52656515488171396</v>
      </c>
      <c r="F16" s="3">
        <v>0.50772921108741997</v>
      </c>
      <c r="G16" s="3">
        <v>0.51213199135186804</v>
      </c>
      <c r="H16" s="3">
        <v>0.48835520619653</v>
      </c>
      <c r="I16" s="3">
        <v>0.64493239367032695</v>
      </c>
      <c r="J16" s="3">
        <v>0.60061461531472304</v>
      </c>
      <c r="K16" s="3">
        <v>0.52656515488171396</v>
      </c>
      <c r="L16" s="3">
        <v>0.50772921108741997</v>
      </c>
      <c r="M16" s="33">
        <v>78125</v>
      </c>
      <c r="N16" s="1" t="s">
        <v>40</v>
      </c>
    </row>
    <row r="17" spans="1:14" x14ac:dyDescent="0.25">
      <c r="A17">
        <v>15</v>
      </c>
      <c r="B17" s="7">
        <v>48</v>
      </c>
      <c r="C17" s="4" t="s">
        <v>12</v>
      </c>
      <c r="D17" s="7">
        <v>8</v>
      </c>
      <c r="E17" s="3">
        <v>0.52550449326809301</v>
      </c>
      <c r="F17" s="3">
        <v>0.51376741172659501</v>
      </c>
      <c r="G17" s="3">
        <v>0.51260534846037598</v>
      </c>
      <c r="H17" s="3">
        <v>0.49424497934317702</v>
      </c>
      <c r="I17" s="3">
        <v>0.64642891231766697</v>
      </c>
      <c r="J17" s="3">
        <v>0.57829592791943496</v>
      </c>
      <c r="K17" s="3">
        <v>0.52550449326809301</v>
      </c>
      <c r="L17" s="3">
        <v>0.51376741172659501</v>
      </c>
      <c r="M17" s="33">
        <v>46875</v>
      </c>
      <c r="N17" s="1" t="s">
        <v>40</v>
      </c>
    </row>
    <row r="18" spans="1:14" x14ac:dyDescent="0.25">
      <c r="A18">
        <v>16</v>
      </c>
      <c r="B18" s="7">
        <v>30</v>
      </c>
      <c r="C18" s="4" t="s">
        <v>12</v>
      </c>
      <c r="D18" s="7">
        <v>5</v>
      </c>
      <c r="E18" s="3">
        <v>0.54705901543078905</v>
      </c>
      <c r="F18" s="3">
        <v>0.52984066972724797</v>
      </c>
      <c r="G18" s="3">
        <v>0.54093957887518795</v>
      </c>
      <c r="H18" s="3">
        <v>0.51543588169721299</v>
      </c>
      <c r="I18" s="3">
        <v>0.66908186778780798</v>
      </c>
      <c r="J18" s="3">
        <v>0.62202378670688496</v>
      </c>
      <c r="K18" s="3">
        <v>0.54705901543078905</v>
      </c>
      <c r="L18" s="3">
        <v>0.52984066972724797</v>
      </c>
      <c r="M18" s="33">
        <v>78125</v>
      </c>
      <c r="N18" s="1" t="s">
        <v>40</v>
      </c>
    </row>
    <row r="19" spans="1:14" x14ac:dyDescent="0.25">
      <c r="A19">
        <v>17</v>
      </c>
      <c r="B19" s="7">
        <v>0</v>
      </c>
      <c r="C19" s="4" t="s">
        <v>12</v>
      </c>
      <c r="D19" s="7">
        <v>1</v>
      </c>
      <c r="E19" s="3">
        <v>0.53044179297000904</v>
      </c>
      <c r="F19" s="3">
        <v>0.53945008965929397</v>
      </c>
      <c r="G19" s="3">
        <v>0.51836518621720096</v>
      </c>
      <c r="H19" s="3">
        <v>0.51781203049745295</v>
      </c>
      <c r="I19" s="3">
        <v>0.65546472725036897</v>
      </c>
      <c r="J19" s="3">
        <v>0.61631066170614501</v>
      </c>
      <c r="K19" s="3">
        <v>0.53044179297000904</v>
      </c>
      <c r="L19" s="3">
        <v>0.53945008965929397</v>
      </c>
      <c r="M19" s="33">
        <v>62.5</v>
      </c>
      <c r="N19" s="1" t="s">
        <v>40</v>
      </c>
    </row>
    <row r="20" spans="1:14" x14ac:dyDescent="0.25">
      <c r="A20">
        <v>18</v>
      </c>
      <c r="B20" s="7">
        <v>36</v>
      </c>
      <c r="C20" s="4" t="s">
        <v>12</v>
      </c>
      <c r="D20" s="7">
        <v>6</v>
      </c>
      <c r="E20" s="3">
        <v>0.52588643371017396</v>
      </c>
      <c r="F20" s="3">
        <v>0.54968944099378803</v>
      </c>
      <c r="G20" s="3">
        <v>0.51409983904481904</v>
      </c>
      <c r="H20" s="3">
        <v>0.53032853277883396</v>
      </c>
      <c r="I20" s="3">
        <v>0.65471532043495795</v>
      </c>
      <c r="J20" s="3">
        <v>0.64989814652378597</v>
      </c>
      <c r="K20" s="3">
        <v>0.52588643371017396</v>
      </c>
      <c r="L20" s="3">
        <v>0.54968944099378803</v>
      </c>
      <c r="M20" s="33">
        <v>93.75</v>
      </c>
      <c r="N20" s="1" t="s">
        <v>40</v>
      </c>
    </row>
    <row r="21" spans="1:14" x14ac:dyDescent="0.25">
      <c r="A21">
        <v>19</v>
      </c>
      <c r="B21" s="7">
        <v>54</v>
      </c>
      <c r="C21" s="4" t="s">
        <v>12</v>
      </c>
      <c r="D21" s="35">
        <v>9</v>
      </c>
      <c r="E21" s="3">
        <v>0.52525058443014006</v>
      </c>
      <c r="F21" s="3">
        <v>0.56375838926174404</v>
      </c>
      <c r="G21" s="3">
        <v>0.51136582090276805</v>
      </c>
      <c r="H21" s="3">
        <v>0.54834842044994203</v>
      </c>
      <c r="I21" s="3">
        <v>0.65067201356605597</v>
      </c>
      <c r="J21" s="3">
        <v>0.67721588001297806</v>
      </c>
      <c r="K21" s="3">
        <v>0.52525058443014006</v>
      </c>
      <c r="L21" s="3">
        <v>0.56375838926174404</v>
      </c>
      <c r="M21" s="33">
        <v>46875</v>
      </c>
      <c r="N21" s="1" t="s">
        <v>40</v>
      </c>
    </row>
    <row r="22" spans="1:14" x14ac:dyDescent="0.25">
      <c r="A22">
        <v>20</v>
      </c>
      <c r="B22" s="7">
        <v>45</v>
      </c>
      <c r="C22" s="4" t="s">
        <v>13</v>
      </c>
      <c r="D22" s="7">
        <v>7</v>
      </c>
      <c r="E22" s="3">
        <v>0.99376225844828103</v>
      </c>
      <c r="F22" s="3">
        <v>0.59600614439324096</v>
      </c>
      <c r="G22" s="3">
        <v>0.99376205840037901</v>
      </c>
      <c r="H22" s="3">
        <v>0.59746896524017801</v>
      </c>
      <c r="I22" s="3">
        <v>0.99381097033348098</v>
      </c>
      <c r="J22" s="3">
        <v>0.61960200279935995</v>
      </c>
      <c r="K22" s="3">
        <v>0.99376225844828103</v>
      </c>
      <c r="L22" s="3">
        <v>0.59600614439324096</v>
      </c>
      <c r="M22" s="33">
        <v>37437.5</v>
      </c>
      <c r="N22" s="1" t="s">
        <v>40</v>
      </c>
    </row>
    <row r="23" spans="1:14" x14ac:dyDescent="0.25">
      <c r="A23">
        <v>21</v>
      </c>
      <c r="B23" s="7">
        <v>27</v>
      </c>
      <c r="C23" s="4" t="s">
        <v>13</v>
      </c>
      <c r="D23" s="7">
        <v>4</v>
      </c>
      <c r="E23" s="3">
        <v>0.99386665782581296</v>
      </c>
      <c r="F23" s="3">
        <v>0.61578821845933696</v>
      </c>
      <c r="G23" s="3">
        <v>0.993868363356326</v>
      </c>
      <c r="H23" s="3">
        <v>0.627407500192806</v>
      </c>
      <c r="I23" s="3">
        <v>0.99391483161704597</v>
      </c>
      <c r="J23" s="3">
        <v>0.69969501577889803</v>
      </c>
      <c r="K23" s="3">
        <v>0.99386665782581296</v>
      </c>
      <c r="L23" s="3">
        <v>0.61578821845933696</v>
      </c>
      <c r="M23" s="33">
        <v>54296875</v>
      </c>
      <c r="N23" s="1" t="s">
        <v>40</v>
      </c>
    </row>
    <row r="24" spans="1:14" x14ac:dyDescent="0.25">
      <c r="A24">
        <v>22</v>
      </c>
      <c r="B24" s="7">
        <v>15</v>
      </c>
      <c r="C24" s="4" t="s">
        <v>13</v>
      </c>
      <c r="D24" s="7">
        <v>2</v>
      </c>
      <c r="E24" s="3">
        <v>0.99396014340621996</v>
      </c>
      <c r="F24" s="3">
        <v>0.62592047128129602</v>
      </c>
      <c r="G24" s="3">
        <v>0.993960118190098</v>
      </c>
      <c r="H24" s="3">
        <v>0.61852351941894002</v>
      </c>
      <c r="I24" s="3">
        <v>0.99400401216228296</v>
      </c>
      <c r="J24" s="3">
        <v>0.65719062476284096</v>
      </c>
      <c r="K24" s="3">
        <v>0.99396014340621996</v>
      </c>
      <c r="L24" s="3">
        <v>0.62592047128129602</v>
      </c>
      <c r="M24" s="33">
        <v>49093.75</v>
      </c>
      <c r="N24" s="1" t="s">
        <v>40</v>
      </c>
    </row>
    <row r="25" spans="1:14" x14ac:dyDescent="0.25">
      <c r="A25">
        <v>23</v>
      </c>
      <c r="B25" s="7">
        <v>9</v>
      </c>
      <c r="C25" s="4" t="s">
        <v>13</v>
      </c>
      <c r="D25" s="7">
        <v>10</v>
      </c>
      <c r="E25" s="3">
        <v>0.99398326898326805</v>
      </c>
      <c r="F25" s="3">
        <v>0.63003663003663002</v>
      </c>
      <c r="G25" s="3">
        <v>0.993982130393395</v>
      </c>
      <c r="H25" s="3">
        <v>0.63748142477609904</v>
      </c>
      <c r="I25" s="3">
        <v>0.99402872681909105</v>
      </c>
      <c r="J25" s="3">
        <v>0.69431968366702801</v>
      </c>
      <c r="K25" s="3">
        <v>0.99398326898326805</v>
      </c>
      <c r="L25" s="3">
        <v>0.63003663003663002</v>
      </c>
      <c r="M25" s="33">
        <v>43000</v>
      </c>
      <c r="N25" s="1" t="s">
        <v>40</v>
      </c>
    </row>
    <row r="26" spans="1:14" x14ac:dyDescent="0.25">
      <c r="A26">
        <v>24</v>
      </c>
      <c r="B26" s="7">
        <v>51</v>
      </c>
      <c r="C26" s="4" t="s">
        <v>13</v>
      </c>
      <c r="D26" s="7">
        <v>8</v>
      </c>
      <c r="E26" s="3">
        <v>0.99385973328216404</v>
      </c>
      <c r="F26" s="3">
        <v>0.64172335600907005</v>
      </c>
      <c r="G26" s="3">
        <v>0.99385901857436398</v>
      </c>
      <c r="H26" s="3">
        <v>0.63955522424803901</v>
      </c>
      <c r="I26" s="3">
        <v>0.99390910694318202</v>
      </c>
      <c r="J26" s="3">
        <v>0.66976521712958703</v>
      </c>
      <c r="K26" s="3">
        <v>0.99385973328216404</v>
      </c>
      <c r="L26" s="3">
        <v>0.64172335600907005</v>
      </c>
      <c r="M26" s="33">
        <v>34890625</v>
      </c>
      <c r="N26" s="1" t="s">
        <v>40</v>
      </c>
    </row>
    <row r="27" spans="1:14" x14ac:dyDescent="0.25">
      <c r="A27">
        <v>25</v>
      </c>
      <c r="B27" s="7">
        <v>39</v>
      </c>
      <c r="C27" s="4" t="s">
        <v>13</v>
      </c>
      <c r="D27" s="7">
        <v>6</v>
      </c>
      <c r="E27" s="3">
        <v>0.99354445015416204</v>
      </c>
      <c r="F27" s="3">
        <v>0.66925465838509302</v>
      </c>
      <c r="G27" s="3">
        <v>0.99354562336099905</v>
      </c>
      <c r="H27" s="3">
        <v>0.66157859223263205</v>
      </c>
      <c r="I27" s="3">
        <v>0.99360100339170299</v>
      </c>
      <c r="J27" s="3">
        <v>0.70198149636878804</v>
      </c>
      <c r="K27" s="3">
        <v>0.99354445015416204</v>
      </c>
      <c r="L27" s="3">
        <v>0.66925465838509302</v>
      </c>
      <c r="M27" s="33">
        <v>42250</v>
      </c>
      <c r="N27" s="1" t="s">
        <v>40</v>
      </c>
    </row>
    <row r="28" spans="1:14" x14ac:dyDescent="0.25">
      <c r="A28">
        <v>26</v>
      </c>
      <c r="B28" s="7">
        <v>33</v>
      </c>
      <c r="C28" s="4" t="s">
        <v>13</v>
      </c>
      <c r="D28" s="7">
        <v>5</v>
      </c>
      <c r="E28" s="3">
        <v>0.99373633902064995</v>
      </c>
      <c r="F28" s="3">
        <v>0.68349986497434501</v>
      </c>
      <c r="G28" s="3">
        <v>0.99373595109767798</v>
      </c>
      <c r="H28" s="3">
        <v>0.68490128772444803</v>
      </c>
      <c r="I28" s="3">
        <v>0.99379215422669698</v>
      </c>
      <c r="J28" s="3">
        <v>0.71182861307683798</v>
      </c>
      <c r="K28" s="3">
        <v>0.99373633902064995</v>
      </c>
      <c r="L28" s="3">
        <v>0.68349986497434501</v>
      </c>
      <c r="M28" s="33">
        <v>47234375</v>
      </c>
      <c r="N28" s="1" t="s">
        <v>40</v>
      </c>
    </row>
    <row r="29" spans="1:14" x14ac:dyDescent="0.25">
      <c r="A29">
        <v>27</v>
      </c>
      <c r="B29" s="7">
        <v>21</v>
      </c>
      <c r="C29" s="4" t="s">
        <v>13</v>
      </c>
      <c r="D29" s="7">
        <v>3</v>
      </c>
      <c r="E29" s="3">
        <v>0.99356293294994102</v>
      </c>
      <c r="F29" s="3">
        <v>0.70788912579957297</v>
      </c>
      <c r="G29" s="3">
        <v>0.99356353229028005</v>
      </c>
      <c r="H29" s="3">
        <v>0.706751592532468</v>
      </c>
      <c r="I29" s="3">
        <v>0.99362167963416104</v>
      </c>
      <c r="J29" s="3">
        <v>0.74294868340596498</v>
      </c>
      <c r="K29" s="3">
        <v>0.99356293294994102</v>
      </c>
      <c r="L29" s="3">
        <v>0.70788912579957297</v>
      </c>
      <c r="M29" s="33">
        <v>49953125</v>
      </c>
      <c r="N29" s="1" t="s">
        <v>40</v>
      </c>
    </row>
    <row r="30" spans="1:14" x14ac:dyDescent="0.25">
      <c r="A30">
        <v>28</v>
      </c>
      <c r="B30" s="7">
        <v>57</v>
      </c>
      <c r="C30" s="4" t="s">
        <v>13</v>
      </c>
      <c r="D30" s="7">
        <v>9</v>
      </c>
      <c r="E30" s="3">
        <v>0.99394754539340902</v>
      </c>
      <c r="F30" s="3">
        <v>0.72930648769574902</v>
      </c>
      <c r="G30" s="3">
        <v>0.99394783445273105</v>
      </c>
      <c r="H30" s="3">
        <v>0.72552279987667101</v>
      </c>
      <c r="I30" s="3">
        <v>0.99400440089447994</v>
      </c>
      <c r="J30" s="3">
        <v>0.75223093235729799</v>
      </c>
      <c r="K30" s="3">
        <v>0.99394754539340902</v>
      </c>
      <c r="L30" s="3">
        <v>0.72930648769574902</v>
      </c>
      <c r="M30" s="33">
        <v>34906.25</v>
      </c>
      <c r="N30" s="1" t="s">
        <v>40</v>
      </c>
    </row>
    <row r="31" spans="1:14" x14ac:dyDescent="0.25">
      <c r="A31">
        <v>29</v>
      </c>
      <c r="B31" s="7">
        <v>3</v>
      </c>
      <c r="C31" s="4" t="s">
        <v>13</v>
      </c>
      <c r="D31" s="35">
        <v>1</v>
      </c>
      <c r="E31" s="3">
        <v>0.99384069654950002</v>
      </c>
      <c r="F31" s="3">
        <v>0.73341303048415996</v>
      </c>
      <c r="G31" s="3">
        <v>0.99384318958017803</v>
      </c>
      <c r="H31" s="3">
        <v>0.73093147511220402</v>
      </c>
      <c r="I31" s="3">
        <v>0.99389911128548802</v>
      </c>
      <c r="J31" s="3">
        <v>0.75853243367541401</v>
      </c>
      <c r="K31" s="3">
        <v>0.99384069654950002</v>
      </c>
      <c r="L31" s="3">
        <v>0.73341303048415996</v>
      </c>
      <c r="M31" s="33">
        <v>81578125</v>
      </c>
      <c r="N31" s="1" t="s">
        <v>40</v>
      </c>
    </row>
    <row r="32" spans="1:14" x14ac:dyDescent="0.25">
      <c r="A32">
        <v>30</v>
      </c>
      <c r="B32" s="7">
        <v>26</v>
      </c>
      <c r="C32" s="4" t="s">
        <v>14</v>
      </c>
      <c r="D32" s="7">
        <v>4</v>
      </c>
      <c r="E32" s="3">
        <v>0.87196233796373002</v>
      </c>
      <c r="F32" s="3">
        <v>0.75220605771523896</v>
      </c>
      <c r="G32" s="3">
        <v>0.87193869187267103</v>
      </c>
      <c r="H32" s="3">
        <v>0.75119155359023804</v>
      </c>
      <c r="I32" s="3">
        <v>0.87301303123542495</v>
      </c>
      <c r="J32" s="3">
        <v>0.76948950145648198</v>
      </c>
      <c r="K32" s="3">
        <v>0.87196233796373002</v>
      </c>
      <c r="L32" s="3">
        <v>0.75220605771523896</v>
      </c>
      <c r="M32" s="33">
        <v>93.75</v>
      </c>
      <c r="N32" s="1" t="s">
        <v>40</v>
      </c>
    </row>
    <row r="33" spans="1:14" x14ac:dyDescent="0.25">
      <c r="A33">
        <v>31</v>
      </c>
      <c r="B33" s="7">
        <v>32</v>
      </c>
      <c r="C33" s="4" t="s">
        <v>14</v>
      </c>
      <c r="D33" s="7">
        <v>5</v>
      </c>
      <c r="E33" s="3">
        <v>0.87009428114703202</v>
      </c>
      <c r="F33" s="3">
        <v>0.76181474480151201</v>
      </c>
      <c r="G33" s="3">
        <v>0.87011731699404005</v>
      </c>
      <c r="H33" s="3">
        <v>0.76009284099736996</v>
      </c>
      <c r="I33" s="3">
        <v>0.87114247690643898</v>
      </c>
      <c r="J33" s="3">
        <v>0.77708623301389601</v>
      </c>
      <c r="K33" s="3">
        <v>0.87009428114703202</v>
      </c>
      <c r="L33" s="3">
        <v>0.76181474480151201</v>
      </c>
      <c r="M33" s="33">
        <v>0</v>
      </c>
      <c r="N33" s="1" t="s">
        <v>40</v>
      </c>
    </row>
    <row r="34" spans="1:14" x14ac:dyDescent="0.25">
      <c r="A34">
        <v>32</v>
      </c>
      <c r="B34" s="7">
        <v>8</v>
      </c>
      <c r="C34" s="4" t="s">
        <v>14</v>
      </c>
      <c r="D34" s="7">
        <v>10</v>
      </c>
      <c r="E34" s="3">
        <v>0.87001287001286998</v>
      </c>
      <c r="F34" s="3">
        <v>0.76373626373626302</v>
      </c>
      <c r="G34" s="3">
        <v>0.86995618139628805</v>
      </c>
      <c r="H34" s="3">
        <v>0.761473198729401</v>
      </c>
      <c r="I34" s="3">
        <v>0.87097296224487697</v>
      </c>
      <c r="J34" s="3">
        <v>0.77395567354518902</v>
      </c>
      <c r="K34" s="3">
        <v>0.87001287001286998</v>
      </c>
      <c r="L34" s="3">
        <v>0.76373626373626302</v>
      </c>
      <c r="M34" s="33">
        <v>0</v>
      </c>
      <c r="N34" s="1" t="s">
        <v>40</v>
      </c>
    </row>
    <row r="35" spans="1:14" x14ac:dyDescent="0.25">
      <c r="A35">
        <v>33</v>
      </c>
      <c r="B35" s="7">
        <v>44</v>
      </c>
      <c r="C35" s="4" t="s">
        <v>14</v>
      </c>
      <c r="D35" s="7">
        <v>7</v>
      </c>
      <c r="E35" s="3">
        <v>0.87055078614835502</v>
      </c>
      <c r="F35" s="3">
        <v>0.76651305683563697</v>
      </c>
      <c r="G35" s="3">
        <v>0.87056832116031302</v>
      </c>
      <c r="H35" s="3">
        <v>0.76626873106541704</v>
      </c>
      <c r="I35" s="3">
        <v>0.87181746248776604</v>
      </c>
      <c r="J35" s="3">
        <v>0.77131095445450404</v>
      </c>
      <c r="K35" s="3">
        <v>0.87055078614835502</v>
      </c>
      <c r="L35" s="3">
        <v>0.76651305683563697</v>
      </c>
      <c r="M35" s="33">
        <v>0</v>
      </c>
      <c r="N35" s="1" t="s">
        <v>40</v>
      </c>
    </row>
    <row r="36" spans="1:14" x14ac:dyDescent="0.25">
      <c r="A36">
        <v>34</v>
      </c>
      <c r="B36" s="7">
        <v>20</v>
      </c>
      <c r="C36" s="4" t="s">
        <v>14</v>
      </c>
      <c r="D36" s="7">
        <v>3</v>
      </c>
      <c r="E36" s="3">
        <v>0.86759900666579504</v>
      </c>
      <c r="F36" s="3">
        <v>0.77958422174840003</v>
      </c>
      <c r="G36" s="3">
        <v>0.86758095730865503</v>
      </c>
      <c r="H36" s="3">
        <v>0.77956964787169702</v>
      </c>
      <c r="I36" s="3">
        <v>0.86865415735075302</v>
      </c>
      <c r="J36" s="3">
        <v>0.78443271486729804</v>
      </c>
      <c r="K36" s="3">
        <v>0.86759900666579504</v>
      </c>
      <c r="L36" s="3">
        <v>0.77958422174840003</v>
      </c>
      <c r="M36" s="33">
        <v>0</v>
      </c>
      <c r="N36" s="1" t="s">
        <v>40</v>
      </c>
    </row>
    <row r="37" spans="1:14" x14ac:dyDescent="0.25">
      <c r="A37">
        <v>35</v>
      </c>
      <c r="B37" s="7">
        <v>56</v>
      </c>
      <c r="C37" s="4" t="s">
        <v>14</v>
      </c>
      <c r="D37" s="7">
        <v>9</v>
      </c>
      <c r="E37" s="3">
        <v>0.86918371921734305</v>
      </c>
      <c r="F37" s="3">
        <v>0.78044103547459198</v>
      </c>
      <c r="G37" s="3">
        <v>0.86919953061787403</v>
      </c>
      <c r="H37" s="3">
        <v>0.77678714889213596</v>
      </c>
      <c r="I37" s="3">
        <v>0.87024845757610902</v>
      </c>
      <c r="J37" s="3">
        <v>0.77796942315617001</v>
      </c>
      <c r="K37" s="3">
        <v>0.86918371921734305</v>
      </c>
      <c r="L37" s="3">
        <v>0.78044103547459198</v>
      </c>
      <c r="M37" s="33">
        <v>0</v>
      </c>
      <c r="N37" s="1" t="s">
        <v>40</v>
      </c>
    </row>
    <row r="38" spans="1:14" x14ac:dyDescent="0.25">
      <c r="A38">
        <v>36</v>
      </c>
      <c r="B38" s="7">
        <v>50</v>
      </c>
      <c r="C38" s="4" t="s">
        <v>14</v>
      </c>
      <c r="D38" s="7">
        <v>8</v>
      </c>
      <c r="E38" s="3">
        <v>0.86814416834564501</v>
      </c>
      <c r="F38" s="3">
        <v>0.78393262066731395</v>
      </c>
      <c r="G38" s="3">
        <v>0.86807366909411299</v>
      </c>
      <c r="H38" s="3">
        <v>0.78410162184509502</v>
      </c>
      <c r="I38" s="3">
        <v>0.86925764807640105</v>
      </c>
      <c r="J38" s="3">
        <v>0.79506519170509904</v>
      </c>
      <c r="K38" s="3">
        <v>0.86814416834564501</v>
      </c>
      <c r="L38" s="3">
        <v>0.78393262066731395</v>
      </c>
      <c r="M38" s="33">
        <v>0</v>
      </c>
      <c r="N38" s="1" t="s">
        <v>40</v>
      </c>
    </row>
    <row r="39" spans="1:14" x14ac:dyDescent="0.25">
      <c r="A39">
        <v>37</v>
      </c>
      <c r="B39" s="7">
        <v>14</v>
      </c>
      <c r="C39" s="4" t="s">
        <v>14</v>
      </c>
      <c r="D39" s="7">
        <v>2</v>
      </c>
      <c r="E39" s="3">
        <v>0.86534672652692102</v>
      </c>
      <c r="F39" s="3">
        <v>0.78969072164948395</v>
      </c>
      <c r="G39" s="3">
        <v>0.86521188306062702</v>
      </c>
      <c r="H39" s="3">
        <v>0.78882639612522798</v>
      </c>
      <c r="I39" s="3">
        <v>0.86622108643160101</v>
      </c>
      <c r="J39" s="3">
        <v>0.79437295737732505</v>
      </c>
      <c r="K39" s="3">
        <v>0.86534672652692102</v>
      </c>
      <c r="L39" s="3">
        <v>0.78969072164948395</v>
      </c>
      <c r="M39" s="33">
        <v>0</v>
      </c>
      <c r="N39" s="1" t="s">
        <v>40</v>
      </c>
    </row>
    <row r="40" spans="1:14" x14ac:dyDescent="0.25">
      <c r="A40">
        <v>38</v>
      </c>
      <c r="B40" s="7">
        <v>2</v>
      </c>
      <c r="C40" s="4" t="s">
        <v>14</v>
      </c>
      <c r="D40" s="7">
        <v>1</v>
      </c>
      <c r="E40" s="3">
        <v>0.86813930990003196</v>
      </c>
      <c r="F40" s="3">
        <v>0.79318589360430303</v>
      </c>
      <c r="G40" s="3">
        <v>0.86801672373329697</v>
      </c>
      <c r="H40" s="3">
        <v>0.793046437361557</v>
      </c>
      <c r="I40" s="3">
        <v>0.86883257589762097</v>
      </c>
      <c r="J40" s="3">
        <v>0.79685042054473698</v>
      </c>
      <c r="K40" s="3">
        <v>0.86813930990003196</v>
      </c>
      <c r="L40" s="3">
        <v>0.79318589360430303</v>
      </c>
      <c r="M40" s="33">
        <v>0</v>
      </c>
      <c r="N40" s="1" t="s">
        <v>40</v>
      </c>
    </row>
    <row r="41" spans="1:14" x14ac:dyDescent="0.25">
      <c r="A41">
        <v>39</v>
      </c>
      <c r="B41" s="7">
        <v>38</v>
      </c>
      <c r="C41" s="4" t="s">
        <v>14</v>
      </c>
      <c r="D41" s="35">
        <v>6</v>
      </c>
      <c r="E41" s="3">
        <v>0.86745246659815001</v>
      </c>
      <c r="F41" s="3">
        <v>0.80248447204968898</v>
      </c>
      <c r="G41" s="3">
        <v>0.86751284615785795</v>
      </c>
      <c r="H41" s="3">
        <v>0.80027073779231706</v>
      </c>
      <c r="I41" s="3">
        <v>0.86871515965770196</v>
      </c>
      <c r="J41" s="3">
        <v>0.80541703410248799</v>
      </c>
      <c r="K41" s="3">
        <v>0.86745246659815001</v>
      </c>
      <c r="L41" s="3">
        <v>0.80248447204968898</v>
      </c>
      <c r="M41" s="33">
        <v>0</v>
      </c>
      <c r="N41" s="1" t="s">
        <v>40</v>
      </c>
    </row>
    <row r="42" spans="1:14" x14ac:dyDescent="0.25">
      <c r="A42">
        <v>40</v>
      </c>
      <c r="B42" s="7">
        <v>7</v>
      </c>
      <c r="C42" s="4" t="s">
        <v>15</v>
      </c>
      <c r="D42" s="7">
        <v>10</v>
      </c>
      <c r="E42" s="3">
        <v>0.91344916344916305</v>
      </c>
      <c r="F42" s="3">
        <v>0.708180708180708</v>
      </c>
      <c r="G42" s="3">
        <v>0.91351653467386895</v>
      </c>
      <c r="H42" s="3">
        <v>0.70520985412281201</v>
      </c>
      <c r="I42" s="3">
        <v>0.91429426161824401</v>
      </c>
      <c r="J42" s="3">
        <v>0.72201750864749503</v>
      </c>
      <c r="K42" s="3">
        <v>0.91344916344916305</v>
      </c>
      <c r="L42" s="3">
        <v>0.708180708180708</v>
      </c>
      <c r="M42" s="33">
        <v>6625</v>
      </c>
      <c r="N42" s="1" t="s">
        <v>40</v>
      </c>
    </row>
    <row r="43" spans="1:14" x14ac:dyDescent="0.25">
      <c r="A43">
        <v>41</v>
      </c>
      <c r="B43" s="7">
        <v>43</v>
      </c>
      <c r="C43" s="4" t="s">
        <v>15</v>
      </c>
      <c r="D43" s="7">
        <v>7</v>
      </c>
      <c r="E43" s="3">
        <v>0.91218931867142505</v>
      </c>
      <c r="F43" s="3">
        <v>0.72319508448540704</v>
      </c>
      <c r="G43" s="3">
        <v>0.91230755091408999</v>
      </c>
      <c r="H43" s="3">
        <v>0.72252688965162704</v>
      </c>
      <c r="I43" s="3">
        <v>0.91321964322013405</v>
      </c>
      <c r="J43" s="3">
        <v>0.73069778971998001</v>
      </c>
      <c r="K43" s="3">
        <v>0.91218931867142505</v>
      </c>
      <c r="L43" s="3">
        <v>0.72319508448540704</v>
      </c>
      <c r="M43" s="33">
        <v>5109375</v>
      </c>
      <c r="N43" s="1" t="s">
        <v>40</v>
      </c>
    </row>
    <row r="44" spans="1:14" x14ac:dyDescent="0.25">
      <c r="A44">
        <v>42</v>
      </c>
      <c r="B44" s="7">
        <v>25</v>
      </c>
      <c r="C44" s="4" t="s">
        <v>15</v>
      </c>
      <c r="D44" s="7">
        <v>4</v>
      </c>
      <c r="E44" s="3">
        <v>0.91519411199151202</v>
      </c>
      <c r="F44" s="3">
        <v>0.72621035058430705</v>
      </c>
      <c r="G44" s="3">
        <v>0.91522943000017698</v>
      </c>
      <c r="H44" s="3">
        <v>0.72628866015750604</v>
      </c>
      <c r="I44" s="3">
        <v>0.916211521441327</v>
      </c>
      <c r="J44" s="3">
        <v>0.75079730372295805</v>
      </c>
      <c r="K44" s="3">
        <v>0.91519411199151202</v>
      </c>
      <c r="L44" s="3">
        <v>0.72621035058430705</v>
      </c>
      <c r="M44" s="33">
        <v>9953125</v>
      </c>
      <c r="N44" s="1" t="s">
        <v>40</v>
      </c>
    </row>
    <row r="45" spans="1:14" x14ac:dyDescent="0.25">
      <c r="A45">
        <v>43</v>
      </c>
      <c r="B45" s="7">
        <v>31</v>
      </c>
      <c r="C45" s="4" t="s">
        <v>15</v>
      </c>
      <c r="D45" s="7">
        <v>5</v>
      </c>
      <c r="E45" s="3">
        <v>0.91436401004795598</v>
      </c>
      <c r="F45" s="3">
        <v>0.73264920334863604</v>
      </c>
      <c r="G45" s="3">
        <v>0.91446988599947998</v>
      </c>
      <c r="H45" s="3">
        <v>0.73620871247060604</v>
      </c>
      <c r="I45" s="3">
        <v>0.91539631092431695</v>
      </c>
      <c r="J45" s="3">
        <v>0.75863931633667603</v>
      </c>
      <c r="K45" s="3">
        <v>0.91436401004795598</v>
      </c>
      <c r="L45" s="3">
        <v>0.73264920334863604</v>
      </c>
      <c r="M45" s="33">
        <v>8109375</v>
      </c>
      <c r="N45" s="1" t="s">
        <v>40</v>
      </c>
    </row>
    <row r="46" spans="1:14" x14ac:dyDescent="0.25">
      <c r="A46">
        <v>44</v>
      </c>
      <c r="B46" s="7">
        <v>1</v>
      </c>
      <c r="C46" s="4" t="s">
        <v>15</v>
      </c>
      <c r="D46" s="7">
        <v>1</v>
      </c>
      <c r="E46" s="3">
        <v>0.90993227990970604</v>
      </c>
      <c r="F46" s="3">
        <v>0.74447101016138595</v>
      </c>
      <c r="G46" s="3">
        <v>0.91003647803552401</v>
      </c>
      <c r="H46" s="3">
        <v>0.74291315309350003</v>
      </c>
      <c r="I46" s="3">
        <v>0.91080969878690798</v>
      </c>
      <c r="J46" s="3">
        <v>0.74957656875545497</v>
      </c>
      <c r="K46" s="3">
        <v>0.90993227990970604</v>
      </c>
      <c r="L46" s="3">
        <v>0.74447101016138595</v>
      </c>
      <c r="M46" s="33">
        <v>10234375</v>
      </c>
      <c r="N46" s="1" t="s">
        <v>40</v>
      </c>
    </row>
    <row r="47" spans="1:14" x14ac:dyDescent="0.25">
      <c r="A47">
        <v>45</v>
      </c>
      <c r="B47" s="7">
        <v>49</v>
      </c>
      <c r="C47" s="4" t="s">
        <v>15</v>
      </c>
      <c r="D47" s="7">
        <v>8</v>
      </c>
      <c r="E47" s="3">
        <v>0.91182960759858001</v>
      </c>
      <c r="F47" s="3">
        <v>0.75963718820861603</v>
      </c>
      <c r="G47" s="3">
        <v>0.91195409638354996</v>
      </c>
      <c r="H47" s="3">
        <v>0.76048052673855804</v>
      </c>
      <c r="I47" s="3">
        <v>0.91296904682954605</v>
      </c>
      <c r="J47" s="3">
        <v>0.77020403361405698</v>
      </c>
      <c r="K47" s="3">
        <v>0.91182960759858001</v>
      </c>
      <c r="L47" s="3">
        <v>0.75963718820861603</v>
      </c>
      <c r="M47" s="33">
        <v>5234375</v>
      </c>
      <c r="N47" s="1" t="s">
        <v>40</v>
      </c>
    </row>
    <row r="48" spans="1:14" x14ac:dyDescent="0.25">
      <c r="A48">
        <v>46</v>
      </c>
      <c r="B48" s="7">
        <v>19</v>
      </c>
      <c r="C48" s="4" t="s">
        <v>15</v>
      </c>
      <c r="D48" s="7">
        <v>3</v>
      </c>
      <c r="E48" s="3">
        <v>0.91210299307280096</v>
      </c>
      <c r="F48" s="3">
        <v>0.76359275053304898</v>
      </c>
      <c r="G48" s="3">
        <v>0.91218491141133695</v>
      </c>
      <c r="H48" s="3">
        <v>0.76481103528294203</v>
      </c>
      <c r="I48" s="3">
        <v>0.91295900702251997</v>
      </c>
      <c r="J48" s="3">
        <v>0.77678651565642998</v>
      </c>
      <c r="K48" s="3">
        <v>0.91210299307280096</v>
      </c>
      <c r="L48" s="3">
        <v>0.76359275053304898</v>
      </c>
      <c r="M48" s="33">
        <v>7156.25</v>
      </c>
      <c r="N48" s="1" t="s">
        <v>40</v>
      </c>
    </row>
    <row r="49" spans="1:14" x14ac:dyDescent="0.25">
      <c r="A49">
        <v>47</v>
      </c>
      <c r="B49" s="7">
        <v>55</v>
      </c>
      <c r="C49" s="4" t="s">
        <v>15</v>
      </c>
      <c r="D49" s="7">
        <v>9</v>
      </c>
      <c r="E49" s="3">
        <v>0.91260767925192898</v>
      </c>
      <c r="F49" s="3">
        <v>0.77213167146052997</v>
      </c>
      <c r="G49" s="3">
        <v>0.912805975217028</v>
      </c>
      <c r="H49" s="3">
        <v>0.76922586694308204</v>
      </c>
      <c r="I49" s="3">
        <v>0.91381950784001797</v>
      </c>
      <c r="J49" s="3">
        <v>0.773622484867178</v>
      </c>
      <c r="K49" s="3">
        <v>0.91260767925192898</v>
      </c>
      <c r="L49" s="3">
        <v>0.77213167146052997</v>
      </c>
      <c r="M49" s="33">
        <v>4765625</v>
      </c>
      <c r="N49" s="1" t="s">
        <v>40</v>
      </c>
    </row>
    <row r="50" spans="1:14" x14ac:dyDescent="0.25">
      <c r="A50">
        <v>48</v>
      </c>
      <c r="B50" s="7">
        <v>13</v>
      </c>
      <c r="C50" s="4" t="s">
        <v>15</v>
      </c>
      <c r="D50" s="7">
        <v>2</v>
      </c>
      <c r="E50" s="3">
        <v>0.90898226801459903</v>
      </c>
      <c r="F50" s="3">
        <v>0.78026509572901304</v>
      </c>
      <c r="G50" s="3">
        <v>0.90901555862987404</v>
      </c>
      <c r="H50" s="3">
        <v>0.77934838014164798</v>
      </c>
      <c r="I50" s="3">
        <v>0.90990153661765605</v>
      </c>
      <c r="J50" s="3">
        <v>0.78531957023244003</v>
      </c>
      <c r="K50" s="3">
        <v>0.90898226801459903</v>
      </c>
      <c r="L50" s="3">
        <v>0.78026509572901304</v>
      </c>
      <c r="M50" s="33">
        <v>6562.5</v>
      </c>
      <c r="N50" s="1" t="s">
        <v>40</v>
      </c>
    </row>
    <row r="51" spans="1:14" x14ac:dyDescent="0.25">
      <c r="A51">
        <v>49</v>
      </c>
      <c r="B51" s="7">
        <v>37</v>
      </c>
      <c r="C51" s="4" t="s">
        <v>15</v>
      </c>
      <c r="D51" s="35">
        <v>6</v>
      </c>
      <c r="E51" s="3">
        <v>0.91052158273381201</v>
      </c>
      <c r="F51" s="3">
        <v>0.78850931677018599</v>
      </c>
      <c r="G51" s="3">
        <v>0.91058679444532697</v>
      </c>
      <c r="H51" s="3">
        <v>0.78669881292721799</v>
      </c>
      <c r="I51" s="3">
        <v>0.91145830434752695</v>
      </c>
      <c r="J51" s="3">
        <v>0.79979246938775905</v>
      </c>
      <c r="K51" s="3">
        <v>0.91052158273381201</v>
      </c>
      <c r="L51" s="3">
        <v>0.78850931677018599</v>
      </c>
      <c r="M51" s="33">
        <v>7718.75</v>
      </c>
      <c r="N51" s="1" t="s">
        <v>40</v>
      </c>
    </row>
    <row r="52" spans="1:14" x14ac:dyDescent="0.25">
      <c r="A52">
        <v>50</v>
      </c>
      <c r="B52" s="7">
        <v>11</v>
      </c>
      <c r="C52" s="4" t="s">
        <v>16</v>
      </c>
      <c r="D52" s="7">
        <v>10</v>
      </c>
      <c r="E52" s="3">
        <v>0.93790218790218705</v>
      </c>
      <c r="F52" s="3">
        <v>0.70879120879120805</v>
      </c>
      <c r="G52" s="3">
        <v>0.93813755911129604</v>
      </c>
      <c r="H52" s="3">
        <v>0.71151155873217498</v>
      </c>
      <c r="I52" s="3">
        <v>0.94221591915742497</v>
      </c>
      <c r="J52" s="3">
        <v>0.76844194305214797</v>
      </c>
      <c r="K52" s="3">
        <v>0.93790218790218705</v>
      </c>
      <c r="L52" s="3">
        <v>0.70879120879120805</v>
      </c>
      <c r="M52" s="33">
        <v>53171875</v>
      </c>
      <c r="N52" s="1" t="s">
        <v>40</v>
      </c>
    </row>
    <row r="53" spans="1:14" x14ac:dyDescent="0.25">
      <c r="A53">
        <v>51</v>
      </c>
      <c r="B53" s="7">
        <v>17</v>
      </c>
      <c r="C53" s="4" t="s">
        <v>16</v>
      </c>
      <c r="D53" s="7">
        <v>2</v>
      </c>
      <c r="E53" s="3">
        <v>0.93498272019637596</v>
      </c>
      <c r="F53" s="3">
        <v>0.72960235640647997</v>
      </c>
      <c r="G53" s="3">
        <v>0.93530080847320296</v>
      </c>
      <c r="H53" s="3">
        <v>0.72798142592201198</v>
      </c>
      <c r="I53" s="3">
        <v>0.93972027115050705</v>
      </c>
      <c r="J53" s="3">
        <v>0.77455944203294602</v>
      </c>
      <c r="K53" s="3">
        <v>0.93498272019637596</v>
      </c>
      <c r="L53" s="3">
        <v>0.72960235640647997</v>
      </c>
      <c r="M53" s="33">
        <v>57375</v>
      </c>
      <c r="N53" s="1" t="s">
        <v>40</v>
      </c>
    </row>
    <row r="54" spans="1:14" x14ac:dyDescent="0.25">
      <c r="A54">
        <v>52</v>
      </c>
      <c r="B54" s="7">
        <v>29</v>
      </c>
      <c r="C54" s="4" t="s">
        <v>16</v>
      </c>
      <c r="D54" s="7">
        <v>4</v>
      </c>
      <c r="E54" s="3">
        <v>0.93694261180917005</v>
      </c>
      <c r="F54" s="3">
        <v>0.73479608871929403</v>
      </c>
      <c r="G54" s="3">
        <v>0.93737412934587305</v>
      </c>
      <c r="H54" s="3">
        <v>0.74402549374820903</v>
      </c>
      <c r="I54" s="3">
        <v>0.94256602449257498</v>
      </c>
      <c r="J54" s="3">
        <v>0.78589306722830199</v>
      </c>
      <c r="K54" s="3">
        <v>0.93694261180917005</v>
      </c>
      <c r="L54" s="3">
        <v>0.73479608871929403</v>
      </c>
      <c r="M54" s="33">
        <v>61734375</v>
      </c>
      <c r="N54" s="1" t="s">
        <v>40</v>
      </c>
    </row>
    <row r="55" spans="1:14" x14ac:dyDescent="0.25">
      <c r="A55">
        <v>53</v>
      </c>
      <c r="B55" s="7">
        <v>47</v>
      </c>
      <c r="C55" s="4" t="s">
        <v>16</v>
      </c>
      <c r="D55" s="7">
        <v>7</v>
      </c>
      <c r="E55" s="3">
        <v>0.93614353236230297</v>
      </c>
      <c r="F55" s="3">
        <v>0.73947772657449995</v>
      </c>
      <c r="G55" s="3">
        <v>0.93646802699860199</v>
      </c>
      <c r="H55" s="3">
        <v>0.73919629400410403</v>
      </c>
      <c r="I55" s="3">
        <v>0.94048416029618498</v>
      </c>
      <c r="J55" s="3">
        <v>0.77358852962401203</v>
      </c>
      <c r="K55" s="3">
        <v>0.93614353236230297</v>
      </c>
      <c r="L55" s="3">
        <v>0.73947772657449995</v>
      </c>
      <c r="M55" s="33">
        <v>42984375</v>
      </c>
      <c r="N55" s="1" t="s">
        <v>40</v>
      </c>
    </row>
    <row r="56" spans="1:14" x14ac:dyDescent="0.25">
      <c r="A56">
        <v>54</v>
      </c>
      <c r="B56" s="7">
        <v>53</v>
      </c>
      <c r="C56" s="4" t="s">
        <v>16</v>
      </c>
      <c r="D56" s="7">
        <v>8</v>
      </c>
      <c r="E56" s="3">
        <v>0.93709424669800701</v>
      </c>
      <c r="F56" s="3">
        <v>0.74214447683835405</v>
      </c>
      <c r="G56" s="3">
        <v>0.93744191755885997</v>
      </c>
      <c r="H56" s="3">
        <v>0.74156012527042803</v>
      </c>
      <c r="I56" s="3">
        <v>0.94159082634468905</v>
      </c>
      <c r="J56" s="3">
        <v>0.76417681182980501</v>
      </c>
      <c r="K56" s="3">
        <v>0.93709424669800701</v>
      </c>
      <c r="L56" s="3">
        <v>0.74214447683835405</v>
      </c>
      <c r="M56" s="33">
        <v>41546875</v>
      </c>
      <c r="N56" s="1" t="s">
        <v>40</v>
      </c>
    </row>
    <row r="57" spans="1:14" x14ac:dyDescent="0.25">
      <c r="A57">
        <v>55</v>
      </c>
      <c r="B57" s="7">
        <v>35</v>
      </c>
      <c r="C57" s="4" t="s">
        <v>16</v>
      </c>
      <c r="D57" s="7">
        <v>5</v>
      </c>
      <c r="E57" s="3">
        <v>0.93814634782892303</v>
      </c>
      <c r="F57" s="3">
        <v>0.75560356467728795</v>
      </c>
      <c r="G57" s="3">
        <v>0.93862971063762402</v>
      </c>
      <c r="H57" s="3">
        <v>0.75471790678586204</v>
      </c>
      <c r="I57" s="3">
        <v>0.94281749533368298</v>
      </c>
      <c r="J57" s="3">
        <v>0.78338759084121001</v>
      </c>
      <c r="K57" s="3">
        <v>0.93814634782892303</v>
      </c>
      <c r="L57" s="3">
        <v>0.75560356467728795</v>
      </c>
      <c r="M57" s="33">
        <v>54890625</v>
      </c>
      <c r="N57" s="1" t="s">
        <v>40</v>
      </c>
    </row>
    <row r="58" spans="1:14" x14ac:dyDescent="0.25">
      <c r="A58">
        <v>56</v>
      </c>
      <c r="B58" s="7">
        <v>59</v>
      </c>
      <c r="C58" s="4" t="s">
        <v>16</v>
      </c>
      <c r="D58" s="7">
        <v>9</v>
      </c>
      <c r="E58" s="3">
        <v>0.93659333269286105</v>
      </c>
      <c r="F58" s="3">
        <v>0.77309044423138296</v>
      </c>
      <c r="G58" s="3">
        <v>0.93701039169161604</v>
      </c>
      <c r="H58" s="3">
        <v>0.76776594309813395</v>
      </c>
      <c r="I58" s="3">
        <v>0.94135723946774996</v>
      </c>
      <c r="J58" s="3">
        <v>0.79101069123479695</v>
      </c>
      <c r="K58" s="3">
        <v>0.93659333269286105</v>
      </c>
      <c r="L58" s="3">
        <v>0.77309044423138296</v>
      </c>
      <c r="M58" s="33">
        <v>40828125</v>
      </c>
      <c r="N58" s="1" t="s">
        <v>40</v>
      </c>
    </row>
    <row r="59" spans="1:14" x14ac:dyDescent="0.25">
      <c r="A59">
        <v>57</v>
      </c>
      <c r="B59" s="7">
        <v>41</v>
      </c>
      <c r="C59" s="4" t="s">
        <v>16</v>
      </c>
      <c r="D59" s="7">
        <v>6</v>
      </c>
      <c r="E59" s="3">
        <v>0.93525179856115104</v>
      </c>
      <c r="F59" s="3">
        <v>0.77391304347825995</v>
      </c>
      <c r="G59" s="3">
        <v>0.93563879892866997</v>
      </c>
      <c r="H59" s="3">
        <v>0.77314347005697603</v>
      </c>
      <c r="I59" s="3">
        <v>0.94010031659480697</v>
      </c>
      <c r="J59" s="3">
        <v>0.80862650406247305</v>
      </c>
      <c r="K59" s="3">
        <v>0.93525179856115104</v>
      </c>
      <c r="L59" s="3">
        <v>0.77391304347825995</v>
      </c>
      <c r="M59" s="33">
        <v>42468.75</v>
      </c>
      <c r="N59" s="1" t="s">
        <v>40</v>
      </c>
    </row>
    <row r="60" spans="1:14" x14ac:dyDescent="0.25">
      <c r="A60">
        <v>58</v>
      </c>
      <c r="B60" s="7">
        <v>5</v>
      </c>
      <c r="C60" s="4" t="s">
        <v>16</v>
      </c>
      <c r="D60" s="7">
        <v>1</v>
      </c>
      <c r="E60" s="3">
        <v>0.935375685262818</v>
      </c>
      <c r="F60" s="3">
        <v>0.79766885833831402</v>
      </c>
      <c r="G60" s="3">
        <v>0.93569856634100002</v>
      </c>
      <c r="H60" s="3">
        <v>0.797503583979145</v>
      </c>
      <c r="I60" s="3">
        <v>0.94009982877754705</v>
      </c>
      <c r="J60" s="3">
        <v>0.81560077989565205</v>
      </c>
      <c r="K60" s="3">
        <v>0.935375685262818</v>
      </c>
      <c r="L60" s="3">
        <v>0.79766885833831402</v>
      </c>
      <c r="M60" s="33">
        <v>51468.75</v>
      </c>
      <c r="N60" s="1" t="s">
        <v>40</v>
      </c>
    </row>
    <row r="61" spans="1:14" x14ac:dyDescent="0.25">
      <c r="A61">
        <v>59</v>
      </c>
      <c r="B61" s="7">
        <v>23</v>
      </c>
      <c r="C61" s="4" t="s">
        <v>16</v>
      </c>
      <c r="D61" s="35">
        <v>3</v>
      </c>
      <c r="E61" s="3">
        <v>0.93749183113318502</v>
      </c>
      <c r="F61" s="3">
        <v>0.79797441364605504</v>
      </c>
      <c r="G61" s="3">
        <v>0.93778335809729196</v>
      </c>
      <c r="H61" s="3">
        <v>0.80089730271288995</v>
      </c>
      <c r="I61" s="3">
        <v>0.941642406408017</v>
      </c>
      <c r="J61" s="3">
        <v>0.835839198700012</v>
      </c>
      <c r="K61" s="3">
        <v>0.93749183113318502</v>
      </c>
      <c r="L61" s="3">
        <v>0.79797441364605504</v>
      </c>
      <c r="M61" s="33">
        <v>58062.5</v>
      </c>
      <c r="N61" s="1" t="s">
        <v>40</v>
      </c>
    </row>
    <row r="62" spans="1:14" x14ac:dyDescent="0.25">
      <c r="A62" s="1">
        <v>0</v>
      </c>
      <c r="B62" s="1">
        <v>2</v>
      </c>
      <c r="C62" s="34" t="s">
        <v>32</v>
      </c>
      <c r="D62" s="1">
        <v>10</v>
      </c>
      <c r="E62" s="3">
        <v>1</v>
      </c>
      <c r="F62" s="3">
        <v>0.73229548229548203</v>
      </c>
      <c r="G62" s="3">
        <v>1</v>
      </c>
      <c r="H62" s="3">
        <v>0.72976472156076799</v>
      </c>
      <c r="I62" s="3">
        <v>1</v>
      </c>
      <c r="J62" s="3">
        <v>0.74277947510409903</v>
      </c>
      <c r="K62" s="3">
        <v>1</v>
      </c>
      <c r="L62" s="3">
        <v>0.73229548229548203</v>
      </c>
      <c r="M62" s="1">
        <v>78125</v>
      </c>
      <c r="N62" s="1" t="s">
        <v>40</v>
      </c>
    </row>
    <row r="63" spans="1:14" x14ac:dyDescent="0.25">
      <c r="A63" s="1">
        <v>1</v>
      </c>
      <c r="B63" s="1">
        <v>14</v>
      </c>
      <c r="C63" s="34" t="s">
        <v>32</v>
      </c>
      <c r="D63" s="1">
        <v>7</v>
      </c>
      <c r="E63" s="3">
        <v>1</v>
      </c>
      <c r="F63" s="3">
        <v>0.74316436251920104</v>
      </c>
      <c r="G63" s="3">
        <v>1</v>
      </c>
      <c r="H63" s="3">
        <v>0.74218924332681802</v>
      </c>
      <c r="I63" s="3">
        <v>1</v>
      </c>
      <c r="J63" s="3">
        <v>0.75279852791216795</v>
      </c>
      <c r="K63" s="3">
        <v>1</v>
      </c>
      <c r="L63" s="3">
        <v>0.74316436251920104</v>
      </c>
      <c r="M63" s="1">
        <v>93.75</v>
      </c>
      <c r="N63" s="1" t="s">
        <v>40</v>
      </c>
    </row>
    <row r="64" spans="1:14" x14ac:dyDescent="0.25">
      <c r="A64" s="1">
        <v>2</v>
      </c>
      <c r="B64" s="1">
        <v>8</v>
      </c>
      <c r="C64" s="34" t="s">
        <v>32</v>
      </c>
      <c r="D64" s="1">
        <v>4</v>
      </c>
      <c r="E64" s="3">
        <v>1</v>
      </c>
      <c r="F64" s="3">
        <v>0.75649892678273301</v>
      </c>
      <c r="G64" s="3">
        <v>1</v>
      </c>
      <c r="H64" s="3">
        <v>0.75698464242857</v>
      </c>
      <c r="I64" s="3">
        <v>1</v>
      </c>
      <c r="J64" s="3">
        <v>0.77888043959989295</v>
      </c>
      <c r="K64" s="3">
        <v>1</v>
      </c>
      <c r="L64" s="3">
        <v>0.75649892678273301</v>
      </c>
      <c r="M64" s="1">
        <v>62.5</v>
      </c>
      <c r="N64" s="1" t="s">
        <v>40</v>
      </c>
    </row>
    <row r="65" spans="1:14" x14ac:dyDescent="0.25">
      <c r="A65" s="1">
        <v>3</v>
      </c>
      <c r="B65" s="1">
        <v>10</v>
      </c>
      <c r="C65" s="34" t="s">
        <v>32</v>
      </c>
      <c r="D65" s="1">
        <v>5</v>
      </c>
      <c r="E65" s="3">
        <v>1</v>
      </c>
      <c r="F65" s="3">
        <v>0.75965433432352103</v>
      </c>
      <c r="G65" s="3">
        <v>1</v>
      </c>
      <c r="H65" s="3">
        <v>0.76208354332850603</v>
      </c>
      <c r="I65" s="3">
        <v>1</v>
      </c>
      <c r="J65" s="3">
        <v>0.78007575742073199</v>
      </c>
      <c r="K65" s="3">
        <v>1</v>
      </c>
      <c r="L65" s="3">
        <v>0.75965433432352103</v>
      </c>
      <c r="M65" s="1">
        <v>93.75</v>
      </c>
      <c r="N65" s="1" t="s">
        <v>40</v>
      </c>
    </row>
    <row r="66" spans="1:14" x14ac:dyDescent="0.25">
      <c r="A66" s="1">
        <v>4</v>
      </c>
      <c r="B66" s="1">
        <v>4</v>
      </c>
      <c r="C66" s="34" t="s">
        <v>32</v>
      </c>
      <c r="D66" s="1">
        <v>2</v>
      </c>
      <c r="E66" s="3">
        <v>1</v>
      </c>
      <c r="F66" s="3">
        <v>0.76170839469808505</v>
      </c>
      <c r="G66" s="3">
        <v>1</v>
      </c>
      <c r="H66" s="3">
        <v>0.75738301867953495</v>
      </c>
      <c r="I66" s="3">
        <v>1</v>
      </c>
      <c r="J66" s="3">
        <v>0.75841176614714501</v>
      </c>
      <c r="K66" s="3">
        <v>1</v>
      </c>
      <c r="L66" s="3">
        <v>0.76170839469808505</v>
      </c>
      <c r="M66" s="1">
        <v>109375</v>
      </c>
      <c r="N66" s="1" t="s">
        <v>40</v>
      </c>
    </row>
    <row r="67" spans="1:14" x14ac:dyDescent="0.25">
      <c r="A67" s="1">
        <v>5</v>
      </c>
      <c r="B67" s="1">
        <v>0</v>
      </c>
      <c r="C67" s="34" t="s">
        <v>32</v>
      </c>
      <c r="D67" s="1">
        <v>1</v>
      </c>
      <c r="E67" s="3">
        <v>1</v>
      </c>
      <c r="F67" s="3">
        <v>0.76927674835624604</v>
      </c>
      <c r="G67" s="3">
        <v>1</v>
      </c>
      <c r="H67" s="3">
        <v>0.76910246946906102</v>
      </c>
      <c r="I67" s="3">
        <v>1</v>
      </c>
      <c r="J67" s="3">
        <v>0.77622492101708296</v>
      </c>
      <c r="K67" s="3">
        <v>1</v>
      </c>
      <c r="L67" s="3">
        <v>0.76927674835624604</v>
      </c>
      <c r="M67" s="1">
        <v>140625</v>
      </c>
      <c r="N67" s="1" t="s">
        <v>40</v>
      </c>
    </row>
    <row r="68" spans="1:14" x14ac:dyDescent="0.25">
      <c r="A68" s="1">
        <v>6</v>
      </c>
      <c r="B68" s="1">
        <v>16</v>
      </c>
      <c r="C68" s="34" t="s">
        <v>32</v>
      </c>
      <c r="D68" s="1">
        <v>8</v>
      </c>
      <c r="E68" s="3">
        <v>1</v>
      </c>
      <c r="F68" s="3">
        <v>0.791383219954648</v>
      </c>
      <c r="G68" s="3">
        <v>1</v>
      </c>
      <c r="H68" s="3">
        <v>0.79060383537599699</v>
      </c>
      <c r="I68" s="3">
        <v>1</v>
      </c>
      <c r="J68" s="3">
        <v>0.793565264748051</v>
      </c>
      <c r="K68" s="3">
        <v>1</v>
      </c>
      <c r="L68" s="3">
        <v>0.791383219954648</v>
      </c>
      <c r="M68" s="1">
        <v>109375</v>
      </c>
      <c r="N68" s="1" t="s">
        <v>40</v>
      </c>
    </row>
    <row r="69" spans="1:14" x14ac:dyDescent="0.25">
      <c r="A69" s="1">
        <v>7</v>
      </c>
      <c r="B69" s="1">
        <v>12</v>
      </c>
      <c r="C69" s="34" t="s">
        <v>32</v>
      </c>
      <c r="D69" s="1">
        <v>6</v>
      </c>
      <c r="E69" s="3">
        <v>1</v>
      </c>
      <c r="F69" s="3">
        <v>0.79534161490683197</v>
      </c>
      <c r="G69" s="3">
        <v>1</v>
      </c>
      <c r="H69" s="3">
        <v>0.79434002885871702</v>
      </c>
      <c r="I69" s="3">
        <v>1</v>
      </c>
      <c r="J69" s="3">
        <v>0.79761205782051803</v>
      </c>
      <c r="K69" s="3">
        <v>1</v>
      </c>
      <c r="L69" s="3">
        <v>0.79534161490683197</v>
      </c>
      <c r="M69" s="1">
        <v>156.25</v>
      </c>
      <c r="N69" s="1" t="s">
        <v>40</v>
      </c>
    </row>
    <row r="70" spans="1:14" x14ac:dyDescent="0.25">
      <c r="A70" s="1">
        <v>8</v>
      </c>
      <c r="B70" s="1">
        <v>6</v>
      </c>
      <c r="C70" s="34" t="s">
        <v>32</v>
      </c>
      <c r="D70" s="1">
        <v>3</v>
      </c>
      <c r="E70" s="3">
        <v>1</v>
      </c>
      <c r="F70" s="3">
        <v>0.80250533049040496</v>
      </c>
      <c r="G70" s="3">
        <v>1</v>
      </c>
      <c r="H70" s="3">
        <v>0.80332752608228197</v>
      </c>
      <c r="I70" s="3">
        <v>1</v>
      </c>
      <c r="J70" s="3">
        <v>0.81444796492695004</v>
      </c>
      <c r="K70" s="3">
        <v>1</v>
      </c>
      <c r="L70" s="3">
        <v>0.80250533049040496</v>
      </c>
      <c r="M70" s="1">
        <v>109375</v>
      </c>
      <c r="N70" s="1" t="s">
        <v>40</v>
      </c>
    </row>
    <row r="71" spans="1:14" x14ac:dyDescent="0.25">
      <c r="A71" s="1">
        <v>9</v>
      </c>
      <c r="B71" s="1">
        <v>18</v>
      </c>
      <c r="C71" s="34" t="s">
        <v>32</v>
      </c>
      <c r="D71" s="5">
        <v>9</v>
      </c>
      <c r="E71" s="3">
        <v>1</v>
      </c>
      <c r="F71" s="3">
        <v>0.81367849153084004</v>
      </c>
      <c r="G71" s="3">
        <v>1</v>
      </c>
      <c r="H71" s="3">
        <v>0.81131326779915303</v>
      </c>
      <c r="I71" s="3">
        <v>1</v>
      </c>
      <c r="J71" s="3">
        <v>0.81154200787212005</v>
      </c>
      <c r="K71" s="3">
        <v>1</v>
      </c>
      <c r="L71" s="3">
        <v>0.81367849153084004</v>
      </c>
      <c r="M71" s="1">
        <v>78125</v>
      </c>
      <c r="N71" s="1" t="s">
        <v>40</v>
      </c>
    </row>
    <row r="72" spans="1:14" x14ac:dyDescent="0.25">
      <c r="A72" s="1">
        <v>10</v>
      </c>
      <c r="B72" s="1">
        <v>15</v>
      </c>
      <c r="C72" s="34" t="s">
        <v>33</v>
      </c>
      <c r="D72" s="1">
        <v>7</v>
      </c>
      <c r="E72" s="3">
        <v>0.99989281886387904</v>
      </c>
      <c r="F72" s="3">
        <v>0.73241167434715804</v>
      </c>
      <c r="G72" s="3">
        <v>0.99989281264672902</v>
      </c>
      <c r="H72" s="3">
        <v>0.731525092274521</v>
      </c>
      <c r="I72" s="3">
        <v>0.99989285071481704</v>
      </c>
      <c r="J72" s="3">
        <v>0.74361847764654099</v>
      </c>
      <c r="K72" s="3">
        <v>0.99989281886387904</v>
      </c>
      <c r="L72" s="3">
        <v>0.73241167434715804</v>
      </c>
      <c r="M72" s="1">
        <v>125</v>
      </c>
      <c r="N72" s="1" t="s">
        <v>40</v>
      </c>
    </row>
    <row r="73" spans="1:14" x14ac:dyDescent="0.25">
      <c r="A73" s="1">
        <v>11</v>
      </c>
      <c r="B73" s="1">
        <v>3</v>
      </c>
      <c r="C73" s="34" t="s">
        <v>33</v>
      </c>
      <c r="D73" s="1">
        <v>10</v>
      </c>
      <c r="E73" s="3">
        <v>0.99982124982124898</v>
      </c>
      <c r="F73" s="3">
        <v>0.74725274725274704</v>
      </c>
      <c r="G73" s="3">
        <v>0.99982125926501297</v>
      </c>
      <c r="H73" s="3">
        <v>0.74376142994133998</v>
      </c>
      <c r="I73" s="3">
        <v>0.99982131282799802</v>
      </c>
      <c r="J73" s="3">
        <v>0.76257954664990402</v>
      </c>
      <c r="K73" s="3">
        <v>0.99982124982124898</v>
      </c>
      <c r="L73" s="3">
        <v>0.74725274725274704</v>
      </c>
      <c r="M73" s="1">
        <v>203125</v>
      </c>
      <c r="N73" s="1" t="s">
        <v>40</v>
      </c>
    </row>
    <row r="74" spans="1:14" x14ac:dyDescent="0.25">
      <c r="A74" s="1">
        <v>12</v>
      </c>
      <c r="B74" s="1">
        <v>9</v>
      </c>
      <c r="C74" s="34" t="s">
        <v>33</v>
      </c>
      <c r="D74" s="1">
        <v>4</v>
      </c>
      <c r="E74" s="3">
        <v>0.99985264864068302</v>
      </c>
      <c r="F74" s="3">
        <v>0.75506797042690199</v>
      </c>
      <c r="G74" s="3">
        <v>0.99985264827016196</v>
      </c>
      <c r="H74" s="3">
        <v>0.75540852229206001</v>
      </c>
      <c r="I74" s="3">
        <v>0.99985266152640295</v>
      </c>
      <c r="J74" s="3">
        <v>0.78015268434826501</v>
      </c>
      <c r="K74" s="3">
        <v>0.99985264864068302</v>
      </c>
      <c r="L74" s="3">
        <v>0.75506797042690199</v>
      </c>
      <c r="M74" s="1">
        <v>187.5</v>
      </c>
      <c r="N74" s="1" t="s">
        <v>40</v>
      </c>
    </row>
    <row r="75" spans="1:14" x14ac:dyDescent="0.25">
      <c r="A75" s="1">
        <v>13</v>
      </c>
      <c r="B75" s="1">
        <v>11</v>
      </c>
      <c r="C75" s="34" t="s">
        <v>33</v>
      </c>
      <c r="D75" s="1">
        <v>5</v>
      </c>
      <c r="E75" s="3">
        <v>0.99985500416863005</v>
      </c>
      <c r="F75" s="3">
        <v>0.76937618147447995</v>
      </c>
      <c r="G75" s="3">
        <v>0.99985500415961903</v>
      </c>
      <c r="H75" s="3">
        <v>0.77237770098412695</v>
      </c>
      <c r="I75" s="3">
        <v>0.99985502970505602</v>
      </c>
      <c r="J75" s="3">
        <v>0.78656983182636597</v>
      </c>
      <c r="K75" s="3">
        <v>0.99985500416863005</v>
      </c>
      <c r="L75" s="3">
        <v>0.76937618147447995</v>
      </c>
      <c r="M75" s="1">
        <v>312.5</v>
      </c>
      <c r="N75" s="1" t="s">
        <v>40</v>
      </c>
    </row>
    <row r="76" spans="1:14" x14ac:dyDescent="0.25">
      <c r="A76" s="1">
        <v>14</v>
      </c>
      <c r="B76" s="1">
        <v>5</v>
      </c>
      <c r="C76" s="34" t="s">
        <v>33</v>
      </c>
      <c r="D76" s="1">
        <v>2</v>
      </c>
      <c r="E76" s="3">
        <v>0.99985644559287901</v>
      </c>
      <c r="F76" s="3">
        <v>0.78880706921943999</v>
      </c>
      <c r="G76" s="3">
        <v>0.99985642800531405</v>
      </c>
      <c r="H76" s="3">
        <v>0.78743055071693902</v>
      </c>
      <c r="I76" s="3">
        <v>0.99985647654769605</v>
      </c>
      <c r="J76" s="3">
        <v>0.79192010325830198</v>
      </c>
      <c r="K76" s="3">
        <v>0.99985644559287901</v>
      </c>
      <c r="L76" s="3">
        <v>0.78880706921943999</v>
      </c>
      <c r="M76" s="1">
        <v>171875</v>
      </c>
      <c r="N76" s="1" t="s">
        <v>40</v>
      </c>
    </row>
    <row r="77" spans="1:14" x14ac:dyDescent="0.25">
      <c r="A77" s="1">
        <v>15</v>
      </c>
      <c r="B77" s="1">
        <v>1</v>
      </c>
      <c r="C77" s="34" t="s">
        <v>33</v>
      </c>
      <c r="D77" s="1">
        <v>1</v>
      </c>
      <c r="E77" s="3">
        <v>0.99982084632197499</v>
      </c>
      <c r="F77" s="3">
        <v>0.79647340107591102</v>
      </c>
      <c r="G77" s="3">
        <v>0.99982084304674801</v>
      </c>
      <c r="H77" s="3">
        <v>0.79763341603166005</v>
      </c>
      <c r="I77" s="3">
        <v>0.99982085883924099</v>
      </c>
      <c r="J77" s="3">
        <v>0.80275526638860495</v>
      </c>
      <c r="K77" s="3">
        <v>0.99982084632197499</v>
      </c>
      <c r="L77" s="3">
        <v>0.79647340107591102</v>
      </c>
      <c r="M77" s="1">
        <v>171875</v>
      </c>
      <c r="N77" s="1" t="s">
        <v>40</v>
      </c>
    </row>
    <row r="78" spans="1:14" x14ac:dyDescent="0.25">
      <c r="A78" s="1">
        <v>16</v>
      </c>
      <c r="B78" s="1">
        <v>17</v>
      </c>
      <c r="C78" s="34" t="s">
        <v>33</v>
      </c>
      <c r="D78" s="1">
        <v>8</v>
      </c>
      <c r="E78" s="3">
        <v>0.99971572738255898</v>
      </c>
      <c r="F78" s="3">
        <v>0.80077745383867804</v>
      </c>
      <c r="G78" s="3">
        <v>0.99971570215612404</v>
      </c>
      <c r="H78" s="3">
        <v>0.79989845872290399</v>
      </c>
      <c r="I78" s="3">
        <v>0.99971575184420003</v>
      </c>
      <c r="J78" s="3">
        <v>0.80389601752371997</v>
      </c>
      <c r="K78" s="3">
        <v>0.99971572738255898</v>
      </c>
      <c r="L78" s="3">
        <v>0.80077745383867804</v>
      </c>
      <c r="M78" s="1">
        <v>156.25</v>
      </c>
      <c r="N78" s="1" t="s">
        <v>40</v>
      </c>
    </row>
    <row r="79" spans="1:14" x14ac:dyDescent="0.25">
      <c r="A79" s="1">
        <v>17</v>
      </c>
      <c r="B79" s="1">
        <v>7</v>
      </c>
      <c r="C79" s="34" t="s">
        <v>33</v>
      </c>
      <c r="D79" s="1">
        <v>3</v>
      </c>
      <c r="E79" s="3">
        <v>1</v>
      </c>
      <c r="F79" s="3">
        <v>0.80410447761194004</v>
      </c>
      <c r="G79" s="3">
        <v>1</v>
      </c>
      <c r="H79" s="3">
        <v>0.80389733199175295</v>
      </c>
      <c r="I79" s="3">
        <v>1</v>
      </c>
      <c r="J79" s="3">
        <v>0.81250840635382904</v>
      </c>
      <c r="K79" s="3">
        <v>1</v>
      </c>
      <c r="L79" s="3">
        <v>0.80410447761194004</v>
      </c>
      <c r="M79" s="1">
        <v>187.5</v>
      </c>
      <c r="N79" s="1" t="s">
        <v>40</v>
      </c>
    </row>
    <row r="80" spans="1:14" x14ac:dyDescent="0.25">
      <c r="A80" s="1">
        <v>18</v>
      </c>
      <c r="B80" s="1">
        <v>13</v>
      </c>
      <c r="C80" s="34" t="s">
        <v>33</v>
      </c>
      <c r="D80" s="1">
        <v>6</v>
      </c>
      <c r="E80" s="3">
        <v>0.99985725501391698</v>
      </c>
      <c r="F80" s="3">
        <v>0.80496894409937803</v>
      </c>
      <c r="G80" s="3">
        <v>0.99985726253937901</v>
      </c>
      <c r="H80" s="3">
        <v>0.80384129892087697</v>
      </c>
      <c r="I80" s="3">
        <v>0.99985732318522502</v>
      </c>
      <c r="J80" s="3">
        <v>0.80505770094423401</v>
      </c>
      <c r="K80" s="3">
        <v>0.99985725501391698</v>
      </c>
      <c r="L80" s="3">
        <v>0.80496894409937803</v>
      </c>
      <c r="M80" s="1">
        <v>218.75</v>
      </c>
      <c r="N80" s="1" t="s">
        <v>40</v>
      </c>
    </row>
    <row r="81" spans="1:14" x14ac:dyDescent="0.25">
      <c r="A81" s="1">
        <v>19</v>
      </c>
      <c r="B81" s="1">
        <v>19</v>
      </c>
      <c r="C81" s="34" t="s">
        <v>33</v>
      </c>
      <c r="D81" s="5">
        <v>9</v>
      </c>
      <c r="E81" s="3">
        <v>0.99989325362937598</v>
      </c>
      <c r="F81" s="3">
        <v>0.81208053691275095</v>
      </c>
      <c r="G81" s="3">
        <v>0.99989324544149305</v>
      </c>
      <c r="H81" s="3">
        <v>0.80872764652138796</v>
      </c>
      <c r="I81" s="3">
        <v>0.99989327736946698</v>
      </c>
      <c r="J81" s="3">
        <v>0.81001811669264601</v>
      </c>
      <c r="K81" s="3">
        <v>0.99989325362937598</v>
      </c>
      <c r="L81" s="3">
        <v>0.81208053691275095</v>
      </c>
      <c r="M81" s="1">
        <v>156.25</v>
      </c>
      <c r="N81" s="1" t="s">
        <v>40</v>
      </c>
    </row>
    <row r="84" spans="1:14" x14ac:dyDescent="0.25">
      <c r="E84" s="3"/>
    </row>
    <row r="85" spans="1:14" x14ac:dyDescent="0.25">
      <c r="E85" s="3"/>
    </row>
    <row r="86" spans="1:14" x14ac:dyDescent="0.25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0FEE-A029-4A04-935F-7F6679B1EADC}">
  <dimension ref="A1:O86"/>
  <sheetViews>
    <sheetView topLeftCell="A87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2" bestFit="1" customWidth="1"/>
    <col min="14" max="14" width="60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26</v>
      </c>
    </row>
    <row r="2" spans="1:14" x14ac:dyDescent="0.25">
      <c r="A2" s="1">
        <v>0</v>
      </c>
      <c r="B2" s="1">
        <v>46</v>
      </c>
      <c r="C2" s="1" t="s">
        <v>11</v>
      </c>
      <c r="D2" s="1">
        <v>7</v>
      </c>
      <c r="E2" s="3">
        <v>1</v>
      </c>
      <c r="F2" s="3">
        <v>0.69001536098310201</v>
      </c>
      <c r="G2" s="3">
        <v>1</v>
      </c>
      <c r="H2" s="3">
        <v>0.68990110833271701</v>
      </c>
      <c r="I2" s="3">
        <v>1</v>
      </c>
      <c r="J2" s="3">
        <v>0.71163707892611305</v>
      </c>
      <c r="K2" s="3">
        <v>1</v>
      </c>
      <c r="L2" s="3">
        <v>0.69001536098310201</v>
      </c>
      <c r="M2" s="2">
        <v>562.5</v>
      </c>
      <c r="N2" s="1" t="s">
        <v>39</v>
      </c>
    </row>
    <row r="3" spans="1:14" x14ac:dyDescent="0.25">
      <c r="A3" s="1">
        <v>1</v>
      </c>
      <c r="B3" s="1">
        <v>10</v>
      </c>
      <c r="C3" s="1" t="s">
        <v>11</v>
      </c>
      <c r="D3" s="1">
        <v>10</v>
      </c>
      <c r="E3" s="3">
        <v>1</v>
      </c>
      <c r="F3" s="3">
        <v>0.70024420024419998</v>
      </c>
      <c r="G3" s="3">
        <v>1</v>
      </c>
      <c r="H3" s="3">
        <v>0.69614662104085701</v>
      </c>
      <c r="I3" s="3">
        <v>1</v>
      </c>
      <c r="J3" s="3">
        <v>0.73577710625877901</v>
      </c>
      <c r="K3" s="3">
        <v>1</v>
      </c>
      <c r="L3" s="3">
        <v>0.70024420024419998</v>
      </c>
      <c r="M3" s="2">
        <v>515625</v>
      </c>
      <c r="N3" s="1" t="s">
        <v>39</v>
      </c>
    </row>
    <row r="4" spans="1:14" x14ac:dyDescent="0.25">
      <c r="A4" s="1">
        <v>2</v>
      </c>
      <c r="B4" s="1">
        <v>28</v>
      </c>
      <c r="C4" s="1" t="s">
        <v>11</v>
      </c>
      <c r="D4" s="1">
        <v>4</v>
      </c>
      <c r="E4" s="3">
        <v>1</v>
      </c>
      <c r="F4" s="3">
        <v>0.70283806343906496</v>
      </c>
      <c r="G4" s="3">
        <v>1</v>
      </c>
      <c r="H4" s="3">
        <v>0.70545787241595603</v>
      </c>
      <c r="I4" s="3">
        <v>1</v>
      </c>
      <c r="J4" s="3">
        <v>0.75029693571748102</v>
      </c>
      <c r="K4" s="3">
        <v>1</v>
      </c>
      <c r="L4" s="3">
        <v>0.70283806343906496</v>
      </c>
      <c r="M4" s="2">
        <v>875</v>
      </c>
      <c r="N4" s="1" t="s">
        <v>39</v>
      </c>
    </row>
    <row r="5" spans="1:14" x14ac:dyDescent="0.25">
      <c r="A5" s="1">
        <v>3</v>
      </c>
      <c r="B5" s="1">
        <v>52</v>
      </c>
      <c r="C5" s="1" t="s">
        <v>11</v>
      </c>
      <c r="D5" s="1">
        <v>8</v>
      </c>
      <c r="E5" s="3">
        <v>1</v>
      </c>
      <c r="F5" s="3">
        <v>0.71039844509232197</v>
      </c>
      <c r="G5" s="3">
        <v>1</v>
      </c>
      <c r="H5" s="3">
        <v>0.71285679264578605</v>
      </c>
      <c r="I5" s="3">
        <v>1</v>
      </c>
      <c r="J5" s="3">
        <v>0.72884896670634602</v>
      </c>
      <c r="K5" s="3">
        <v>1</v>
      </c>
      <c r="L5" s="3">
        <v>0.71039844509232197</v>
      </c>
      <c r="M5" s="2">
        <v>484375</v>
      </c>
      <c r="N5" s="1" t="s">
        <v>39</v>
      </c>
    </row>
    <row r="6" spans="1:14" x14ac:dyDescent="0.25">
      <c r="A6" s="1">
        <v>4</v>
      </c>
      <c r="B6" s="1">
        <v>34</v>
      </c>
      <c r="C6" s="1" t="s">
        <v>11</v>
      </c>
      <c r="D6" s="1">
        <v>5</v>
      </c>
      <c r="E6" s="3">
        <v>1</v>
      </c>
      <c r="F6" s="3">
        <v>0.73129894679989105</v>
      </c>
      <c r="G6" s="3">
        <v>1</v>
      </c>
      <c r="H6" s="3">
        <v>0.728136434515257</v>
      </c>
      <c r="I6" s="3">
        <v>1</v>
      </c>
      <c r="J6" s="3">
        <v>0.76960921190739595</v>
      </c>
      <c r="K6" s="3">
        <v>1</v>
      </c>
      <c r="L6" s="3">
        <v>0.73129894679989105</v>
      </c>
      <c r="M6" s="2">
        <v>500</v>
      </c>
      <c r="N6" s="1" t="s">
        <v>39</v>
      </c>
    </row>
    <row r="7" spans="1:14" x14ac:dyDescent="0.25">
      <c r="A7" s="1">
        <v>5</v>
      </c>
      <c r="B7" s="1">
        <v>58</v>
      </c>
      <c r="C7" s="1" t="s">
        <v>11</v>
      </c>
      <c r="D7" s="1">
        <v>9</v>
      </c>
      <c r="E7" s="3">
        <v>1</v>
      </c>
      <c r="F7" s="3">
        <v>0.73601789709172205</v>
      </c>
      <c r="G7" s="3">
        <v>1</v>
      </c>
      <c r="H7" s="3">
        <v>0.73091133949047604</v>
      </c>
      <c r="I7" s="3">
        <v>1</v>
      </c>
      <c r="J7" s="3">
        <v>0.74225907263526003</v>
      </c>
      <c r="K7" s="3">
        <v>1</v>
      </c>
      <c r="L7" s="3">
        <v>0.73601789709172205</v>
      </c>
      <c r="M7" s="2">
        <v>421875</v>
      </c>
      <c r="N7" s="1" t="s">
        <v>39</v>
      </c>
    </row>
    <row r="8" spans="1:14" x14ac:dyDescent="0.25">
      <c r="A8" s="1">
        <v>6</v>
      </c>
      <c r="B8" s="1">
        <v>16</v>
      </c>
      <c r="C8" s="1" t="s">
        <v>11</v>
      </c>
      <c r="D8" s="1">
        <v>2</v>
      </c>
      <c r="E8" s="3">
        <v>1</v>
      </c>
      <c r="F8" s="3">
        <v>0.77466863033873301</v>
      </c>
      <c r="G8" s="3">
        <v>1</v>
      </c>
      <c r="H8" s="3">
        <v>0.77044342996235105</v>
      </c>
      <c r="I8" s="3">
        <v>1</v>
      </c>
      <c r="J8" s="3">
        <v>0.78503221399495504</v>
      </c>
      <c r="K8" s="3">
        <v>1</v>
      </c>
      <c r="L8" s="3">
        <v>0.77466863033873301</v>
      </c>
      <c r="M8" s="2">
        <v>593.75</v>
      </c>
      <c r="N8" s="1" t="s">
        <v>39</v>
      </c>
    </row>
    <row r="9" spans="1:14" x14ac:dyDescent="0.25">
      <c r="A9" s="1">
        <v>7</v>
      </c>
      <c r="B9" s="1">
        <v>40</v>
      </c>
      <c r="C9" s="1" t="s">
        <v>11</v>
      </c>
      <c r="D9" s="1">
        <v>6</v>
      </c>
      <c r="E9" s="3">
        <v>1</v>
      </c>
      <c r="F9" s="3">
        <v>0.78385093167701803</v>
      </c>
      <c r="G9" s="3">
        <v>1</v>
      </c>
      <c r="H9" s="3">
        <v>0.78469656634109697</v>
      </c>
      <c r="I9" s="3">
        <v>1</v>
      </c>
      <c r="J9" s="3">
        <v>0.790621583921854</v>
      </c>
      <c r="K9" s="3">
        <v>1</v>
      </c>
      <c r="L9" s="3">
        <v>0.78385093167701803</v>
      </c>
      <c r="M9" s="2">
        <v>625</v>
      </c>
      <c r="N9" s="1" t="s">
        <v>39</v>
      </c>
    </row>
    <row r="10" spans="1:14" x14ac:dyDescent="0.25">
      <c r="A10" s="1">
        <v>8</v>
      </c>
      <c r="B10" s="1">
        <v>4</v>
      </c>
      <c r="C10" s="1" t="s">
        <v>11</v>
      </c>
      <c r="D10" s="1">
        <v>1</v>
      </c>
      <c r="E10" s="3">
        <v>1</v>
      </c>
      <c r="F10" s="3">
        <v>0.79169157202630003</v>
      </c>
      <c r="G10" s="3">
        <v>1</v>
      </c>
      <c r="H10" s="3">
        <v>0.79207253563979096</v>
      </c>
      <c r="I10" s="3">
        <v>1</v>
      </c>
      <c r="J10" s="3">
        <v>0.79473794375418505</v>
      </c>
      <c r="K10" s="3">
        <v>1</v>
      </c>
      <c r="L10" s="3">
        <v>0.79169157202630003</v>
      </c>
      <c r="M10" s="2">
        <v>765625</v>
      </c>
      <c r="N10" s="1" t="s">
        <v>39</v>
      </c>
    </row>
    <row r="11" spans="1:14" x14ac:dyDescent="0.25">
      <c r="A11" s="1">
        <v>9</v>
      </c>
      <c r="B11" s="1">
        <v>22</v>
      </c>
      <c r="C11" s="1" t="s">
        <v>11</v>
      </c>
      <c r="D11" s="5">
        <v>3</v>
      </c>
      <c r="E11" s="3">
        <v>1</v>
      </c>
      <c r="F11" s="3">
        <v>0.79530916844349597</v>
      </c>
      <c r="G11" s="3">
        <v>1</v>
      </c>
      <c r="H11" s="3">
        <v>0.79410835342963504</v>
      </c>
      <c r="I11" s="3">
        <v>1</v>
      </c>
      <c r="J11" s="3">
        <v>0.80281580813083797</v>
      </c>
      <c r="K11" s="3">
        <v>1</v>
      </c>
      <c r="L11" s="3">
        <v>0.79530916844349597</v>
      </c>
      <c r="M11" s="2">
        <v>750</v>
      </c>
      <c r="N11" s="1" t="s">
        <v>39</v>
      </c>
    </row>
    <row r="12" spans="1:14" x14ac:dyDescent="0.25">
      <c r="A12" s="1">
        <v>10</v>
      </c>
      <c r="B12" s="1">
        <v>30</v>
      </c>
      <c r="C12" s="1" t="s">
        <v>12</v>
      </c>
      <c r="D12" s="1">
        <v>5</v>
      </c>
      <c r="E12" s="3">
        <v>0.52278732913581005</v>
      </c>
      <c r="F12" s="3">
        <v>0.44207399405887099</v>
      </c>
      <c r="G12" s="3">
        <v>0.52252803788152902</v>
      </c>
      <c r="H12" s="3">
        <v>0.43046535723734097</v>
      </c>
      <c r="I12" s="3">
        <v>0.57689729090923403</v>
      </c>
      <c r="J12" s="3">
        <v>0.45707660990426102</v>
      </c>
      <c r="K12" s="3">
        <v>0.52278732913581005</v>
      </c>
      <c r="L12" s="3">
        <v>0.44207399405887099</v>
      </c>
      <c r="M12" s="2">
        <v>15625</v>
      </c>
      <c r="N12" s="1" t="s">
        <v>39</v>
      </c>
    </row>
    <row r="13" spans="1:14" x14ac:dyDescent="0.25">
      <c r="A13" s="1">
        <v>11</v>
      </c>
      <c r="B13" s="1">
        <v>24</v>
      </c>
      <c r="C13" s="1" t="s">
        <v>12</v>
      </c>
      <c r="D13" s="1">
        <v>4</v>
      </c>
      <c r="E13" s="3">
        <v>0.55687431621522998</v>
      </c>
      <c r="F13" s="3">
        <v>0.456475077510135</v>
      </c>
      <c r="G13" s="3">
        <v>0.55634209397534995</v>
      </c>
      <c r="H13" s="3">
        <v>0.45546793738882402</v>
      </c>
      <c r="I13" s="3">
        <v>0.594681868431023</v>
      </c>
      <c r="J13" s="3">
        <v>0.54571700429164205</v>
      </c>
      <c r="K13" s="3">
        <v>0.55687431621522998</v>
      </c>
      <c r="L13" s="3">
        <v>0.456475077510135</v>
      </c>
      <c r="M13" s="2">
        <v>31.25</v>
      </c>
      <c r="N13" s="1" t="s">
        <v>39</v>
      </c>
    </row>
    <row r="14" spans="1:14" x14ac:dyDescent="0.25">
      <c r="A14" s="1">
        <v>12</v>
      </c>
      <c r="B14" s="1">
        <v>42</v>
      </c>
      <c r="C14" s="1" t="s">
        <v>12</v>
      </c>
      <c r="D14" s="1">
        <v>7</v>
      </c>
      <c r="E14" s="3">
        <v>0.54917848300697703</v>
      </c>
      <c r="F14" s="3">
        <v>0.465437788018433</v>
      </c>
      <c r="G14" s="3">
        <v>0.548630039874625</v>
      </c>
      <c r="H14" s="3">
        <v>0.46025747637606801</v>
      </c>
      <c r="I14" s="3">
        <v>0.59669741361116702</v>
      </c>
      <c r="J14" s="3">
        <v>0.50148639776102899</v>
      </c>
      <c r="K14" s="3">
        <v>0.54917848300697703</v>
      </c>
      <c r="L14" s="3">
        <v>0.465437788018433</v>
      </c>
      <c r="M14" s="2">
        <v>31.25</v>
      </c>
      <c r="N14" s="1" t="s">
        <v>39</v>
      </c>
    </row>
    <row r="15" spans="1:14" x14ac:dyDescent="0.25">
      <c r="A15" s="1">
        <v>13</v>
      </c>
      <c r="B15" s="1">
        <v>6</v>
      </c>
      <c r="C15" s="1" t="s">
        <v>12</v>
      </c>
      <c r="D15" s="1">
        <v>10</v>
      </c>
      <c r="E15" s="3">
        <v>0.54047619047619</v>
      </c>
      <c r="F15" s="3">
        <v>0.49725274725274698</v>
      </c>
      <c r="G15" s="3">
        <v>0.54112850051396699</v>
      </c>
      <c r="H15" s="3">
        <v>0.488329753516695</v>
      </c>
      <c r="I15" s="3">
        <v>0.58451253415073401</v>
      </c>
      <c r="J15" s="3">
        <v>0.53660400164134103</v>
      </c>
      <c r="K15" s="3">
        <v>0.54047619047619</v>
      </c>
      <c r="L15" s="3">
        <v>0.49725274725274698</v>
      </c>
      <c r="M15" s="2">
        <v>31.25</v>
      </c>
      <c r="N15" s="1" t="s">
        <v>39</v>
      </c>
    </row>
    <row r="16" spans="1:14" x14ac:dyDescent="0.25">
      <c r="A16" s="1">
        <v>14</v>
      </c>
      <c r="B16" s="1">
        <v>18</v>
      </c>
      <c r="C16" s="1" t="s">
        <v>12</v>
      </c>
      <c r="D16" s="1">
        <v>3</v>
      </c>
      <c r="E16" s="3">
        <v>0.55058162331721305</v>
      </c>
      <c r="F16" s="3">
        <v>0.500266524520255</v>
      </c>
      <c r="G16" s="3">
        <v>0.54953394112089804</v>
      </c>
      <c r="H16" s="3">
        <v>0.49585244943637002</v>
      </c>
      <c r="I16" s="3">
        <v>0.58877774579541298</v>
      </c>
      <c r="J16" s="3">
        <v>0.57674459199802197</v>
      </c>
      <c r="K16" s="3">
        <v>0.55058162331721305</v>
      </c>
      <c r="L16" s="3">
        <v>0.500266524520255</v>
      </c>
      <c r="M16" s="2">
        <v>31.25</v>
      </c>
      <c r="N16" s="1" t="s">
        <v>39</v>
      </c>
    </row>
    <row r="17" spans="1:14" x14ac:dyDescent="0.25">
      <c r="A17" s="1">
        <v>15</v>
      </c>
      <c r="B17" s="1">
        <v>48</v>
      </c>
      <c r="C17" s="1" t="s">
        <v>12</v>
      </c>
      <c r="D17" s="1">
        <v>8</v>
      </c>
      <c r="E17" s="3">
        <v>0.54267805174453898</v>
      </c>
      <c r="F17" s="3">
        <v>0.53417557499190105</v>
      </c>
      <c r="G17" s="3">
        <v>0.54118081004025398</v>
      </c>
      <c r="H17" s="3">
        <v>0.53065402047653498</v>
      </c>
      <c r="I17" s="3">
        <v>0.588011226050842</v>
      </c>
      <c r="J17" s="3">
        <v>0.583862750318068</v>
      </c>
      <c r="K17" s="3">
        <v>0.54267805174453898</v>
      </c>
      <c r="L17" s="3">
        <v>0.53417557499190105</v>
      </c>
      <c r="M17" s="2">
        <v>31.25</v>
      </c>
      <c r="N17" s="1" t="s">
        <v>39</v>
      </c>
    </row>
    <row r="18" spans="1:14" x14ac:dyDescent="0.25">
      <c r="A18" s="1">
        <v>16</v>
      </c>
      <c r="B18" s="1">
        <v>12</v>
      </c>
      <c r="C18" s="1" t="s">
        <v>12</v>
      </c>
      <c r="D18" s="1">
        <v>2</v>
      </c>
      <c r="E18" s="3">
        <v>0.53777332773489195</v>
      </c>
      <c r="F18" s="3">
        <v>0.54403534609720094</v>
      </c>
      <c r="G18" s="3">
        <v>0.53898575911630098</v>
      </c>
      <c r="H18" s="3">
        <v>0.53522107813807596</v>
      </c>
      <c r="I18" s="3">
        <v>0.58221634691419699</v>
      </c>
      <c r="J18" s="3">
        <v>0.58431367460164296</v>
      </c>
      <c r="K18" s="3">
        <v>0.53777332773489195</v>
      </c>
      <c r="L18" s="3">
        <v>0.54403534609720094</v>
      </c>
      <c r="M18" s="2">
        <v>31.25</v>
      </c>
      <c r="N18" s="1" t="s">
        <v>39</v>
      </c>
    </row>
    <row r="19" spans="1:14" x14ac:dyDescent="0.25">
      <c r="A19" s="1">
        <v>17</v>
      </c>
      <c r="B19" s="1">
        <v>54</v>
      </c>
      <c r="C19" s="1" t="s">
        <v>12</v>
      </c>
      <c r="D19" s="1">
        <v>9</v>
      </c>
      <c r="E19" s="3">
        <v>0.54081403913280102</v>
      </c>
      <c r="F19" s="3">
        <v>0.54745925215723801</v>
      </c>
      <c r="G19" s="3">
        <v>0.53944900533039697</v>
      </c>
      <c r="H19" s="3">
        <v>0.54907063286323599</v>
      </c>
      <c r="I19" s="3">
        <v>0.58050183375117104</v>
      </c>
      <c r="J19" s="3">
        <v>0.55401963615905903</v>
      </c>
      <c r="K19" s="3">
        <v>0.54081403913280102</v>
      </c>
      <c r="L19" s="3">
        <v>0.54745925215723801</v>
      </c>
      <c r="M19" s="2">
        <v>31.25</v>
      </c>
      <c r="N19" s="1" t="s">
        <v>39</v>
      </c>
    </row>
    <row r="20" spans="1:14" x14ac:dyDescent="0.25">
      <c r="A20" s="1">
        <v>18</v>
      </c>
      <c r="B20" s="1">
        <v>0</v>
      </c>
      <c r="C20" s="1" t="s">
        <v>12</v>
      </c>
      <c r="D20" s="1">
        <v>1</v>
      </c>
      <c r="E20" s="3">
        <v>0.53369880683650395</v>
      </c>
      <c r="F20" s="3">
        <v>0.54781829049611397</v>
      </c>
      <c r="G20" s="3">
        <v>0.53307091780834204</v>
      </c>
      <c r="H20" s="3">
        <v>0.54258912980067997</v>
      </c>
      <c r="I20" s="3">
        <v>0.578669202946684</v>
      </c>
      <c r="J20" s="3">
        <v>0.61194016459280098</v>
      </c>
      <c r="K20" s="3">
        <v>0.53369880683650395</v>
      </c>
      <c r="L20" s="3">
        <v>0.54781829049611397</v>
      </c>
      <c r="M20" s="2">
        <v>31.25</v>
      </c>
      <c r="N20" s="1" t="s">
        <v>39</v>
      </c>
    </row>
    <row r="21" spans="1:14" x14ac:dyDescent="0.25">
      <c r="A21" s="1">
        <v>19</v>
      </c>
      <c r="B21" s="1">
        <v>36</v>
      </c>
      <c r="C21" s="1" t="s">
        <v>12</v>
      </c>
      <c r="D21" s="5">
        <v>6</v>
      </c>
      <c r="E21" s="3">
        <v>0.53915082219938304</v>
      </c>
      <c r="F21" s="3">
        <v>0.55341614906832204</v>
      </c>
      <c r="G21" s="3">
        <v>0.53914254474887902</v>
      </c>
      <c r="H21" s="3">
        <v>0.54699210918680896</v>
      </c>
      <c r="I21" s="3">
        <v>0.58334175043939496</v>
      </c>
      <c r="J21" s="3">
        <v>0.58955547596467395</v>
      </c>
      <c r="K21" s="3">
        <v>0.53915082219938304</v>
      </c>
      <c r="L21" s="3">
        <v>0.55341614906832204</v>
      </c>
      <c r="M21" s="2">
        <v>31.25</v>
      </c>
      <c r="N21" s="1" t="s">
        <v>39</v>
      </c>
    </row>
    <row r="22" spans="1:14" x14ac:dyDescent="0.25">
      <c r="A22" s="1">
        <v>20</v>
      </c>
      <c r="B22" s="1">
        <v>27</v>
      </c>
      <c r="C22" s="1" t="s">
        <v>13</v>
      </c>
      <c r="D22" s="1">
        <v>4</v>
      </c>
      <c r="E22" s="3">
        <v>0.98312502072075003</v>
      </c>
      <c r="F22" s="3">
        <v>0.59790126401144705</v>
      </c>
      <c r="G22" s="3">
        <v>0.98315801286364402</v>
      </c>
      <c r="H22" s="3">
        <v>0.61233204537517405</v>
      </c>
      <c r="I22" s="3">
        <v>0.983437846181202</v>
      </c>
      <c r="J22" s="3">
        <v>0.68068147492366704</v>
      </c>
      <c r="K22" s="3">
        <v>0.98312502072075003</v>
      </c>
      <c r="L22" s="3">
        <v>0.59790126401144705</v>
      </c>
      <c r="M22" s="2">
        <v>2718.75</v>
      </c>
      <c r="N22" s="1" t="s">
        <v>39</v>
      </c>
    </row>
    <row r="23" spans="1:14" x14ac:dyDescent="0.25">
      <c r="A23" s="1">
        <v>21</v>
      </c>
      <c r="B23" s="1">
        <v>45</v>
      </c>
      <c r="C23" s="1" t="s">
        <v>13</v>
      </c>
      <c r="D23" s="1">
        <v>7</v>
      </c>
      <c r="E23" s="3">
        <v>0.98315166714896596</v>
      </c>
      <c r="F23" s="3">
        <v>0.61351766513056805</v>
      </c>
      <c r="G23" s="3">
        <v>0.98317712836258897</v>
      </c>
      <c r="H23" s="3">
        <v>0.62054093822964795</v>
      </c>
      <c r="I23" s="3">
        <v>0.98343756369270796</v>
      </c>
      <c r="J23" s="3">
        <v>0.64873893009501904</v>
      </c>
      <c r="K23" s="3">
        <v>0.98315166714896596</v>
      </c>
      <c r="L23" s="3">
        <v>0.61351766513056805</v>
      </c>
      <c r="M23" s="2">
        <v>2140625</v>
      </c>
      <c r="N23" s="1" t="s">
        <v>39</v>
      </c>
    </row>
    <row r="24" spans="1:14" x14ac:dyDescent="0.25">
      <c r="A24" s="1">
        <v>22</v>
      </c>
      <c r="B24" s="1">
        <v>9</v>
      </c>
      <c r="C24" s="1" t="s">
        <v>13</v>
      </c>
      <c r="D24" s="1">
        <v>10</v>
      </c>
      <c r="E24" s="3">
        <v>0.98500643500643503</v>
      </c>
      <c r="F24" s="3">
        <v>0.61782661782661696</v>
      </c>
      <c r="G24" s="3">
        <v>0.98501314235904003</v>
      </c>
      <c r="H24" s="3">
        <v>0.62492559516192403</v>
      </c>
      <c r="I24" s="3">
        <v>0.98521082090948997</v>
      </c>
      <c r="J24" s="3">
        <v>0.68118253857988598</v>
      </c>
      <c r="K24" s="3">
        <v>0.98500643500643503</v>
      </c>
      <c r="L24" s="3">
        <v>0.61782661782661696</v>
      </c>
      <c r="M24" s="2">
        <v>2125</v>
      </c>
      <c r="N24" s="1" t="s">
        <v>39</v>
      </c>
    </row>
    <row r="25" spans="1:14" x14ac:dyDescent="0.25">
      <c r="A25" s="1">
        <v>23</v>
      </c>
      <c r="B25" s="1">
        <v>15</v>
      </c>
      <c r="C25" s="1" t="s">
        <v>13</v>
      </c>
      <c r="D25" s="1">
        <v>2</v>
      </c>
      <c r="E25" s="3">
        <v>0.98288168986789803</v>
      </c>
      <c r="F25" s="3">
        <v>0.63122238586156099</v>
      </c>
      <c r="G25" s="3">
        <v>0.98289959570283603</v>
      </c>
      <c r="H25" s="3">
        <v>0.62592866665327096</v>
      </c>
      <c r="I25" s="3">
        <v>0.98312643543848699</v>
      </c>
      <c r="J25" s="3">
        <v>0.65673159868815401</v>
      </c>
      <c r="K25" s="3">
        <v>0.98288168986789803</v>
      </c>
      <c r="L25" s="3">
        <v>0.63122238586156099</v>
      </c>
      <c r="M25" s="2">
        <v>2046875</v>
      </c>
      <c r="N25" s="1" t="s">
        <v>39</v>
      </c>
    </row>
    <row r="26" spans="1:14" x14ac:dyDescent="0.25">
      <c r="A26" s="1">
        <v>24</v>
      </c>
      <c r="B26" s="1">
        <v>51</v>
      </c>
      <c r="C26" s="1" t="s">
        <v>13</v>
      </c>
      <c r="D26" s="1">
        <v>8</v>
      </c>
      <c r="E26" s="3">
        <v>0.98301832485848595</v>
      </c>
      <c r="F26" s="3">
        <v>0.65241334629089698</v>
      </c>
      <c r="G26" s="3">
        <v>0.98304500657519001</v>
      </c>
      <c r="H26" s="3">
        <v>0.65321831087565496</v>
      </c>
      <c r="I26" s="3">
        <v>0.98330796662380204</v>
      </c>
      <c r="J26" s="3">
        <v>0.67614554832456297</v>
      </c>
      <c r="K26" s="3">
        <v>0.98301832485848595</v>
      </c>
      <c r="L26" s="3">
        <v>0.65241334629089698</v>
      </c>
      <c r="M26" s="2">
        <v>1937.5</v>
      </c>
      <c r="N26" s="1" t="s">
        <v>39</v>
      </c>
    </row>
    <row r="27" spans="1:14" x14ac:dyDescent="0.25">
      <c r="A27" s="1">
        <v>25</v>
      </c>
      <c r="B27" s="1">
        <v>39</v>
      </c>
      <c r="C27" s="1" t="s">
        <v>13</v>
      </c>
      <c r="D27" s="1">
        <v>6</v>
      </c>
      <c r="E27" s="3">
        <v>0.98278520041109896</v>
      </c>
      <c r="F27" s="3">
        <v>0.65559006211180104</v>
      </c>
      <c r="G27" s="3">
        <v>0.98280556854525603</v>
      </c>
      <c r="H27" s="3">
        <v>0.65574723607628904</v>
      </c>
      <c r="I27" s="3">
        <v>0.98305039836190999</v>
      </c>
      <c r="J27" s="3">
        <v>0.69361010169887805</v>
      </c>
      <c r="K27" s="3">
        <v>0.98278520041109896</v>
      </c>
      <c r="L27" s="3">
        <v>0.65559006211180104</v>
      </c>
      <c r="M27" s="2">
        <v>2203125</v>
      </c>
      <c r="N27" s="1" t="s">
        <v>39</v>
      </c>
    </row>
    <row r="28" spans="1:14" x14ac:dyDescent="0.25">
      <c r="A28" s="1">
        <v>26</v>
      </c>
      <c r="B28" s="1">
        <v>33</v>
      </c>
      <c r="C28" s="1" t="s">
        <v>13</v>
      </c>
      <c r="D28" s="1">
        <v>5</v>
      </c>
      <c r="E28" s="3">
        <v>0.983460020226405</v>
      </c>
      <c r="F28" s="3">
        <v>0.67593842830137696</v>
      </c>
      <c r="G28" s="3">
        <v>0.98347826668937799</v>
      </c>
      <c r="H28" s="3">
        <v>0.679042168313989</v>
      </c>
      <c r="I28" s="3">
        <v>0.98369346464200103</v>
      </c>
      <c r="J28" s="3">
        <v>0.70827269803223802</v>
      </c>
      <c r="K28" s="3">
        <v>0.983460020226405</v>
      </c>
      <c r="L28" s="3">
        <v>0.67593842830137696</v>
      </c>
      <c r="M28" s="2">
        <v>2437.5</v>
      </c>
      <c r="N28" s="1" t="s">
        <v>39</v>
      </c>
    </row>
    <row r="29" spans="1:14" x14ac:dyDescent="0.25">
      <c r="A29" s="1">
        <v>27</v>
      </c>
      <c r="B29" s="1">
        <v>57</v>
      </c>
      <c r="C29" s="1" t="s">
        <v>13</v>
      </c>
      <c r="D29" s="1">
        <v>9</v>
      </c>
      <c r="E29" s="3">
        <v>0.98241906042847504</v>
      </c>
      <c r="F29" s="3">
        <v>0.68744007670182095</v>
      </c>
      <c r="G29" s="3">
        <v>0.98243593354707903</v>
      </c>
      <c r="H29" s="3">
        <v>0.681582718368414</v>
      </c>
      <c r="I29" s="3">
        <v>0.98270739890462899</v>
      </c>
      <c r="J29" s="3">
        <v>0.70598945048255601</v>
      </c>
      <c r="K29" s="3">
        <v>0.98241906042847504</v>
      </c>
      <c r="L29" s="3">
        <v>0.68744007670182095</v>
      </c>
      <c r="M29" s="2">
        <v>2031.25</v>
      </c>
      <c r="N29" s="1" t="s">
        <v>39</v>
      </c>
    </row>
    <row r="30" spans="1:14" x14ac:dyDescent="0.25">
      <c r="A30" s="1">
        <v>28</v>
      </c>
      <c r="B30" s="1">
        <v>21</v>
      </c>
      <c r="C30" s="1" t="s">
        <v>13</v>
      </c>
      <c r="D30" s="1">
        <v>3</v>
      </c>
      <c r="E30" s="3">
        <v>0.98385831917396405</v>
      </c>
      <c r="F30" s="3">
        <v>0.69243070362473302</v>
      </c>
      <c r="G30" s="3">
        <v>0.98387592775497401</v>
      </c>
      <c r="H30" s="3">
        <v>0.69150676873449501</v>
      </c>
      <c r="I30" s="3">
        <v>0.98412875240805497</v>
      </c>
      <c r="J30" s="3">
        <v>0.72536276359005802</v>
      </c>
      <c r="K30" s="3">
        <v>0.98385831917396405</v>
      </c>
      <c r="L30" s="3">
        <v>0.69243070362473302</v>
      </c>
      <c r="M30" s="2">
        <v>2375</v>
      </c>
      <c r="N30" s="1" t="s">
        <v>39</v>
      </c>
    </row>
    <row r="31" spans="1:14" x14ac:dyDescent="0.25">
      <c r="A31" s="1">
        <v>29</v>
      </c>
      <c r="B31" s="1">
        <v>3</v>
      </c>
      <c r="C31" s="1" t="s">
        <v>13</v>
      </c>
      <c r="D31" s="5">
        <v>1</v>
      </c>
      <c r="E31" s="3">
        <v>0.98226378587552399</v>
      </c>
      <c r="F31" s="3">
        <v>0.71578003586371697</v>
      </c>
      <c r="G31" s="3">
        <v>0.98228683648845905</v>
      </c>
      <c r="H31" s="3">
        <v>0.714051882616768</v>
      </c>
      <c r="I31" s="3">
        <v>0.982540635561306</v>
      </c>
      <c r="J31" s="3">
        <v>0.73149944146472101</v>
      </c>
      <c r="K31" s="3">
        <v>0.98226378587552399</v>
      </c>
      <c r="L31" s="3">
        <v>0.71578003586371697</v>
      </c>
      <c r="M31" s="2">
        <v>2109375</v>
      </c>
      <c r="N31" s="1" t="s">
        <v>39</v>
      </c>
    </row>
    <row r="32" spans="1:14" x14ac:dyDescent="0.25">
      <c r="A32" s="1">
        <v>30</v>
      </c>
      <c r="B32" s="1">
        <v>44</v>
      </c>
      <c r="C32" s="1" t="s">
        <v>14</v>
      </c>
      <c r="D32" s="1">
        <v>7</v>
      </c>
      <c r="E32" s="3">
        <v>0.84479598726728999</v>
      </c>
      <c r="F32" s="3">
        <v>0.76927803379416204</v>
      </c>
      <c r="G32" s="3">
        <v>0.84486404085419697</v>
      </c>
      <c r="H32" s="3">
        <v>0.76981515333150896</v>
      </c>
      <c r="I32" s="3">
        <v>0.84704001466742296</v>
      </c>
      <c r="J32" s="3">
        <v>0.77506211767022404</v>
      </c>
      <c r="K32" s="3">
        <v>0.84479598726728999</v>
      </c>
      <c r="L32" s="3">
        <v>0.76927803379416204</v>
      </c>
      <c r="M32" s="2">
        <v>0</v>
      </c>
      <c r="N32" s="1" t="s">
        <v>39</v>
      </c>
    </row>
    <row r="33" spans="1:14" x14ac:dyDescent="0.25">
      <c r="A33" s="1">
        <v>31</v>
      </c>
      <c r="B33" s="1">
        <v>50</v>
      </c>
      <c r="C33" s="1" t="s">
        <v>14</v>
      </c>
      <c r="D33" s="1">
        <v>8</v>
      </c>
      <c r="E33" s="3">
        <v>0.843167354248616</v>
      </c>
      <c r="F33" s="3">
        <v>0.77000323939099402</v>
      </c>
      <c r="G33" s="3">
        <v>0.84316461410381605</v>
      </c>
      <c r="H33" s="3">
        <v>0.77200417446426095</v>
      </c>
      <c r="I33" s="3">
        <v>0.84530442900263703</v>
      </c>
      <c r="J33" s="3">
        <v>0.789764805583962</v>
      </c>
      <c r="K33" s="3">
        <v>0.843167354248616</v>
      </c>
      <c r="L33" s="3">
        <v>0.77000323939099402</v>
      </c>
      <c r="M33" s="2">
        <v>0</v>
      </c>
      <c r="N33" s="1" t="s">
        <v>39</v>
      </c>
    </row>
    <row r="34" spans="1:14" x14ac:dyDescent="0.25">
      <c r="A34" s="1">
        <v>32</v>
      </c>
      <c r="B34" s="1">
        <v>8</v>
      </c>
      <c r="C34" s="1" t="s">
        <v>14</v>
      </c>
      <c r="D34" s="1">
        <v>10</v>
      </c>
      <c r="E34" s="3">
        <v>0.84472329472329399</v>
      </c>
      <c r="F34" s="3">
        <v>0.77197802197802201</v>
      </c>
      <c r="G34" s="3">
        <v>0.84475470599080904</v>
      </c>
      <c r="H34" s="3">
        <v>0.76864833128962895</v>
      </c>
      <c r="I34" s="3">
        <v>0.84675486445208104</v>
      </c>
      <c r="J34" s="3">
        <v>0.78737201744410901</v>
      </c>
      <c r="K34" s="3">
        <v>0.84472329472329399</v>
      </c>
      <c r="L34" s="3">
        <v>0.77197802197802201</v>
      </c>
      <c r="M34" s="2">
        <v>0</v>
      </c>
      <c r="N34" s="1" t="s">
        <v>39</v>
      </c>
    </row>
    <row r="35" spans="1:14" x14ac:dyDescent="0.25">
      <c r="A35" s="1">
        <v>33</v>
      </c>
      <c r="B35" s="1">
        <v>32</v>
      </c>
      <c r="C35" s="1" t="s">
        <v>14</v>
      </c>
      <c r="D35" s="1">
        <v>5</v>
      </c>
      <c r="E35" s="3">
        <v>0.84353896845333198</v>
      </c>
      <c r="F35" s="3">
        <v>0.77396705374021002</v>
      </c>
      <c r="G35" s="3">
        <v>0.84349312438379398</v>
      </c>
      <c r="H35" s="3">
        <v>0.77366122115165803</v>
      </c>
      <c r="I35" s="3">
        <v>0.84537029599693303</v>
      </c>
      <c r="J35" s="3">
        <v>0.79531682215375998</v>
      </c>
      <c r="K35" s="3">
        <v>0.84353896845333198</v>
      </c>
      <c r="L35" s="3">
        <v>0.77396705374021002</v>
      </c>
      <c r="M35" s="2">
        <v>0</v>
      </c>
      <c r="N35" s="1" t="s">
        <v>39</v>
      </c>
    </row>
    <row r="36" spans="1:14" x14ac:dyDescent="0.25">
      <c r="A36" s="1">
        <v>34</v>
      </c>
      <c r="B36" s="1">
        <v>26</v>
      </c>
      <c r="C36" s="1" t="s">
        <v>14</v>
      </c>
      <c r="D36" s="1">
        <v>4</v>
      </c>
      <c r="E36" s="3">
        <v>0.84739581606604097</v>
      </c>
      <c r="F36" s="3">
        <v>0.77438588123062202</v>
      </c>
      <c r="G36" s="3">
        <v>0.84742608776195905</v>
      </c>
      <c r="H36" s="3">
        <v>0.77298035319681702</v>
      </c>
      <c r="I36" s="3">
        <v>0.84943529929872597</v>
      </c>
      <c r="J36" s="3">
        <v>0.788949534103216</v>
      </c>
      <c r="K36" s="3">
        <v>0.84739581606604097</v>
      </c>
      <c r="L36" s="3">
        <v>0.77438588123062202</v>
      </c>
      <c r="M36" s="2">
        <v>0</v>
      </c>
      <c r="N36" s="1" t="s">
        <v>39</v>
      </c>
    </row>
    <row r="37" spans="1:14" x14ac:dyDescent="0.25">
      <c r="A37" s="1">
        <v>35</v>
      </c>
      <c r="B37" s="1">
        <v>56</v>
      </c>
      <c r="C37" s="1" t="s">
        <v>14</v>
      </c>
      <c r="D37" s="1">
        <v>9</v>
      </c>
      <c r="E37" s="3">
        <v>0.84529413648445195</v>
      </c>
      <c r="F37" s="3">
        <v>0.778843080856503</v>
      </c>
      <c r="G37" s="3">
        <v>0.84541240161838305</v>
      </c>
      <c r="H37" s="3">
        <v>0.775079064518017</v>
      </c>
      <c r="I37" s="3">
        <v>0.84748300878657301</v>
      </c>
      <c r="J37" s="3">
        <v>0.77746678137393099</v>
      </c>
      <c r="K37" s="3">
        <v>0.84529413648445195</v>
      </c>
      <c r="L37" s="3">
        <v>0.778843080856503</v>
      </c>
      <c r="M37" s="2">
        <v>0</v>
      </c>
      <c r="N37" s="1" t="s">
        <v>39</v>
      </c>
    </row>
    <row r="38" spans="1:14" x14ac:dyDescent="0.25">
      <c r="A38" s="1">
        <v>36</v>
      </c>
      <c r="B38" s="1">
        <v>14</v>
      </c>
      <c r="C38" s="1" t="s">
        <v>14</v>
      </c>
      <c r="D38" s="1">
        <v>2</v>
      </c>
      <c r="E38" s="3">
        <v>0.84047672878782897</v>
      </c>
      <c r="F38" s="3">
        <v>0.78527245949926305</v>
      </c>
      <c r="G38" s="3">
        <v>0.84045839219409502</v>
      </c>
      <c r="H38" s="3">
        <v>0.78310797302572599</v>
      </c>
      <c r="I38" s="3">
        <v>0.84244276964436104</v>
      </c>
      <c r="J38" s="3">
        <v>0.79335601304635295</v>
      </c>
      <c r="K38" s="3">
        <v>0.84047672878782897</v>
      </c>
      <c r="L38" s="3">
        <v>0.78527245949926305</v>
      </c>
      <c r="M38" s="2">
        <v>0</v>
      </c>
      <c r="N38" s="1" t="s">
        <v>39</v>
      </c>
    </row>
    <row r="39" spans="1:14" x14ac:dyDescent="0.25">
      <c r="A39" s="1">
        <v>37</v>
      </c>
      <c r="B39" s="1">
        <v>20</v>
      </c>
      <c r="C39" s="1" t="s">
        <v>14</v>
      </c>
      <c r="D39" s="1">
        <v>3</v>
      </c>
      <c r="E39" s="3">
        <v>0.84158933472748598</v>
      </c>
      <c r="F39" s="3">
        <v>0.787579957356076</v>
      </c>
      <c r="G39" s="3">
        <v>0.84161173745509699</v>
      </c>
      <c r="H39" s="3">
        <v>0.787965490656511</v>
      </c>
      <c r="I39" s="3">
        <v>0.84359074315587101</v>
      </c>
      <c r="J39" s="3">
        <v>0.79450655503689604</v>
      </c>
      <c r="K39" s="3">
        <v>0.84158933472748598</v>
      </c>
      <c r="L39" s="3">
        <v>0.787579957356076</v>
      </c>
      <c r="M39" s="2">
        <v>0</v>
      </c>
      <c r="N39" s="1" t="s">
        <v>39</v>
      </c>
    </row>
    <row r="40" spans="1:14" x14ac:dyDescent="0.25">
      <c r="A40" s="1">
        <v>38</v>
      </c>
      <c r="B40" s="1">
        <v>38</v>
      </c>
      <c r="C40" s="1" t="s">
        <v>14</v>
      </c>
      <c r="D40" s="1">
        <v>6</v>
      </c>
      <c r="E40" s="3">
        <v>0.84220837615621702</v>
      </c>
      <c r="F40" s="3">
        <v>0.80155279503105503</v>
      </c>
      <c r="G40" s="3">
        <v>0.84231203912050601</v>
      </c>
      <c r="H40" s="3">
        <v>0.79954865612136095</v>
      </c>
      <c r="I40" s="3">
        <v>0.84447851924271899</v>
      </c>
      <c r="J40" s="3">
        <v>0.80576538567144296</v>
      </c>
      <c r="K40" s="3">
        <v>0.84220837615621702</v>
      </c>
      <c r="L40" s="3">
        <v>0.80155279503105503</v>
      </c>
      <c r="M40" s="2">
        <v>0</v>
      </c>
      <c r="N40" s="1" t="s">
        <v>39</v>
      </c>
    </row>
    <row r="41" spans="1:14" x14ac:dyDescent="0.25">
      <c r="A41" s="1">
        <v>39</v>
      </c>
      <c r="B41" s="1">
        <v>2</v>
      </c>
      <c r="C41" s="1" t="s">
        <v>14</v>
      </c>
      <c r="D41" s="5">
        <v>1</v>
      </c>
      <c r="E41" s="3">
        <v>0.84172847468558498</v>
      </c>
      <c r="F41" s="3">
        <v>0.80723251643753702</v>
      </c>
      <c r="G41" s="3">
        <v>0.84172921293428504</v>
      </c>
      <c r="H41" s="3">
        <v>0.80757990896027698</v>
      </c>
      <c r="I41" s="3">
        <v>0.84344693978343199</v>
      </c>
      <c r="J41" s="3">
        <v>0.81238569527571003</v>
      </c>
      <c r="K41" s="3">
        <v>0.84172847468558498</v>
      </c>
      <c r="L41" s="3">
        <v>0.80723251643753702</v>
      </c>
      <c r="M41" s="2">
        <v>0</v>
      </c>
      <c r="N41" s="1" t="s">
        <v>39</v>
      </c>
    </row>
    <row r="42" spans="1:14" x14ac:dyDescent="0.25">
      <c r="A42" s="1">
        <v>40</v>
      </c>
      <c r="B42" s="1">
        <v>7</v>
      </c>
      <c r="C42" s="1" t="s">
        <v>15</v>
      </c>
      <c r="D42" s="1">
        <v>10</v>
      </c>
      <c r="E42" s="3">
        <v>0.87213642213642195</v>
      </c>
      <c r="F42" s="3">
        <v>0.76190476190476097</v>
      </c>
      <c r="G42" s="3">
        <v>0.87217572761479101</v>
      </c>
      <c r="H42" s="3">
        <v>0.75816761963534895</v>
      </c>
      <c r="I42" s="3">
        <v>0.87480248535442096</v>
      </c>
      <c r="J42" s="3">
        <v>0.77893947847882705</v>
      </c>
      <c r="K42" s="3">
        <v>0.87213642213642195</v>
      </c>
      <c r="L42" s="3">
        <v>0.76190476190476097</v>
      </c>
      <c r="M42" s="2">
        <v>4625</v>
      </c>
      <c r="N42" s="1" t="s">
        <v>39</v>
      </c>
    </row>
    <row r="43" spans="1:14" x14ac:dyDescent="0.25">
      <c r="A43" s="1">
        <v>41</v>
      </c>
      <c r="B43" s="1">
        <v>25</v>
      </c>
      <c r="C43" s="1" t="s">
        <v>15</v>
      </c>
      <c r="D43" s="1">
        <v>4</v>
      </c>
      <c r="E43" s="3">
        <v>0.86795080064980201</v>
      </c>
      <c r="F43" s="3">
        <v>0.77009301216312898</v>
      </c>
      <c r="G43" s="3">
        <v>0.86788522883458197</v>
      </c>
      <c r="H43" s="3">
        <v>0.76939360381322497</v>
      </c>
      <c r="I43" s="3">
        <v>0.87060307725850195</v>
      </c>
      <c r="J43" s="3">
        <v>0.78678750605252001</v>
      </c>
      <c r="K43" s="3">
        <v>0.86795080064980201</v>
      </c>
      <c r="L43" s="3">
        <v>0.77009301216312898</v>
      </c>
      <c r="M43" s="2">
        <v>5296875</v>
      </c>
      <c r="N43" s="1" t="s">
        <v>39</v>
      </c>
    </row>
    <row r="44" spans="1:14" x14ac:dyDescent="0.25">
      <c r="A44" s="1">
        <v>42</v>
      </c>
      <c r="B44" s="1">
        <v>31</v>
      </c>
      <c r="C44" s="1" t="s">
        <v>15</v>
      </c>
      <c r="D44" s="1">
        <v>5</v>
      </c>
      <c r="E44" s="3">
        <v>0.86885459824486999</v>
      </c>
      <c r="F44" s="3">
        <v>0.77936807993518697</v>
      </c>
      <c r="G44" s="3">
        <v>0.86893461589227705</v>
      </c>
      <c r="H44" s="3">
        <v>0.77975101255975898</v>
      </c>
      <c r="I44" s="3">
        <v>0.87177967570845405</v>
      </c>
      <c r="J44" s="3">
        <v>0.79801526521814803</v>
      </c>
      <c r="K44" s="3">
        <v>0.86885459824486999</v>
      </c>
      <c r="L44" s="3">
        <v>0.77936807993518697</v>
      </c>
      <c r="M44" s="2">
        <v>4812.5</v>
      </c>
      <c r="N44" s="1" t="s">
        <v>39</v>
      </c>
    </row>
    <row r="45" spans="1:14" x14ac:dyDescent="0.25">
      <c r="A45" s="1">
        <v>43</v>
      </c>
      <c r="B45" s="1">
        <v>43</v>
      </c>
      <c r="C45" s="1" t="s">
        <v>15</v>
      </c>
      <c r="D45" s="1">
        <v>7</v>
      </c>
      <c r="E45" s="3">
        <v>0.86720684222372202</v>
      </c>
      <c r="F45" s="3">
        <v>0.782795698924731</v>
      </c>
      <c r="G45" s="3">
        <v>0.86728103349309305</v>
      </c>
      <c r="H45" s="3">
        <v>0.78319025318926805</v>
      </c>
      <c r="I45" s="3">
        <v>0.87018979685744802</v>
      </c>
      <c r="J45" s="3">
        <v>0.78870812826716796</v>
      </c>
      <c r="K45" s="3">
        <v>0.86720684222372202</v>
      </c>
      <c r="L45" s="3">
        <v>0.782795698924731</v>
      </c>
      <c r="M45" s="2">
        <v>4328125</v>
      </c>
      <c r="N45" s="1" t="s">
        <v>39</v>
      </c>
    </row>
    <row r="46" spans="1:14" x14ac:dyDescent="0.25">
      <c r="A46" s="1">
        <v>44</v>
      </c>
      <c r="B46" s="1">
        <v>55</v>
      </c>
      <c r="C46" s="1" t="s">
        <v>15</v>
      </c>
      <c r="D46" s="1">
        <v>9</v>
      </c>
      <c r="E46" s="3">
        <v>0.86819098856758503</v>
      </c>
      <c r="F46" s="3">
        <v>0.78331735378715195</v>
      </c>
      <c r="G46" s="3">
        <v>0.86837195747698803</v>
      </c>
      <c r="H46" s="3">
        <v>0.77981150540802202</v>
      </c>
      <c r="I46" s="3">
        <v>0.87115345500391195</v>
      </c>
      <c r="J46" s="3">
        <v>0.78222016209283396</v>
      </c>
      <c r="K46" s="3">
        <v>0.86819098856758503</v>
      </c>
      <c r="L46" s="3">
        <v>0.78331735378715195</v>
      </c>
      <c r="M46" s="2">
        <v>4062.5</v>
      </c>
      <c r="N46" s="1" t="s">
        <v>39</v>
      </c>
    </row>
    <row r="47" spans="1:14" x14ac:dyDescent="0.25">
      <c r="A47" s="1">
        <v>45</v>
      </c>
      <c r="B47" s="1">
        <v>49</v>
      </c>
      <c r="C47" s="1" t="s">
        <v>15</v>
      </c>
      <c r="D47" s="1">
        <v>8</v>
      </c>
      <c r="E47" s="3">
        <v>0.86699286833605105</v>
      </c>
      <c r="F47" s="3">
        <v>0.788791707159054</v>
      </c>
      <c r="G47" s="3">
        <v>0.867024238377607</v>
      </c>
      <c r="H47" s="3">
        <v>0.78956735989287996</v>
      </c>
      <c r="I47" s="3">
        <v>0.86962736337732804</v>
      </c>
      <c r="J47" s="3">
        <v>0.80356573401220499</v>
      </c>
      <c r="K47" s="3">
        <v>0.86699286833605105</v>
      </c>
      <c r="L47" s="3">
        <v>0.788791707159054</v>
      </c>
      <c r="M47" s="2">
        <v>3656.25</v>
      </c>
      <c r="N47" s="1" t="s">
        <v>39</v>
      </c>
    </row>
    <row r="48" spans="1:14" x14ac:dyDescent="0.25">
      <c r="A48" s="1">
        <v>46</v>
      </c>
      <c r="B48" s="1">
        <v>19</v>
      </c>
      <c r="C48" s="1" t="s">
        <v>15</v>
      </c>
      <c r="D48" s="1">
        <v>3</v>
      </c>
      <c r="E48" s="3">
        <v>0.86580185596654002</v>
      </c>
      <c r="F48" s="3">
        <v>0.79104477611940205</v>
      </c>
      <c r="G48" s="3">
        <v>0.86583991024369</v>
      </c>
      <c r="H48" s="3">
        <v>0.79196238443816802</v>
      </c>
      <c r="I48" s="3">
        <v>0.86843216911149501</v>
      </c>
      <c r="J48" s="3">
        <v>0.80092475392712403</v>
      </c>
      <c r="K48" s="3">
        <v>0.86580185596654002</v>
      </c>
      <c r="L48" s="3">
        <v>0.79104477611940205</v>
      </c>
      <c r="M48" s="2">
        <v>4421875</v>
      </c>
      <c r="N48" s="1" t="s">
        <v>39</v>
      </c>
    </row>
    <row r="49" spans="1:14" x14ac:dyDescent="0.25">
      <c r="A49" s="1">
        <v>47</v>
      </c>
      <c r="B49" s="1">
        <v>13</v>
      </c>
      <c r="C49" s="1" t="s">
        <v>15</v>
      </c>
      <c r="D49" s="1">
        <v>2</v>
      </c>
      <c r="E49" s="3">
        <v>0.86466845386130897</v>
      </c>
      <c r="F49" s="3">
        <v>0.79263622974963099</v>
      </c>
      <c r="G49" s="3">
        <v>0.86461159058815595</v>
      </c>
      <c r="H49" s="3">
        <v>0.79112081628644304</v>
      </c>
      <c r="I49" s="3">
        <v>0.86728397602778895</v>
      </c>
      <c r="J49" s="3">
        <v>0.79907128375349001</v>
      </c>
      <c r="K49" s="3">
        <v>0.86466845386130897</v>
      </c>
      <c r="L49" s="3">
        <v>0.79263622974963099</v>
      </c>
      <c r="M49" s="2">
        <v>4109375</v>
      </c>
      <c r="N49" s="1" t="s">
        <v>39</v>
      </c>
    </row>
    <row r="50" spans="1:14" x14ac:dyDescent="0.25">
      <c r="A50" s="1">
        <v>48</v>
      </c>
      <c r="B50" s="1">
        <v>1</v>
      </c>
      <c r="C50" s="1" t="s">
        <v>15</v>
      </c>
      <c r="D50" s="1">
        <v>1</v>
      </c>
      <c r="E50" s="3">
        <v>0.86539825862624897</v>
      </c>
      <c r="F50" s="3">
        <v>0.81141661685594701</v>
      </c>
      <c r="G50" s="3">
        <v>0.86546236493496398</v>
      </c>
      <c r="H50" s="3">
        <v>0.81147261743612498</v>
      </c>
      <c r="I50" s="3">
        <v>0.86815214575963096</v>
      </c>
      <c r="J50" s="3">
        <v>0.81661882209166003</v>
      </c>
      <c r="K50" s="3">
        <v>0.86539825862624897</v>
      </c>
      <c r="L50" s="3">
        <v>0.81141661685594701</v>
      </c>
      <c r="M50" s="2">
        <v>4328125</v>
      </c>
      <c r="N50" s="1" t="s">
        <v>39</v>
      </c>
    </row>
    <row r="51" spans="1:14" x14ac:dyDescent="0.25">
      <c r="A51" s="1">
        <v>49</v>
      </c>
      <c r="B51" s="1">
        <v>37</v>
      </c>
      <c r="C51" s="1" t="s">
        <v>15</v>
      </c>
      <c r="D51" s="5">
        <v>6</v>
      </c>
      <c r="E51" s="3">
        <v>0.86648895169578599</v>
      </c>
      <c r="F51" s="3">
        <v>0.81273291925465796</v>
      </c>
      <c r="G51" s="3">
        <v>0.86667396339228497</v>
      </c>
      <c r="H51" s="3">
        <v>0.81132385238564397</v>
      </c>
      <c r="I51" s="3">
        <v>0.86979841873327202</v>
      </c>
      <c r="J51" s="3">
        <v>0.81870908196824399</v>
      </c>
      <c r="K51" s="3">
        <v>0.86648895169578599</v>
      </c>
      <c r="L51" s="3">
        <v>0.81273291925465796</v>
      </c>
      <c r="M51" s="2">
        <v>4359375</v>
      </c>
      <c r="N51" s="1" t="s">
        <v>39</v>
      </c>
    </row>
    <row r="52" spans="1:14" x14ac:dyDescent="0.25">
      <c r="A52" s="1">
        <v>50</v>
      </c>
      <c r="B52" s="1">
        <v>29</v>
      </c>
      <c r="C52" s="1" t="s">
        <v>16</v>
      </c>
      <c r="D52" s="1">
        <v>4</v>
      </c>
      <c r="E52" s="3">
        <v>0.91201140470112296</v>
      </c>
      <c r="F52" s="3">
        <v>0.72931075602194095</v>
      </c>
      <c r="G52" s="3">
        <v>0.91214603672350703</v>
      </c>
      <c r="H52" s="3">
        <v>0.73411416603248902</v>
      </c>
      <c r="I52" s="3">
        <v>0.915609176009615</v>
      </c>
      <c r="J52" s="3">
        <v>0.76347499837199195</v>
      </c>
      <c r="K52" s="3">
        <v>0.91201140470112296</v>
      </c>
      <c r="L52" s="3">
        <v>0.72931075602194095</v>
      </c>
      <c r="M52" s="2">
        <v>9546875</v>
      </c>
      <c r="N52" s="1" t="s">
        <v>39</v>
      </c>
    </row>
    <row r="53" spans="1:14" x14ac:dyDescent="0.25">
      <c r="A53" s="1">
        <v>51</v>
      </c>
      <c r="B53" s="1">
        <v>47</v>
      </c>
      <c r="C53" s="1" t="s">
        <v>16</v>
      </c>
      <c r="D53" s="1">
        <v>7</v>
      </c>
      <c r="E53" s="3">
        <v>0.91196424552265198</v>
      </c>
      <c r="F53" s="3">
        <v>0.73794162826420895</v>
      </c>
      <c r="G53" s="3">
        <v>0.91214382115043002</v>
      </c>
      <c r="H53" s="3">
        <v>0.739626541412852</v>
      </c>
      <c r="I53" s="3">
        <v>0.91543450264610204</v>
      </c>
      <c r="J53" s="3">
        <v>0.75733717954524604</v>
      </c>
      <c r="K53" s="3">
        <v>0.91196424552265198</v>
      </c>
      <c r="L53" s="3">
        <v>0.73794162826420895</v>
      </c>
      <c r="M53" s="2">
        <v>7390625</v>
      </c>
      <c r="N53" s="1" t="s">
        <v>39</v>
      </c>
    </row>
    <row r="54" spans="1:14" x14ac:dyDescent="0.25">
      <c r="A54" s="1">
        <v>52</v>
      </c>
      <c r="B54" s="1">
        <v>11</v>
      </c>
      <c r="C54" s="1" t="s">
        <v>16</v>
      </c>
      <c r="D54" s="1">
        <v>10</v>
      </c>
      <c r="E54" s="3">
        <v>0.91528314028313995</v>
      </c>
      <c r="F54" s="3">
        <v>0.74267399267399203</v>
      </c>
      <c r="G54" s="3">
        <v>0.91533929315095797</v>
      </c>
      <c r="H54" s="3">
        <v>0.74204000590556696</v>
      </c>
      <c r="I54" s="3">
        <v>0.918159436994884</v>
      </c>
      <c r="J54" s="3">
        <v>0.78147524644739197</v>
      </c>
      <c r="K54" s="3">
        <v>0.91528314028313995</v>
      </c>
      <c r="L54" s="3">
        <v>0.74267399267399203</v>
      </c>
      <c r="M54" s="2">
        <v>7453125</v>
      </c>
      <c r="N54" s="1" t="s">
        <v>39</v>
      </c>
    </row>
    <row r="55" spans="1:14" x14ac:dyDescent="0.25">
      <c r="A55" s="1">
        <v>53</v>
      </c>
      <c r="B55" s="1">
        <v>53</v>
      </c>
      <c r="C55" s="1" t="s">
        <v>16</v>
      </c>
      <c r="D55" s="1">
        <v>8</v>
      </c>
      <c r="E55" s="3">
        <v>0.91106207425885</v>
      </c>
      <c r="F55" s="3">
        <v>0.75477810171687698</v>
      </c>
      <c r="G55" s="3">
        <v>0.91120121694995204</v>
      </c>
      <c r="H55" s="3">
        <v>0.75427846972753898</v>
      </c>
      <c r="I55" s="3">
        <v>0.91442490681898803</v>
      </c>
      <c r="J55" s="3">
        <v>0.77504662063902097</v>
      </c>
      <c r="K55" s="3">
        <v>0.91106207425885</v>
      </c>
      <c r="L55" s="3">
        <v>0.75477810171687698</v>
      </c>
      <c r="M55" s="2">
        <v>7312.5</v>
      </c>
      <c r="N55" s="1" t="s">
        <v>39</v>
      </c>
    </row>
    <row r="56" spans="1:14" x14ac:dyDescent="0.25">
      <c r="A56" s="1">
        <v>54</v>
      </c>
      <c r="B56" s="1">
        <v>17</v>
      </c>
      <c r="C56" s="1" t="s">
        <v>16</v>
      </c>
      <c r="D56" s="1">
        <v>2</v>
      </c>
      <c r="E56" s="3">
        <v>0.91121087820160795</v>
      </c>
      <c r="F56" s="3">
        <v>0.75758468335787899</v>
      </c>
      <c r="G56" s="3">
        <v>0.91130389393806299</v>
      </c>
      <c r="H56" s="3">
        <v>0.75548109282656895</v>
      </c>
      <c r="I56" s="3">
        <v>0.91453755306945395</v>
      </c>
      <c r="J56" s="3">
        <v>0.78097178745695806</v>
      </c>
      <c r="K56" s="3">
        <v>0.91121087820160795</v>
      </c>
      <c r="L56" s="3">
        <v>0.75758468335787899</v>
      </c>
      <c r="M56" s="2">
        <v>7984375</v>
      </c>
      <c r="N56" s="1" t="s">
        <v>39</v>
      </c>
    </row>
    <row r="57" spans="1:14" x14ac:dyDescent="0.25">
      <c r="A57" s="1">
        <v>55</v>
      </c>
      <c r="B57" s="1">
        <v>35</v>
      </c>
      <c r="C57" s="1" t="s">
        <v>16</v>
      </c>
      <c r="D57" s="1">
        <v>5</v>
      </c>
      <c r="E57" s="3">
        <v>0.91426614034515297</v>
      </c>
      <c r="F57" s="3">
        <v>0.76775587361598696</v>
      </c>
      <c r="G57" s="3">
        <v>0.91437633038858701</v>
      </c>
      <c r="H57" s="3">
        <v>0.76648760837102703</v>
      </c>
      <c r="I57" s="3">
        <v>0.91760069330738603</v>
      </c>
      <c r="J57" s="3">
        <v>0.79112908725381803</v>
      </c>
      <c r="K57" s="3">
        <v>0.91426614034515297</v>
      </c>
      <c r="L57" s="3">
        <v>0.76775587361598696</v>
      </c>
      <c r="M57" s="2">
        <v>8328125</v>
      </c>
      <c r="N57" s="1" t="s">
        <v>39</v>
      </c>
    </row>
    <row r="58" spans="1:14" x14ac:dyDescent="0.25">
      <c r="A58" s="1">
        <v>56</v>
      </c>
      <c r="B58" s="1">
        <v>41</v>
      </c>
      <c r="C58" s="1" t="s">
        <v>16</v>
      </c>
      <c r="D58" s="1">
        <v>6</v>
      </c>
      <c r="E58" s="3">
        <v>0.90923689619732695</v>
      </c>
      <c r="F58" s="3">
        <v>0.78229813664596204</v>
      </c>
      <c r="G58" s="3">
        <v>0.90946264050575198</v>
      </c>
      <c r="H58" s="3">
        <v>0.77953174693369598</v>
      </c>
      <c r="I58" s="3">
        <v>0.91307711119736501</v>
      </c>
      <c r="J58" s="3">
        <v>0.79611684679202299</v>
      </c>
      <c r="K58" s="3">
        <v>0.90923689619732695</v>
      </c>
      <c r="L58" s="3">
        <v>0.78229813664596204</v>
      </c>
      <c r="M58" s="2">
        <v>7875</v>
      </c>
      <c r="N58" s="1" t="s">
        <v>39</v>
      </c>
    </row>
    <row r="59" spans="1:14" x14ac:dyDescent="0.25">
      <c r="A59" s="1">
        <v>57</v>
      </c>
      <c r="B59" s="1">
        <v>59</v>
      </c>
      <c r="C59" s="1" t="s">
        <v>16</v>
      </c>
      <c r="D59" s="1">
        <v>9</v>
      </c>
      <c r="E59" s="3">
        <v>0.91107054792327102</v>
      </c>
      <c r="F59" s="3">
        <v>0.78395653563438705</v>
      </c>
      <c r="G59" s="3">
        <v>0.91127185876483296</v>
      </c>
      <c r="H59" s="3">
        <v>0.78032797946655297</v>
      </c>
      <c r="I59" s="3">
        <v>0.91430056017013905</v>
      </c>
      <c r="J59" s="3">
        <v>0.79006988108375398</v>
      </c>
      <c r="K59" s="3">
        <v>0.91107054792327102</v>
      </c>
      <c r="L59" s="3">
        <v>0.78395653563438705</v>
      </c>
      <c r="M59" s="2">
        <v>7359375</v>
      </c>
      <c r="N59" s="1" t="s">
        <v>39</v>
      </c>
    </row>
    <row r="60" spans="1:14" x14ac:dyDescent="0.25">
      <c r="A60" s="1">
        <v>58</v>
      </c>
      <c r="B60" s="1">
        <v>23</v>
      </c>
      <c r="C60" s="1" t="s">
        <v>16</v>
      </c>
      <c r="D60" s="1">
        <v>3</v>
      </c>
      <c r="E60" s="3">
        <v>0.91144948372761703</v>
      </c>
      <c r="F60" s="3">
        <v>0.79477611940298498</v>
      </c>
      <c r="G60" s="3">
        <v>0.91156281690714203</v>
      </c>
      <c r="H60" s="3">
        <v>0.79667666983545804</v>
      </c>
      <c r="I60" s="3">
        <v>0.91484249290341502</v>
      </c>
      <c r="J60" s="3">
        <v>0.81838073011290402</v>
      </c>
      <c r="K60" s="3">
        <v>0.91144948372761703</v>
      </c>
      <c r="L60" s="3">
        <v>0.79477611940298498</v>
      </c>
      <c r="M60" s="2">
        <v>8687.5</v>
      </c>
      <c r="N60" s="1" t="s">
        <v>39</v>
      </c>
    </row>
    <row r="61" spans="1:14" x14ac:dyDescent="0.25">
      <c r="A61" s="1">
        <v>59</v>
      </c>
      <c r="B61" s="1">
        <v>5</v>
      </c>
      <c r="C61" s="1" t="s">
        <v>16</v>
      </c>
      <c r="D61" s="5">
        <v>1</v>
      </c>
      <c r="E61" s="3">
        <v>0.91115769106739697</v>
      </c>
      <c r="F61" s="3">
        <v>0.80573819485953302</v>
      </c>
      <c r="G61" s="3">
        <v>0.91131530742111</v>
      </c>
      <c r="H61" s="3">
        <v>0.80649918820634303</v>
      </c>
      <c r="I61" s="3">
        <v>0.91461309517732903</v>
      </c>
      <c r="J61" s="3">
        <v>0.81982019098868497</v>
      </c>
      <c r="K61" s="3">
        <v>0.91115769106739697</v>
      </c>
      <c r="L61" s="3">
        <v>0.80573819485953302</v>
      </c>
      <c r="M61" s="2">
        <v>8000</v>
      </c>
      <c r="N61" s="1" t="s">
        <v>39</v>
      </c>
    </row>
    <row r="62" spans="1:14" x14ac:dyDescent="0.25">
      <c r="A62" s="1">
        <v>0</v>
      </c>
      <c r="B62" s="1">
        <v>2</v>
      </c>
      <c r="C62" s="34" t="s">
        <v>32</v>
      </c>
      <c r="D62" s="1">
        <v>10</v>
      </c>
      <c r="E62" s="3">
        <v>1</v>
      </c>
      <c r="F62" s="3">
        <v>0.74267399267399203</v>
      </c>
      <c r="G62" s="3">
        <v>1</v>
      </c>
      <c r="H62" s="3">
        <v>0.740885186607385</v>
      </c>
      <c r="I62" s="3">
        <v>1</v>
      </c>
      <c r="J62" s="3">
        <v>0.75512933414376304</v>
      </c>
      <c r="K62" s="3">
        <v>1</v>
      </c>
      <c r="L62" s="3">
        <v>0.74267399267399203</v>
      </c>
      <c r="M62" s="1">
        <v>78125</v>
      </c>
      <c r="N62" s="1" t="s">
        <v>39</v>
      </c>
    </row>
    <row r="63" spans="1:14" x14ac:dyDescent="0.25">
      <c r="A63" s="1">
        <v>1</v>
      </c>
      <c r="B63" s="1">
        <v>4</v>
      </c>
      <c r="C63" s="34" t="s">
        <v>32</v>
      </c>
      <c r="D63" s="1">
        <v>2</v>
      </c>
      <c r="E63" s="3">
        <v>1</v>
      </c>
      <c r="F63" s="3">
        <v>0.74963181148748104</v>
      </c>
      <c r="G63" s="3">
        <v>1</v>
      </c>
      <c r="H63" s="3">
        <v>0.74359352810172596</v>
      </c>
      <c r="I63" s="3">
        <v>1</v>
      </c>
      <c r="J63" s="3">
        <v>0.74331824116608403</v>
      </c>
      <c r="K63" s="3">
        <v>1</v>
      </c>
      <c r="L63" s="3">
        <v>0.74963181148748104</v>
      </c>
      <c r="M63" s="1">
        <v>140625</v>
      </c>
      <c r="N63" s="1" t="s">
        <v>39</v>
      </c>
    </row>
    <row r="64" spans="1:14" x14ac:dyDescent="0.25">
      <c r="A64" s="1">
        <v>2</v>
      </c>
      <c r="B64" s="1">
        <v>14</v>
      </c>
      <c r="C64" s="34" t="s">
        <v>32</v>
      </c>
      <c r="D64" s="1">
        <v>7</v>
      </c>
      <c r="E64" s="3">
        <v>1</v>
      </c>
      <c r="F64" s="3">
        <v>0.75422427035330197</v>
      </c>
      <c r="G64" s="3">
        <v>1</v>
      </c>
      <c r="H64" s="3">
        <v>0.75386662805911897</v>
      </c>
      <c r="I64" s="3">
        <v>1</v>
      </c>
      <c r="J64" s="3">
        <v>0.764855919057015</v>
      </c>
      <c r="K64" s="3">
        <v>1</v>
      </c>
      <c r="L64" s="3">
        <v>0.75422427035330197</v>
      </c>
      <c r="M64" s="1">
        <v>156.25</v>
      </c>
      <c r="N64" s="1" t="s">
        <v>39</v>
      </c>
    </row>
    <row r="65" spans="1:14" x14ac:dyDescent="0.25">
      <c r="A65" s="1">
        <v>3</v>
      </c>
      <c r="B65" s="1">
        <v>10</v>
      </c>
      <c r="C65" s="34" t="s">
        <v>32</v>
      </c>
      <c r="D65" s="1">
        <v>5</v>
      </c>
      <c r="E65" s="3">
        <v>1</v>
      </c>
      <c r="F65" s="3">
        <v>0.76154469349176301</v>
      </c>
      <c r="G65" s="3">
        <v>1</v>
      </c>
      <c r="H65" s="3">
        <v>0.76406062950851195</v>
      </c>
      <c r="I65" s="3">
        <v>1</v>
      </c>
      <c r="J65" s="3">
        <v>0.78521200486508302</v>
      </c>
      <c r="K65" s="3">
        <v>1</v>
      </c>
      <c r="L65" s="3">
        <v>0.76154469349176301</v>
      </c>
      <c r="M65" s="1">
        <v>78125</v>
      </c>
      <c r="N65" s="1" t="s">
        <v>39</v>
      </c>
    </row>
    <row r="66" spans="1:14" x14ac:dyDescent="0.25">
      <c r="A66" s="1">
        <v>4</v>
      </c>
      <c r="B66" s="1">
        <v>8</v>
      </c>
      <c r="C66" s="34" t="s">
        <v>32</v>
      </c>
      <c r="D66" s="1">
        <v>4</v>
      </c>
      <c r="E66" s="3">
        <v>1</v>
      </c>
      <c r="F66" s="3">
        <v>0.77271643214881902</v>
      </c>
      <c r="G66" s="3">
        <v>1</v>
      </c>
      <c r="H66" s="3">
        <v>0.77180853804891003</v>
      </c>
      <c r="I66" s="3">
        <v>1</v>
      </c>
      <c r="J66" s="3">
        <v>0.79471148736121899</v>
      </c>
      <c r="K66" s="3">
        <v>1</v>
      </c>
      <c r="L66" s="3">
        <v>0.77271643214881902</v>
      </c>
      <c r="M66" s="1">
        <v>93.75</v>
      </c>
      <c r="N66" s="1" t="s">
        <v>39</v>
      </c>
    </row>
    <row r="67" spans="1:14" x14ac:dyDescent="0.25">
      <c r="A67" s="1">
        <v>5</v>
      </c>
      <c r="B67" s="1">
        <v>6</v>
      </c>
      <c r="C67" s="34" t="s">
        <v>32</v>
      </c>
      <c r="D67" s="1">
        <v>3</v>
      </c>
      <c r="E67" s="3">
        <v>0.99996369313437095</v>
      </c>
      <c r="F67" s="3">
        <v>0.77798507462686495</v>
      </c>
      <c r="G67" s="3">
        <v>0.99996369443841204</v>
      </c>
      <c r="H67" s="3">
        <v>0.779578272835311</v>
      </c>
      <c r="I67" s="3">
        <v>0.99996370475256802</v>
      </c>
      <c r="J67" s="3">
        <v>0.79001665520145403</v>
      </c>
      <c r="K67" s="3">
        <v>0.99996369313437095</v>
      </c>
      <c r="L67" s="3">
        <v>0.77798507462686495</v>
      </c>
      <c r="M67" s="1">
        <v>78125</v>
      </c>
      <c r="N67" s="1" t="s">
        <v>39</v>
      </c>
    </row>
    <row r="68" spans="1:14" x14ac:dyDescent="0.25">
      <c r="A68" s="1">
        <v>6</v>
      </c>
      <c r="B68" s="1">
        <v>0</v>
      </c>
      <c r="C68" s="34" t="s">
        <v>32</v>
      </c>
      <c r="D68" s="1">
        <v>1</v>
      </c>
      <c r="E68" s="3">
        <v>1</v>
      </c>
      <c r="F68" s="3">
        <v>0.78661087866108703</v>
      </c>
      <c r="G68" s="3">
        <v>1</v>
      </c>
      <c r="H68" s="3">
        <v>0.78673595628053195</v>
      </c>
      <c r="I68" s="3">
        <v>1</v>
      </c>
      <c r="J68" s="3">
        <v>0.79100479480262398</v>
      </c>
      <c r="K68" s="3">
        <v>1</v>
      </c>
      <c r="L68" s="3">
        <v>0.78661087866108703</v>
      </c>
      <c r="M68" s="1">
        <v>125</v>
      </c>
      <c r="N68" s="1" t="s">
        <v>39</v>
      </c>
    </row>
    <row r="69" spans="1:14" x14ac:dyDescent="0.25">
      <c r="A69" s="1">
        <v>7</v>
      </c>
      <c r="B69" s="1">
        <v>16</v>
      </c>
      <c r="C69" s="34" t="s">
        <v>32</v>
      </c>
      <c r="D69" s="1">
        <v>8</v>
      </c>
      <c r="E69" s="3">
        <v>1</v>
      </c>
      <c r="F69" s="3">
        <v>0.78717201166180695</v>
      </c>
      <c r="G69" s="3">
        <v>1</v>
      </c>
      <c r="H69" s="3">
        <v>0.78595262638407504</v>
      </c>
      <c r="I69" s="3">
        <v>1</v>
      </c>
      <c r="J69" s="3">
        <v>0.78803894586763201</v>
      </c>
      <c r="K69" s="3">
        <v>1</v>
      </c>
      <c r="L69" s="3">
        <v>0.78717201166180695</v>
      </c>
      <c r="M69" s="1">
        <v>93.75</v>
      </c>
      <c r="N69" s="1" t="s">
        <v>39</v>
      </c>
    </row>
    <row r="70" spans="1:14" x14ac:dyDescent="0.25">
      <c r="A70" s="1">
        <v>8</v>
      </c>
      <c r="B70" s="1">
        <v>12</v>
      </c>
      <c r="C70" s="34" t="s">
        <v>32</v>
      </c>
      <c r="D70" s="1">
        <v>6</v>
      </c>
      <c r="E70" s="3">
        <v>1</v>
      </c>
      <c r="F70" s="3">
        <v>0.79316770186335395</v>
      </c>
      <c r="G70" s="3">
        <v>1</v>
      </c>
      <c r="H70" s="3">
        <v>0.79207837471628095</v>
      </c>
      <c r="I70" s="3">
        <v>1</v>
      </c>
      <c r="J70" s="3">
        <v>0.79411587748948298</v>
      </c>
      <c r="K70" s="3">
        <v>1</v>
      </c>
      <c r="L70" s="3">
        <v>0.79316770186335395</v>
      </c>
      <c r="M70" s="1">
        <v>93.75</v>
      </c>
      <c r="N70" s="1" t="s">
        <v>39</v>
      </c>
    </row>
    <row r="71" spans="1:14" x14ac:dyDescent="0.25">
      <c r="A71" s="1">
        <v>9</v>
      </c>
      <c r="B71" s="1">
        <v>18</v>
      </c>
      <c r="C71" s="34" t="s">
        <v>32</v>
      </c>
      <c r="D71" s="5">
        <v>9</v>
      </c>
      <c r="E71" s="3">
        <v>1</v>
      </c>
      <c r="F71" s="3">
        <v>0.79642058165548102</v>
      </c>
      <c r="G71" s="3">
        <v>1</v>
      </c>
      <c r="H71" s="3">
        <v>0.79331287665386896</v>
      </c>
      <c r="I71" s="3">
        <v>1</v>
      </c>
      <c r="J71" s="3">
        <v>0.79645290399889102</v>
      </c>
      <c r="K71" s="3">
        <v>1</v>
      </c>
      <c r="L71" s="3">
        <v>0.79642058165548102</v>
      </c>
      <c r="M71" s="1">
        <v>109375</v>
      </c>
      <c r="N71" s="1" t="s">
        <v>39</v>
      </c>
    </row>
    <row r="72" spans="1:14" x14ac:dyDescent="0.25">
      <c r="A72" s="1">
        <v>10</v>
      </c>
      <c r="B72" s="1">
        <v>9</v>
      </c>
      <c r="C72" s="34" t="s">
        <v>33</v>
      </c>
      <c r="D72" s="1">
        <v>4</v>
      </c>
      <c r="E72" s="3">
        <v>0.99720032417298998</v>
      </c>
      <c r="F72" s="3">
        <v>0.70880038158836101</v>
      </c>
      <c r="G72" s="3">
        <v>0.99720097341219105</v>
      </c>
      <c r="H72" s="3">
        <v>0.71265929555397001</v>
      </c>
      <c r="I72" s="3">
        <v>0.99722227327030499</v>
      </c>
      <c r="J72" s="3">
        <v>0.74929107794197802</v>
      </c>
      <c r="K72" s="3">
        <v>0.99720032417298998</v>
      </c>
      <c r="L72" s="3">
        <v>0.70880038158836101</v>
      </c>
      <c r="M72" s="1">
        <v>234375</v>
      </c>
      <c r="N72" s="1" t="s">
        <v>39</v>
      </c>
    </row>
    <row r="73" spans="1:14" x14ac:dyDescent="0.25">
      <c r="A73" s="1">
        <v>11</v>
      </c>
      <c r="B73" s="1">
        <v>3</v>
      </c>
      <c r="C73" s="34" t="s">
        <v>33</v>
      </c>
      <c r="D73" s="1">
        <v>10</v>
      </c>
      <c r="E73" s="3">
        <v>0.99706849706849698</v>
      </c>
      <c r="F73" s="3">
        <v>0.72222222222222199</v>
      </c>
      <c r="G73" s="3">
        <v>0.99707015994489001</v>
      </c>
      <c r="H73" s="3">
        <v>0.71659767996335899</v>
      </c>
      <c r="I73" s="3">
        <v>0.99708717044379203</v>
      </c>
      <c r="J73" s="3">
        <v>0.74113647139441097</v>
      </c>
      <c r="K73" s="3">
        <v>0.99706849706849698</v>
      </c>
      <c r="L73" s="3">
        <v>0.72222222222222199</v>
      </c>
      <c r="M73" s="1">
        <v>218.75</v>
      </c>
      <c r="N73" s="1" t="s">
        <v>39</v>
      </c>
    </row>
    <row r="74" spans="1:14" x14ac:dyDescent="0.25">
      <c r="A74" s="1">
        <v>12</v>
      </c>
      <c r="B74" s="1">
        <v>11</v>
      </c>
      <c r="C74" s="34" t="s">
        <v>33</v>
      </c>
      <c r="D74" s="1">
        <v>5</v>
      </c>
      <c r="E74" s="3">
        <v>0.99804255627650695</v>
      </c>
      <c r="F74" s="3">
        <v>0.724277612746421</v>
      </c>
      <c r="G74" s="3">
        <v>0.99804193393917695</v>
      </c>
      <c r="H74" s="3">
        <v>0.72718218816201996</v>
      </c>
      <c r="I74" s="3">
        <v>0.99804846279800896</v>
      </c>
      <c r="J74" s="3">
        <v>0.76137595195666397</v>
      </c>
      <c r="K74" s="3">
        <v>0.99804255627650695</v>
      </c>
      <c r="L74" s="3">
        <v>0.724277612746421</v>
      </c>
      <c r="M74" s="1">
        <v>296875</v>
      </c>
      <c r="N74" s="1" t="s">
        <v>39</v>
      </c>
    </row>
    <row r="75" spans="1:14" x14ac:dyDescent="0.25">
      <c r="A75" s="1">
        <v>13</v>
      </c>
      <c r="B75" s="1">
        <v>15</v>
      </c>
      <c r="C75" s="34" t="s">
        <v>33</v>
      </c>
      <c r="D75" s="1">
        <v>7</v>
      </c>
      <c r="E75" s="3">
        <v>0.99782065023222499</v>
      </c>
      <c r="F75" s="3">
        <v>0.72657450076804897</v>
      </c>
      <c r="G75" s="3">
        <v>0.99782151248106099</v>
      </c>
      <c r="H75" s="3">
        <v>0.72529762195715797</v>
      </c>
      <c r="I75" s="3">
        <v>0.99782675323724701</v>
      </c>
      <c r="J75" s="3">
        <v>0.73846791811151702</v>
      </c>
      <c r="K75" s="3">
        <v>0.99782065023222499</v>
      </c>
      <c r="L75" s="3">
        <v>0.72657450076804897</v>
      </c>
      <c r="M75" s="1">
        <v>281.25</v>
      </c>
      <c r="N75" s="1" t="s">
        <v>39</v>
      </c>
    </row>
    <row r="76" spans="1:14" x14ac:dyDescent="0.25">
      <c r="A76" s="1">
        <v>14</v>
      </c>
      <c r="B76" s="1">
        <v>5</v>
      </c>
      <c r="C76" s="34" t="s">
        <v>33</v>
      </c>
      <c r="D76" s="1">
        <v>2</v>
      </c>
      <c r="E76" s="3">
        <v>0.99770312948607498</v>
      </c>
      <c r="F76" s="3">
        <v>0.73843888070692199</v>
      </c>
      <c r="G76" s="3">
        <v>0.99770355569798197</v>
      </c>
      <c r="H76" s="3">
        <v>0.73055466510658695</v>
      </c>
      <c r="I76" s="3">
        <v>0.99770592176948103</v>
      </c>
      <c r="J76" s="3">
        <v>0.73569340015080598</v>
      </c>
      <c r="K76" s="3">
        <v>0.99770312948607498</v>
      </c>
      <c r="L76" s="3">
        <v>0.73843888070692199</v>
      </c>
      <c r="M76" s="1">
        <v>218.75</v>
      </c>
      <c r="N76" s="1" t="s">
        <v>39</v>
      </c>
    </row>
    <row r="77" spans="1:14" x14ac:dyDescent="0.25">
      <c r="A77" s="1">
        <v>15</v>
      </c>
      <c r="B77" s="1">
        <v>17</v>
      </c>
      <c r="C77" s="34" t="s">
        <v>33</v>
      </c>
      <c r="D77" s="1">
        <v>8</v>
      </c>
      <c r="E77" s="3">
        <v>0.99836543244971898</v>
      </c>
      <c r="F77" s="3">
        <v>0.76320051830255897</v>
      </c>
      <c r="G77" s="3">
        <v>0.99836524643305202</v>
      </c>
      <c r="H77" s="3">
        <v>0.762960824376133</v>
      </c>
      <c r="I77" s="3">
        <v>0.99836551742688495</v>
      </c>
      <c r="J77" s="3">
        <v>0.76508680837689302</v>
      </c>
      <c r="K77" s="3">
        <v>0.99836543244971898</v>
      </c>
      <c r="L77" s="3">
        <v>0.76320051830255897</v>
      </c>
      <c r="M77" s="1">
        <v>265625</v>
      </c>
      <c r="N77" s="1" t="s">
        <v>39</v>
      </c>
    </row>
    <row r="78" spans="1:14" x14ac:dyDescent="0.25">
      <c r="A78" s="1">
        <v>16</v>
      </c>
      <c r="B78" s="1">
        <v>13</v>
      </c>
      <c r="C78" s="34" t="s">
        <v>33</v>
      </c>
      <c r="D78" s="1">
        <v>6</v>
      </c>
      <c r="E78" s="3">
        <v>0.99660980658054299</v>
      </c>
      <c r="F78" s="3">
        <v>0.76801242236024803</v>
      </c>
      <c r="G78" s="3">
        <v>0.99661447050531304</v>
      </c>
      <c r="H78" s="3">
        <v>0.76589563087464996</v>
      </c>
      <c r="I78" s="3">
        <v>0.99663704540247799</v>
      </c>
      <c r="J78" s="3">
        <v>0.76993390952568397</v>
      </c>
      <c r="K78" s="3">
        <v>0.99660980658054299</v>
      </c>
      <c r="L78" s="3">
        <v>0.76801242236024803</v>
      </c>
      <c r="M78" s="1">
        <v>265625</v>
      </c>
      <c r="N78" s="1" t="s">
        <v>39</v>
      </c>
    </row>
    <row r="79" spans="1:14" x14ac:dyDescent="0.25">
      <c r="A79" s="1">
        <v>17</v>
      </c>
      <c r="B79" s="1">
        <v>1</v>
      </c>
      <c r="C79" s="34" t="s">
        <v>33</v>
      </c>
      <c r="D79" s="1">
        <v>1</v>
      </c>
      <c r="E79" s="3">
        <v>0.99742018703643898</v>
      </c>
      <c r="F79" s="3">
        <v>0.77196652719665204</v>
      </c>
      <c r="G79" s="3">
        <v>0.99742017210290401</v>
      </c>
      <c r="H79" s="3">
        <v>0.77125487307354001</v>
      </c>
      <c r="I79" s="3">
        <v>0.99742806640262904</v>
      </c>
      <c r="J79" s="3">
        <v>0.77515662659573303</v>
      </c>
      <c r="K79" s="3">
        <v>0.99742018703643898</v>
      </c>
      <c r="L79" s="3">
        <v>0.77196652719665204</v>
      </c>
      <c r="M79" s="1">
        <v>250</v>
      </c>
      <c r="N79" s="1" t="s">
        <v>39</v>
      </c>
    </row>
    <row r="80" spans="1:14" x14ac:dyDescent="0.25">
      <c r="A80" s="1">
        <v>18</v>
      </c>
      <c r="B80" s="1">
        <v>7</v>
      </c>
      <c r="C80" s="34" t="s">
        <v>33</v>
      </c>
      <c r="D80" s="1">
        <v>3</v>
      </c>
      <c r="E80" s="3">
        <v>0.99731329194350604</v>
      </c>
      <c r="F80" s="3">
        <v>0.775053304904051</v>
      </c>
      <c r="G80" s="3">
        <v>0.99731311339121298</v>
      </c>
      <c r="H80" s="3">
        <v>0.77514183961636896</v>
      </c>
      <c r="I80" s="3">
        <v>0.99732052628956702</v>
      </c>
      <c r="J80" s="3">
        <v>0.78276386675123399</v>
      </c>
      <c r="K80" s="3">
        <v>0.99731329194350604</v>
      </c>
      <c r="L80" s="3">
        <v>0.775053304904051</v>
      </c>
      <c r="M80" s="1">
        <v>250</v>
      </c>
      <c r="N80" s="1" t="s">
        <v>39</v>
      </c>
    </row>
    <row r="81" spans="1:14" x14ac:dyDescent="0.25">
      <c r="A81" s="1">
        <v>19</v>
      </c>
      <c r="B81" s="1">
        <v>19</v>
      </c>
      <c r="C81" s="34" t="s">
        <v>33</v>
      </c>
      <c r="D81" s="5">
        <v>9</v>
      </c>
      <c r="E81" s="3">
        <v>0.99750925135211999</v>
      </c>
      <c r="F81" s="3">
        <v>0.78235858101629896</v>
      </c>
      <c r="G81" s="3">
        <v>0.99750741856757297</v>
      </c>
      <c r="H81" s="3">
        <v>0.77854289784879804</v>
      </c>
      <c r="I81" s="3">
        <v>0.99751594890375905</v>
      </c>
      <c r="J81" s="3">
        <v>0.78041175534690499</v>
      </c>
      <c r="K81" s="3">
        <v>0.99750925135211999</v>
      </c>
      <c r="L81" s="3">
        <v>0.78235858101629896</v>
      </c>
      <c r="M81" s="1">
        <v>156.25</v>
      </c>
      <c r="N81" s="1" t="s">
        <v>39</v>
      </c>
    </row>
    <row r="84" spans="1:14" x14ac:dyDescent="0.25">
      <c r="E84" s="3"/>
    </row>
    <row r="85" spans="1:14" x14ac:dyDescent="0.25">
      <c r="E85" s="3"/>
    </row>
    <row r="86" spans="1:14" x14ac:dyDescent="0.25">
      <c r="E86" s="3"/>
    </row>
  </sheetData>
  <conditionalFormatting sqref="F2:F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4FC-4D1B-4E43-96AE-820ED19C6DF1}">
  <dimension ref="A1:O86"/>
  <sheetViews>
    <sheetView topLeftCell="A87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1.285156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26</v>
      </c>
    </row>
    <row r="2" spans="1:14" x14ac:dyDescent="0.25">
      <c r="A2" s="1">
        <v>0</v>
      </c>
      <c r="B2" s="1">
        <v>46</v>
      </c>
      <c r="C2" s="1" t="s">
        <v>11</v>
      </c>
      <c r="D2" s="1">
        <v>7</v>
      </c>
      <c r="E2" s="3">
        <v>1</v>
      </c>
      <c r="F2" s="3">
        <v>0.68018433179723503</v>
      </c>
      <c r="G2" s="3">
        <v>1</v>
      </c>
      <c r="H2" s="3">
        <v>0.68044029276250395</v>
      </c>
      <c r="I2" s="3">
        <v>1</v>
      </c>
      <c r="J2" s="3">
        <v>0.69360865587915099</v>
      </c>
      <c r="K2" s="3">
        <v>1</v>
      </c>
      <c r="L2" s="3">
        <v>0.68018433179723503</v>
      </c>
      <c r="M2" s="2">
        <v>671875</v>
      </c>
      <c r="N2" s="1" t="s">
        <v>38</v>
      </c>
    </row>
    <row r="3" spans="1:14" x14ac:dyDescent="0.25">
      <c r="A3" s="1">
        <v>1</v>
      </c>
      <c r="B3" s="1">
        <v>10</v>
      </c>
      <c r="C3" s="1" t="s">
        <v>11</v>
      </c>
      <c r="D3" s="1">
        <v>10</v>
      </c>
      <c r="E3" s="3">
        <v>1</v>
      </c>
      <c r="F3" s="3">
        <v>0.68803418803418803</v>
      </c>
      <c r="G3" s="3">
        <v>1</v>
      </c>
      <c r="H3" s="3">
        <v>0.68781568810106997</v>
      </c>
      <c r="I3" s="3">
        <v>1</v>
      </c>
      <c r="J3" s="3">
        <v>0.72419497691349799</v>
      </c>
      <c r="K3" s="3">
        <v>1</v>
      </c>
      <c r="L3" s="3">
        <v>0.68803418803418803</v>
      </c>
      <c r="M3" s="2">
        <v>453125</v>
      </c>
      <c r="N3" s="1" t="s">
        <v>38</v>
      </c>
    </row>
    <row r="4" spans="1:14" x14ac:dyDescent="0.25">
      <c r="A4" s="1">
        <v>2</v>
      </c>
      <c r="B4" s="1">
        <v>34</v>
      </c>
      <c r="C4" s="1" t="s">
        <v>11</v>
      </c>
      <c r="D4" s="1">
        <v>5</v>
      </c>
      <c r="E4" s="3">
        <v>1</v>
      </c>
      <c r="F4" s="3">
        <v>0.68809073724007497</v>
      </c>
      <c r="G4" s="3">
        <v>1</v>
      </c>
      <c r="H4" s="3">
        <v>0.691066341091224</v>
      </c>
      <c r="I4" s="3">
        <v>1</v>
      </c>
      <c r="J4" s="3">
        <v>0.74247628251434505</v>
      </c>
      <c r="K4" s="3">
        <v>1</v>
      </c>
      <c r="L4" s="3">
        <v>0.68809073724007497</v>
      </c>
      <c r="M4" s="2">
        <v>1015625</v>
      </c>
      <c r="N4" s="1" t="s">
        <v>38</v>
      </c>
    </row>
    <row r="5" spans="1:14" x14ac:dyDescent="0.25">
      <c r="A5" s="1">
        <v>3</v>
      </c>
      <c r="B5" s="1">
        <v>52</v>
      </c>
      <c r="C5" s="1" t="s">
        <v>11</v>
      </c>
      <c r="D5" s="1">
        <v>8</v>
      </c>
      <c r="E5" s="3">
        <v>1</v>
      </c>
      <c r="F5" s="3">
        <v>0.71331389698736603</v>
      </c>
      <c r="G5" s="3">
        <v>1</v>
      </c>
      <c r="H5" s="3">
        <v>0.71680856975330798</v>
      </c>
      <c r="I5" s="3">
        <v>1</v>
      </c>
      <c r="J5" s="3">
        <v>0.73343151016081198</v>
      </c>
      <c r="K5" s="3">
        <v>1</v>
      </c>
      <c r="L5" s="3">
        <v>0.71331389698736603</v>
      </c>
      <c r="M5" s="2">
        <v>578125</v>
      </c>
      <c r="N5" s="1" t="s">
        <v>38</v>
      </c>
    </row>
    <row r="6" spans="1:14" x14ac:dyDescent="0.25">
      <c r="A6" s="1">
        <v>4</v>
      </c>
      <c r="B6" s="1">
        <v>28</v>
      </c>
      <c r="C6" s="1" t="s">
        <v>11</v>
      </c>
      <c r="D6" s="1">
        <v>4</v>
      </c>
      <c r="E6" s="3">
        <v>1</v>
      </c>
      <c r="F6" s="3">
        <v>0.72310994514667304</v>
      </c>
      <c r="G6" s="3">
        <v>1</v>
      </c>
      <c r="H6" s="3">
        <v>0.72003730637396801</v>
      </c>
      <c r="I6" s="3">
        <v>1</v>
      </c>
      <c r="J6" s="3">
        <v>0.75206426465429299</v>
      </c>
      <c r="K6" s="3">
        <v>1</v>
      </c>
      <c r="L6" s="3">
        <v>0.72310994514667304</v>
      </c>
      <c r="M6" s="2">
        <v>968.75</v>
      </c>
      <c r="N6" s="1" t="s">
        <v>38</v>
      </c>
    </row>
    <row r="7" spans="1:14" x14ac:dyDescent="0.25">
      <c r="A7" s="1">
        <v>5</v>
      </c>
      <c r="B7" s="1">
        <v>40</v>
      </c>
      <c r="C7" s="1" t="s">
        <v>11</v>
      </c>
      <c r="D7" s="1">
        <v>6</v>
      </c>
      <c r="E7" s="3">
        <v>1</v>
      </c>
      <c r="F7" s="3">
        <v>0.73136645962732905</v>
      </c>
      <c r="G7" s="3">
        <v>1</v>
      </c>
      <c r="H7" s="3">
        <v>0.73362604921429697</v>
      </c>
      <c r="I7" s="3">
        <v>1</v>
      </c>
      <c r="J7" s="3">
        <v>0.74800149344713396</v>
      </c>
      <c r="K7" s="3">
        <v>1</v>
      </c>
      <c r="L7" s="3">
        <v>0.73136645962732905</v>
      </c>
      <c r="M7" s="2">
        <v>1015625</v>
      </c>
      <c r="N7" s="1" t="s">
        <v>38</v>
      </c>
    </row>
    <row r="8" spans="1:14" x14ac:dyDescent="0.25">
      <c r="A8" s="1">
        <v>6</v>
      </c>
      <c r="B8" s="1">
        <v>58</v>
      </c>
      <c r="C8" s="1" t="s">
        <v>11</v>
      </c>
      <c r="D8" s="1">
        <v>9</v>
      </c>
      <c r="E8" s="3">
        <v>1</v>
      </c>
      <c r="F8" s="3">
        <v>0.74624480664749104</v>
      </c>
      <c r="G8" s="3">
        <v>1</v>
      </c>
      <c r="H8" s="3">
        <v>0.74331889744941704</v>
      </c>
      <c r="I8" s="3">
        <v>1</v>
      </c>
      <c r="J8" s="3">
        <v>0.74972962665561804</v>
      </c>
      <c r="K8" s="3">
        <v>1</v>
      </c>
      <c r="L8" s="3">
        <v>0.74624480664749104</v>
      </c>
      <c r="M8" s="2">
        <v>562.5</v>
      </c>
      <c r="N8" s="1" t="s">
        <v>38</v>
      </c>
    </row>
    <row r="9" spans="1:14" x14ac:dyDescent="0.25">
      <c r="A9" s="1">
        <v>7</v>
      </c>
      <c r="B9" s="1">
        <v>16</v>
      </c>
      <c r="C9" s="1" t="s">
        <v>11</v>
      </c>
      <c r="D9" s="1">
        <v>2</v>
      </c>
      <c r="E9" s="3">
        <v>1</v>
      </c>
      <c r="F9" s="3">
        <v>0.76406480117820297</v>
      </c>
      <c r="G9" s="3">
        <v>1</v>
      </c>
      <c r="H9" s="3">
        <v>0.75882209093626396</v>
      </c>
      <c r="I9" s="3">
        <v>1</v>
      </c>
      <c r="J9" s="3">
        <v>0.77789984568821602</v>
      </c>
      <c r="K9" s="3">
        <v>1</v>
      </c>
      <c r="L9" s="3">
        <v>0.76406480117820297</v>
      </c>
      <c r="M9" s="2">
        <v>468.75</v>
      </c>
      <c r="N9" s="1" t="s">
        <v>38</v>
      </c>
    </row>
    <row r="10" spans="1:14" x14ac:dyDescent="0.25">
      <c r="A10" s="1">
        <v>8</v>
      </c>
      <c r="B10" s="1">
        <v>22</v>
      </c>
      <c r="C10" s="1" t="s">
        <v>11</v>
      </c>
      <c r="D10" s="1">
        <v>3</v>
      </c>
      <c r="E10" s="3">
        <v>1</v>
      </c>
      <c r="F10" s="3">
        <v>0.787579957356076</v>
      </c>
      <c r="G10" s="3">
        <v>1</v>
      </c>
      <c r="H10" s="3">
        <v>0.78637441702442201</v>
      </c>
      <c r="I10" s="3">
        <v>1</v>
      </c>
      <c r="J10" s="3">
        <v>0.79933375201428403</v>
      </c>
      <c r="K10" s="3">
        <v>1</v>
      </c>
      <c r="L10" s="3">
        <v>0.787579957356076</v>
      </c>
      <c r="M10" s="2">
        <v>875</v>
      </c>
      <c r="N10" s="1" t="s">
        <v>38</v>
      </c>
    </row>
    <row r="11" spans="1:14" x14ac:dyDescent="0.25">
      <c r="A11" s="1">
        <v>9</v>
      </c>
      <c r="B11" s="1">
        <v>4</v>
      </c>
      <c r="C11" s="1" t="s">
        <v>11</v>
      </c>
      <c r="D11" s="5">
        <v>1</v>
      </c>
      <c r="E11" s="3">
        <v>1</v>
      </c>
      <c r="F11" s="3">
        <v>0.78959952181709503</v>
      </c>
      <c r="G11" s="3">
        <v>1</v>
      </c>
      <c r="H11" s="3">
        <v>0.78979707485536699</v>
      </c>
      <c r="I11" s="3">
        <v>1</v>
      </c>
      <c r="J11" s="3">
        <v>0.79117248699164799</v>
      </c>
      <c r="K11" s="3">
        <v>1</v>
      </c>
      <c r="L11" s="3">
        <v>0.78959952181709503</v>
      </c>
      <c r="M11" s="2">
        <v>750</v>
      </c>
      <c r="N11" s="1" t="s">
        <v>38</v>
      </c>
    </row>
    <row r="12" spans="1:14" x14ac:dyDescent="0.25">
      <c r="A12" s="1">
        <v>10</v>
      </c>
      <c r="B12" s="1">
        <v>42</v>
      </c>
      <c r="C12" s="1" t="s">
        <v>12</v>
      </c>
      <c r="D12" s="1">
        <v>7</v>
      </c>
      <c r="E12" s="3">
        <v>0.435484389569467</v>
      </c>
      <c r="F12" s="3">
        <v>0.35330261136712698</v>
      </c>
      <c r="G12" s="3">
        <v>0.42134798763122799</v>
      </c>
      <c r="H12" s="3">
        <v>0.34675230226624498</v>
      </c>
      <c r="I12" s="3">
        <v>0.52481900419135097</v>
      </c>
      <c r="J12" s="3">
        <v>0.42240672349741099</v>
      </c>
      <c r="K12" s="3">
        <v>0.435484389569467</v>
      </c>
      <c r="L12" s="3">
        <v>0.35330261136712698</v>
      </c>
      <c r="M12" s="2">
        <v>46875</v>
      </c>
      <c r="N12" s="1" t="s">
        <v>38</v>
      </c>
    </row>
    <row r="13" spans="1:14" x14ac:dyDescent="0.25">
      <c r="A13" s="1">
        <v>11</v>
      </c>
      <c r="B13" s="1">
        <v>30</v>
      </c>
      <c r="C13" s="1" t="s">
        <v>12</v>
      </c>
      <c r="D13" s="1">
        <v>5</v>
      </c>
      <c r="E13" s="3">
        <v>0.43401950869409101</v>
      </c>
      <c r="F13" s="3">
        <v>0.37429111531190901</v>
      </c>
      <c r="G13" s="3">
        <v>0.41929147723273902</v>
      </c>
      <c r="H13" s="3">
        <v>0.352952531641957</v>
      </c>
      <c r="I13" s="3">
        <v>0.53996865897493496</v>
      </c>
      <c r="J13" s="3">
        <v>0.40420157761485098</v>
      </c>
      <c r="K13" s="3">
        <v>0.43401950869409101</v>
      </c>
      <c r="L13" s="3">
        <v>0.37429111531190901</v>
      </c>
      <c r="M13" s="2">
        <v>62.5</v>
      </c>
      <c r="N13" s="1" t="s">
        <v>38</v>
      </c>
    </row>
    <row r="14" spans="1:14" x14ac:dyDescent="0.25">
      <c r="A14" s="1">
        <v>12</v>
      </c>
      <c r="B14" s="1">
        <v>6</v>
      </c>
      <c r="C14" s="1" t="s">
        <v>12</v>
      </c>
      <c r="D14" s="1">
        <v>10</v>
      </c>
      <c r="E14" s="3">
        <v>0.43211068211068199</v>
      </c>
      <c r="F14" s="3">
        <v>0.383089133089133</v>
      </c>
      <c r="G14" s="3">
        <v>0.42252153183081598</v>
      </c>
      <c r="H14" s="3">
        <v>0.37080382343631602</v>
      </c>
      <c r="I14" s="3">
        <v>0.52863651665571498</v>
      </c>
      <c r="J14" s="3">
        <v>0.490894897366634</v>
      </c>
      <c r="K14" s="3">
        <v>0.43211068211068199</v>
      </c>
      <c r="L14" s="3">
        <v>0.383089133089133</v>
      </c>
      <c r="M14" s="2">
        <v>46875</v>
      </c>
      <c r="N14" s="1" t="s">
        <v>38</v>
      </c>
    </row>
    <row r="15" spans="1:14" x14ac:dyDescent="0.25">
      <c r="A15" s="1">
        <v>13</v>
      </c>
      <c r="B15" s="1">
        <v>24</v>
      </c>
      <c r="C15" s="1" t="s">
        <v>12</v>
      </c>
      <c r="D15" s="1">
        <v>4</v>
      </c>
      <c r="E15" s="3">
        <v>0.45661903656797997</v>
      </c>
      <c r="F15" s="3">
        <v>0.39589792511328398</v>
      </c>
      <c r="G15" s="3">
        <v>0.44924711767084702</v>
      </c>
      <c r="H15" s="3">
        <v>0.38412915742572501</v>
      </c>
      <c r="I15" s="3">
        <v>0.53970091504407802</v>
      </c>
      <c r="J15" s="3">
        <v>0.52265641332679302</v>
      </c>
      <c r="K15" s="3">
        <v>0.45661903656797997</v>
      </c>
      <c r="L15" s="3">
        <v>0.39589792511328398</v>
      </c>
      <c r="M15" s="2">
        <v>62.5</v>
      </c>
      <c r="N15" s="1" t="s">
        <v>38</v>
      </c>
    </row>
    <row r="16" spans="1:14" x14ac:dyDescent="0.25">
      <c r="A16" s="1">
        <v>14</v>
      </c>
      <c r="B16" s="1">
        <v>12</v>
      </c>
      <c r="C16" s="1" t="s">
        <v>12</v>
      </c>
      <c r="D16" s="1">
        <v>2</v>
      </c>
      <c r="E16" s="3">
        <v>0.43554794741771902</v>
      </c>
      <c r="F16" s="3">
        <v>0.40176730486008799</v>
      </c>
      <c r="G16" s="3">
        <v>0.42791786269288701</v>
      </c>
      <c r="H16" s="3">
        <v>0.37900064644443698</v>
      </c>
      <c r="I16" s="3">
        <v>0.53642903795852903</v>
      </c>
      <c r="J16" s="3">
        <v>0.48741663977711502</v>
      </c>
      <c r="K16" s="3">
        <v>0.43554794741771902</v>
      </c>
      <c r="L16" s="3">
        <v>0.40176730486008799</v>
      </c>
      <c r="M16" s="2">
        <v>46875</v>
      </c>
      <c r="N16" s="1" t="s">
        <v>38</v>
      </c>
    </row>
    <row r="17" spans="1:14" x14ac:dyDescent="0.25">
      <c r="A17" s="1">
        <v>15</v>
      </c>
      <c r="B17" s="1">
        <v>18</v>
      </c>
      <c r="C17" s="1" t="s">
        <v>12</v>
      </c>
      <c r="D17" s="1">
        <v>3</v>
      </c>
      <c r="E17" s="3">
        <v>0.44726179584367998</v>
      </c>
      <c r="F17" s="3">
        <v>0.42324093816631098</v>
      </c>
      <c r="G17" s="3">
        <v>0.43756652456663703</v>
      </c>
      <c r="H17" s="3">
        <v>0.39530294610955402</v>
      </c>
      <c r="I17" s="3">
        <v>0.529813034827879</v>
      </c>
      <c r="J17" s="3">
        <v>0.51175497976770001</v>
      </c>
      <c r="K17" s="3">
        <v>0.44726179584367998</v>
      </c>
      <c r="L17" s="3">
        <v>0.42324093816631098</v>
      </c>
      <c r="M17" s="2">
        <v>46875</v>
      </c>
      <c r="N17" s="1" t="s">
        <v>38</v>
      </c>
    </row>
    <row r="18" spans="1:14" x14ac:dyDescent="0.25">
      <c r="A18" s="1">
        <v>16</v>
      </c>
      <c r="B18" s="1">
        <v>48</v>
      </c>
      <c r="C18" s="1" t="s">
        <v>12</v>
      </c>
      <c r="D18" s="1">
        <v>8</v>
      </c>
      <c r="E18" s="3">
        <v>0.434615753621797</v>
      </c>
      <c r="F18" s="3">
        <v>0.42921930677032699</v>
      </c>
      <c r="G18" s="3">
        <v>0.42181963240743398</v>
      </c>
      <c r="H18" s="3">
        <v>0.41363269267256297</v>
      </c>
      <c r="I18" s="3">
        <v>0.52231273766022901</v>
      </c>
      <c r="J18" s="3">
        <v>0.48253697389682298</v>
      </c>
      <c r="K18" s="3">
        <v>0.434615753621797</v>
      </c>
      <c r="L18" s="3">
        <v>0.42921930677032699</v>
      </c>
      <c r="M18" s="2">
        <v>62.5</v>
      </c>
      <c r="N18" s="1" t="s">
        <v>38</v>
      </c>
    </row>
    <row r="19" spans="1:14" x14ac:dyDescent="0.25">
      <c r="A19" s="1">
        <v>17</v>
      </c>
      <c r="B19" s="1">
        <v>0</v>
      </c>
      <c r="C19" s="1" t="s">
        <v>12</v>
      </c>
      <c r="D19" s="1">
        <v>1</v>
      </c>
      <c r="E19" s="3">
        <v>0.43211867139632298</v>
      </c>
      <c r="F19" s="3">
        <v>0.44321578003586298</v>
      </c>
      <c r="G19" s="3">
        <v>0.42403915699515998</v>
      </c>
      <c r="H19" s="3">
        <v>0.43528036762649802</v>
      </c>
      <c r="I19" s="3">
        <v>0.529259333175364</v>
      </c>
      <c r="J19" s="3">
        <v>0.53508479649521901</v>
      </c>
      <c r="K19" s="3">
        <v>0.43211867139632298</v>
      </c>
      <c r="L19" s="3">
        <v>0.44321578003586298</v>
      </c>
      <c r="M19" s="2">
        <v>31.25</v>
      </c>
      <c r="N19" s="1" t="s">
        <v>38</v>
      </c>
    </row>
    <row r="20" spans="1:14" x14ac:dyDescent="0.25">
      <c r="A20" s="1">
        <v>18</v>
      </c>
      <c r="B20" s="1">
        <v>36</v>
      </c>
      <c r="C20" s="1" t="s">
        <v>12</v>
      </c>
      <c r="D20" s="1">
        <v>6</v>
      </c>
      <c r="E20" s="3">
        <v>0.427800616649537</v>
      </c>
      <c r="F20" s="3">
        <v>0.451552795031055</v>
      </c>
      <c r="G20" s="3">
        <v>0.41711497599020902</v>
      </c>
      <c r="H20" s="3">
        <v>0.435350772867311</v>
      </c>
      <c r="I20" s="3">
        <v>0.52189770170539496</v>
      </c>
      <c r="J20" s="3">
        <v>0.54556094468624605</v>
      </c>
      <c r="K20" s="3">
        <v>0.427800616649537</v>
      </c>
      <c r="L20" s="3">
        <v>0.451552795031055</v>
      </c>
      <c r="M20" s="2">
        <v>78125</v>
      </c>
      <c r="N20" s="1" t="s">
        <v>38</v>
      </c>
    </row>
    <row r="21" spans="1:14" x14ac:dyDescent="0.25">
      <c r="A21" s="1">
        <v>19</v>
      </c>
      <c r="B21" s="1">
        <v>54</v>
      </c>
      <c r="C21" s="1" t="s">
        <v>12</v>
      </c>
      <c r="D21" s="5">
        <v>9</v>
      </c>
      <c r="E21" s="3">
        <v>0.434751977455407</v>
      </c>
      <c r="F21" s="3">
        <v>0.46468520294023602</v>
      </c>
      <c r="G21" s="3">
        <v>0.42442179473310598</v>
      </c>
      <c r="H21" s="3">
        <v>0.46152679423911303</v>
      </c>
      <c r="I21" s="3">
        <v>0.52888168058203</v>
      </c>
      <c r="J21" s="3">
        <v>0.51348174888717901</v>
      </c>
      <c r="K21" s="3">
        <v>0.434751977455407</v>
      </c>
      <c r="L21" s="3">
        <v>0.46468520294023602</v>
      </c>
      <c r="M21" s="2">
        <v>62.5</v>
      </c>
      <c r="N21" s="1" t="s">
        <v>38</v>
      </c>
    </row>
    <row r="22" spans="1:14" x14ac:dyDescent="0.25">
      <c r="A22" s="1">
        <v>20</v>
      </c>
      <c r="B22" s="1">
        <v>45</v>
      </c>
      <c r="C22" s="1" t="s">
        <v>13</v>
      </c>
      <c r="D22" s="1">
        <v>7</v>
      </c>
      <c r="E22" s="3">
        <v>0.98289444069322496</v>
      </c>
      <c r="F22" s="3">
        <v>0.58494623655913902</v>
      </c>
      <c r="G22" s="3">
        <v>0.98289741563264099</v>
      </c>
      <c r="H22" s="3">
        <v>0.58710328960848102</v>
      </c>
      <c r="I22" s="3">
        <v>0.98311800796256699</v>
      </c>
      <c r="J22" s="3">
        <v>0.60162066717747897</v>
      </c>
      <c r="K22" s="3">
        <v>0.98289444069322496</v>
      </c>
      <c r="L22" s="3">
        <v>0.58494623655913902</v>
      </c>
      <c r="M22" s="2">
        <v>2765625</v>
      </c>
      <c r="N22" s="1" t="s">
        <v>38</v>
      </c>
    </row>
    <row r="23" spans="1:14" x14ac:dyDescent="0.25">
      <c r="A23" s="1">
        <v>21</v>
      </c>
      <c r="B23" s="1">
        <v>27</v>
      </c>
      <c r="C23" s="1" t="s">
        <v>13</v>
      </c>
      <c r="D23" s="1">
        <v>4</v>
      </c>
      <c r="E23" s="3">
        <v>0.98322448032357501</v>
      </c>
      <c r="F23" s="3">
        <v>0.603625089434772</v>
      </c>
      <c r="G23" s="3">
        <v>0.98323657507228601</v>
      </c>
      <c r="H23" s="3">
        <v>0.616128034310922</v>
      </c>
      <c r="I23" s="3">
        <v>0.98346190769947095</v>
      </c>
      <c r="J23" s="3">
        <v>0.67991501256244402</v>
      </c>
      <c r="K23" s="3">
        <v>0.98322448032357501</v>
      </c>
      <c r="L23" s="3">
        <v>0.603625089434772</v>
      </c>
      <c r="M23" s="2">
        <v>3468.75</v>
      </c>
      <c r="N23" s="1" t="s">
        <v>38</v>
      </c>
    </row>
    <row r="24" spans="1:14" x14ac:dyDescent="0.25">
      <c r="A24" s="1">
        <v>22</v>
      </c>
      <c r="B24" s="1">
        <v>9</v>
      </c>
      <c r="C24" s="1" t="s">
        <v>13</v>
      </c>
      <c r="D24" s="1">
        <v>10</v>
      </c>
      <c r="E24" s="3">
        <v>0.98288288288288195</v>
      </c>
      <c r="F24" s="3">
        <v>0.61111111111111105</v>
      </c>
      <c r="G24" s="3">
        <v>0.98288077234536297</v>
      </c>
      <c r="H24" s="3">
        <v>0.61582596910335796</v>
      </c>
      <c r="I24" s="3">
        <v>0.98308931762538299</v>
      </c>
      <c r="J24" s="3">
        <v>0.666018429982555</v>
      </c>
      <c r="K24" s="3">
        <v>0.98288288288288195</v>
      </c>
      <c r="L24" s="3">
        <v>0.61111111111111105</v>
      </c>
      <c r="M24" s="2">
        <v>2109375</v>
      </c>
      <c r="N24" s="1" t="s">
        <v>38</v>
      </c>
    </row>
    <row r="25" spans="1:14" x14ac:dyDescent="0.25">
      <c r="A25" s="1">
        <v>23</v>
      </c>
      <c r="B25" s="1">
        <v>51</v>
      </c>
      <c r="C25" s="1" t="s">
        <v>13</v>
      </c>
      <c r="D25" s="1">
        <v>8</v>
      </c>
      <c r="E25" s="3">
        <v>0.98381783875403706</v>
      </c>
      <c r="F25" s="3">
        <v>0.62358276643990895</v>
      </c>
      <c r="G25" s="3">
        <v>0.98382414633302095</v>
      </c>
      <c r="H25" s="3">
        <v>0.62210631407790495</v>
      </c>
      <c r="I25" s="3">
        <v>0.98403218584091101</v>
      </c>
      <c r="J25" s="3">
        <v>0.64056084793970203</v>
      </c>
      <c r="K25" s="3">
        <v>0.98381783875403706</v>
      </c>
      <c r="L25" s="3">
        <v>0.62358276643990895</v>
      </c>
      <c r="M25" s="2">
        <v>2453125</v>
      </c>
      <c r="N25" s="1" t="s">
        <v>38</v>
      </c>
    </row>
    <row r="26" spans="1:14" x14ac:dyDescent="0.25">
      <c r="A26" s="1">
        <v>24</v>
      </c>
      <c r="B26" s="1">
        <v>15</v>
      </c>
      <c r="C26" s="1" t="s">
        <v>13</v>
      </c>
      <c r="D26" s="1">
        <v>2</v>
      </c>
      <c r="E26" s="3">
        <v>0.98368915732695905</v>
      </c>
      <c r="F26" s="3">
        <v>0.62385861561119205</v>
      </c>
      <c r="G26" s="3">
        <v>0.98370015952184398</v>
      </c>
      <c r="H26" s="3">
        <v>0.61850650463239198</v>
      </c>
      <c r="I26" s="3">
        <v>0.98390076404903803</v>
      </c>
      <c r="J26" s="3">
        <v>0.65288361807015505</v>
      </c>
      <c r="K26" s="3">
        <v>0.98368915732695905</v>
      </c>
      <c r="L26" s="3">
        <v>0.62385861561119205</v>
      </c>
      <c r="M26" s="2">
        <v>2296875</v>
      </c>
      <c r="N26" s="1" t="s">
        <v>38</v>
      </c>
    </row>
    <row r="27" spans="1:14" x14ac:dyDescent="0.25">
      <c r="A27" s="1">
        <v>25</v>
      </c>
      <c r="B27" s="1">
        <v>39</v>
      </c>
      <c r="C27" s="1" t="s">
        <v>13</v>
      </c>
      <c r="D27" s="1">
        <v>6</v>
      </c>
      <c r="E27" s="3">
        <v>0.983074254881808</v>
      </c>
      <c r="F27" s="3">
        <v>0.63788819875776304</v>
      </c>
      <c r="G27" s="3">
        <v>0.98307788748407798</v>
      </c>
      <c r="H27" s="3">
        <v>0.63036820102577096</v>
      </c>
      <c r="I27" s="3">
        <v>0.98329682829919696</v>
      </c>
      <c r="J27" s="3">
        <v>0.66265269487738498</v>
      </c>
      <c r="K27" s="3">
        <v>0.983074254881808</v>
      </c>
      <c r="L27" s="3">
        <v>0.63788819875776304</v>
      </c>
      <c r="M27" s="2">
        <v>2531.25</v>
      </c>
      <c r="N27" s="1" t="s">
        <v>38</v>
      </c>
    </row>
    <row r="28" spans="1:14" x14ac:dyDescent="0.25">
      <c r="A28" s="1">
        <v>26</v>
      </c>
      <c r="B28" s="1">
        <v>33</v>
      </c>
      <c r="C28" s="1" t="s">
        <v>13</v>
      </c>
      <c r="D28" s="1">
        <v>5</v>
      </c>
      <c r="E28" s="3">
        <v>0.98270968583825402</v>
      </c>
      <c r="F28" s="3">
        <v>0.68241965973534902</v>
      </c>
      <c r="G28" s="3">
        <v>0.98271157609056303</v>
      </c>
      <c r="H28" s="3">
        <v>0.68508580384342599</v>
      </c>
      <c r="I28" s="3">
        <v>0.98291273109416299</v>
      </c>
      <c r="J28" s="3">
        <v>0.71117887738613095</v>
      </c>
      <c r="K28" s="3">
        <v>0.98270968583825402</v>
      </c>
      <c r="L28" s="3">
        <v>0.68241965973534902</v>
      </c>
      <c r="M28" s="2">
        <v>2765625</v>
      </c>
      <c r="N28" s="1" t="s">
        <v>38</v>
      </c>
    </row>
    <row r="29" spans="1:14" x14ac:dyDescent="0.25">
      <c r="A29" s="1">
        <v>27</v>
      </c>
      <c r="B29" s="1">
        <v>21</v>
      </c>
      <c r="C29" s="1" t="s">
        <v>13</v>
      </c>
      <c r="D29" s="1">
        <v>3</v>
      </c>
      <c r="E29" s="3">
        <v>0.98340086263233495</v>
      </c>
      <c r="F29" s="3">
        <v>0.68816631130063899</v>
      </c>
      <c r="G29" s="3">
        <v>0.983399412411046</v>
      </c>
      <c r="H29" s="3">
        <v>0.68703990321948705</v>
      </c>
      <c r="I29" s="3">
        <v>0.98360943926363598</v>
      </c>
      <c r="J29" s="3">
        <v>0.71642901553554195</v>
      </c>
      <c r="K29" s="3">
        <v>0.98340086263233495</v>
      </c>
      <c r="L29" s="3">
        <v>0.68816631130063899</v>
      </c>
      <c r="M29" s="2">
        <v>3031.25</v>
      </c>
      <c r="N29" s="1" t="s">
        <v>38</v>
      </c>
    </row>
    <row r="30" spans="1:14" x14ac:dyDescent="0.25">
      <c r="A30" s="1">
        <v>28</v>
      </c>
      <c r="B30" s="1">
        <v>57</v>
      </c>
      <c r="C30" s="1" t="s">
        <v>13</v>
      </c>
      <c r="D30" s="1">
        <v>9</v>
      </c>
      <c r="E30" s="3">
        <v>0.98328369680084504</v>
      </c>
      <c r="F30" s="3">
        <v>0.71460530520933196</v>
      </c>
      <c r="G30" s="3">
        <v>0.98327873137261201</v>
      </c>
      <c r="H30" s="3">
        <v>0.71083814461442996</v>
      </c>
      <c r="I30" s="3">
        <v>0.983479337537839</v>
      </c>
      <c r="J30" s="3">
        <v>0.73552111563667999</v>
      </c>
      <c r="K30" s="3">
        <v>0.98328369680084504</v>
      </c>
      <c r="L30" s="3">
        <v>0.71460530520933196</v>
      </c>
      <c r="M30" s="2">
        <v>2500</v>
      </c>
      <c r="N30" s="1" t="s">
        <v>38</v>
      </c>
    </row>
    <row r="31" spans="1:14" x14ac:dyDescent="0.25">
      <c r="A31" s="1">
        <v>29</v>
      </c>
      <c r="B31" s="1">
        <v>3</v>
      </c>
      <c r="C31" s="1" t="s">
        <v>13</v>
      </c>
      <c r="D31" s="5">
        <v>1</v>
      </c>
      <c r="E31" s="3">
        <v>0.98323121573685901</v>
      </c>
      <c r="F31" s="3">
        <v>0.73490735206216296</v>
      </c>
      <c r="G31" s="3">
        <v>0.98323829455990897</v>
      </c>
      <c r="H31" s="3">
        <v>0.73399520288637599</v>
      </c>
      <c r="I31" s="3">
        <v>0.98345346197297001</v>
      </c>
      <c r="J31" s="3">
        <v>0.75308802901115401</v>
      </c>
      <c r="K31" s="3">
        <v>0.98323121573685901</v>
      </c>
      <c r="L31" s="3">
        <v>0.73490735206216296</v>
      </c>
      <c r="M31" s="2">
        <v>2593.75</v>
      </c>
      <c r="N31" s="1" t="s">
        <v>38</v>
      </c>
    </row>
    <row r="32" spans="1:14" x14ac:dyDescent="0.25">
      <c r="A32" s="1">
        <v>30</v>
      </c>
      <c r="B32" s="1">
        <v>8</v>
      </c>
      <c r="C32" s="1" t="s">
        <v>14</v>
      </c>
      <c r="D32" s="1">
        <v>10</v>
      </c>
      <c r="E32" s="3">
        <v>0.85971685971685896</v>
      </c>
      <c r="F32" s="3">
        <v>0.76068376068375998</v>
      </c>
      <c r="G32" s="3">
        <v>0.85955500723142897</v>
      </c>
      <c r="H32" s="3">
        <v>0.75798179273990995</v>
      </c>
      <c r="I32" s="3">
        <v>0.86049431040700897</v>
      </c>
      <c r="J32" s="3">
        <v>0.77145838090868701</v>
      </c>
      <c r="K32" s="3">
        <v>0.85971685971685896</v>
      </c>
      <c r="L32" s="3">
        <v>0.76068376068375998</v>
      </c>
      <c r="M32" s="2">
        <v>0</v>
      </c>
      <c r="N32" s="1" t="s">
        <v>38</v>
      </c>
    </row>
    <row r="33" spans="1:14" x14ac:dyDescent="0.25">
      <c r="A33" s="1">
        <v>31</v>
      </c>
      <c r="B33" s="1">
        <v>44</v>
      </c>
      <c r="C33" s="1" t="s">
        <v>14</v>
      </c>
      <c r="D33" s="1">
        <v>7</v>
      </c>
      <c r="E33" s="3">
        <v>0.85910420886788197</v>
      </c>
      <c r="F33" s="3">
        <v>0.762826420890937</v>
      </c>
      <c r="G33" s="3">
        <v>0.85905437231655002</v>
      </c>
      <c r="H33" s="3">
        <v>0.76275973928557295</v>
      </c>
      <c r="I33" s="3">
        <v>0.86030771585028398</v>
      </c>
      <c r="J33" s="3">
        <v>0.76660478132266296</v>
      </c>
      <c r="K33" s="3">
        <v>0.85910420886788197</v>
      </c>
      <c r="L33" s="3">
        <v>0.762826420890937</v>
      </c>
      <c r="M33" s="2">
        <v>93.75</v>
      </c>
      <c r="N33" s="1" t="s">
        <v>38</v>
      </c>
    </row>
    <row r="34" spans="1:14" x14ac:dyDescent="0.25">
      <c r="A34" s="1">
        <v>32</v>
      </c>
      <c r="B34" s="1">
        <v>32</v>
      </c>
      <c r="C34" s="1" t="s">
        <v>14</v>
      </c>
      <c r="D34" s="1">
        <v>5</v>
      </c>
      <c r="E34" s="3">
        <v>0.85975271588425195</v>
      </c>
      <c r="F34" s="3">
        <v>0.762894950040507</v>
      </c>
      <c r="G34" s="3">
        <v>0.85972262995128901</v>
      </c>
      <c r="H34" s="3">
        <v>0.76095550908643295</v>
      </c>
      <c r="I34" s="3">
        <v>0.86085661594246399</v>
      </c>
      <c r="J34" s="3">
        <v>0.77843448745412303</v>
      </c>
      <c r="K34" s="3">
        <v>0.85975271588425195</v>
      </c>
      <c r="L34" s="3">
        <v>0.762894950040507</v>
      </c>
      <c r="M34" s="2">
        <v>0</v>
      </c>
      <c r="N34" s="1" t="s">
        <v>38</v>
      </c>
    </row>
    <row r="35" spans="1:14" x14ac:dyDescent="0.25">
      <c r="A35" s="1">
        <v>33</v>
      </c>
      <c r="B35" s="1">
        <v>26</v>
      </c>
      <c r="C35" s="1" t="s">
        <v>14</v>
      </c>
      <c r="D35" s="1">
        <v>4</v>
      </c>
      <c r="E35" s="3">
        <v>0.86231475648973899</v>
      </c>
      <c r="F35" s="3">
        <v>0.76293823038397302</v>
      </c>
      <c r="G35" s="3">
        <v>0.862213257305803</v>
      </c>
      <c r="H35" s="3">
        <v>0.76176721784255597</v>
      </c>
      <c r="I35" s="3">
        <v>0.86321570442440199</v>
      </c>
      <c r="J35" s="3">
        <v>0.77829941067401598</v>
      </c>
      <c r="K35" s="3">
        <v>0.86231475648973899</v>
      </c>
      <c r="L35" s="3">
        <v>0.76293823038397302</v>
      </c>
      <c r="M35" s="2">
        <v>0</v>
      </c>
      <c r="N35" s="1" t="s">
        <v>38</v>
      </c>
    </row>
    <row r="36" spans="1:14" x14ac:dyDescent="0.25">
      <c r="A36" s="1">
        <v>34</v>
      </c>
      <c r="B36" s="1">
        <v>56</v>
      </c>
      <c r="C36" s="1" t="s">
        <v>14</v>
      </c>
      <c r="D36" s="1">
        <v>9</v>
      </c>
      <c r="E36" s="3">
        <v>0.86124187401927799</v>
      </c>
      <c r="F36" s="3">
        <v>0.76797698945349901</v>
      </c>
      <c r="G36" s="3">
        <v>0.86119787048915397</v>
      </c>
      <c r="H36" s="3">
        <v>0.76433813165249298</v>
      </c>
      <c r="I36" s="3">
        <v>0.86234143652365502</v>
      </c>
      <c r="J36" s="3">
        <v>0.76560236647064095</v>
      </c>
      <c r="K36" s="3">
        <v>0.86124187401927799</v>
      </c>
      <c r="L36" s="3">
        <v>0.76797698945349901</v>
      </c>
      <c r="M36" s="2">
        <v>0</v>
      </c>
      <c r="N36" s="1" t="s">
        <v>38</v>
      </c>
    </row>
    <row r="37" spans="1:14" x14ac:dyDescent="0.25">
      <c r="A37" s="1">
        <v>35</v>
      </c>
      <c r="B37" s="1">
        <v>20</v>
      </c>
      <c r="C37" s="1" t="s">
        <v>14</v>
      </c>
      <c r="D37" s="1">
        <v>3</v>
      </c>
      <c r="E37" s="3">
        <v>0.85704483074107896</v>
      </c>
      <c r="F37" s="3">
        <v>0.77078891257995696</v>
      </c>
      <c r="G37" s="3">
        <v>0.85698912949893902</v>
      </c>
      <c r="H37" s="3">
        <v>0.77097771790486402</v>
      </c>
      <c r="I37" s="3">
        <v>0.85818222551826195</v>
      </c>
      <c r="J37" s="3">
        <v>0.77566368655664897</v>
      </c>
      <c r="K37" s="3">
        <v>0.85704483074107896</v>
      </c>
      <c r="L37" s="3">
        <v>0.77078891257995696</v>
      </c>
      <c r="M37" s="2">
        <v>0</v>
      </c>
      <c r="N37" s="1" t="s">
        <v>38</v>
      </c>
    </row>
    <row r="38" spans="1:14" x14ac:dyDescent="0.25">
      <c r="A38" s="1">
        <v>36</v>
      </c>
      <c r="B38" s="1">
        <v>50</v>
      </c>
      <c r="C38" s="1" t="s">
        <v>14</v>
      </c>
      <c r="D38" s="1">
        <v>8</v>
      </c>
      <c r="E38" s="3">
        <v>0.858422079375739</v>
      </c>
      <c r="F38" s="3">
        <v>0.77810171687722696</v>
      </c>
      <c r="G38" s="3">
        <v>0.858305808537149</v>
      </c>
      <c r="H38" s="3">
        <v>0.77766768162493305</v>
      </c>
      <c r="I38" s="3">
        <v>0.85949017126066496</v>
      </c>
      <c r="J38" s="3">
        <v>0.78892805266837096</v>
      </c>
      <c r="K38" s="3">
        <v>0.858422079375739</v>
      </c>
      <c r="L38" s="3">
        <v>0.77810171687722696</v>
      </c>
      <c r="M38" s="2">
        <v>0</v>
      </c>
      <c r="N38" s="1" t="s">
        <v>38</v>
      </c>
    </row>
    <row r="39" spans="1:14" x14ac:dyDescent="0.25">
      <c r="A39" s="1">
        <v>37</v>
      </c>
      <c r="B39" s="1">
        <v>14</v>
      </c>
      <c r="C39" s="1" t="s">
        <v>14</v>
      </c>
      <c r="D39" s="1">
        <v>2</v>
      </c>
      <c r="E39" s="3">
        <v>0.85488194825748498</v>
      </c>
      <c r="F39" s="3">
        <v>0.77908689248895402</v>
      </c>
      <c r="G39" s="3">
        <v>0.85469396972508305</v>
      </c>
      <c r="H39" s="3">
        <v>0.77723156205561394</v>
      </c>
      <c r="I39" s="3">
        <v>0.85574575887950899</v>
      </c>
      <c r="J39" s="3">
        <v>0.78402374702274402</v>
      </c>
      <c r="K39" s="3">
        <v>0.85488194825748498</v>
      </c>
      <c r="L39" s="3">
        <v>0.77908689248895402</v>
      </c>
      <c r="M39" s="2">
        <v>93.75</v>
      </c>
      <c r="N39" s="1" t="s">
        <v>38</v>
      </c>
    </row>
    <row r="40" spans="1:14" x14ac:dyDescent="0.25">
      <c r="A40" s="1">
        <v>38</v>
      </c>
      <c r="B40" s="1">
        <v>2</v>
      </c>
      <c r="C40" s="1" t="s">
        <v>14</v>
      </c>
      <c r="D40" s="1">
        <v>1</v>
      </c>
      <c r="E40" s="3">
        <v>0.85785230570783599</v>
      </c>
      <c r="F40" s="3">
        <v>0.78840406455469203</v>
      </c>
      <c r="G40" s="3">
        <v>0.85768617758961796</v>
      </c>
      <c r="H40" s="3">
        <v>0.78816068235278702</v>
      </c>
      <c r="I40" s="3">
        <v>0.85859546446824198</v>
      </c>
      <c r="J40" s="3">
        <v>0.79098407313326402</v>
      </c>
      <c r="K40" s="3">
        <v>0.85785230570783599</v>
      </c>
      <c r="L40" s="3">
        <v>0.78840406455469203</v>
      </c>
      <c r="M40" s="2">
        <v>0</v>
      </c>
      <c r="N40" s="1" t="s">
        <v>38</v>
      </c>
    </row>
    <row r="41" spans="1:14" x14ac:dyDescent="0.25">
      <c r="A41" s="1">
        <v>39</v>
      </c>
      <c r="B41" s="1">
        <v>38</v>
      </c>
      <c r="C41" s="1" t="s">
        <v>14</v>
      </c>
      <c r="D41" s="5">
        <v>6</v>
      </c>
      <c r="E41" s="3">
        <v>0.85685380267214795</v>
      </c>
      <c r="F41" s="3">
        <v>0.80403726708074497</v>
      </c>
      <c r="G41" s="3">
        <v>0.85685611907396797</v>
      </c>
      <c r="H41" s="3">
        <v>0.80186142370299196</v>
      </c>
      <c r="I41" s="3">
        <v>0.85807481834839405</v>
      </c>
      <c r="J41" s="3">
        <v>0.80612014208537097</v>
      </c>
      <c r="K41" s="3">
        <v>0.85685380267214795</v>
      </c>
      <c r="L41" s="3">
        <v>0.80403726708074497</v>
      </c>
      <c r="M41" s="2">
        <v>0</v>
      </c>
      <c r="N41" s="1" t="s">
        <v>38</v>
      </c>
    </row>
    <row r="42" spans="1:14" x14ac:dyDescent="0.25">
      <c r="A42" s="1">
        <v>40</v>
      </c>
      <c r="B42" s="1">
        <v>7</v>
      </c>
      <c r="C42" s="1" t="s">
        <v>15</v>
      </c>
      <c r="D42" s="1">
        <v>10</v>
      </c>
      <c r="E42" s="3">
        <v>0.89675032175032099</v>
      </c>
      <c r="F42" s="3">
        <v>0.73015873015873001</v>
      </c>
      <c r="G42" s="3">
        <v>0.89678504389675096</v>
      </c>
      <c r="H42" s="3">
        <v>0.725245720902849</v>
      </c>
      <c r="I42" s="3">
        <v>0.89802810834259506</v>
      </c>
      <c r="J42" s="3">
        <v>0.74403939680593401</v>
      </c>
      <c r="K42" s="3">
        <v>0.89675032175032099</v>
      </c>
      <c r="L42" s="3">
        <v>0.73015873015873001</v>
      </c>
      <c r="M42" s="2">
        <v>3453125</v>
      </c>
      <c r="N42" s="1" t="s">
        <v>38</v>
      </c>
    </row>
    <row r="43" spans="1:14" x14ac:dyDescent="0.25">
      <c r="A43" s="1">
        <v>41</v>
      </c>
      <c r="B43" s="1">
        <v>25</v>
      </c>
      <c r="C43" s="1" t="s">
        <v>15</v>
      </c>
      <c r="D43" s="1">
        <v>4</v>
      </c>
      <c r="E43" s="3">
        <v>0.89715877067930905</v>
      </c>
      <c r="F43" s="3">
        <v>0.73288814691151905</v>
      </c>
      <c r="G43" s="3">
        <v>0.89712288283364305</v>
      </c>
      <c r="H43" s="3">
        <v>0.731917594124603</v>
      </c>
      <c r="I43" s="3">
        <v>0.89821499054764398</v>
      </c>
      <c r="J43" s="3">
        <v>0.75362251454736495</v>
      </c>
      <c r="K43" s="3">
        <v>0.89715877067930905</v>
      </c>
      <c r="L43" s="3">
        <v>0.73288814691151905</v>
      </c>
      <c r="M43" s="2">
        <v>7250</v>
      </c>
      <c r="N43" s="1" t="s">
        <v>38</v>
      </c>
    </row>
    <row r="44" spans="1:14" x14ac:dyDescent="0.25">
      <c r="A44" s="1">
        <v>42</v>
      </c>
      <c r="B44" s="1">
        <v>43</v>
      </c>
      <c r="C44" s="1" t="s">
        <v>15</v>
      </c>
      <c r="D44" s="1">
        <v>7</v>
      </c>
      <c r="E44" s="3">
        <v>0.89337963409536603</v>
      </c>
      <c r="F44" s="3">
        <v>0.73486943164362495</v>
      </c>
      <c r="G44" s="3">
        <v>0.89341963294160498</v>
      </c>
      <c r="H44" s="3">
        <v>0.73490955012063697</v>
      </c>
      <c r="I44" s="3">
        <v>0.894884205345717</v>
      </c>
      <c r="J44" s="3">
        <v>0.74653359471889302</v>
      </c>
      <c r="K44" s="3">
        <v>0.89337963409536603</v>
      </c>
      <c r="L44" s="3">
        <v>0.73486943164362495</v>
      </c>
      <c r="M44" s="2">
        <v>5203125</v>
      </c>
      <c r="N44" s="1" t="s">
        <v>38</v>
      </c>
    </row>
    <row r="45" spans="1:14" x14ac:dyDescent="0.25">
      <c r="A45" s="1">
        <v>43</v>
      </c>
      <c r="B45" s="1">
        <v>1</v>
      </c>
      <c r="C45" s="1" t="s">
        <v>15</v>
      </c>
      <c r="D45" s="1">
        <v>1</v>
      </c>
      <c r="E45" s="3">
        <v>0.892131570461141</v>
      </c>
      <c r="F45" s="3">
        <v>0.76060968320382505</v>
      </c>
      <c r="G45" s="3">
        <v>0.89215672220568498</v>
      </c>
      <c r="H45" s="3">
        <v>0.76022530901015095</v>
      </c>
      <c r="I45" s="3">
        <v>0.89319081924335497</v>
      </c>
      <c r="J45" s="3">
        <v>0.76379506653609497</v>
      </c>
      <c r="K45" s="3">
        <v>0.892131570461141</v>
      </c>
      <c r="L45" s="3">
        <v>0.76060968320382505</v>
      </c>
      <c r="M45" s="2">
        <v>4437.5</v>
      </c>
      <c r="N45" s="1" t="s">
        <v>38</v>
      </c>
    </row>
    <row r="46" spans="1:14" x14ac:dyDescent="0.25">
      <c r="A46" s="1">
        <v>44</v>
      </c>
      <c r="B46" s="1">
        <v>55</v>
      </c>
      <c r="C46" s="1" t="s">
        <v>15</v>
      </c>
      <c r="D46" s="1">
        <v>9</v>
      </c>
      <c r="E46" s="3">
        <v>0.89569923463669199</v>
      </c>
      <c r="F46" s="3">
        <v>0.76318312559923296</v>
      </c>
      <c r="G46" s="3">
        <v>0.89588326739297597</v>
      </c>
      <c r="H46" s="3">
        <v>0.75975387834339303</v>
      </c>
      <c r="I46" s="3">
        <v>0.89736667716428298</v>
      </c>
      <c r="J46" s="3">
        <v>0.76246707593983198</v>
      </c>
      <c r="K46" s="3">
        <v>0.89569923463669199</v>
      </c>
      <c r="L46" s="3">
        <v>0.76318312559923296</v>
      </c>
      <c r="M46" s="2">
        <v>4890625</v>
      </c>
      <c r="N46" s="1" t="s">
        <v>38</v>
      </c>
    </row>
    <row r="47" spans="1:14" x14ac:dyDescent="0.25">
      <c r="A47" s="1">
        <v>45</v>
      </c>
      <c r="B47" s="1">
        <v>49</v>
      </c>
      <c r="C47" s="1" t="s">
        <v>15</v>
      </c>
      <c r="D47" s="1">
        <v>8</v>
      </c>
      <c r="E47" s="3">
        <v>0.89292909910774199</v>
      </c>
      <c r="F47" s="3">
        <v>0.76320051830255897</v>
      </c>
      <c r="G47" s="3">
        <v>0.89291646800482505</v>
      </c>
      <c r="H47" s="3">
        <v>0.76441272613201905</v>
      </c>
      <c r="I47" s="3">
        <v>0.89412961338652797</v>
      </c>
      <c r="J47" s="3">
        <v>0.77517539154715398</v>
      </c>
      <c r="K47" s="3">
        <v>0.89292909910774199</v>
      </c>
      <c r="L47" s="3">
        <v>0.76320051830255897</v>
      </c>
      <c r="M47" s="2">
        <v>4859375</v>
      </c>
      <c r="N47" s="1" t="s">
        <v>38</v>
      </c>
    </row>
    <row r="48" spans="1:14" x14ac:dyDescent="0.25">
      <c r="A48" s="1">
        <v>46</v>
      </c>
      <c r="B48" s="1">
        <v>19</v>
      </c>
      <c r="C48" s="1" t="s">
        <v>15</v>
      </c>
      <c r="D48" s="1">
        <v>3</v>
      </c>
      <c r="E48" s="3">
        <v>0.89413148608025095</v>
      </c>
      <c r="F48" s="3">
        <v>0.76785714285714202</v>
      </c>
      <c r="G48" s="3">
        <v>0.89414710198775604</v>
      </c>
      <c r="H48" s="3">
        <v>0.76823050739980403</v>
      </c>
      <c r="I48" s="3">
        <v>0.89512411748854503</v>
      </c>
      <c r="J48" s="3">
        <v>0.77931766979852701</v>
      </c>
      <c r="K48" s="3">
        <v>0.89413148608025095</v>
      </c>
      <c r="L48" s="3">
        <v>0.76785714285714202</v>
      </c>
      <c r="M48" s="2">
        <v>6265625</v>
      </c>
      <c r="N48" s="1" t="s">
        <v>38</v>
      </c>
    </row>
    <row r="49" spans="1:14" x14ac:dyDescent="0.25">
      <c r="A49" s="1">
        <v>47</v>
      </c>
      <c r="B49" s="1">
        <v>31</v>
      </c>
      <c r="C49" s="1" t="s">
        <v>15</v>
      </c>
      <c r="D49" s="1">
        <v>5</v>
      </c>
      <c r="E49" s="3">
        <v>0.89596450592111698</v>
      </c>
      <c r="F49" s="3">
        <v>0.77207669457196804</v>
      </c>
      <c r="G49" s="3">
        <v>0.89595772927079897</v>
      </c>
      <c r="H49" s="3">
        <v>0.77288560626384595</v>
      </c>
      <c r="I49" s="3">
        <v>0.89705823918397098</v>
      </c>
      <c r="J49" s="3">
        <v>0.78773247147476599</v>
      </c>
      <c r="K49" s="3">
        <v>0.89596450592111698</v>
      </c>
      <c r="L49" s="3">
        <v>0.77207669457196804</v>
      </c>
      <c r="M49" s="2">
        <v>5937.5</v>
      </c>
      <c r="N49" s="1" t="s">
        <v>38</v>
      </c>
    </row>
    <row r="50" spans="1:14" x14ac:dyDescent="0.25">
      <c r="A50" s="1">
        <v>48</v>
      </c>
      <c r="B50" s="1">
        <v>37</v>
      </c>
      <c r="C50" s="1" t="s">
        <v>15</v>
      </c>
      <c r="D50" s="1">
        <v>6</v>
      </c>
      <c r="E50" s="3">
        <v>0.89166880781089397</v>
      </c>
      <c r="F50" s="3">
        <v>0.77888198757763905</v>
      </c>
      <c r="G50" s="3">
        <v>0.89170762749797206</v>
      </c>
      <c r="H50" s="3">
        <v>0.77683203175078797</v>
      </c>
      <c r="I50" s="3">
        <v>0.89296217440897796</v>
      </c>
      <c r="J50" s="3">
        <v>0.78652512723190704</v>
      </c>
      <c r="K50" s="3">
        <v>0.89166880781089397</v>
      </c>
      <c r="L50" s="3">
        <v>0.77888198757763905</v>
      </c>
      <c r="M50" s="2">
        <v>5000</v>
      </c>
      <c r="N50" s="1" t="s">
        <v>38</v>
      </c>
    </row>
    <row r="51" spans="1:14" x14ac:dyDescent="0.25">
      <c r="A51" s="1">
        <v>49</v>
      </c>
      <c r="B51" s="1">
        <v>13</v>
      </c>
      <c r="C51" s="1" t="s">
        <v>15</v>
      </c>
      <c r="D51" s="5">
        <v>2</v>
      </c>
      <c r="E51" s="3">
        <v>0.89118568521688502</v>
      </c>
      <c r="F51" s="3">
        <v>0.78497790868924799</v>
      </c>
      <c r="G51" s="3">
        <v>0.89115898858357401</v>
      </c>
      <c r="H51" s="3">
        <v>0.78434547869736304</v>
      </c>
      <c r="I51" s="3">
        <v>0.89225060265246903</v>
      </c>
      <c r="J51" s="3">
        <v>0.79091122710635797</v>
      </c>
      <c r="K51" s="3">
        <v>0.89118568521688502</v>
      </c>
      <c r="L51" s="3">
        <v>0.78497790868924799</v>
      </c>
      <c r="M51" s="2">
        <v>3593.75</v>
      </c>
      <c r="N51" s="1" t="s">
        <v>38</v>
      </c>
    </row>
    <row r="52" spans="1:14" x14ac:dyDescent="0.25">
      <c r="A52" s="1">
        <v>50</v>
      </c>
      <c r="B52" s="1">
        <v>11</v>
      </c>
      <c r="C52" s="1" t="s">
        <v>16</v>
      </c>
      <c r="D52" s="1">
        <v>10</v>
      </c>
      <c r="E52" s="3">
        <v>0.92841055341055301</v>
      </c>
      <c r="F52" s="3">
        <v>0.71031746031746001</v>
      </c>
      <c r="G52" s="3">
        <v>0.92855631268355399</v>
      </c>
      <c r="H52" s="3">
        <v>0.71265267863977999</v>
      </c>
      <c r="I52" s="3">
        <v>0.93239039502588195</v>
      </c>
      <c r="J52" s="3">
        <v>0.76560926803093499</v>
      </c>
      <c r="K52" s="3">
        <v>0.92841055341055301</v>
      </c>
      <c r="L52" s="3">
        <v>0.71031746031746001</v>
      </c>
      <c r="M52" s="2">
        <v>7140625</v>
      </c>
      <c r="N52" s="1" t="s">
        <v>38</v>
      </c>
    </row>
    <row r="53" spans="1:14" x14ac:dyDescent="0.25">
      <c r="A53" s="1">
        <v>51</v>
      </c>
      <c r="B53" s="1">
        <v>47</v>
      </c>
      <c r="C53" s="1" t="s">
        <v>16</v>
      </c>
      <c r="D53" s="1">
        <v>7</v>
      </c>
      <c r="E53" s="3">
        <v>0.92572586090479403</v>
      </c>
      <c r="F53" s="3">
        <v>0.71520737327188899</v>
      </c>
      <c r="G53" s="3">
        <v>0.92593218258244203</v>
      </c>
      <c r="H53" s="3">
        <v>0.71765829808635995</v>
      </c>
      <c r="I53" s="3">
        <v>0.93021742875376601</v>
      </c>
      <c r="J53" s="3">
        <v>0.74928982327958804</v>
      </c>
      <c r="K53" s="3">
        <v>0.92572586090479403</v>
      </c>
      <c r="L53" s="3">
        <v>0.71520737327188899</v>
      </c>
      <c r="M53" s="2">
        <v>9312.5</v>
      </c>
      <c r="N53" s="1" t="s">
        <v>38</v>
      </c>
    </row>
    <row r="54" spans="1:14" x14ac:dyDescent="0.25">
      <c r="A54" s="1">
        <v>52</v>
      </c>
      <c r="B54" s="1">
        <v>17</v>
      </c>
      <c r="C54" s="1" t="s">
        <v>16</v>
      </c>
      <c r="D54" s="1">
        <v>2</v>
      </c>
      <c r="E54" s="3">
        <v>0.92438874713348995</v>
      </c>
      <c r="F54" s="3">
        <v>0.724300441826215</v>
      </c>
      <c r="G54" s="3">
        <v>0.92460877651492801</v>
      </c>
      <c r="H54" s="3">
        <v>0.72228922552415398</v>
      </c>
      <c r="I54" s="3">
        <v>0.92881756495979495</v>
      </c>
      <c r="J54" s="3">
        <v>0.75797262317999403</v>
      </c>
      <c r="K54" s="3">
        <v>0.92438874713348995</v>
      </c>
      <c r="L54" s="3">
        <v>0.724300441826215</v>
      </c>
      <c r="M54" s="2">
        <v>7796875</v>
      </c>
      <c r="N54" s="1" t="s">
        <v>38</v>
      </c>
    </row>
    <row r="55" spans="1:14" x14ac:dyDescent="0.25">
      <c r="A55" s="1">
        <v>53</v>
      </c>
      <c r="B55" s="1">
        <v>53</v>
      </c>
      <c r="C55" s="1" t="s">
        <v>16</v>
      </c>
      <c r="D55" s="1">
        <v>8</v>
      </c>
      <c r="E55" s="3">
        <v>0.92506955770891297</v>
      </c>
      <c r="F55" s="3">
        <v>0.72886297376093201</v>
      </c>
      <c r="G55" s="3">
        <v>0.92533362168769495</v>
      </c>
      <c r="H55" s="3">
        <v>0.72832484668917996</v>
      </c>
      <c r="I55" s="3">
        <v>0.92958053133393403</v>
      </c>
      <c r="J55" s="3">
        <v>0.75225862764948903</v>
      </c>
      <c r="K55" s="3">
        <v>0.92506955770891297</v>
      </c>
      <c r="L55" s="3">
        <v>0.72886297376093201</v>
      </c>
      <c r="M55" s="2">
        <v>9062.5</v>
      </c>
      <c r="N55" s="1" t="s">
        <v>38</v>
      </c>
    </row>
    <row r="56" spans="1:14" x14ac:dyDescent="0.25">
      <c r="A56" s="1">
        <v>54</v>
      </c>
      <c r="B56" s="1">
        <v>29</v>
      </c>
      <c r="C56" s="1" t="s">
        <v>16</v>
      </c>
      <c r="D56" s="1">
        <v>4</v>
      </c>
      <c r="E56" s="3">
        <v>0.92686403872293799</v>
      </c>
      <c r="F56" s="3">
        <v>0.72907226329596897</v>
      </c>
      <c r="G56" s="3">
        <v>0.92711527843890595</v>
      </c>
      <c r="H56" s="3">
        <v>0.73453584959582197</v>
      </c>
      <c r="I56" s="3">
        <v>0.931319370697405</v>
      </c>
      <c r="J56" s="3">
        <v>0.76559450855427102</v>
      </c>
      <c r="K56" s="3">
        <v>0.92686403872293799</v>
      </c>
      <c r="L56" s="3">
        <v>0.72907226329596897</v>
      </c>
      <c r="M56" s="2">
        <v>10546875</v>
      </c>
      <c r="N56" s="1" t="s">
        <v>38</v>
      </c>
    </row>
    <row r="57" spans="1:14" x14ac:dyDescent="0.25">
      <c r="A57" s="1">
        <v>55</v>
      </c>
      <c r="B57" s="1">
        <v>35</v>
      </c>
      <c r="C57" s="1" t="s">
        <v>16</v>
      </c>
      <c r="D57" s="1">
        <v>5</v>
      </c>
      <c r="E57" s="3">
        <v>0.92760904316053805</v>
      </c>
      <c r="F57" s="3">
        <v>0.75101269241155799</v>
      </c>
      <c r="G57" s="3">
        <v>0.92793920308533295</v>
      </c>
      <c r="H57" s="3">
        <v>0.74993873484969997</v>
      </c>
      <c r="I57" s="3">
        <v>0.93186987910250096</v>
      </c>
      <c r="J57" s="3">
        <v>0.77435902121136702</v>
      </c>
      <c r="K57" s="3">
        <v>0.92760904316053805</v>
      </c>
      <c r="L57" s="3">
        <v>0.75101269241155799</v>
      </c>
      <c r="M57" s="2">
        <v>9953125</v>
      </c>
      <c r="N57" s="1" t="s">
        <v>38</v>
      </c>
    </row>
    <row r="58" spans="1:14" x14ac:dyDescent="0.25">
      <c r="A58" s="1">
        <v>56</v>
      </c>
      <c r="B58" s="1">
        <v>41</v>
      </c>
      <c r="C58" s="1" t="s">
        <v>16</v>
      </c>
      <c r="D58" s="1">
        <v>6</v>
      </c>
      <c r="E58" s="3">
        <v>0.92346479958890004</v>
      </c>
      <c r="F58" s="3">
        <v>0.75124223602484397</v>
      </c>
      <c r="G58" s="3">
        <v>0.92378662468486095</v>
      </c>
      <c r="H58" s="3">
        <v>0.74695284413910101</v>
      </c>
      <c r="I58" s="3">
        <v>0.92804046870250501</v>
      </c>
      <c r="J58" s="3">
        <v>0.77291038945027701</v>
      </c>
      <c r="K58" s="3">
        <v>0.92346479958890004</v>
      </c>
      <c r="L58" s="3">
        <v>0.75124223602484397</v>
      </c>
      <c r="M58" s="2">
        <v>9015625</v>
      </c>
      <c r="N58" s="1" t="s">
        <v>38</v>
      </c>
    </row>
    <row r="59" spans="1:14" x14ac:dyDescent="0.25">
      <c r="A59" s="1">
        <v>57</v>
      </c>
      <c r="B59" s="1">
        <v>59</v>
      </c>
      <c r="C59" s="1" t="s">
        <v>16</v>
      </c>
      <c r="D59" s="1">
        <v>9</v>
      </c>
      <c r="E59" s="3">
        <v>0.92676209690332001</v>
      </c>
      <c r="F59" s="3">
        <v>0.77085330776605898</v>
      </c>
      <c r="G59" s="3">
        <v>0.92711609147531304</v>
      </c>
      <c r="H59" s="3">
        <v>0.76649302575907097</v>
      </c>
      <c r="I59" s="3">
        <v>0.93132360045596696</v>
      </c>
      <c r="J59" s="3">
        <v>0.78705864363158495</v>
      </c>
      <c r="K59" s="3">
        <v>0.92676209690332001</v>
      </c>
      <c r="L59" s="3">
        <v>0.77085330776605898</v>
      </c>
      <c r="M59" s="2">
        <v>8953125</v>
      </c>
      <c r="N59" s="1" t="s">
        <v>38</v>
      </c>
    </row>
    <row r="60" spans="1:14" x14ac:dyDescent="0.25">
      <c r="A60" s="1">
        <v>58</v>
      </c>
      <c r="B60" s="1">
        <v>23</v>
      </c>
      <c r="C60" s="1" t="s">
        <v>16</v>
      </c>
      <c r="D60" s="1">
        <v>3</v>
      </c>
      <c r="E60" s="3">
        <v>0.92461769703306695</v>
      </c>
      <c r="F60" s="3">
        <v>0.77585287846481799</v>
      </c>
      <c r="G60" s="3">
        <v>0.92486266297090503</v>
      </c>
      <c r="H60" s="3">
        <v>0.778348476524652</v>
      </c>
      <c r="I60" s="3">
        <v>0.92901085045258702</v>
      </c>
      <c r="J60" s="3">
        <v>0.80602127465603601</v>
      </c>
      <c r="K60" s="3">
        <v>0.92461769703306695</v>
      </c>
      <c r="L60" s="3">
        <v>0.77585287846481799</v>
      </c>
      <c r="M60" s="2">
        <v>11703125</v>
      </c>
      <c r="N60" s="1" t="s">
        <v>38</v>
      </c>
    </row>
    <row r="61" spans="1:14" x14ac:dyDescent="0.25">
      <c r="A61" s="1">
        <v>59</v>
      </c>
      <c r="B61" s="1">
        <v>5</v>
      </c>
      <c r="C61" s="1" t="s">
        <v>16</v>
      </c>
      <c r="D61" s="5">
        <v>1</v>
      </c>
      <c r="E61" s="3">
        <v>0.92466946146404305</v>
      </c>
      <c r="F61" s="3">
        <v>0.79258816497310203</v>
      </c>
      <c r="G61" s="3">
        <v>0.92488432397727505</v>
      </c>
      <c r="H61" s="3">
        <v>0.792245701421323</v>
      </c>
      <c r="I61" s="3">
        <v>0.92906212973563196</v>
      </c>
      <c r="J61" s="3">
        <v>0.80816286437879803</v>
      </c>
      <c r="K61" s="3">
        <v>0.92466946146404305</v>
      </c>
      <c r="L61" s="3">
        <v>0.79258816497310203</v>
      </c>
      <c r="M61" s="2">
        <v>7328125</v>
      </c>
      <c r="N61" s="1" t="s">
        <v>38</v>
      </c>
    </row>
    <row r="62" spans="1:14" x14ac:dyDescent="0.25">
      <c r="A62" s="1">
        <v>0</v>
      </c>
      <c r="B62" s="1">
        <v>2</v>
      </c>
      <c r="C62" s="1" t="s">
        <v>32</v>
      </c>
      <c r="D62" s="1">
        <v>10</v>
      </c>
      <c r="E62" s="3">
        <v>1</v>
      </c>
      <c r="F62" s="3">
        <v>0.725579975579975</v>
      </c>
      <c r="G62" s="3">
        <v>1</v>
      </c>
      <c r="H62" s="3">
        <v>0.72266839160652596</v>
      </c>
      <c r="I62" s="3">
        <v>1</v>
      </c>
      <c r="J62" s="3">
        <v>0.74172211099026397</v>
      </c>
      <c r="K62" s="3">
        <v>1</v>
      </c>
      <c r="L62" s="3">
        <v>0.725579975579975</v>
      </c>
      <c r="M62" s="2">
        <v>109375</v>
      </c>
      <c r="N62" s="1" t="s">
        <v>38</v>
      </c>
    </row>
    <row r="63" spans="1:14" x14ac:dyDescent="0.25">
      <c r="A63" s="1">
        <v>1</v>
      </c>
      <c r="B63" s="1">
        <v>14</v>
      </c>
      <c r="C63" s="1" t="s">
        <v>32</v>
      </c>
      <c r="D63" s="1">
        <v>7</v>
      </c>
      <c r="E63" s="3">
        <v>1</v>
      </c>
      <c r="F63" s="3">
        <v>0.73855606758832504</v>
      </c>
      <c r="G63" s="3">
        <v>1</v>
      </c>
      <c r="H63" s="3">
        <v>0.73750345719841603</v>
      </c>
      <c r="I63" s="3">
        <v>1</v>
      </c>
      <c r="J63" s="3">
        <v>0.74395264886838297</v>
      </c>
      <c r="K63" s="3">
        <v>1</v>
      </c>
      <c r="L63" s="3">
        <v>0.73855606758832504</v>
      </c>
      <c r="M63" s="2">
        <v>78125</v>
      </c>
      <c r="N63" s="1" t="s">
        <v>38</v>
      </c>
    </row>
    <row r="64" spans="1:14" x14ac:dyDescent="0.25">
      <c r="A64" s="1">
        <v>2</v>
      </c>
      <c r="B64" s="1">
        <v>8</v>
      </c>
      <c r="C64" s="1" t="s">
        <v>32</v>
      </c>
      <c r="D64" s="1">
        <v>4</v>
      </c>
      <c r="E64" s="3">
        <v>1</v>
      </c>
      <c r="F64" s="3">
        <v>0.73908895778678696</v>
      </c>
      <c r="G64" s="3">
        <v>1</v>
      </c>
      <c r="H64" s="3">
        <v>0.738476780421506</v>
      </c>
      <c r="I64" s="3">
        <v>1</v>
      </c>
      <c r="J64" s="3">
        <v>0.75992751532012004</v>
      </c>
      <c r="K64" s="3">
        <v>1</v>
      </c>
      <c r="L64" s="3">
        <v>0.73908895778678696</v>
      </c>
      <c r="M64" s="2">
        <v>109375</v>
      </c>
      <c r="N64" s="1" t="s">
        <v>38</v>
      </c>
    </row>
    <row r="65" spans="1:14" x14ac:dyDescent="0.25">
      <c r="A65" s="1">
        <v>3</v>
      </c>
      <c r="B65" s="1">
        <v>10</v>
      </c>
      <c r="C65" s="1" t="s">
        <v>32</v>
      </c>
      <c r="D65" s="1">
        <v>5</v>
      </c>
      <c r="E65" s="3">
        <v>1</v>
      </c>
      <c r="F65" s="3">
        <v>0.75722387253578105</v>
      </c>
      <c r="G65" s="3">
        <v>1</v>
      </c>
      <c r="H65" s="3">
        <v>0.75880600320415104</v>
      </c>
      <c r="I65" s="3">
        <v>1</v>
      </c>
      <c r="J65" s="3">
        <v>0.77887316594995204</v>
      </c>
      <c r="K65" s="3">
        <v>1</v>
      </c>
      <c r="L65" s="3">
        <v>0.75722387253578105</v>
      </c>
      <c r="M65" s="2">
        <v>93.75</v>
      </c>
      <c r="N65" s="1" t="s">
        <v>38</v>
      </c>
    </row>
    <row r="66" spans="1:14" x14ac:dyDescent="0.25">
      <c r="A66" s="1">
        <v>4</v>
      </c>
      <c r="B66" s="1">
        <v>4</v>
      </c>
      <c r="C66" s="1" t="s">
        <v>32</v>
      </c>
      <c r="D66" s="1">
        <v>2</v>
      </c>
      <c r="E66" s="3">
        <v>1</v>
      </c>
      <c r="F66" s="3">
        <v>0.76671575846833495</v>
      </c>
      <c r="G66" s="3">
        <v>1</v>
      </c>
      <c r="H66" s="3">
        <v>0.763160693120152</v>
      </c>
      <c r="I66" s="3">
        <v>1</v>
      </c>
      <c r="J66" s="3">
        <v>0.76310963688449895</v>
      </c>
      <c r="K66" s="3">
        <v>1</v>
      </c>
      <c r="L66" s="3">
        <v>0.76671575846833495</v>
      </c>
      <c r="M66" s="2">
        <v>78125</v>
      </c>
      <c r="N66" s="1" t="s">
        <v>38</v>
      </c>
    </row>
    <row r="67" spans="1:14" x14ac:dyDescent="0.25">
      <c r="A67" s="1">
        <v>5</v>
      </c>
      <c r="B67" s="1">
        <v>0</v>
      </c>
      <c r="C67" s="1" t="s">
        <v>32</v>
      </c>
      <c r="D67" s="1">
        <v>1</v>
      </c>
      <c r="E67" s="3">
        <v>1</v>
      </c>
      <c r="F67" s="3">
        <v>0.77555289898386104</v>
      </c>
      <c r="G67" s="3">
        <v>1</v>
      </c>
      <c r="H67" s="3">
        <v>0.77477358072019897</v>
      </c>
      <c r="I67" s="3">
        <v>1</v>
      </c>
      <c r="J67" s="3">
        <v>0.78005359947911102</v>
      </c>
      <c r="K67" s="3">
        <v>1</v>
      </c>
      <c r="L67" s="3">
        <v>0.77555289898386104</v>
      </c>
      <c r="M67" s="2">
        <v>140625</v>
      </c>
      <c r="N67" s="1" t="s">
        <v>38</v>
      </c>
    </row>
    <row r="68" spans="1:14" x14ac:dyDescent="0.25">
      <c r="A68" s="1">
        <v>6</v>
      </c>
      <c r="B68" s="1">
        <v>16</v>
      </c>
      <c r="C68" s="1" t="s">
        <v>32</v>
      </c>
      <c r="D68" s="1">
        <v>8</v>
      </c>
      <c r="E68" s="3">
        <v>1</v>
      </c>
      <c r="F68" s="3">
        <v>0.77615808228053096</v>
      </c>
      <c r="G68" s="3">
        <v>1</v>
      </c>
      <c r="H68" s="3">
        <v>0.77477641680524301</v>
      </c>
      <c r="I68" s="3">
        <v>1</v>
      </c>
      <c r="J68" s="3">
        <v>0.77677588942682696</v>
      </c>
      <c r="K68" s="3">
        <v>1</v>
      </c>
      <c r="L68" s="3">
        <v>0.77615808228053096</v>
      </c>
      <c r="M68" s="2">
        <v>140625</v>
      </c>
      <c r="N68" s="1" t="s">
        <v>38</v>
      </c>
    </row>
    <row r="69" spans="1:14" x14ac:dyDescent="0.25">
      <c r="A69" s="1">
        <v>7</v>
      </c>
      <c r="B69" s="1">
        <v>12</v>
      </c>
      <c r="C69" s="1" t="s">
        <v>32</v>
      </c>
      <c r="D69" s="1">
        <v>6</v>
      </c>
      <c r="E69" s="3">
        <v>1</v>
      </c>
      <c r="F69" s="3">
        <v>0.78167701863354</v>
      </c>
      <c r="G69" s="3">
        <v>1</v>
      </c>
      <c r="H69" s="3">
        <v>0.78068182281525</v>
      </c>
      <c r="I69" s="3">
        <v>1</v>
      </c>
      <c r="J69" s="3">
        <v>0.78272771914129702</v>
      </c>
      <c r="K69" s="3">
        <v>1</v>
      </c>
      <c r="L69" s="3">
        <v>0.78167701863354</v>
      </c>
      <c r="M69" s="2">
        <v>109375</v>
      </c>
      <c r="N69" s="1" t="s">
        <v>38</v>
      </c>
    </row>
    <row r="70" spans="1:14" x14ac:dyDescent="0.25">
      <c r="A70" s="1">
        <v>8</v>
      </c>
      <c r="B70" s="1">
        <v>6</v>
      </c>
      <c r="C70" s="1" t="s">
        <v>32</v>
      </c>
      <c r="D70" s="1">
        <v>3</v>
      </c>
      <c r="E70" s="3">
        <v>0.99996369313437095</v>
      </c>
      <c r="F70" s="3">
        <v>0.80090618336886998</v>
      </c>
      <c r="G70" s="3">
        <v>0.99996369443841204</v>
      </c>
      <c r="H70" s="3">
        <v>0.80166724824400704</v>
      </c>
      <c r="I70" s="3">
        <v>0.99996370475256802</v>
      </c>
      <c r="J70" s="3">
        <v>0.80792715360683798</v>
      </c>
      <c r="K70" s="3">
        <v>0.99996369313437095</v>
      </c>
      <c r="L70" s="3">
        <v>0.80090618336886998</v>
      </c>
      <c r="M70" s="2">
        <v>93.75</v>
      </c>
      <c r="N70" s="1" t="s">
        <v>38</v>
      </c>
    </row>
    <row r="71" spans="1:14" x14ac:dyDescent="0.25">
      <c r="A71" s="1">
        <v>9</v>
      </c>
      <c r="B71" s="1">
        <v>18</v>
      </c>
      <c r="C71" s="1" t="s">
        <v>32</v>
      </c>
      <c r="D71" s="5">
        <v>9</v>
      </c>
      <c r="E71" s="3">
        <v>1</v>
      </c>
      <c r="F71" s="3">
        <v>0.80345158197507105</v>
      </c>
      <c r="G71" s="3">
        <v>1</v>
      </c>
      <c r="H71" s="3">
        <v>0.80095041210377604</v>
      </c>
      <c r="I71" s="3">
        <v>1</v>
      </c>
      <c r="J71" s="3">
        <v>0.80280412101590504</v>
      </c>
      <c r="K71" s="3">
        <v>1</v>
      </c>
      <c r="L71" s="3">
        <v>0.80345158197507105</v>
      </c>
      <c r="M71" s="2">
        <v>125</v>
      </c>
      <c r="N71" s="1" t="s">
        <v>38</v>
      </c>
    </row>
    <row r="72" spans="1:14" x14ac:dyDescent="0.25">
      <c r="A72" s="1">
        <v>10</v>
      </c>
      <c r="B72" s="1">
        <v>15</v>
      </c>
      <c r="C72" s="1" t="s">
        <v>33</v>
      </c>
      <c r="D72" s="1">
        <v>7</v>
      </c>
      <c r="E72" s="3">
        <v>0.99935691318327902</v>
      </c>
      <c r="F72" s="3">
        <v>0.68817204301075197</v>
      </c>
      <c r="G72" s="3">
        <v>0.99935680617292699</v>
      </c>
      <c r="H72" s="3">
        <v>0.68594588675478996</v>
      </c>
      <c r="I72" s="3">
        <v>0.999357822091131</v>
      </c>
      <c r="J72" s="3">
        <v>0.70185405686063695</v>
      </c>
      <c r="K72" s="3">
        <v>0.99935691318327902</v>
      </c>
      <c r="L72" s="3">
        <v>0.68817204301075197</v>
      </c>
      <c r="M72" s="2">
        <v>1125</v>
      </c>
      <c r="N72" s="1" t="s">
        <v>38</v>
      </c>
    </row>
    <row r="73" spans="1:14" x14ac:dyDescent="0.25">
      <c r="A73" s="1">
        <v>11</v>
      </c>
      <c r="B73" s="1">
        <v>3</v>
      </c>
      <c r="C73" s="1" t="s">
        <v>33</v>
      </c>
      <c r="D73" s="1">
        <v>10</v>
      </c>
      <c r="E73" s="3">
        <v>0.99971399971399899</v>
      </c>
      <c r="F73" s="3">
        <v>0.71520146520146499</v>
      </c>
      <c r="G73" s="3">
        <v>0.99971401504142898</v>
      </c>
      <c r="H73" s="3">
        <v>0.71249862424516497</v>
      </c>
      <c r="I73" s="3">
        <v>0.99971423910881396</v>
      </c>
      <c r="J73" s="3">
        <v>0.73791037874505905</v>
      </c>
      <c r="K73" s="3">
        <v>0.99971399971399899</v>
      </c>
      <c r="L73" s="3">
        <v>0.71520146520146499</v>
      </c>
      <c r="M73" s="2">
        <v>421875</v>
      </c>
      <c r="N73" s="1" t="s">
        <v>38</v>
      </c>
    </row>
    <row r="74" spans="1:14" x14ac:dyDescent="0.25">
      <c r="A74" s="1">
        <v>12</v>
      </c>
      <c r="B74" s="1">
        <v>9</v>
      </c>
      <c r="C74" s="1" t="s">
        <v>33</v>
      </c>
      <c r="D74" s="1">
        <v>4</v>
      </c>
      <c r="E74" s="3">
        <v>0.99970529728136703</v>
      </c>
      <c r="F74" s="3">
        <v>0.71571667064154498</v>
      </c>
      <c r="G74" s="3">
        <v>0.999705325777001</v>
      </c>
      <c r="H74" s="3">
        <v>0.71301297052881596</v>
      </c>
      <c r="I74" s="3">
        <v>0.99970549201884595</v>
      </c>
      <c r="J74" s="3">
        <v>0.74162738526446403</v>
      </c>
      <c r="K74" s="3">
        <v>0.99970529728136703</v>
      </c>
      <c r="L74" s="3">
        <v>0.71571667064154498</v>
      </c>
      <c r="M74" s="2">
        <v>359375</v>
      </c>
      <c r="N74" s="1" t="s">
        <v>38</v>
      </c>
    </row>
    <row r="75" spans="1:14" x14ac:dyDescent="0.25">
      <c r="A75" s="1">
        <v>13</v>
      </c>
      <c r="B75" s="1">
        <v>5</v>
      </c>
      <c r="C75" s="1" t="s">
        <v>33</v>
      </c>
      <c r="D75" s="1">
        <v>2</v>
      </c>
      <c r="E75" s="3">
        <v>0.99982055699109895</v>
      </c>
      <c r="F75" s="3">
        <v>0.74315169366715705</v>
      </c>
      <c r="G75" s="3">
        <v>0.99982055062148201</v>
      </c>
      <c r="H75" s="3">
        <v>0.74055289217134701</v>
      </c>
      <c r="I75" s="3">
        <v>0.99982062015330997</v>
      </c>
      <c r="J75" s="3">
        <v>0.74370624637893401</v>
      </c>
      <c r="K75" s="3">
        <v>0.99982055699109895</v>
      </c>
      <c r="L75" s="3">
        <v>0.74315169366715705</v>
      </c>
      <c r="M75" s="2">
        <v>421875</v>
      </c>
      <c r="N75" s="1" t="s">
        <v>38</v>
      </c>
    </row>
    <row r="76" spans="1:14" x14ac:dyDescent="0.25">
      <c r="A76" s="1">
        <v>14</v>
      </c>
      <c r="B76" s="1">
        <v>11</v>
      </c>
      <c r="C76" s="1" t="s">
        <v>33</v>
      </c>
      <c r="D76" s="1">
        <v>5</v>
      </c>
      <c r="E76" s="3">
        <v>0.99960126146373296</v>
      </c>
      <c r="F76" s="3">
        <v>0.75749392384553005</v>
      </c>
      <c r="G76" s="3">
        <v>0.99960121687299697</v>
      </c>
      <c r="H76" s="3">
        <v>0.76060435998659104</v>
      </c>
      <c r="I76" s="3">
        <v>0.99960160115638197</v>
      </c>
      <c r="J76" s="3">
        <v>0.77841303847917598</v>
      </c>
      <c r="K76" s="3">
        <v>0.99960126146373296</v>
      </c>
      <c r="L76" s="3">
        <v>0.75749392384553005</v>
      </c>
      <c r="M76" s="2">
        <v>875</v>
      </c>
      <c r="N76" s="1" t="s">
        <v>38</v>
      </c>
    </row>
    <row r="77" spans="1:14" x14ac:dyDescent="0.25">
      <c r="A77" s="1">
        <v>15</v>
      </c>
      <c r="B77" s="1">
        <v>17</v>
      </c>
      <c r="C77" s="1" t="s">
        <v>33</v>
      </c>
      <c r="D77" s="1">
        <v>8</v>
      </c>
      <c r="E77" s="3">
        <v>0.99946698884229901</v>
      </c>
      <c r="F77" s="3">
        <v>0.76384839650145697</v>
      </c>
      <c r="G77" s="3">
        <v>0.99946696458123596</v>
      </c>
      <c r="H77" s="3">
        <v>0.76339088619889095</v>
      </c>
      <c r="I77" s="3">
        <v>0.99946719603727596</v>
      </c>
      <c r="J77" s="3">
        <v>0.76712387629407097</v>
      </c>
      <c r="K77" s="3">
        <v>0.99946698884229901</v>
      </c>
      <c r="L77" s="3">
        <v>0.76384839650145697</v>
      </c>
      <c r="M77" s="2">
        <v>828125</v>
      </c>
      <c r="N77" s="1" t="s">
        <v>38</v>
      </c>
    </row>
    <row r="78" spans="1:14" x14ac:dyDescent="0.25">
      <c r="A78" s="1">
        <v>16</v>
      </c>
      <c r="B78" s="1">
        <v>7</v>
      </c>
      <c r="C78" s="1" t="s">
        <v>33</v>
      </c>
      <c r="D78" s="1">
        <v>3</v>
      </c>
      <c r="E78" s="3">
        <v>0.999927386268743</v>
      </c>
      <c r="F78" s="3">
        <v>0.77985074626865603</v>
      </c>
      <c r="G78" s="3">
        <v>0.99992738324350405</v>
      </c>
      <c r="H78" s="3">
        <v>0.77985842995302301</v>
      </c>
      <c r="I78" s="3">
        <v>0.99992739978435496</v>
      </c>
      <c r="J78" s="3">
        <v>0.78726155631398098</v>
      </c>
      <c r="K78" s="3">
        <v>0.999927386268743</v>
      </c>
      <c r="L78" s="3">
        <v>0.77985074626865603</v>
      </c>
      <c r="M78" s="2">
        <v>328125</v>
      </c>
      <c r="N78" s="1" t="s">
        <v>38</v>
      </c>
    </row>
    <row r="79" spans="1:14" x14ac:dyDescent="0.25">
      <c r="A79" s="1">
        <v>17</v>
      </c>
      <c r="B79" s="1">
        <v>1</v>
      </c>
      <c r="C79" s="1" t="s">
        <v>33</v>
      </c>
      <c r="D79" s="1">
        <v>1</v>
      </c>
      <c r="E79" s="3">
        <v>0.99982084632197499</v>
      </c>
      <c r="F79" s="3">
        <v>0.78153018529587504</v>
      </c>
      <c r="G79" s="3">
        <v>0.99982084010855499</v>
      </c>
      <c r="H79" s="3">
        <v>0.781208311004148</v>
      </c>
      <c r="I79" s="3">
        <v>0.99982084042628205</v>
      </c>
      <c r="J79" s="3">
        <v>0.78729435415182902</v>
      </c>
      <c r="K79" s="3">
        <v>0.99982084632197499</v>
      </c>
      <c r="L79" s="3">
        <v>0.78153018529587504</v>
      </c>
      <c r="M79" s="2">
        <v>765625</v>
      </c>
      <c r="N79" s="1" t="s">
        <v>38</v>
      </c>
    </row>
    <row r="80" spans="1:14" x14ac:dyDescent="0.25">
      <c r="A80" s="1">
        <v>18</v>
      </c>
      <c r="B80" s="1">
        <v>13</v>
      </c>
      <c r="C80" s="1" t="s">
        <v>33</v>
      </c>
      <c r="D80" s="1">
        <v>6</v>
      </c>
      <c r="E80" s="3">
        <v>0.99982156876739703</v>
      </c>
      <c r="F80" s="3">
        <v>0.78354037267080701</v>
      </c>
      <c r="G80" s="3">
        <v>0.99982155873934797</v>
      </c>
      <c r="H80" s="3">
        <v>0.78364350327028098</v>
      </c>
      <c r="I80" s="3">
        <v>0.99982164093700798</v>
      </c>
      <c r="J80" s="3">
        <v>0.78580677765223195</v>
      </c>
      <c r="K80" s="3">
        <v>0.99982156876739703</v>
      </c>
      <c r="L80" s="3">
        <v>0.78354037267080701</v>
      </c>
      <c r="M80" s="2">
        <v>781.25</v>
      </c>
      <c r="N80" s="1" t="s">
        <v>38</v>
      </c>
    </row>
    <row r="81" spans="1:14" x14ac:dyDescent="0.25">
      <c r="A81" s="1">
        <v>19</v>
      </c>
      <c r="B81" s="1">
        <v>19</v>
      </c>
      <c r="C81" s="1" t="s">
        <v>33</v>
      </c>
      <c r="D81" s="5">
        <v>9</v>
      </c>
      <c r="E81" s="3">
        <v>0.99832764019356601</v>
      </c>
      <c r="F81" s="3">
        <v>0.79961649089165798</v>
      </c>
      <c r="G81" s="3">
        <v>0.99832783949983706</v>
      </c>
      <c r="H81" s="3">
        <v>0.796146173797186</v>
      </c>
      <c r="I81" s="3">
        <v>0.99833192462664899</v>
      </c>
      <c r="J81" s="3">
        <v>0.79898350530579199</v>
      </c>
      <c r="K81" s="3">
        <v>0.99832764019356601</v>
      </c>
      <c r="L81" s="3">
        <v>0.79961649089165798</v>
      </c>
      <c r="M81" s="2">
        <v>843.75</v>
      </c>
      <c r="N81" s="1" t="s">
        <v>38</v>
      </c>
    </row>
    <row r="84" spans="1:14" x14ac:dyDescent="0.25">
      <c r="E84" s="3"/>
    </row>
    <row r="85" spans="1:14" x14ac:dyDescent="0.25">
      <c r="E85" s="3"/>
    </row>
    <row r="86" spans="1:14" x14ac:dyDescent="0.25">
      <c r="E86" s="3"/>
    </row>
  </sheetData>
  <conditionalFormatting sqref="F2:F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2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2:F3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2:F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:F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52:F6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2:F7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2:F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Comparison</vt:lpstr>
      <vt:lpstr>Accuracy_per_fold</vt:lpstr>
      <vt:lpstr>375_ft_aug_norm</vt:lpstr>
      <vt:lpstr>375_ft_aug_std</vt:lpstr>
      <vt:lpstr>375_ft_aug_norm_PCA</vt:lpstr>
      <vt:lpstr>375_ft_aug_std_PCA</vt:lpstr>
      <vt:lpstr>375_wind_norm</vt:lpstr>
      <vt:lpstr>375_wind_std</vt:lpstr>
      <vt:lpstr>375_wind_norm_PCA</vt:lpstr>
      <vt:lpstr>375_wind_std_PCA</vt:lpstr>
      <vt:lpstr>tab375aug_norm</vt:lpstr>
      <vt:lpstr>tab375aug_norm_PCA</vt:lpstr>
      <vt:lpstr>tab375aug_std</vt:lpstr>
      <vt:lpstr>tab375aug_std_PCA</vt:lpstr>
      <vt:lpstr>tab375ori_norm</vt:lpstr>
      <vt:lpstr>tab375ori_norm_PCA</vt:lpstr>
      <vt:lpstr>tab375ori_std</vt:lpstr>
      <vt:lpstr>tab375ori_std_PCA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Florentino, Andre Luiz</cp:lastModifiedBy>
  <dcterms:created xsi:type="dcterms:W3CDTF">2023-11-13T14:22:53Z</dcterms:created>
  <dcterms:modified xsi:type="dcterms:W3CDTF">2024-06-24T10:19:14Z</dcterms:modified>
</cp:coreProperties>
</file>