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Ex2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Ex3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Ex4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drawings/drawing7.xml" ContentType="application/vnd.openxmlformats-officedocument.drawing+xml"/>
  <Override PartName="/xl/charts/chartEx5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drawings/drawing8.xml" ContentType="application/vnd.openxmlformats-officedocument.drawing+xml"/>
  <Override PartName="/xl/charts/chartEx6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drawings/drawing9.xml" ContentType="application/vnd.openxmlformats-officedocument.drawing+xml"/>
  <Override PartName="/xl/charts/chartEx7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drawings/drawing10.xml" ContentType="application/vnd.openxmlformats-officedocument.drawing+xml"/>
  <Override PartName="/xl/charts/chartEx8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Andre_Florentino\03_particular\04_mestrado-FEI\97_master\_analysis\"/>
    </mc:Choice>
  </mc:AlternateContent>
  <xr:revisionPtr revIDLastSave="0" documentId="13_ncr:1_{4753B6EC-1FAC-497D-BCC2-51AB43A2C8DF}" xr6:coauthVersionLast="47" xr6:coauthVersionMax="47" xr10:uidLastSave="{00000000-0000-0000-0000-000000000000}"/>
  <bookViews>
    <workbookView xWindow="-28920" yWindow="-120" windowWidth="29040" windowHeight="15840" tabRatio="764" xr2:uid="{00000000-000D-0000-FFFF-FFFF00000000}"/>
  </bookViews>
  <sheets>
    <sheet name="Comparison" sheetId="3" r:id="rId1"/>
    <sheet name="Accuracy_per_fold" sheetId="6" r:id="rId2"/>
    <sheet name="375_ft_aug_norm" sheetId="1" r:id="rId3"/>
    <sheet name="375_ft_aug_std" sheetId="2" r:id="rId4"/>
    <sheet name="375_ft_aug_norm_PCA" sheetId="5" r:id="rId5"/>
    <sheet name="375_ft_aug_std_PCA" sheetId="4" r:id="rId6"/>
    <sheet name="375_wind_norm" sheetId="7" r:id="rId7"/>
    <sheet name="375_wind_std" sheetId="8" r:id="rId8"/>
    <sheet name="375_wind_norm_PCA" sheetId="9" r:id="rId9"/>
    <sheet name="375_wind_std_PCA" sheetId="10" r:id="rId10"/>
  </sheets>
  <definedNames>
    <definedName name="_xlchart.v1.0" hidden="1">'375_ft_aug_norm'!$C$2:$C$41</definedName>
    <definedName name="_xlchart.v1.1" hidden="1">'375_ft_aug_norm'!$F$1</definedName>
    <definedName name="_xlchart.v1.10" hidden="1">'375_ft_aug_std_PCA'!$F$1</definedName>
    <definedName name="_xlchart.v1.11" hidden="1">'375_ft_aug_std_PCA'!$F$2:$F$41</definedName>
    <definedName name="_xlchart.v1.12" hidden="1">'375_wind_norm'!$C$2:$C$41</definedName>
    <definedName name="_xlchart.v1.13" hidden="1">'375_wind_norm'!$F$1</definedName>
    <definedName name="_xlchart.v1.14" hidden="1">'375_wind_norm'!$F$2:$F$41</definedName>
    <definedName name="_xlchart.v1.15" hidden="1">'375_wind_std'!$C$2:$C$41</definedName>
    <definedName name="_xlchart.v1.16" hidden="1">'375_wind_std'!$F$1</definedName>
    <definedName name="_xlchart.v1.17" hidden="1">'375_wind_std'!$F$2:$F$41</definedName>
    <definedName name="_xlchart.v1.18" hidden="1">'375_wind_norm_PCA'!$C$2:$C$41</definedName>
    <definedName name="_xlchart.v1.19" hidden="1">'375_wind_norm_PCA'!$F$1</definedName>
    <definedName name="_xlchart.v1.2" hidden="1">'375_ft_aug_norm'!$F$2:$F$41</definedName>
    <definedName name="_xlchart.v1.20" hidden="1">'375_wind_norm_PCA'!$F$2:$F$41</definedName>
    <definedName name="_xlchart.v1.21" hidden="1">'375_wind_std_PCA'!$C$2:$C$41</definedName>
    <definedName name="_xlchart.v1.22" hidden="1">'375_wind_std_PCA'!$F$1</definedName>
    <definedName name="_xlchart.v1.23" hidden="1">'375_wind_std_PCA'!$F$2:$F$41</definedName>
    <definedName name="_xlchart.v1.3" hidden="1">'375_ft_aug_std'!$C$2:$C$41</definedName>
    <definedName name="_xlchart.v1.4" hidden="1">'375_ft_aug_std'!$F$1</definedName>
    <definedName name="_xlchart.v1.5" hidden="1">'375_ft_aug_std'!$F$2:$F$41</definedName>
    <definedName name="_xlchart.v1.6" hidden="1">'375_ft_aug_norm_PCA'!$C$2:$C$41</definedName>
    <definedName name="_xlchart.v1.7" hidden="1">'375_ft_aug_norm_PCA'!$F$1</definedName>
    <definedName name="_xlchart.v1.8" hidden="1">'375_ft_aug_norm_PCA'!$F$2:$F$41</definedName>
    <definedName name="_xlchart.v1.9" hidden="1">'375_ft_aug_std_PCA'!$C$2:$C$41</definedName>
    <definedName name="tab375aug_norm">'375_ft_aug_norm'!$B$1:$N$41</definedName>
    <definedName name="tab375aug_norm_PCA">'375_ft_aug_norm_PCA'!$B$1:$N$41</definedName>
    <definedName name="tab375aug_std">'375_ft_aug_std'!$B$1:$N$41</definedName>
    <definedName name="tab375aug_std_PCA">'375_ft_aug_std_PCA'!$B$1:$N$41</definedName>
    <definedName name="tab375wind_norm">'375_wind_norm'!$B$1:$N$41</definedName>
    <definedName name="tab375wind_norm_PCA">'375_wind_norm_PCA'!$B$1:$N$41</definedName>
    <definedName name="tab375wind_std">'375_wind_std'!$B$1:$N$41</definedName>
    <definedName name="tab375wind_std_PCA">'375_wind_std_PCA'!$B$1:$N$41</definedName>
  </definedNames>
  <calcPr calcId="191029"/>
  <pivotCaches>
    <pivotCache cacheId="25" r:id="rId11"/>
    <pivotCache cacheId="27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3" l="1" a="1"/>
  <c r="J12" i="3" s="1"/>
  <c r="J11" i="3" a="1"/>
  <c r="J11" i="3" s="1"/>
  <c r="I12" i="3"/>
  <c r="I11" i="3"/>
  <c r="H12" i="3" a="1"/>
  <c r="H12" i="3" s="1"/>
  <c r="H11" i="3" a="1"/>
  <c r="H11" i="3" s="1"/>
  <c r="G12" i="3"/>
  <c r="G11" i="3"/>
  <c r="F12" i="3" a="1"/>
  <c r="F12" i="3" s="1"/>
  <c r="F11" i="3" a="1"/>
  <c r="F11" i="3" s="1"/>
  <c r="E12" i="3"/>
  <c r="E11" i="3"/>
  <c r="R12" i="3" a="1"/>
  <c r="R12" i="3" s="1"/>
  <c r="R11" i="3" a="1"/>
  <c r="R11" i="3" s="1"/>
  <c r="Q12" i="3"/>
  <c r="Q11" i="3"/>
  <c r="P12" i="3" a="1"/>
  <c r="P12" i="3" s="1"/>
  <c r="P11" i="3" a="1"/>
  <c r="P11" i="3" s="1"/>
  <c r="O12" i="3"/>
  <c r="O11" i="3"/>
  <c r="N12" i="3" a="1"/>
  <c r="N12" i="3" s="1"/>
  <c r="M12" i="3"/>
  <c r="N11" i="3" a="1"/>
  <c r="N11" i="3" s="1"/>
  <c r="M11" i="3"/>
  <c r="L12" i="3" a="1"/>
  <c r="L12" i="3" s="1"/>
  <c r="L11" i="3" a="1"/>
  <c r="L11" i="3" s="1"/>
  <c r="K12" i="3"/>
  <c r="K11" i="3"/>
  <c r="D12" i="3" a="1"/>
  <c r="D12" i="3" s="1"/>
  <c r="C12" i="3"/>
  <c r="D11" i="3" a="1"/>
  <c r="D11" i="3" s="1"/>
  <c r="C11" i="3"/>
  <c r="D10" i="3" a="1"/>
  <c r="D10" i="3" s="1"/>
  <c r="C10" i="3"/>
  <c r="D9" i="3" a="1"/>
  <c r="D9" i="3" s="1"/>
  <c r="C9" i="3"/>
  <c r="D8" i="3" a="1"/>
  <c r="D8" i="3" s="1"/>
  <c r="C8" i="3"/>
  <c r="D7" i="3" a="1"/>
  <c r="D7" i="3" s="1"/>
  <c r="C7" i="3"/>
  <c r="D6" i="3" a="1"/>
  <c r="D6" i="3" s="1"/>
  <c r="C6" i="3"/>
  <c r="D5" i="3" a="1"/>
  <c r="D5" i="3" s="1"/>
  <c r="C5" i="3"/>
  <c r="R10" i="3" a="1"/>
  <c r="R10" i="3" s="1"/>
  <c r="Q10" i="3"/>
  <c r="P10" i="3" a="1"/>
  <c r="P10" i="3" s="1"/>
  <c r="O10" i="3"/>
  <c r="N10" i="3" a="1"/>
  <c r="N10" i="3" s="1"/>
  <c r="M10" i="3"/>
  <c r="L10" i="3" a="1"/>
  <c r="L10" i="3" s="1"/>
  <c r="K10" i="3"/>
  <c r="J10" i="3" a="1"/>
  <c r="J10" i="3" s="1"/>
  <c r="I10" i="3"/>
  <c r="H10" i="3" a="1"/>
  <c r="H10" i="3" s="1"/>
  <c r="G10" i="3"/>
  <c r="F10" i="3" a="1"/>
  <c r="F10" i="3" s="1"/>
  <c r="E10" i="3"/>
  <c r="R9" i="3" a="1"/>
  <c r="R9" i="3" s="1"/>
  <c r="Q9" i="3"/>
  <c r="R8" i="3" a="1"/>
  <c r="R8" i="3" s="1"/>
  <c r="Q8" i="3"/>
  <c r="R7" i="3" a="1"/>
  <c r="R7" i="3" s="1"/>
  <c r="Q7" i="3"/>
  <c r="R6" i="3" a="1"/>
  <c r="R6" i="3" s="1"/>
  <c r="Q6" i="3"/>
  <c r="R5" i="3" a="1"/>
  <c r="R5" i="3" s="1"/>
  <c r="Q5" i="3"/>
  <c r="P9" i="3" a="1"/>
  <c r="P9" i="3" s="1"/>
  <c r="O9" i="3"/>
  <c r="P8" i="3" a="1"/>
  <c r="P8" i="3" s="1"/>
  <c r="O8" i="3"/>
  <c r="P7" i="3" a="1"/>
  <c r="P7" i="3" s="1"/>
  <c r="O7" i="3"/>
  <c r="P6" i="3" a="1"/>
  <c r="P6" i="3" s="1"/>
  <c r="O6" i="3"/>
  <c r="P5" i="3" a="1"/>
  <c r="P5" i="3" s="1"/>
  <c r="O5" i="3"/>
  <c r="M6" i="3"/>
  <c r="N6" i="3" a="1"/>
  <c r="N6" i="3" s="1"/>
  <c r="M7" i="3"/>
  <c r="N7" i="3" a="1"/>
  <c r="N7" i="3" s="1"/>
  <c r="M8" i="3"/>
  <c r="N8" i="3" a="1"/>
  <c r="N8" i="3" s="1"/>
  <c r="M9" i="3"/>
  <c r="N9" i="3" a="1"/>
  <c r="N9" i="3" s="1"/>
  <c r="N5" i="3" a="1"/>
  <c r="N5" i="3" s="1"/>
  <c r="M5" i="3"/>
  <c r="K5" i="3"/>
  <c r="L5" i="3" a="1"/>
  <c r="L5" i="3" s="1"/>
  <c r="K6" i="3"/>
  <c r="L6" i="3" a="1"/>
  <c r="L6" i="3" s="1"/>
  <c r="K7" i="3"/>
  <c r="L7" i="3" a="1"/>
  <c r="L7" i="3" s="1"/>
  <c r="K8" i="3"/>
  <c r="L8" i="3" a="1"/>
  <c r="L8" i="3" s="1"/>
  <c r="K9" i="3"/>
  <c r="L9" i="3" a="1"/>
  <c r="L9" i="3" s="1"/>
  <c r="G6" i="3"/>
  <c r="H6" i="3" a="1"/>
  <c r="H6" i="3" s="1"/>
  <c r="G7" i="3"/>
  <c r="H7" i="3" a="1"/>
  <c r="H7" i="3" s="1"/>
  <c r="G8" i="3"/>
  <c r="H8" i="3" a="1"/>
  <c r="H8" i="3" s="1"/>
  <c r="G9" i="3"/>
  <c r="H9" i="3" a="1"/>
  <c r="H9" i="3" s="1"/>
  <c r="H5" i="3" a="1"/>
  <c r="H5" i="3" s="1"/>
  <c r="G5" i="3"/>
  <c r="I6" i="3"/>
  <c r="J6" i="3" a="1"/>
  <c r="J6" i="3" s="1"/>
  <c r="I7" i="3"/>
  <c r="J7" i="3" a="1"/>
  <c r="J7" i="3" s="1"/>
  <c r="I8" i="3"/>
  <c r="J8" i="3" a="1"/>
  <c r="J8" i="3" s="1"/>
  <c r="I9" i="3"/>
  <c r="J9" i="3" a="1"/>
  <c r="J9" i="3" s="1"/>
  <c r="J5" i="3" a="1"/>
  <c r="J5" i="3" s="1"/>
  <c r="I5" i="3"/>
  <c r="E6" i="3"/>
  <c r="F6" i="3" a="1"/>
  <c r="F6" i="3" s="1"/>
  <c r="E7" i="3"/>
  <c r="F7" i="3" a="1"/>
  <c r="F7" i="3" s="1"/>
  <c r="E8" i="3"/>
  <c r="F8" i="3" a="1"/>
  <c r="F8" i="3" s="1"/>
  <c r="E9" i="3"/>
  <c r="F9" i="3" a="1"/>
  <c r="F9" i="3" s="1"/>
  <c r="F5" i="3" a="1"/>
  <c r="F5" i="3" s="1"/>
  <c r="E5" i="3"/>
  <c r="A69" i="6" a="1"/>
  <c r="A69" i="6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227DB3-C899-4411-B83A-E413549C9801}" keepAlive="1" name="Query - Combined" description="Connection to the 'Combined' query in the workbook." type="5" refreshedVersion="8" background="1" saveData="1">
    <dbPr connection="Provider=Microsoft.Mashup.OleDb.1;Data Source=$Workbook$;Location=Combined;Extended Properties=&quot;&quot;" command="SELECT * FROM [Combined]"/>
  </connection>
  <connection id="2" xr16:uid="{8B8A5ADE-B6EE-4D35-8EB1-C1E80A562D33}" keepAlive="1" name="Query - tab375aug_norm" description="Connection to the 'tab375aug_norm' query in the workbook." type="5" refreshedVersion="0" background="1">
    <dbPr connection="Provider=Microsoft.Mashup.OleDb.1;Data Source=$Workbook$;Location=tab375aug_norm;Extended Properties=&quot;&quot;" command="SELECT * FROM [tab375aug_norm]"/>
  </connection>
  <connection id="3" xr16:uid="{3C29C26E-3879-4948-8CD6-11EEE7402228}" keepAlive="1" name="Query - tab375aug_norm_PCA" description="Connection to the 'tab375aug_norm_PCA' query in the workbook." type="5" refreshedVersion="0" background="1">
    <dbPr connection="Provider=Microsoft.Mashup.OleDb.1;Data Source=$Workbook$;Location=tab375aug_norm_PCA;Extended Properties=&quot;&quot;" command="SELECT * FROM [tab375aug_norm_PCA]"/>
  </connection>
  <connection id="4" xr16:uid="{D300E277-0649-40E2-9385-1BA6740ED4E4}" keepAlive="1" name="Query - tab375aug_std" description="Connection to the 'tab375aug_std' query in the workbook." type="5" refreshedVersion="0" background="1">
    <dbPr connection="Provider=Microsoft.Mashup.OleDb.1;Data Source=$Workbook$;Location=tab375aug_std;Extended Properties=&quot;&quot;" command="SELECT * FROM [tab375aug_std]"/>
  </connection>
  <connection id="5" xr16:uid="{474A6AAD-688B-4E38-97BA-98C8F375004F}" keepAlive="1" name="Query - tab375aug_std_PCA" description="Connection to the 'tab375aug_std_PCA' query in the workbook." type="5" refreshedVersion="0" background="1">
    <dbPr connection="Provider=Microsoft.Mashup.OleDb.1;Data Source=$Workbook$;Location=tab375aug_std_PCA;Extended Properties=&quot;&quot;" command="SELECT * FROM [tab375aug_std_PCA]"/>
  </connection>
  <connection id="6" xr16:uid="{4198A6F1-3CC7-48B4-83A2-F8C63C4229C0}" keepAlive="1" name="Query - tab375wind_norm" description="Connection to the 'tab375wind_norm' query in the workbook." type="5" refreshedVersion="0" background="1">
    <dbPr connection="Provider=Microsoft.Mashup.OleDb.1;Data Source=$Workbook$;Location=tab375wind_norm;Extended Properties=&quot;&quot;" command="SELECT * FROM [tab375wind_norm]"/>
  </connection>
  <connection id="7" xr16:uid="{850A8D19-BFB6-469E-8111-3D7E77480A1E}" keepAlive="1" name="Query - tab375wind_norm_PCA" description="Connection to the 'tab375wind_norm_PCA' query in the workbook." type="5" refreshedVersion="0" background="1">
    <dbPr connection="Provider=Microsoft.Mashup.OleDb.1;Data Source=$Workbook$;Location=tab375wind_norm_PCA;Extended Properties=&quot;&quot;" command="SELECT * FROM [tab375wind_norm_PCA]"/>
  </connection>
  <connection id="8" xr16:uid="{66442E42-42EB-4023-8609-0056763797D8}" keepAlive="1" name="Query - tab375wind_std" description="Connection to the 'tab375wind_std' query in the workbook." type="5" refreshedVersion="0" background="1">
    <dbPr connection="Provider=Microsoft.Mashup.OleDb.1;Data Source=$Workbook$;Location=tab375wind_std;Extended Properties=&quot;&quot;" command="SELECT * FROM [tab375wind_std]"/>
  </connection>
  <connection id="9" xr16:uid="{55FE0046-F1B9-446B-954D-23C3B4914D96}" keepAlive="1" name="Query - tab375wind_std_PCA" description="Connection to the 'tab375wind_std_PCA' query in the workbook." type="5" refreshedVersion="0" background="1">
    <dbPr connection="Provider=Microsoft.Mashup.OleDb.1;Data Source=$Workbook$;Location=tab375wind_std_PCA;Extended Properties=&quot;&quot;" command="SELECT * FROM [tab375wind_std_PC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<sst xmlns="http://schemas.openxmlformats.org/spreadsheetml/2006/main" count="873" uniqueCount="47">
  <si>
    <t>index</t>
  </si>
  <si>
    <t>Model</t>
  </si>
  <si>
    <t>Accuracy(Train)</t>
  </si>
  <si>
    <t>Accuracy(Validation)</t>
  </si>
  <si>
    <t>F1(Train)</t>
  </si>
  <si>
    <t>F1(Validation)</t>
  </si>
  <si>
    <t>Precision(Train)</t>
  </si>
  <si>
    <t>Precision(Validation)</t>
  </si>
  <si>
    <t>Recall(Train)</t>
  </si>
  <si>
    <t>Recall(Validation)</t>
  </si>
  <si>
    <t>Process_time</t>
  </si>
  <si>
    <t>Forest</t>
  </si>
  <si>
    <t>GaussianNB</t>
  </si>
  <si>
    <t>KNN</t>
  </si>
  <si>
    <t>LogisticR</t>
  </si>
  <si>
    <t>SVC</t>
  </si>
  <si>
    <t>Voting</t>
  </si>
  <si>
    <t>Mean</t>
  </si>
  <si>
    <t>Std</t>
  </si>
  <si>
    <t>Fold</t>
  </si>
  <si>
    <t>Row Labels</t>
  </si>
  <si>
    <t>Column Labels</t>
  </si>
  <si>
    <t>Average of Accuracy(Validation)</t>
  </si>
  <si>
    <t>Standard deviation</t>
  </si>
  <si>
    <t>KNN Manhattan (p=1)</t>
  </si>
  <si>
    <t>KNN Euclidian (p=2)</t>
  </si>
  <si>
    <t>Type</t>
  </si>
  <si>
    <t>Grand Total</t>
  </si>
  <si>
    <t>375 ft aug (norm)</t>
  </si>
  <si>
    <t>375 ft aug  (std)</t>
  </si>
  <si>
    <t>375 ft aug  (norm + PCA)</t>
  </si>
  <si>
    <t>375 ft aug  (stand + PCA)</t>
  </si>
  <si>
    <t>ESC-10 With 375 features with augmentation (normalized)</t>
  </si>
  <si>
    <t>ESC-10 With 375 features with augmentation (standardized)</t>
  </si>
  <si>
    <t>ESC-10 With 375 features with augmentation (normalized + PCA)</t>
  </si>
  <si>
    <t>ESC-10 With 375 features with augmentation (standardized + PCA)</t>
  </si>
  <si>
    <t>ANN</t>
  </si>
  <si>
    <t>CNN_1D</t>
  </si>
  <si>
    <t>375 features wind  (norm)</t>
  </si>
  <si>
    <t>375 features wind  (std)</t>
  </si>
  <si>
    <t>375 features wind (norm + PCA)</t>
  </si>
  <si>
    <t>375 features wind (stand + PCA)</t>
  </si>
  <si>
    <t>ESC-10 With 375 features windowed (normalized)</t>
  </si>
  <si>
    <t>ESC-10 With 375 features windowed (standardized)</t>
  </si>
  <si>
    <t>ESC-10 With 375 features windowed (normalized + PCA)</t>
  </si>
  <si>
    <t>ESC-10 With 375 features windowed (standardized + PCA)</t>
  </si>
  <si>
    <t>tab375wind_norm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</si>
</sst>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theme="0" tint="-0.24994659260841701"/>
      </top>
      <bottom style="dashed">
        <color theme="0" tint="-0.2499465926084170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0" fillId="33" borderId="0" xfId="0" applyFill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pivotButton="1" applyAlignment="1">
      <alignment horizontal="center"/>
    </xf>
    <xf numFmtId="0" fontId="18" fillId="0" borderId="0" xfId="0" applyFont="1"/>
    <xf numFmtId="10" fontId="0" fillId="0" borderId="0" xfId="0" applyNumberFormat="1"/>
    <xf numFmtId="0" fontId="0" fillId="0" borderId="11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10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10" fontId="0" fillId="0" borderId="12" xfId="0" applyNumberFormat="1" applyBorder="1" applyAlignment="1">
      <alignment horizontal="center" vertical="center"/>
    </xf>
    <xf numFmtId="0" fontId="0" fillId="34" borderId="10" xfId="0" applyFill="1" applyBorder="1" applyAlignment="1">
      <alignment horizontal="left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/>
    <xf numFmtId="0" fontId="18" fillId="34" borderId="11" xfId="0" applyFont="1" applyFill="1" applyBorder="1" applyAlignment="1">
      <alignment horizontal="left"/>
    </xf>
    <xf numFmtId="0" fontId="18" fillId="34" borderId="11" xfId="0" applyFont="1" applyFill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10" fontId="0" fillId="0" borderId="13" xfId="0" applyNumberFormat="1" applyBorder="1" applyAlignment="1">
      <alignment horizontal="center" vertical="center"/>
    </xf>
    <xf numFmtId="0" fontId="0" fillId="35" borderId="11" xfId="0" applyFill="1" applyBorder="1" applyAlignment="1">
      <alignment horizontal="left"/>
    </xf>
    <xf numFmtId="0" fontId="0" fillId="35" borderId="11" xfId="0" applyFill="1" applyBorder="1" applyAlignment="1">
      <alignment horizontal="center" vertical="center"/>
    </xf>
    <xf numFmtId="0" fontId="0" fillId="0" borderId="0" xfId="0" pivotButton="1" applyAlignment="1">
      <alignment horizontal="center" vertical="center"/>
    </xf>
    <xf numFmtId="0" fontId="19" fillId="0" borderId="0" xfId="0" applyFont="1" applyAlignment="1">
      <alignment horizontal="left" indent="1"/>
    </xf>
    <xf numFmtId="0" fontId="19" fillId="0" borderId="0" xfId="0" applyFont="1" applyAlignment="1">
      <alignment horizontal="left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78"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font>
        <b/>
      </font>
    </dxf>
    <dxf>
      <font>
        <b/>
      </font>
    </dxf>
    <dxf>
      <font>
        <b/>
      </font>
    </dxf>
    <dxf>
      <font>
        <b/>
        <color rgb="FF00B0F0"/>
      </font>
    </dxf>
    <dxf>
      <font>
        <b/>
      </font>
    </dxf>
    <dxf>
      <font>
        <b/>
        <color rgb="FF7030A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font>
        <b/>
      </font>
    </dxf>
    <dxf>
      <font>
        <b/>
      </font>
    </dxf>
    <dxf>
      <font>
        <b/>
      </font>
    </dxf>
    <dxf>
      <font>
        <b/>
        <color rgb="FF00B0F0"/>
      </font>
    </dxf>
    <dxf>
      <font>
        <b/>
      </font>
    </dxf>
    <dxf>
      <font>
        <b/>
        <color rgb="FF7030A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font>
        <b/>
      </font>
    </dxf>
    <dxf>
      <font>
        <b/>
      </font>
    </dxf>
    <dxf>
      <font>
        <b/>
      </font>
    </dxf>
    <dxf>
      <font>
        <b/>
        <color rgb="FF00B0F0"/>
      </font>
    </dxf>
    <dxf>
      <font>
        <b/>
      </font>
    </dxf>
    <dxf>
      <font>
        <b/>
        <color rgb="FF7030A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font>
        <b/>
      </font>
    </dxf>
    <dxf>
      <font>
        <b/>
      </font>
    </dxf>
    <dxf>
      <font>
        <b/>
      </font>
    </dxf>
    <dxf>
      <font>
        <b/>
        <color rgb="FF00B0F0"/>
      </font>
    </dxf>
    <dxf>
      <font>
        <b/>
      </font>
    </dxf>
    <dxf>
      <font>
        <b/>
        <color rgb="FF7030A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numFmt numFmtId="14" formatCode="0.00%"/>
    </dxf>
    <dxf>
      <numFmt numFmtId="14" formatCode="0.00%"/>
    </dxf>
    <dxf>
      <alignment horizontal="center"/>
    </dxf>
    <dxf>
      <alignment vertical="center"/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horizontal="center"/>
    </dxf>
    <dxf>
      <alignment horizontal="center"/>
    </dxf>
    <dxf>
      <numFmt numFmtId="14" formatCode="0.00%"/>
    </dxf>
    <dxf>
      <numFmt numFmtId="14" formatCode="0.00%"/>
    </dxf>
    <dxf>
      <numFmt numFmtId="14" formatCode="0.00%"/>
    </dxf>
    <dxf>
      <alignment horizontal="center"/>
    </dxf>
    <dxf>
      <alignment vertical="center"/>
    </dxf>
    <dxf>
      <numFmt numFmtId="14" formatCode="0.00%"/>
    </dxf>
    <dxf>
      <alignment horizontal="center"/>
    </dxf>
    <dxf>
      <alignment horizont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font>
        <b/>
      </font>
    </dxf>
    <dxf>
      <font>
        <b/>
      </font>
    </dxf>
    <dxf>
      <font>
        <b/>
      </font>
    </dxf>
    <dxf>
      <font>
        <b/>
        <color rgb="FF00B0F0"/>
      </font>
    </dxf>
    <dxf>
      <font>
        <b/>
      </font>
    </dxf>
    <dxf>
      <font>
        <b/>
        <color rgb="FF7030A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font>
        <b/>
      </font>
    </dxf>
    <dxf>
      <font>
        <b/>
      </font>
    </dxf>
    <dxf>
      <font>
        <b/>
      </font>
    </dxf>
    <dxf>
      <font>
        <b/>
        <color rgb="FF00B0F0"/>
      </font>
    </dxf>
    <dxf>
      <font>
        <b/>
      </font>
    </dxf>
    <dxf>
      <font>
        <b/>
        <color rgb="FF7030A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numFmt numFmtId="14" formatCode="0.00%"/>
    </dxf>
    <dxf>
      <numFmt numFmtId="14" formatCode="0.00%"/>
    </dxf>
    <dxf>
      <alignment horizontal="center"/>
    </dxf>
    <dxf>
      <alignment vertical="center"/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horizontal="center"/>
    </dxf>
    <dxf>
      <alignment horizontal="center"/>
    </dxf>
    <dxf>
      <numFmt numFmtId="14" formatCode="0.00%"/>
    </dxf>
    <dxf>
      <numFmt numFmtId="14" formatCode="0.00%"/>
    </dxf>
    <dxf>
      <numFmt numFmtId="14" formatCode="0.00%"/>
    </dxf>
    <dxf>
      <alignment horizontal="center"/>
    </dxf>
    <dxf>
      <alignment vertical="center"/>
    </dxf>
    <dxf>
      <numFmt numFmtId="14" formatCode="0.00%"/>
    </dxf>
    <dxf>
      <alignment horizontal="center"/>
    </dxf>
    <dxf>
      <alignment horizont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font>
        <b/>
      </font>
    </dxf>
    <dxf>
      <font>
        <b/>
      </font>
    </dxf>
    <dxf>
      <font>
        <b/>
      </font>
    </dxf>
    <dxf>
      <font>
        <b/>
        <color rgb="FF00B0F0"/>
      </font>
    </dxf>
    <dxf>
      <font>
        <b/>
      </font>
    </dxf>
    <dxf>
      <font>
        <b/>
        <color rgb="FF7030A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font>
        <b/>
      </font>
    </dxf>
    <dxf>
      <font>
        <b/>
      </font>
    </dxf>
    <dxf>
      <font>
        <b/>
      </font>
    </dxf>
    <dxf>
      <font>
        <b/>
        <color rgb="FF00B0F0"/>
      </font>
    </dxf>
    <dxf>
      <font>
        <b/>
      </font>
    </dxf>
    <dxf>
      <font>
        <b/>
        <color rgb="FF7030A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numFmt numFmtId="14" formatCode="0.00%"/>
    </dxf>
    <dxf>
      <numFmt numFmtId="14" formatCode="0.00%"/>
    </dxf>
    <dxf>
      <alignment horizontal="center"/>
    </dxf>
    <dxf>
      <alignment vertical="center"/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horizontal="center"/>
    </dxf>
    <dxf>
      <alignment horizontal="center"/>
    </dxf>
    <dxf>
      <numFmt numFmtId="14" formatCode="0.00%"/>
    </dxf>
    <dxf>
      <numFmt numFmtId="14" formatCode="0.00%"/>
    </dxf>
    <dxf>
      <numFmt numFmtId="14" formatCode="0.00%"/>
    </dxf>
    <dxf>
      <alignment horizontal="center"/>
    </dxf>
    <dxf>
      <alignment vertical="center"/>
    </dxf>
    <dxf>
      <numFmt numFmtId="14" formatCode="0.00%"/>
    </dxf>
    <dxf>
      <alignment horizontal="center"/>
    </dxf>
    <dxf>
      <alignment horizont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horizontal="center"/>
    </dxf>
    <dxf>
      <alignment horizontal="center"/>
    </dxf>
    <dxf>
      <numFmt numFmtId="14" formatCode="0.00%"/>
    </dxf>
    <dxf>
      <alignment vertical="center"/>
    </dxf>
    <dxf>
      <alignment horizontal="center"/>
    </dxf>
    <dxf>
      <numFmt numFmtId="14" formatCode="0.00%"/>
    </dxf>
    <dxf>
      <numFmt numFmtId="14" formatCode="0.00%"/>
    </dxf>
    <dxf>
      <numFmt numFmtId="14" formatCode="0.00%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b/>
        <color rgb="FF7030A0"/>
      </font>
    </dxf>
    <dxf>
      <font>
        <b/>
      </font>
    </dxf>
    <dxf>
      <font>
        <b/>
        <color rgb="FF00B0F0"/>
      </font>
    </dxf>
    <dxf>
      <font>
        <b/>
      </font>
    </dxf>
    <dxf>
      <font>
        <b/>
      </font>
    </dxf>
    <dxf>
      <font>
        <b/>
      </font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b/>
        <color rgb="FF7030A0"/>
      </font>
    </dxf>
    <dxf>
      <font>
        <b/>
      </font>
    </dxf>
    <dxf>
      <font>
        <b/>
        <color rgb="FF00B0F0"/>
      </font>
    </dxf>
    <dxf>
      <font>
        <b/>
      </font>
    </dxf>
    <dxf>
      <font>
        <b/>
      </font>
    </dxf>
    <dxf>
      <font>
        <b/>
      </font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alignment vertical="center"/>
    </dxf>
    <dxf>
      <alignment horizontal="center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ESC-10 (Acuracy validation results of 5 fold</a:t>
            </a:r>
            <a:r>
              <a:rPr lang="en-US" baseline="0"/>
              <a:t> cross validation)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5436678203465848E-2"/>
          <c:y val="0.10002696871628911"/>
          <c:w val="0.95523100653395676"/>
          <c:h val="0.696889299235825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Comparison!$C$2:$C$4</c:f>
              <c:strCache>
                <c:ptCount val="3"/>
                <c:pt idx="0">
                  <c:v>375 ft aug (norm)</c:v>
                </c:pt>
                <c:pt idx="2">
                  <c:v>Mean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Comparison!$C$5:$C$12</c:f>
              <c:numCache>
                <c:formatCode>0.00%</c:formatCode>
                <c:ptCount val="8"/>
                <c:pt idx="0">
                  <c:v>0.8670833333333331</c:v>
                </c:pt>
                <c:pt idx="1">
                  <c:v>0.72874999999999979</c:v>
                </c:pt>
                <c:pt idx="2">
                  <c:v>0.76291666666666658</c:v>
                </c:pt>
                <c:pt idx="3">
                  <c:v>0.86749999999999972</c:v>
                </c:pt>
                <c:pt idx="4">
                  <c:v>0.87874999999999959</c:v>
                </c:pt>
                <c:pt idx="5">
                  <c:v>0.86416666666666653</c:v>
                </c:pt>
                <c:pt idx="6">
                  <c:v>0.86166666666666614</c:v>
                </c:pt>
                <c:pt idx="7">
                  <c:v>0.85666666666666647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FB-4B47-A185-081874887165}"/>
            </c:ext>
          </c:extLst>
        </c:ser>
        <c:ser>
          <c:idx val="1"/>
          <c:order val="1"/>
          <c:tx>
            <c:strRef>
              <c:f>Comparison!$D$2:$D$4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1">
                  <a:lumMod val="5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Comparison!$D$5:$D$12</c:f>
              <c:numCache>
                <c:formatCode>0.00%</c:formatCode>
                <c:ptCount val="8"/>
                <c:pt idx="0">
                  <c:v>3.4623470684237025E-2</c:v>
                </c:pt>
                <c:pt idx="1">
                  <c:v>4.4619339043363904E-2</c:v>
                </c:pt>
                <c:pt idx="2">
                  <c:v>3.8623224518704168E-2</c:v>
                </c:pt>
                <c:pt idx="3">
                  <c:v>4.7015991664775603E-2</c:v>
                </c:pt>
                <c:pt idx="4">
                  <c:v>3.9812930618637644E-2</c:v>
                </c:pt>
                <c:pt idx="5">
                  <c:v>2.2214625437610654E-2</c:v>
                </c:pt>
                <c:pt idx="6">
                  <c:v>4.9181671439221822E-2</c:v>
                </c:pt>
                <c:pt idx="7">
                  <c:v>3.8903147187741981E-2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FB-4B47-A185-081874887165}"/>
            </c:ext>
          </c:extLst>
        </c:ser>
        <c:ser>
          <c:idx val="2"/>
          <c:order val="2"/>
          <c:tx>
            <c:strRef>
              <c:f>Comparison!$E$2:$E$4</c:f>
              <c:strCache>
                <c:ptCount val="3"/>
                <c:pt idx="0">
                  <c:v>375 ft aug  (std)</c:v>
                </c:pt>
                <c:pt idx="2">
                  <c:v>Mean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Comparison!$E$5:$E$12</c:f>
              <c:numCache>
                <c:formatCode>0.00%</c:formatCode>
                <c:ptCount val="8"/>
                <c:pt idx="0">
                  <c:v>0.86999999999999977</c:v>
                </c:pt>
                <c:pt idx="1">
                  <c:v>0.72874999999999979</c:v>
                </c:pt>
                <c:pt idx="2">
                  <c:v>0.73749999999999982</c:v>
                </c:pt>
                <c:pt idx="3">
                  <c:v>0.84833333333333305</c:v>
                </c:pt>
                <c:pt idx="4">
                  <c:v>0.85499999999999987</c:v>
                </c:pt>
                <c:pt idx="5">
                  <c:v>0.8670833333333331</c:v>
                </c:pt>
                <c:pt idx="6">
                  <c:v>0.85708333333333298</c:v>
                </c:pt>
                <c:pt idx="7">
                  <c:v>0.84958333333333302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FB-4B47-A185-081874887165}"/>
            </c:ext>
          </c:extLst>
        </c:ser>
        <c:ser>
          <c:idx val="3"/>
          <c:order val="3"/>
          <c:tx>
            <c:strRef>
              <c:f>Comparison!$F$2:$F$4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1">
                  <a:lumMod val="75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Comparison!$F$5:$F$12</c:f>
              <c:numCache>
                <c:formatCode>0.00%</c:formatCode>
                <c:ptCount val="8"/>
                <c:pt idx="0">
                  <c:v>3.5921645053273145E-2</c:v>
                </c:pt>
                <c:pt idx="1">
                  <c:v>4.4619339043363904E-2</c:v>
                </c:pt>
                <c:pt idx="2">
                  <c:v>3.0333791205335282E-2</c:v>
                </c:pt>
                <c:pt idx="3">
                  <c:v>5.0911824647019918E-2</c:v>
                </c:pt>
                <c:pt idx="4">
                  <c:v>3.1821169141871115E-2</c:v>
                </c:pt>
                <c:pt idx="5">
                  <c:v>2.0112530643578472E-2</c:v>
                </c:pt>
                <c:pt idx="6">
                  <c:v>4.6130664361619764E-2</c:v>
                </c:pt>
                <c:pt idx="7">
                  <c:v>3.5367613088184917E-2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FB-4B47-A185-081874887165}"/>
            </c:ext>
          </c:extLst>
        </c:ser>
        <c:ser>
          <c:idx val="4"/>
          <c:order val="4"/>
          <c:tx>
            <c:strRef>
              <c:f>Comparison!$G$2:$G$4</c:f>
              <c:strCache>
                <c:ptCount val="3"/>
                <c:pt idx="0">
                  <c:v>375 ft aug  (norm + PCA)</c:v>
                </c:pt>
                <c:pt idx="2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Comparison!$G$5:$G$12</c:f>
              <c:numCache>
                <c:formatCode>0.00%</c:formatCode>
                <c:ptCount val="8"/>
                <c:pt idx="0">
                  <c:v>0.8358333333333331</c:v>
                </c:pt>
                <c:pt idx="1">
                  <c:v>0.64333333333333298</c:v>
                </c:pt>
                <c:pt idx="2">
                  <c:v>0.75416666666666632</c:v>
                </c:pt>
                <c:pt idx="3">
                  <c:v>0.86624999999999963</c:v>
                </c:pt>
                <c:pt idx="4">
                  <c:v>0.87374999999999969</c:v>
                </c:pt>
                <c:pt idx="5">
                  <c:v>0.86999999999999955</c:v>
                </c:pt>
                <c:pt idx="6">
                  <c:v>0.86666666666666647</c:v>
                </c:pt>
                <c:pt idx="7">
                  <c:v>0.82333333333333303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1F-4540-94B8-DF955CCEF7AD}"/>
            </c:ext>
          </c:extLst>
        </c:ser>
        <c:ser>
          <c:idx val="5"/>
          <c:order val="5"/>
          <c:tx>
            <c:strRef>
              <c:f>Comparison!$H$2:$H$4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Comparison!$H$5:$H$12</c:f>
              <c:numCache>
                <c:formatCode>0.00%</c:formatCode>
                <c:ptCount val="8"/>
                <c:pt idx="0">
                  <c:v>4.4910211348125902E-2</c:v>
                </c:pt>
                <c:pt idx="1">
                  <c:v>6.2158790832655256E-2</c:v>
                </c:pt>
                <c:pt idx="2">
                  <c:v>3.8414768572053434E-2</c:v>
                </c:pt>
                <c:pt idx="3">
                  <c:v>4.6407389856932567E-2</c:v>
                </c:pt>
                <c:pt idx="4">
                  <c:v>3.857262270344379E-2</c:v>
                </c:pt>
                <c:pt idx="5">
                  <c:v>3.1131720604196788E-2</c:v>
                </c:pt>
                <c:pt idx="6">
                  <c:v>4.1063340300889706E-2</c:v>
                </c:pt>
                <c:pt idx="7">
                  <c:v>5.3224987605029472E-2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1F-4540-94B8-DF955CCEF7AD}"/>
            </c:ext>
          </c:extLst>
        </c:ser>
        <c:ser>
          <c:idx val="6"/>
          <c:order val="6"/>
          <c:tx>
            <c:strRef>
              <c:f>Comparison!$I$2:$I$4</c:f>
              <c:strCache>
                <c:ptCount val="3"/>
                <c:pt idx="0">
                  <c:v>375 ft aug  (stand + PCA)</c:v>
                </c:pt>
                <c:pt idx="2">
                  <c:v>Mean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Comparison!$I$5:$I$12</c:f>
              <c:numCache>
                <c:formatCode>0.00%</c:formatCode>
                <c:ptCount val="8"/>
                <c:pt idx="0">
                  <c:v>0.82083333333333319</c:v>
                </c:pt>
                <c:pt idx="1">
                  <c:v>0.58499999999999974</c:v>
                </c:pt>
                <c:pt idx="2">
                  <c:v>0.69999999999999984</c:v>
                </c:pt>
                <c:pt idx="3">
                  <c:v>0.84708333333333319</c:v>
                </c:pt>
                <c:pt idx="4">
                  <c:v>0.85041666666666649</c:v>
                </c:pt>
                <c:pt idx="5">
                  <c:v>0.85458333333333325</c:v>
                </c:pt>
                <c:pt idx="6">
                  <c:v>0.85666666666666624</c:v>
                </c:pt>
                <c:pt idx="7">
                  <c:v>0.80291666666666628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1F-4540-94B8-DF955CCEF7AD}"/>
            </c:ext>
          </c:extLst>
        </c:ser>
        <c:ser>
          <c:idx val="7"/>
          <c:order val="7"/>
          <c:tx>
            <c:strRef>
              <c:f>Comparison!$J$2:$J$4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5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Comparison!$J$5:$J$12</c:f>
              <c:numCache>
                <c:formatCode>0.00%</c:formatCode>
                <c:ptCount val="8"/>
                <c:pt idx="0">
                  <c:v>3.2173844190584319E-2</c:v>
                </c:pt>
                <c:pt idx="1">
                  <c:v>3.1574701986805301E-2</c:v>
                </c:pt>
                <c:pt idx="2">
                  <c:v>3.2409060804383508E-2</c:v>
                </c:pt>
                <c:pt idx="3">
                  <c:v>4.9751989072464906E-2</c:v>
                </c:pt>
                <c:pt idx="4">
                  <c:v>3.1505896714389463E-2</c:v>
                </c:pt>
                <c:pt idx="5">
                  <c:v>4.0755665931935831E-2</c:v>
                </c:pt>
                <c:pt idx="6">
                  <c:v>3.9374448849758263E-2</c:v>
                </c:pt>
                <c:pt idx="7">
                  <c:v>5.4098514818389974E-2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1F-4540-94B8-DF955CCEF7AD}"/>
            </c:ext>
          </c:extLst>
        </c:ser>
        <c:ser>
          <c:idx val="8"/>
          <c:order val="8"/>
          <c:tx>
            <c:strRef>
              <c:f>Comparison!$K$2:$K$4</c:f>
              <c:strCache>
                <c:ptCount val="3"/>
                <c:pt idx="0">
                  <c:v>375 features wind  (norm)</c:v>
                </c:pt>
                <c:pt idx="2">
                  <c:v>Mean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Comparison!$K$5:$K$12</c:f>
              <c:numCache>
                <c:formatCode>0.00%</c:formatCode>
                <c:ptCount val="8"/>
                <c:pt idx="0">
                  <c:v>0.8256481481481478</c:v>
                </c:pt>
                <c:pt idx="1">
                  <c:v>0.61245370370370311</c:v>
                </c:pt>
                <c:pt idx="2">
                  <c:v>0.68902777777777724</c:v>
                </c:pt>
                <c:pt idx="3">
                  <c:v>0.80509259259259225</c:v>
                </c:pt>
                <c:pt idx="4">
                  <c:v>0.80601851851851813</c:v>
                </c:pt>
                <c:pt idx="5">
                  <c:v>0.81069444444444405</c:v>
                </c:pt>
                <c:pt idx="6">
                  <c:v>0.8162037037037031</c:v>
                </c:pt>
                <c:pt idx="7">
                  <c:v>0.80833333333333302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7A-42A9-812E-3D006E99C865}"/>
            </c:ext>
          </c:extLst>
        </c:ser>
        <c:ser>
          <c:idx val="9"/>
          <c:order val="9"/>
          <c:tx>
            <c:strRef>
              <c:f>Comparison!$L$2:$L$4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2">
                  <a:lumMod val="75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Comparison!$L$5:$L$12</c:f>
              <c:numCache>
                <c:formatCode>0.00%</c:formatCode>
                <c:ptCount val="8"/>
                <c:pt idx="0">
                  <c:v>3.6012448312639216E-2</c:v>
                </c:pt>
                <c:pt idx="1">
                  <c:v>2.9690331339247544E-2</c:v>
                </c:pt>
                <c:pt idx="2">
                  <c:v>3.8008314712854423E-2</c:v>
                </c:pt>
                <c:pt idx="3">
                  <c:v>3.6282460869340859E-2</c:v>
                </c:pt>
                <c:pt idx="4">
                  <c:v>3.1500198684242857E-2</c:v>
                </c:pt>
                <c:pt idx="5">
                  <c:v>2.9493865756864711E-2</c:v>
                </c:pt>
                <c:pt idx="6">
                  <c:v>3.4137436683695642E-2</c:v>
                </c:pt>
                <c:pt idx="7">
                  <c:v>3.3128954845828493E-2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7A-42A9-812E-3D006E99C865}"/>
            </c:ext>
          </c:extLst>
        </c:ser>
        <c:ser>
          <c:idx val="10"/>
          <c:order val="10"/>
          <c:tx>
            <c:strRef>
              <c:f>Comparison!$M$2:$M$4</c:f>
              <c:strCache>
                <c:ptCount val="3"/>
                <c:pt idx="0">
                  <c:v>375 features wind  (std)</c:v>
                </c:pt>
                <c:pt idx="2">
                  <c:v>Mean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Comparison!$M$5:$M$12</c:f>
              <c:numCache>
                <c:formatCode>0.00%</c:formatCode>
                <c:ptCount val="8"/>
                <c:pt idx="0">
                  <c:v>0.82472222222222202</c:v>
                </c:pt>
                <c:pt idx="1">
                  <c:v>0.61268518518518478</c:v>
                </c:pt>
                <c:pt idx="2">
                  <c:v>0.66958333333333286</c:v>
                </c:pt>
                <c:pt idx="3">
                  <c:v>0.7854629629629627</c:v>
                </c:pt>
                <c:pt idx="4">
                  <c:v>0.7875462962962958</c:v>
                </c:pt>
                <c:pt idx="5">
                  <c:v>0.80356481481481445</c:v>
                </c:pt>
                <c:pt idx="6">
                  <c:v>0.80842592592592555</c:v>
                </c:pt>
                <c:pt idx="7">
                  <c:v>0.80143518518518486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58-4200-BAE5-23C8D0C4B26E}"/>
            </c:ext>
          </c:extLst>
        </c:ser>
        <c:ser>
          <c:idx val="11"/>
          <c:order val="11"/>
          <c:tx>
            <c:strRef>
              <c:f>Comparison!$N$2:$N$4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rgbClr val="FFC000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Comparison!$N$5:$N$12</c:f>
              <c:numCache>
                <c:formatCode>0.00%</c:formatCode>
                <c:ptCount val="8"/>
                <c:pt idx="0">
                  <c:v>3.6292944974723074E-2</c:v>
                </c:pt>
                <c:pt idx="1">
                  <c:v>2.9879229358381384E-2</c:v>
                </c:pt>
                <c:pt idx="2">
                  <c:v>4.7963778503719953E-2</c:v>
                </c:pt>
                <c:pt idx="3">
                  <c:v>3.2110661895059352E-2</c:v>
                </c:pt>
                <c:pt idx="4">
                  <c:v>3.2315262519449862E-2</c:v>
                </c:pt>
                <c:pt idx="5">
                  <c:v>2.5537873814614618E-2</c:v>
                </c:pt>
                <c:pt idx="6">
                  <c:v>3.352032492063025E-2</c:v>
                </c:pt>
                <c:pt idx="7">
                  <c:v>2.4968580221657339E-2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58-4200-BAE5-23C8D0C4B26E}"/>
            </c:ext>
          </c:extLst>
        </c:ser>
        <c:ser>
          <c:idx val="12"/>
          <c:order val="12"/>
          <c:tx>
            <c:strRef>
              <c:f>Comparison!$O$2:$O$4</c:f>
              <c:strCache>
                <c:ptCount val="3"/>
                <c:pt idx="0">
                  <c:v>375 features wind (norm + PCA)</c:v>
                </c:pt>
                <c:pt idx="2">
                  <c:v>Mean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Comparison!$O$5:$O$12</c:f>
              <c:numCache>
                <c:formatCode>0.00%</c:formatCode>
                <c:ptCount val="8"/>
                <c:pt idx="0">
                  <c:v>0.77296296296296274</c:v>
                </c:pt>
                <c:pt idx="1">
                  <c:v>0.57240740740740725</c:v>
                </c:pt>
                <c:pt idx="2">
                  <c:v>0.68430555555555495</c:v>
                </c:pt>
                <c:pt idx="3">
                  <c:v>0.80217592592592513</c:v>
                </c:pt>
                <c:pt idx="4">
                  <c:v>0.80560185185185129</c:v>
                </c:pt>
                <c:pt idx="5">
                  <c:v>0.80148148148148102</c:v>
                </c:pt>
                <c:pt idx="6">
                  <c:v>0.81601851851851848</c:v>
                </c:pt>
                <c:pt idx="7">
                  <c:v>0.78499999999999959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58-4200-BAE5-23C8D0C4B26E}"/>
            </c:ext>
          </c:extLst>
        </c:ser>
        <c:ser>
          <c:idx val="13"/>
          <c:order val="13"/>
          <c:tx>
            <c:strRef>
              <c:f>Comparison!$P$2:$P$4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2">
                  <a:lumMod val="60000"/>
                  <a:lumOff val="4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Comparison!$P$5:$P$12</c:f>
              <c:numCache>
                <c:formatCode>0.00%</c:formatCode>
                <c:ptCount val="8"/>
                <c:pt idx="0">
                  <c:v>4.2532604192667675E-2</c:v>
                </c:pt>
                <c:pt idx="1">
                  <c:v>6.1292650879067656E-2</c:v>
                </c:pt>
                <c:pt idx="2">
                  <c:v>3.4666003871473491E-2</c:v>
                </c:pt>
                <c:pt idx="3">
                  <c:v>3.6602851430636033E-2</c:v>
                </c:pt>
                <c:pt idx="4">
                  <c:v>3.0798086989429988E-2</c:v>
                </c:pt>
                <c:pt idx="5">
                  <c:v>3.7019527110933641E-2</c:v>
                </c:pt>
                <c:pt idx="6">
                  <c:v>3.9260651399146633E-2</c:v>
                </c:pt>
                <c:pt idx="7">
                  <c:v>4.19739824250367E-2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58-4200-BAE5-23C8D0C4B26E}"/>
            </c:ext>
          </c:extLst>
        </c:ser>
        <c:ser>
          <c:idx val="14"/>
          <c:order val="14"/>
          <c:tx>
            <c:strRef>
              <c:f>Comparison!$Q$2:$Q$4</c:f>
              <c:strCache>
                <c:ptCount val="3"/>
                <c:pt idx="0">
                  <c:v>375 features wind (stand + PCA)</c:v>
                </c:pt>
                <c:pt idx="2">
                  <c:v>Mean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Comparison!$Q$5:$Q$12</c:f>
              <c:numCache>
                <c:formatCode>0.00%</c:formatCode>
                <c:ptCount val="8"/>
                <c:pt idx="0">
                  <c:v>0.76217592592592542</c:v>
                </c:pt>
                <c:pt idx="1">
                  <c:v>0.49481481481481426</c:v>
                </c:pt>
                <c:pt idx="2">
                  <c:v>0.63874999999999937</c:v>
                </c:pt>
                <c:pt idx="3">
                  <c:v>0.77763888888888832</c:v>
                </c:pt>
                <c:pt idx="4">
                  <c:v>0.78050925925925874</c:v>
                </c:pt>
                <c:pt idx="5">
                  <c:v>0.78597222222222174</c:v>
                </c:pt>
                <c:pt idx="6">
                  <c:v>0.80300925925925881</c:v>
                </c:pt>
                <c:pt idx="7">
                  <c:v>0.77472222222222187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558-4200-BAE5-23C8D0C4B26E}"/>
            </c:ext>
          </c:extLst>
        </c:ser>
        <c:ser>
          <c:idx val="15"/>
          <c:order val="15"/>
          <c:tx>
            <c:strRef>
              <c:f>Comparison!$R$2:$R$4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2">
                  <a:lumMod val="20000"/>
                  <a:lumOff val="8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Comparison!$R$5:$R$12</c:f>
              <c:numCache>
                <c:formatCode>0.00%</c:formatCode>
                <c:ptCount val="8"/>
                <c:pt idx="0">
                  <c:v>3.6554510121453804E-2</c:v>
                </c:pt>
                <c:pt idx="1">
                  <c:v>4.3329907964490905E-2</c:v>
                </c:pt>
                <c:pt idx="2">
                  <c:v>4.4837729927308778E-2</c:v>
                </c:pt>
                <c:pt idx="3">
                  <c:v>3.0879404047152215E-2</c:v>
                </c:pt>
                <c:pt idx="4">
                  <c:v>2.6567681351349553E-2</c:v>
                </c:pt>
                <c:pt idx="5">
                  <c:v>2.9035289801220693E-2</c:v>
                </c:pt>
                <c:pt idx="6">
                  <c:v>3.4742663735967461E-2</c:v>
                </c:pt>
                <c:pt idx="7">
                  <c:v>3.2014566755899074E-2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558-4200-BAE5-23C8D0C4B2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0"/>
        <c:overlap val="-12"/>
        <c:axId val="622130936"/>
        <c:axId val="622129856"/>
      </c:barChart>
      <c:catAx>
        <c:axId val="622130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129856"/>
        <c:crosses val="autoZero"/>
        <c:auto val="1"/>
        <c:lblAlgn val="ctr"/>
        <c:lblOffset val="100"/>
        <c:noMultiLvlLbl val="0"/>
      </c:catAx>
      <c:valAx>
        <c:axId val="62212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130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9378952699631632E-2"/>
          <c:y val="0.86813810884258924"/>
          <c:w val="0.96062104730036835"/>
          <c:h val="0.1318618911574106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[ESC-10_metrics_augmentation_x_windowing.xlsx]Accuracy_per_fold!PivotTable6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ESC-10</a:t>
            </a:r>
            <a:r>
              <a:rPr lang="en-US" sz="2000" baseline="0"/>
              <a:t>   Accuracy per fold (Augmented x Windowed </a:t>
            </a:r>
            <a:endParaRPr lang="en-US" sz="2000"/>
          </a:p>
        </c:rich>
      </c:tx>
      <c:layout>
        <c:manualLayout>
          <c:xMode val="edge"/>
          <c:yMode val="edge"/>
          <c:x val="0.34368256708872619"/>
          <c:y val="1.44809729103208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Accuracy_per_fold!$B$113:$B$114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Accuracy_per_fold!$A$115:$A$139</c:f>
              <c:multiLvlStrCache>
                <c:ptCount val="16"/>
                <c:lvl>
                  <c:pt idx="0">
                    <c:v>ESC-10 With 375 features with augmentation (normalized)</c:v>
                  </c:pt>
                  <c:pt idx="1">
                    <c:v>ESC-10 With 375 features windowed (normalized)</c:v>
                  </c:pt>
                  <c:pt idx="2">
                    <c:v>ESC-10 With 375 features with augmentation (normalized)</c:v>
                  </c:pt>
                  <c:pt idx="3">
                    <c:v>ESC-10 With 375 features windowed (normalized)</c:v>
                  </c:pt>
                  <c:pt idx="4">
                    <c:v>ESC-10 With 375 features with augmentation (normalized)</c:v>
                  </c:pt>
                  <c:pt idx="5">
                    <c:v>ESC-10 With 375 features windowed (normalized)</c:v>
                  </c:pt>
                  <c:pt idx="6">
                    <c:v>ESC-10 With 375 features with augmentation (normalized)</c:v>
                  </c:pt>
                  <c:pt idx="7">
                    <c:v>ESC-10 With 375 features windowed (normalized)</c:v>
                  </c:pt>
                  <c:pt idx="8">
                    <c:v>ESC-10 With 375 features with augmentation (normalized)</c:v>
                  </c:pt>
                  <c:pt idx="9">
                    <c:v>ESC-10 With 375 features windowed (normalized)</c:v>
                  </c:pt>
                  <c:pt idx="10">
                    <c:v>ESC-10 With 375 features with augmentation (normalized)</c:v>
                  </c:pt>
                  <c:pt idx="11">
                    <c:v>ESC-10 With 375 features windowed (normalized)</c:v>
                  </c:pt>
                  <c:pt idx="12">
                    <c:v>ESC-10 With 375 features with augmentation (normalized)</c:v>
                  </c:pt>
                  <c:pt idx="13">
                    <c:v>ESC-10 With 375 features windowed (normalized)</c:v>
                  </c:pt>
                  <c:pt idx="14">
                    <c:v>ESC-10 With 375 features with augmentation (normalized)</c:v>
                  </c:pt>
                  <c:pt idx="15">
                    <c:v>ESC-10 With 375 features windowed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Accuracy_per_fold!$B$115:$B$139</c:f>
              <c:numCache>
                <c:formatCode>0.00%</c:formatCode>
                <c:ptCount val="16"/>
                <c:pt idx="0">
                  <c:v>0.84583333333333299</c:v>
                </c:pt>
                <c:pt idx="1">
                  <c:v>0.77129629629629604</c:v>
                </c:pt>
                <c:pt idx="2">
                  <c:v>0.7</c:v>
                </c:pt>
                <c:pt idx="3">
                  <c:v>0.58587962962962903</c:v>
                </c:pt>
                <c:pt idx="4">
                  <c:v>0.73124999999999996</c:v>
                </c:pt>
                <c:pt idx="5">
                  <c:v>0.66944444444444395</c:v>
                </c:pt>
                <c:pt idx="6">
                  <c:v>0.80416666666666603</c:v>
                </c:pt>
                <c:pt idx="7">
                  <c:v>0.74814814814814801</c:v>
                </c:pt>
                <c:pt idx="8">
                  <c:v>0.83541666666666603</c:v>
                </c:pt>
                <c:pt idx="9">
                  <c:v>0.76643518518518505</c:v>
                </c:pt>
                <c:pt idx="10">
                  <c:v>0.84375</c:v>
                </c:pt>
                <c:pt idx="11">
                  <c:v>0.77037037037037004</c:v>
                </c:pt>
                <c:pt idx="12">
                  <c:v>0.79791666666666605</c:v>
                </c:pt>
                <c:pt idx="13">
                  <c:v>0.78541666666666599</c:v>
                </c:pt>
                <c:pt idx="14">
                  <c:v>0.82499999999999996</c:v>
                </c:pt>
                <c:pt idx="15">
                  <c:v>0.75879629629629597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35-4A48-A585-CFD0DBB74E25}"/>
            </c:ext>
          </c:extLst>
        </c:ser>
        <c:ser>
          <c:idx val="1"/>
          <c:order val="1"/>
          <c:tx>
            <c:strRef>
              <c:f>Accuracy_per_fold!$C$113:$C$114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Accuracy_per_fold!$A$115:$A$139</c:f>
              <c:multiLvlStrCache>
                <c:ptCount val="16"/>
                <c:lvl>
                  <c:pt idx="0">
                    <c:v>ESC-10 With 375 features with augmentation (normalized)</c:v>
                  </c:pt>
                  <c:pt idx="1">
                    <c:v>ESC-10 With 375 features windowed (normalized)</c:v>
                  </c:pt>
                  <c:pt idx="2">
                    <c:v>ESC-10 With 375 features with augmentation (normalized)</c:v>
                  </c:pt>
                  <c:pt idx="3">
                    <c:v>ESC-10 With 375 features windowed (normalized)</c:v>
                  </c:pt>
                  <c:pt idx="4">
                    <c:v>ESC-10 With 375 features with augmentation (normalized)</c:v>
                  </c:pt>
                  <c:pt idx="5">
                    <c:v>ESC-10 With 375 features windowed (normalized)</c:v>
                  </c:pt>
                  <c:pt idx="6">
                    <c:v>ESC-10 With 375 features with augmentation (normalized)</c:v>
                  </c:pt>
                  <c:pt idx="7">
                    <c:v>ESC-10 With 375 features windowed (normalized)</c:v>
                  </c:pt>
                  <c:pt idx="8">
                    <c:v>ESC-10 With 375 features with augmentation (normalized)</c:v>
                  </c:pt>
                  <c:pt idx="9">
                    <c:v>ESC-10 With 375 features windowed (normalized)</c:v>
                  </c:pt>
                  <c:pt idx="10">
                    <c:v>ESC-10 With 375 features with augmentation (normalized)</c:v>
                  </c:pt>
                  <c:pt idx="11">
                    <c:v>ESC-10 With 375 features windowed (normalized)</c:v>
                  </c:pt>
                  <c:pt idx="12">
                    <c:v>ESC-10 With 375 features with augmentation (normalized)</c:v>
                  </c:pt>
                  <c:pt idx="13">
                    <c:v>ESC-10 With 375 features windowed (normalized)</c:v>
                  </c:pt>
                  <c:pt idx="14">
                    <c:v>ESC-10 With 375 features with augmentation (normalized)</c:v>
                  </c:pt>
                  <c:pt idx="15">
                    <c:v>ESC-10 With 375 features windowed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Accuracy_per_fold!$C$115:$C$139</c:f>
              <c:numCache>
                <c:formatCode>0.00%</c:formatCode>
                <c:ptCount val="16"/>
                <c:pt idx="0">
                  <c:v>0.84583333333333299</c:v>
                </c:pt>
                <c:pt idx="1">
                  <c:v>0.83587962962962903</c:v>
                </c:pt>
                <c:pt idx="2">
                  <c:v>0.69374999999999998</c:v>
                </c:pt>
                <c:pt idx="3">
                  <c:v>0.594444444444444</c:v>
                </c:pt>
                <c:pt idx="4">
                  <c:v>0.80625000000000002</c:v>
                </c:pt>
                <c:pt idx="5">
                  <c:v>0.72291666666666599</c:v>
                </c:pt>
                <c:pt idx="6">
                  <c:v>0.89375000000000004</c:v>
                </c:pt>
                <c:pt idx="7">
                  <c:v>0.83773148148148102</c:v>
                </c:pt>
                <c:pt idx="8">
                  <c:v>0.91458333333333297</c:v>
                </c:pt>
                <c:pt idx="9">
                  <c:v>0.844444444444444</c:v>
                </c:pt>
                <c:pt idx="10">
                  <c:v>0.86666666666666603</c:v>
                </c:pt>
                <c:pt idx="11">
                  <c:v>0.83495370370370303</c:v>
                </c:pt>
                <c:pt idx="12">
                  <c:v>0.91041666666666599</c:v>
                </c:pt>
                <c:pt idx="13">
                  <c:v>0.84027777777777701</c:v>
                </c:pt>
                <c:pt idx="14">
                  <c:v>0.90833333333333299</c:v>
                </c:pt>
                <c:pt idx="15">
                  <c:v>0.83726851851851802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35-4A48-A585-CFD0DBB74E25}"/>
            </c:ext>
          </c:extLst>
        </c:ser>
        <c:ser>
          <c:idx val="2"/>
          <c:order val="2"/>
          <c:tx>
            <c:strRef>
              <c:f>Accuracy_per_fold!$D$113:$D$114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Accuracy_per_fold!$A$115:$A$139</c:f>
              <c:multiLvlStrCache>
                <c:ptCount val="16"/>
                <c:lvl>
                  <c:pt idx="0">
                    <c:v>ESC-10 With 375 features with augmentation (normalized)</c:v>
                  </c:pt>
                  <c:pt idx="1">
                    <c:v>ESC-10 With 375 features windowed (normalized)</c:v>
                  </c:pt>
                  <c:pt idx="2">
                    <c:v>ESC-10 With 375 features with augmentation (normalized)</c:v>
                  </c:pt>
                  <c:pt idx="3">
                    <c:v>ESC-10 With 375 features windowed (normalized)</c:v>
                  </c:pt>
                  <c:pt idx="4">
                    <c:v>ESC-10 With 375 features with augmentation (normalized)</c:v>
                  </c:pt>
                  <c:pt idx="5">
                    <c:v>ESC-10 With 375 features windowed (normalized)</c:v>
                  </c:pt>
                  <c:pt idx="6">
                    <c:v>ESC-10 With 375 features with augmentation (normalized)</c:v>
                  </c:pt>
                  <c:pt idx="7">
                    <c:v>ESC-10 With 375 features windowed (normalized)</c:v>
                  </c:pt>
                  <c:pt idx="8">
                    <c:v>ESC-10 With 375 features with augmentation (normalized)</c:v>
                  </c:pt>
                  <c:pt idx="9">
                    <c:v>ESC-10 With 375 features windowed (normalized)</c:v>
                  </c:pt>
                  <c:pt idx="10">
                    <c:v>ESC-10 With 375 features with augmentation (normalized)</c:v>
                  </c:pt>
                  <c:pt idx="11">
                    <c:v>ESC-10 With 375 features windowed (normalized)</c:v>
                  </c:pt>
                  <c:pt idx="12">
                    <c:v>ESC-10 With 375 features with augmentation (normalized)</c:v>
                  </c:pt>
                  <c:pt idx="13">
                    <c:v>ESC-10 With 375 features windowed (normalized)</c:v>
                  </c:pt>
                  <c:pt idx="14">
                    <c:v>ESC-10 With 375 features with augmentation (normalized)</c:v>
                  </c:pt>
                  <c:pt idx="15">
                    <c:v>ESC-10 With 375 features windowed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Accuracy_per_fold!$D$115:$D$139</c:f>
              <c:numCache>
                <c:formatCode>0.00%</c:formatCode>
                <c:ptCount val="16"/>
                <c:pt idx="0">
                  <c:v>0.85</c:v>
                </c:pt>
                <c:pt idx="1">
                  <c:v>0.843287037037037</c:v>
                </c:pt>
                <c:pt idx="2">
                  <c:v>0.70833333333333304</c:v>
                </c:pt>
                <c:pt idx="3">
                  <c:v>0.60416666666666596</c:v>
                </c:pt>
                <c:pt idx="4">
                  <c:v>0.78749999999999998</c:v>
                </c:pt>
                <c:pt idx="5">
                  <c:v>0.73680555555555505</c:v>
                </c:pt>
                <c:pt idx="6">
                  <c:v>0.83958333333333302</c:v>
                </c:pt>
                <c:pt idx="7">
                  <c:v>0.80347222222222203</c:v>
                </c:pt>
                <c:pt idx="8">
                  <c:v>0.83958333333333302</c:v>
                </c:pt>
                <c:pt idx="9">
                  <c:v>0.80023148148148104</c:v>
                </c:pt>
                <c:pt idx="10">
                  <c:v>0.84791666666666599</c:v>
                </c:pt>
                <c:pt idx="11">
                  <c:v>0.82361111111111096</c:v>
                </c:pt>
                <c:pt idx="12">
                  <c:v>0.84166666666666601</c:v>
                </c:pt>
                <c:pt idx="13">
                  <c:v>0.82361111111111096</c:v>
                </c:pt>
                <c:pt idx="14">
                  <c:v>0.82291666666666596</c:v>
                </c:pt>
                <c:pt idx="15">
                  <c:v>0.80532407407407403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35-4A48-A585-CFD0DBB74E25}"/>
            </c:ext>
          </c:extLst>
        </c:ser>
        <c:ser>
          <c:idx val="3"/>
          <c:order val="3"/>
          <c:tx>
            <c:strRef>
              <c:f>Accuracy_per_fold!$E$113:$E$114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Accuracy_per_fold!$A$115:$A$139</c:f>
              <c:multiLvlStrCache>
                <c:ptCount val="16"/>
                <c:lvl>
                  <c:pt idx="0">
                    <c:v>ESC-10 With 375 features with augmentation (normalized)</c:v>
                  </c:pt>
                  <c:pt idx="1">
                    <c:v>ESC-10 With 375 features windowed (normalized)</c:v>
                  </c:pt>
                  <c:pt idx="2">
                    <c:v>ESC-10 With 375 features with augmentation (normalized)</c:v>
                  </c:pt>
                  <c:pt idx="3">
                    <c:v>ESC-10 With 375 features windowed (normalized)</c:v>
                  </c:pt>
                  <c:pt idx="4">
                    <c:v>ESC-10 With 375 features with augmentation (normalized)</c:v>
                  </c:pt>
                  <c:pt idx="5">
                    <c:v>ESC-10 With 375 features windowed (normalized)</c:v>
                  </c:pt>
                  <c:pt idx="6">
                    <c:v>ESC-10 With 375 features with augmentation (normalized)</c:v>
                  </c:pt>
                  <c:pt idx="7">
                    <c:v>ESC-10 With 375 features windowed (normalized)</c:v>
                  </c:pt>
                  <c:pt idx="8">
                    <c:v>ESC-10 With 375 features with augmentation (normalized)</c:v>
                  </c:pt>
                  <c:pt idx="9">
                    <c:v>ESC-10 With 375 features windowed (normalized)</c:v>
                  </c:pt>
                  <c:pt idx="10">
                    <c:v>ESC-10 With 375 features with augmentation (normalized)</c:v>
                  </c:pt>
                  <c:pt idx="11">
                    <c:v>ESC-10 With 375 features windowed (normalized)</c:v>
                  </c:pt>
                  <c:pt idx="12">
                    <c:v>ESC-10 With 375 features with augmentation (normalized)</c:v>
                  </c:pt>
                  <c:pt idx="13">
                    <c:v>ESC-10 With 375 features windowed (normalized)</c:v>
                  </c:pt>
                  <c:pt idx="14">
                    <c:v>ESC-10 With 375 features with augmentation (normalized)</c:v>
                  </c:pt>
                  <c:pt idx="15">
                    <c:v>ESC-10 With 375 features windowed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Accuracy_per_fold!$E$115:$E$139</c:f>
              <c:numCache>
                <c:formatCode>0.00%</c:formatCode>
                <c:ptCount val="16"/>
                <c:pt idx="0">
                  <c:v>0.92708333333333304</c:v>
                </c:pt>
                <c:pt idx="1">
                  <c:v>0.86597222222222203</c:v>
                </c:pt>
                <c:pt idx="2">
                  <c:v>0.80208333333333304</c:v>
                </c:pt>
                <c:pt idx="3">
                  <c:v>0.66157407407407398</c:v>
                </c:pt>
                <c:pt idx="4">
                  <c:v>0.77500000000000002</c:v>
                </c:pt>
                <c:pt idx="5">
                  <c:v>0.66226851851851798</c:v>
                </c:pt>
                <c:pt idx="6">
                  <c:v>0.92500000000000004</c:v>
                </c:pt>
                <c:pt idx="7">
                  <c:v>0.83564814814814803</c:v>
                </c:pt>
                <c:pt idx="8">
                  <c:v>0.91874999999999996</c:v>
                </c:pt>
                <c:pt idx="9">
                  <c:v>0.83032407407407405</c:v>
                </c:pt>
                <c:pt idx="10">
                  <c:v>0.9</c:v>
                </c:pt>
                <c:pt idx="11">
                  <c:v>0.83564814814814803</c:v>
                </c:pt>
                <c:pt idx="12">
                  <c:v>0.91249999999999998</c:v>
                </c:pt>
                <c:pt idx="13">
                  <c:v>0.85509259259259196</c:v>
                </c:pt>
                <c:pt idx="14">
                  <c:v>0.88749999999999996</c:v>
                </c:pt>
                <c:pt idx="15">
                  <c:v>0.84027777777777701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835-4A48-A585-CFD0DBB74E25}"/>
            </c:ext>
          </c:extLst>
        </c:ser>
        <c:ser>
          <c:idx val="4"/>
          <c:order val="4"/>
          <c:tx>
            <c:strRef>
              <c:f>Accuracy_per_fold!$F$113:$F$114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Accuracy_per_fold!$A$115:$A$139</c:f>
              <c:multiLvlStrCache>
                <c:ptCount val="16"/>
                <c:lvl>
                  <c:pt idx="0">
                    <c:v>ESC-10 With 375 features with augmentation (normalized)</c:v>
                  </c:pt>
                  <c:pt idx="1">
                    <c:v>ESC-10 With 375 features windowed (normalized)</c:v>
                  </c:pt>
                  <c:pt idx="2">
                    <c:v>ESC-10 With 375 features with augmentation (normalized)</c:v>
                  </c:pt>
                  <c:pt idx="3">
                    <c:v>ESC-10 With 375 features windowed (normalized)</c:v>
                  </c:pt>
                  <c:pt idx="4">
                    <c:v>ESC-10 With 375 features with augmentation (normalized)</c:v>
                  </c:pt>
                  <c:pt idx="5">
                    <c:v>ESC-10 With 375 features windowed (normalized)</c:v>
                  </c:pt>
                  <c:pt idx="6">
                    <c:v>ESC-10 With 375 features with augmentation (normalized)</c:v>
                  </c:pt>
                  <c:pt idx="7">
                    <c:v>ESC-10 With 375 features windowed (normalized)</c:v>
                  </c:pt>
                  <c:pt idx="8">
                    <c:v>ESC-10 With 375 features with augmentation (normalized)</c:v>
                  </c:pt>
                  <c:pt idx="9">
                    <c:v>ESC-10 With 375 features windowed (normalized)</c:v>
                  </c:pt>
                  <c:pt idx="10">
                    <c:v>ESC-10 With 375 features with augmentation (normalized)</c:v>
                  </c:pt>
                  <c:pt idx="11">
                    <c:v>ESC-10 With 375 features windowed (normalized)</c:v>
                  </c:pt>
                  <c:pt idx="12">
                    <c:v>ESC-10 With 375 features with augmentation (normalized)</c:v>
                  </c:pt>
                  <c:pt idx="13">
                    <c:v>ESC-10 With 375 features windowed (normalized)</c:v>
                  </c:pt>
                  <c:pt idx="14">
                    <c:v>ESC-10 With 375 features with augmentation (normalized)</c:v>
                  </c:pt>
                  <c:pt idx="15">
                    <c:v>ESC-10 With 375 features windowed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Accuracy_per_fold!$F$115:$F$139</c:f>
              <c:numCache>
                <c:formatCode>0.00%</c:formatCode>
                <c:ptCount val="16"/>
                <c:pt idx="0">
                  <c:v>0.86666666666666603</c:v>
                </c:pt>
                <c:pt idx="1">
                  <c:v>0.811805555555555</c:v>
                </c:pt>
                <c:pt idx="2">
                  <c:v>0.73958333333333304</c:v>
                </c:pt>
                <c:pt idx="3">
                  <c:v>0.61620370370370303</c:v>
                </c:pt>
                <c:pt idx="4">
                  <c:v>0.71458333333333302</c:v>
                </c:pt>
                <c:pt idx="5">
                  <c:v>0.65370370370370301</c:v>
                </c:pt>
                <c:pt idx="6">
                  <c:v>0.875</c:v>
                </c:pt>
                <c:pt idx="7">
                  <c:v>0.80046296296296204</c:v>
                </c:pt>
                <c:pt idx="8">
                  <c:v>0.88541666666666596</c:v>
                </c:pt>
                <c:pt idx="9">
                  <c:v>0.78865740740740697</c:v>
                </c:pt>
                <c:pt idx="10">
                  <c:v>0.86250000000000004</c:v>
                </c:pt>
                <c:pt idx="11">
                  <c:v>0.78888888888888797</c:v>
                </c:pt>
                <c:pt idx="12">
                  <c:v>0.84583333333333299</c:v>
                </c:pt>
                <c:pt idx="13">
                  <c:v>0.77662037037037002</c:v>
                </c:pt>
                <c:pt idx="14">
                  <c:v>0.83958333333333302</c:v>
                </c:pt>
                <c:pt idx="15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835-4A48-A585-CFD0DBB74E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3018311"/>
        <c:axId val="393016871"/>
      </c:barChart>
      <c:catAx>
        <c:axId val="393018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016871"/>
        <c:crosses val="autoZero"/>
        <c:auto val="1"/>
        <c:lblAlgn val="ctr"/>
        <c:lblOffset val="100"/>
        <c:noMultiLvlLbl val="0"/>
      </c:catAx>
      <c:valAx>
        <c:axId val="393016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018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[ESC-10_metrics_augmentation_x_windowing.xlsx]Accuracy_per_fold!PivotTable3</c:name>
    <c:fmtId val="3"/>
  </c:pivotSource>
  <c:chart>
    <c:autoTitleDeleted val="1"/>
    <c:pivotFmts>
      <c:pivotFmt>
        <c:idx val="0"/>
        <c:spPr>
          <a:ln w="28575" cap="rnd">
            <a:solidFill>
              <a:srgbClr val="C00000"/>
            </a:solidFill>
            <a:round/>
          </a:ln>
          <a:effectLst/>
        </c:spPr>
        <c:marker>
          <c:symbol val="diamond"/>
          <c:size val="12"/>
          <c:spPr>
            <a:solidFill>
              <a:schemeClr val="tx1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8280079688570707E-2"/>
          <c:y val="0.12006159153872464"/>
          <c:w val="0.93996599840244111"/>
          <c:h val="0.68434482938504881"/>
        </c:manualLayout>
      </c:layout>
      <c:lineChart>
        <c:grouping val="standard"/>
        <c:varyColors val="0"/>
        <c:ser>
          <c:idx val="0"/>
          <c:order val="0"/>
          <c:tx>
            <c:strRef>
              <c:f>Accuracy_per_fold!$B$192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diamond"/>
            <c:size val="12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Accuracy_per_fold!$A$193:$A$217</c:f>
              <c:multiLvlStrCache>
                <c:ptCount val="16"/>
                <c:lvl>
                  <c:pt idx="0">
                    <c:v>ESC-10 With 375 features with augmentation (normalized)</c:v>
                  </c:pt>
                  <c:pt idx="1">
                    <c:v>ESC-10 With 375 features windowed (normalized)</c:v>
                  </c:pt>
                  <c:pt idx="2">
                    <c:v>ESC-10 With 375 features with augmentation (normalized)</c:v>
                  </c:pt>
                  <c:pt idx="3">
                    <c:v>ESC-10 With 375 features windowed (normalized)</c:v>
                  </c:pt>
                  <c:pt idx="4">
                    <c:v>ESC-10 With 375 features with augmentation (normalized)</c:v>
                  </c:pt>
                  <c:pt idx="5">
                    <c:v>ESC-10 With 375 features windowed (normalized)</c:v>
                  </c:pt>
                  <c:pt idx="6">
                    <c:v>ESC-10 With 375 features with augmentation (normalized)</c:v>
                  </c:pt>
                  <c:pt idx="7">
                    <c:v>ESC-10 With 375 features windowed (normalized)</c:v>
                  </c:pt>
                  <c:pt idx="8">
                    <c:v>ESC-10 With 375 features with augmentation (normalized)</c:v>
                  </c:pt>
                  <c:pt idx="9">
                    <c:v>ESC-10 With 375 features windowed (normalized)</c:v>
                  </c:pt>
                  <c:pt idx="10">
                    <c:v>ESC-10 With 375 features with augmentation (normalized)</c:v>
                  </c:pt>
                  <c:pt idx="11">
                    <c:v>ESC-10 With 375 features windowed (normalized)</c:v>
                  </c:pt>
                  <c:pt idx="12">
                    <c:v>ESC-10 With 375 features with augmentation (normalized)</c:v>
                  </c:pt>
                  <c:pt idx="13">
                    <c:v>ESC-10 With 375 features windowed (normalized)</c:v>
                  </c:pt>
                  <c:pt idx="14">
                    <c:v>ESC-10 With 375 features with augmentation (normalized)</c:v>
                  </c:pt>
                  <c:pt idx="15">
                    <c:v>ESC-10 With 375 features windowed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Accuracy_per_fold!$B$193:$B$217</c:f>
              <c:numCache>
                <c:formatCode>0.00%</c:formatCode>
                <c:ptCount val="16"/>
                <c:pt idx="0">
                  <c:v>0.8670833333333331</c:v>
                </c:pt>
                <c:pt idx="1">
                  <c:v>0.8256481481481478</c:v>
                </c:pt>
                <c:pt idx="2">
                  <c:v>0.72874999999999979</c:v>
                </c:pt>
                <c:pt idx="3">
                  <c:v>0.61245370370370322</c:v>
                </c:pt>
                <c:pt idx="4">
                  <c:v>0.76291666666666658</c:v>
                </c:pt>
                <c:pt idx="5">
                  <c:v>0.68902777777777724</c:v>
                </c:pt>
                <c:pt idx="6">
                  <c:v>0.86749999999999972</c:v>
                </c:pt>
                <c:pt idx="7">
                  <c:v>0.80509259259259236</c:v>
                </c:pt>
                <c:pt idx="8">
                  <c:v>0.87874999999999959</c:v>
                </c:pt>
                <c:pt idx="9">
                  <c:v>0.80601851851851836</c:v>
                </c:pt>
                <c:pt idx="10">
                  <c:v>0.86416666666666653</c:v>
                </c:pt>
                <c:pt idx="11">
                  <c:v>0.81069444444444394</c:v>
                </c:pt>
                <c:pt idx="12">
                  <c:v>0.86166666666666614</c:v>
                </c:pt>
                <c:pt idx="13">
                  <c:v>0.81620370370370332</c:v>
                </c:pt>
                <c:pt idx="14">
                  <c:v>0.85666666666666647</c:v>
                </c:pt>
                <c:pt idx="15">
                  <c:v>0.80833333333333302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B1-4D62-99E8-68F16155EF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8127248"/>
        <c:axId val="1178125808"/>
      </c:lineChart>
      <c:catAx>
        <c:axId val="117812724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78125808"/>
        <c:crosses val="autoZero"/>
        <c:auto val="1"/>
        <c:lblAlgn val="ctr"/>
        <c:lblOffset val="100"/>
        <c:noMultiLvlLbl val="0"/>
      </c:catAx>
      <c:valAx>
        <c:axId val="1178125808"/>
        <c:scaling>
          <c:orientation val="minMax"/>
        </c:scaling>
        <c:delete val="1"/>
        <c:axPos val="l"/>
        <c:numFmt formatCode="0.00%" sourceLinked="1"/>
        <c:majorTickMark val="out"/>
        <c:minorTickMark val="none"/>
        <c:tickLblPos val="nextTo"/>
        <c:crossAx val="117812724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layout>
        <c:manualLayout>
          <c:xMode val="edge"/>
          <c:yMode val="edge"/>
          <c:x val="0.96580441520900273"/>
          <c:y val="0.31721850637749693"/>
          <c:w val="3.0495680095488382E-2"/>
          <c:h val="3.28002247259174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[ESC-10_metrics_augmentation_x_windowing.xlsx]Accuracy_per_fold!PivotTable1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ESC-10    Accuracy per fold</a:t>
            </a:r>
          </a:p>
        </c:rich>
      </c:tx>
      <c:layout>
        <c:manualLayout>
          <c:xMode val="edge"/>
          <c:yMode val="edge"/>
          <c:x val="0.46033955675823957"/>
          <c:y val="1.56385339660198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alpha val="8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>
              <a:alpha val="86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C000">
              <a:alpha val="85000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B050">
              <a:alpha val="80000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8.8918119070368645E-2"/>
          <c:y val="0.10071009764937634"/>
          <c:w val="0.79455128339249892"/>
          <c:h val="0.7256529667612879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Accuracy_per_fold!$B$2:$B$3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Accuracy_per_fold!$A$4:$A$12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Accuracy_per_fold!$B$4:$B$12</c:f>
              <c:numCache>
                <c:formatCode>0.00%</c:formatCode>
                <c:ptCount val="8"/>
                <c:pt idx="0">
                  <c:v>0.77129629629629604</c:v>
                </c:pt>
                <c:pt idx="1">
                  <c:v>0.58587962962962903</c:v>
                </c:pt>
                <c:pt idx="2">
                  <c:v>0.66944444444444395</c:v>
                </c:pt>
                <c:pt idx="3">
                  <c:v>0.74814814814814801</c:v>
                </c:pt>
                <c:pt idx="4">
                  <c:v>0.76643518518518505</c:v>
                </c:pt>
                <c:pt idx="5">
                  <c:v>0.77037037037037004</c:v>
                </c:pt>
                <c:pt idx="6">
                  <c:v>0.78541666666666599</c:v>
                </c:pt>
                <c:pt idx="7">
                  <c:v>0.75879629629629597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30-42AB-9178-6DE3D54DE110}"/>
            </c:ext>
          </c:extLst>
        </c:ser>
        <c:ser>
          <c:idx val="1"/>
          <c:order val="1"/>
          <c:tx>
            <c:strRef>
              <c:f>Accuracy_per_fold!$C$2:$C$3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Accuracy_per_fold!$A$4:$A$12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Accuracy_per_fold!$C$4:$C$12</c:f>
              <c:numCache>
                <c:formatCode>0.00%</c:formatCode>
                <c:ptCount val="8"/>
                <c:pt idx="0">
                  <c:v>0.83587962962962903</c:v>
                </c:pt>
                <c:pt idx="1">
                  <c:v>0.594444444444444</c:v>
                </c:pt>
                <c:pt idx="2">
                  <c:v>0.72291666666666599</c:v>
                </c:pt>
                <c:pt idx="3">
                  <c:v>0.83773148148148102</c:v>
                </c:pt>
                <c:pt idx="4">
                  <c:v>0.844444444444444</c:v>
                </c:pt>
                <c:pt idx="5">
                  <c:v>0.83495370370370303</c:v>
                </c:pt>
                <c:pt idx="6">
                  <c:v>0.84027777777777701</c:v>
                </c:pt>
                <c:pt idx="7">
                  <c:v>0.83726851851851802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57-4025-85AF-9137FDB28E32}"/>
            </c:ext>
          </c:extLst>
        </c:ser>
        <c:ser>
          <c:idx val="2"/>
          <c:order val="2"/>
          <c:tx>
            <c:strRef>
              <c:f>Accuracy_per_fold!$D$2:$D$3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>
                <a:alpha val="8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Accuracy_per_fold!$A$4:$A$12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Accuracy_per_fold!$D$4:$D$12</c:f>
              <c:numCache>
                <c:formatCode>0.00%</c:formatCode>
                <c:ptCount val="8"/>
                <c:pt idx="0">
                  <c:v>0.843287037037037</c:v>
                </c:pt>
                <c:pt idx="1">
                  <c:v>0.60416666666666596</c:v>
                </c:pt>
                <c:pt idx="2">
                  <c:v>0.73680555555555505</c:v>
                </c:pt>
                <c:pt idx="3">
                  <c:v>0.80347222222222203</c:v>
                </c:pt>
                <c:pt idx="4">
                  <c:v>0.80023148148148104</c:v>
                </c:pt>
                <c:pt idx="5">
                  <c:v>0.82361111111111096</c:v>
                </c:pt>
                <c:pt idx="6">
                  <c:v>0.82361111111111096</c:v>
                </c:pt>
                <c:pt idx="7">
                  <c:v>0.80532407407407403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57-4025-85AF-9137FDB28E32}"/>
            </c:ext>
          </c:extLst>
        </c:ser>
        <c:ser>
          <c:idx val="3"/>
          <c:order val="3"/>
          <c:tx>
            <c:strRef>
              <c:f>Accuracy_per_fold!$E$2:$E$3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FFC000">
                <a:alpha val="85000"/>
              </a:srgb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Accuracy_per_fold!$A$4:$A$12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Accuracy_per_fold!$E$4:$E$12</c:f>
              <c:numCache>
                <c:formatCode>0.00%</c:formatCode>
                <c:ptCount val="8"/>
                <c:pt idx="0">
                  <c:v>0.86597222222222203</c:v>
                </c:pt>
                <c:pt idx="1">
                  <c:v>0.66157407407407398</c:v>
                </c:pt>
                <c:pt idx="2">
                  <c:v>0.66226851851851798</c:v>
                </c:pt>
                <c:pt idx="3">
                  <c:v>0.83564814814814803</c:v>
                </c:pt>
                <c:pt idx="4">
                  <c:v>0.83032407407407405</c:v>
                </c:pt>
                <c:pt idx="5">
                  <c:v>0.83564814814814803</c:v>
                </c:pt>
                <c:pt idx="6">
                  <c:v>0.85509259259259196</c:v>
                </c:pt>
                <c:pt idx="7">
                  <c:v>0.84027777777777701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D57-4025-85AF-9137FDB28E32}"/>
            </c:ext>
          </c:extLst>
        </c:ser>
        <c:ser>
          <c:idx val="4"/>
          <c:order val="4"/>
          <c:tx>
            <c:strRef>
              <c:f>Accuracy_per_fold!$F$2:$F$3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00B050">
                <a:alpha val="80000"/>
              </a:srgb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Accuracy_per_fold!$A$4:$A$12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Accuracy_per_fold!$F$4:$F$12</c:f>
              <c:numCache>
                <c:formatCode>0.00%</c:formatCode>
                <c:ptCount val="8"/>
                <c:pt idx="0">
                  <c:v>0.811805555555555</c:v>
                </c:pt>
                <c:pt idx="1">
                  <c:v>0.61620370370370303</c:v>
                </c:pt>
                <c:pt idx="2">
                  <c:v>0.65370370370370301</c:v>
                </c:pt>
                <c:pt idx="3">
                  <c:v>0.80046296296296204</c:v>
                </c:pt>
                <c:pt idx="4">
                  <c:v>0.78865740740740697</c:v>
                </c:pt>
                <c:pt idx="5">
                  <c:v>0.78888888888888797</c:v>
                </c:pt>
                <c:pt idx="6">
                  <c:v>0.77662037037037002</c:v>
                </c:pt>
                <c:pt idx="7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D57-4025-85AF-9137FDB28E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3179192"/>
        <c:axId val="643177752"/>
      </c:barChart>
      <c:catAx>
        <c:axId val="643179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Classifier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177752"/>
        <c:crosses val="autoZero"/>
        <c:auto val="1"/>
        <c:lblAlgn val="ctr"/>
        <c:lblOffset val="100"/>
        <c:noMultiLvlLbl val="0"/>
      </c:catAx>
      <c:valAx>
        <c:axId val="643177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179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2701754385964907"/>
          <c:y val="0.37306628109387802"/>
          <c:w val="2.7007093953562104E-2"/>
          <c:h val="0.339517768208922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[ESC-10_metrics_augmentation_x_windowing.xlsx]Accuracy_per_fold!PivotTable2</c:name>
    <c:fmtId val="15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C00000"/>
            </a:solidFill>
            <a:round/>
          </a:ln>
          <a:effectLst/>
        </c:spPr>
        <c:marker>
          <c:symbol val="diamond"/>
          <c:size val="12"/>
          <c:spPr>
            <a:solidFill>
              <a:schemeClr val="tx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8497005501155745E-2"/>
          <c:y val="3.6869254024409714E-2"/>
          <c:w val="0.79469904868171859"/>
          <c:h val="0.81907990493696992"/>
        </c:manualLayout>
      </c:layout>
      <c:lineChart>
        <c:grouping val="standard"/>
        <c:varyColors val="0"/>
        <c:ser>
          <c:idx val="0"/>
          <c:order val="0"/>
          <c:tx>
            <c:strRef>
              <c:f>Accuracy_per_fold!$B$17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diamond"/>
            <c:size val="12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Accuracy_per_fold!$A$18:$A$26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Accuracy_per_fold!$B$18:$B$26</c:f>
              <c:numCache>
                <c:formatCode>0.00%</c:formatCode>
                <c:ptCount val="8"/>
                <c:pt idx="0">
                  <c:v>0.8256481481481478</c:v>
                </c:pt>
                <c:pt idx="1">
                  <c:v>0.61245370370370311</c:v>
                </c:pt>
                <c:pt idx="2">
                  <c:v>0.68902777777777724</c:v>
                </c:pt>
                <c:pt idx="3">
                  <c:v>0.80509259259259225</c:v>
                </c:pt>
                <c:pt idx="4">
                  <c:v>0.80601851851851813</c:v>
                </c:pt>
                <c:pt idx="5">
                  <c:v>0.81069444444444405</c:v>
                </c:pt>
                <c:pt idx="6">
                  <c:v>0.8162037037037031</c:v>
                </c:pt>
                <c:pt idx="7">
                  <c:v>0.80833333333333302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21-4A26-90A6-0016839469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8250072"/>
        <c:axId val="808248272"/>
      </c:lineChart>
      <c:catAx>
        <c:axId val="80825007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08248272"/>
        <c:crosses val="autoZero"/>
        <c:auto val="1"/>
        <c:lblAlgn val="ctr"/>
        <c:lblOffset val="100"/>
        <c:noMultiLvlLbl val="0"/>
      </c:catAx>
      <c:valAx>
        <c:axId val="808248272"/>
        <c:scaling>
          <c:orientation val="minMax"/>
          <c:max val="1"/>
        </c:scaling>
        <c:delete val="1"/>
        <c:axPos val="l"/>
        <c:numFmt formatCode="0.00%" sourceLinked="1"/>
        <c:majorTickMark val="none"/>
        <c:minorTickMark val="none"/>
        <c:tickLblPos val="nextTo"/>
        <c:crossAx val="808250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2100479830341608"/>
          <c:y val="0.23285771027944885"/>
          <c:w val="4.2027524940561632E-2"/>
          <c:h val="5.84293695556669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ESC-10 With 375 features with augmentation (normalized)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ESC-10 With 375 features with augmentation (normalized)</a:t>
          </a:r>
        </a:p>
      </cx:txPr>
    </cx:title>
    <cx:plotArea>
      <cx:plotAreaRegion>
        <cx:series layoutId="boxWhisker" uniqueId="{079D9318-32C8-4E73-8792-8B19FDCB5344}" formatIdx="0">
          <cx:tx>
            <cx:txData>
              <cx:f>_xlchart.v1.1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ESC-10 With 375 features with augmentation (standardized)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ESC-10 With 375 features with augmentation (standardized)</a:t>
          </a:r>
        </a:p>
      </cx:txPr>
    </cx:title>
    <cx:plotArea>
      <cx:plotAreaRegion>
        <cx:series layoutId="boxWhisker" uniqueId="{079D9318-32C8-4E73-8792-8B19FDCB5344}" formatIdx="0">
          <cx:tx>
            <cx:txData>
              <cx:f>_xlchart.v1.4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ESC-10 With 375 features with augmentation (normalized + PCA)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ESC-10 With 375 features with augmentation (normalized + PCA)</a:t>
          </a:r>
        </a:p>
      </cx:txPr>
    </cx:title>
    <cx:plotArea>
      <cx:plotAreaRegion>
        <cx:series layoutId="boxWhisker" uniqueId="{079D9318-32C8-4E73-8792-8B19FDCB5344}" formatIdx="0">
          <cx:tx>
            <cx:txData>
              <cx:f>_xlchart.v1.7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>
      <cx:tx>
        <cx:txData>
          <cx:v>ESC-10 With 375 features with augmentation (standardized + PCA)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ESC-10 With 375 features with augmentation (standardized + PCA)</a:t>
          </a:r>
        </a:p>
      </cx:txPr>
    </cx:title>
    <cx:plotArea>
      <cx:plotAreaRegion>
        <cx:series layoutId="boxWhisker" uniqueId="{079D9318-32C8-4E73-8792-8B19FDCB5344}" formatIdx="0">
          <cx:tx>
            <cx:txData>
              <cx:f>_xlchart.v1.10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_xlchart.v1.14</cx:f>
      </cx:numDim>
    </cx:data>
  </cx:chartData>
  <cx:chart>
    <cx:title pos="t" align="ctr" overlay="0">
      <cx:tx>
        <cx:txData>
          <cx:v>ESC-10 With 375 features windowed (normalized)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ESC-10 With 375 features windowed (normalized)</a:t>
          </a:r>
        </a:p>
      </cx:txPr>
    </cx:title>
    <cx:plotArea>
      <cx:plotAreaRegion>
        <cx:series layoutId="boxWhisker" uniqueId="{079D9318-32C8-4E73-8792-8B19FDCB5344}" formatIdx="0">
          <cx:tx>
            <cx:txData>
              <cx:f>_xlchart.v1.13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_xlchart.v1.17</cx:f>
      </cx:numDim>
    </cx:data>
  </cx:chartData>
  <cx:chart>
    <cx:title pos="t" align="ctr" overlay="0">
      <cx:tx>
        <cx:txData>
          <cx:v>ESC-10 With 375 features windowed (standardized)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ESC-10 With 375 features windowed (standardized)</a:t>
          </a:r>
        </a:p>
      </cx:txPr>
    </cx:title>
    <cx:plotArea>
      <cx:plotAreaRegion>
        <cx:series layoutId="boxWhisker" uniqueId="{079D9318-32C8-4E73-8792-8B19FDCB5344}" formatIdx="0">
          <cx:tx>
            <cx:txData>
              <cx:f>_xlchart.v1.16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_xlchart.v1.18</cx:f>
      </cx:strDim>
      <cx:numDim type="val">
        <cx:f>_xlchart.v1.20</cx:f>
      </cx:numDim>
    </cx:data>
  </cx:chartData>
  <cx:chart>
    <cx:title pos="t" align="ctr" overlay="0">
      <cx:tx>
        <cx:txData>
          <cx:v>ESC-10 With 375 features windowed (normalized + PCA)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ESC-10 With 375 features windowed (normalized + PCA)</a:t>
          </a:r>
        </a:p>
      </cx:txPr>
    </cx:title>
    <cx:plotArea>
      <cx:plotAreaRegion>
        <cx:series layoutId="boxWhisker" uniqueId="{079D9318-32C8-4E73-8792-8B19FDCB5344}" formatIdx="0">
          <cx:tx>
            <cx:txData>
              <cx:f>_xlchart.v1.19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_xlchart.v1.21</cx:f>
      </cx:strDim>
      <cx:numDim type="val">
        <cx:f>_xlchart.v1.23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ESC-10 With 375 features windowed (</a:t>
            </a: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standardized + PCA</a:t>
            </a: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)</a:t>
            </a:r>
          </a:p>
        </cx:rich>
      </cx:tx>
    </cx:title>
    <cx:plotArea>
      <cx:plotAreaRegion>
        <cx:series layoutId="boxWhisker" uniqueId="{079D9318-32C8-4E73-8792-8B19FDCB5344}" formatIdx="0">
          <cx:tx>
            <cx:txData>
              <cx:f>_xlchart.v1.22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7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_rels/drawing8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_rels/drawing9.xml.rels><?xml version="1.0" encoding="UTF-8" standalone="yes"?>
<Relationships xmlns="http://schemas.openxmlformats.org/package/2006/relationships"><Relationship Id="rId1" Type="http://schemas.microsoft.com/office/2014/relationships/chartEx" Target="../charts/chartEx7.xml"/></Relationships>
</file>

<file path=xl/drawings/_rels/drawing10.xml.rels><?xml version="1.0" encoding="UTF-8" standalone="yes"?>
<Relationships xmlns="http://schemas.openxmlformats.org/package/2006/relationships"><Relationship Id="rId1" Type="http://schemas.microsoft.com/office/2014/relationships/chartEx" Target="../charts/chartEx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12</xdr:row>
      <xdr:rowOff>177165</xdr:rowOff>
    </xdr:from>
    <xdr:to>
      <xdr:col>11</xdr:col>
      <xdr:colOff>1276350</xdr:colOff>
      <xdr:row>41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CF4724D-A7EB-D123-75F4-CD088C6CF0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269</xdr:row>
      <xdr:rowOff>174228</xdr:rowOff>
    </xdr:from>
    <xdr:to>
      <xdr:col>15</xdr:col>
      <xdr:colOff>324247</xdr:colOff>
      <xdr:row>306</xdr:row>
      <xdr:rowOff>56912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C1ADCB-3B79-B970-FC38-BF9E44FB32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96456</xdr:colOff>
      <xdr:row>269</xdr:row>
      <xdr:rowOff>163976</xdr:rowOff>
    </xdr:from>
    <xdr:to>
      <xdr:col>15</xdr:col>
      <xdr:colOff>318303</xdr:colOff>
      <xdr:row>306</xdr:row>
      <xdr:rowOff>48228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0048798-6642-2459-502D-4822E47B56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36</xdr:row>
      <xdr:rowOff>33336</xdr:rowOff>
    </xdr:from>
    <xdr:to>
      <xdr:col>9</xdr:col>
      <xdr:colOff>194325</xdr:colOff>
      <xdr:row>58</xdr:row>
      <xdr:rowOff>162336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EDEF1F-7209-8821-E738-EECFC65A57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37</xdr:row>
      <xdr:rowOff>136072</xdr:rowOff>
    </xdr:from>
    <xdr:to>
      <xdr:col>9</xdr:col>
      <xdr:colOff>189562</xdr:colOff>
      <xdr:row>57</xdr:row>
      <xdr:rowOff>157005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7D8707F-3932-498C-B827-0BEDB8ACB0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47</xdr:row>
      <xdr:rowOff>2193</xdr:rowOff>
    </xdr:from>
    <xdr:to>
      <xdr:col>12</xdr:col>
      <xdr:colOff>558347</xdr:colOff>
      <xdr:row>72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54CCE9E-4166-F10D-73F7-36C3A7062B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8936643"/>
              <a:ext cx="12931303" cy="47833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47</xdr:row>
      <xdr:rowOff>2193</xdr:rowOff>
    </xdr:from>
    <xdr:to>
      <xdr:col>12</xdr:col>
      <xdr:colOff>558347</xdr:colOff>
      <xdr:row>72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D90276E-91AF-411B-9701-6FBD7E7FC33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8955693"/>
              <a:ext cx="12931303" cy="47833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47</xdr:row>
      <xdr:rowOff>2193</xdr:rowOff>
    </xdr:from>
    <xdr:to>
      <xdr:col>12</xdr:col>
      <xdr:colOff>558347</xdr:colOff>
      <xdr:row>72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3CCFFC9-D94F-4C3F-BAC2-D6ADEDD7552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8955693"/>
              <a:ext cx="12931303" cy="47833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47</xdr:row>
      <xdr:rowOff>2193</xdr:rowOff>
    </xdr:from>
    <xdr:to>
      <xdr:col>12</xdr:col>
      <xdr:colOff>558347</xdr:colOff>
      <xdr:row>72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0AB0E9F-A855-4FD3-B2C8-EE6A8D03318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8955693"/>
              <a:ext cx="12931303" cy="47833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47</xdr:row>
      <xdr:rowOff>2193</xdr:rowOff>
    </xdr:from>
    <xdr:to>
      <xdr:col>12</xdr:col>
      <xdr:colOff>558347</xdr:colOff>
      <xdr:row>72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586EE2D-470E-4CDA-94EA-0AF4F86CAC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8955693"/>
              <a:ext cx="12931303" cy="47833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47</xdr:row>
      <xdr:rowOff>2193</xdr:rowOff>
    </xdr:from>
    <xdr:to>
      <xdr:col>12</xdr:col>
      <xdr:colOff>558347</xdr:colOff>
      <xdr:row>72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015090B-1522-4B5A-BF7B-B096C5C7D42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8955693"/>
              <a:ext cx="12931303" cy="47833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47</xdr:row>
      <xdr:rowOff>2193</xdr:rowOff>
    </xdr:from>
    <xdr:to>
      <xdr:col>12</xdr:col>
      <xdr:colOff>558347</xdr:colOff>
      <xdr:row>72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A2B3DC2-A35F-4A15-A88E-4812CB63E8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8955693"/>
              <a:ext cx="12931303" cy="47833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47</xdr:row>
      <xdr:rowOff>2193</xdr:rowOff>
    </xdr:from>
    <xdr:to>
      <xdr:col>12</xdr:col>
      <xdr:colOff>558347</xdr:colOff>
      <xdr:row>72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26B3E3E-6215-434B-A295-97774DCDD39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8955693"/>
              <a:ext cx="12931303" cy="47833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lorentino, Andre Luiz" refreshedDate="45432.582009606478" createdVersion="8" refreshedVersion="8" minRefreshableVersion="3" recordCount="40" xr:uid="{C07056E3-AD48-435F-8F46-3BA0E0D57FA5}">
  <cacheSource type="worksheet">
    <worksheetSource ref="A69:L109" sheet="Accuracy_per_fold"/>
  </cacheSource>
  <cacheFields count="12">
    <cacheField name="index" numFmtId="0">
      <sharedItems containsSemiMixedTypes="0" containsString="0" containsNumber="1" containsInteger="1" minValue="0" maxValue="29"/>
    </cacheField>
    <cacheField name="Model" numFmtId="0">
      <sharedItems count="8">
        <s v="Forest"/>
        <s v="GaussianNB"/>
        <s v="KNN"/>
        <s v="LogisticR"/>
        <s v="SVC"/>
        <s v="Voting"/>
        <s v="ANN"/>
        <s v="CNN_1D"/>
      </sharedItems>
    </cacheField>
    <cacheField name="Fold" numFmtId="0">
      <sharedItems containsSemiMixedTypes="0" containsString="0" containsNumber="1" containsInteger="1" minValue="1" maxValue="5" count="5">
        <n v="1"/>
        <n v="5"/>
        <n v="2"/>
        <n v="3"/>
        <n v="4"/>
      </sharedItems>
    </cacheField>
    <cacheField name="Accuracy(Train)" numFmtId="10">
      <sharedItems containsSemiMixedTypes="0" containsString="0" containsNumber="1" minValue="0.67123842592592597" maxValue="1"/>
    </cacheField>
    <cacheField name="Accuracy(Validation)" numFmtId="10">
      <sharedItems containsSemiMixedTypes="0" containsString="0" containsNumber="1" minValue="0.58587962962962903" maxValue="0.86597222222222203"/>
    </cacheField>
    <cacheField name="F1(Train)" numFmtId="10">
      <sharedItems containsSemiMixedTypes="0" containsString="0" containsNumber="1" minValue="0.67367801452173903" maxValue="1"/>
    </cacheField>
    <cacheField name="F1(Validation)" numFmtId="10">
      <sharedItems containsSemiMixedTypes="0" containsString="0" containsNumber="1" minValue="0.581262293429333" maxValue="0.86500968650743104"/>
    </cacheField>
    <cacheField name="Precision(Train)" numFmtId="10">
      <sharedItems containsSemiMixedTypes="0" containsString="0" containsNumber="1" minValue="0.72210722188202303" maxValue="1"/>
    </cacheField>
    <cacheField name="Precision(Validation)" numFmtId="10">
      <sharedItems containsSemiMixedTypes="0" containsString="0" containsNumber="1" minValue="0.62468656245405196" maxValue="0.87806407493847705"/>
    </cacheField>
    <cacheField name="Recall(Train)" numFmtId="10">
      <sharedItems containsSemiMixedTypes="0" containsString="0" containsNumber="1" minValue="0.67123842592592597" maxValue="1"/>
    </cacheField>
    <cacheField name="Recall(Validation)" numFmtId="10">
      <sharedItems containsSemiMixedTypes="0" containsString="0" containsNumber="1" minValue="0.58587962962962903" maxValue="0.86597222222222203"/>
    </cacheField>
    <cacheField name="Process_time" numFmtId="0">
      <sharedItems containsSemiMixedTypes="0" containsString="0" containsNumber="1" minValue="0" maxValue="410468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lorentino, Andre Luiz" refreshedDate="45432.582015624997" backgroundQuery="1" createdVersion="8" refreshedVersion="8" minRefreshableVersion="3" recordCount="320" xr:uid="{9CD07F2A-E533-4D7F-9C61-078FDFFC89F7}">
  <cacheSource type="external" connectionId="1"/>
  <cacheFields count="13">
    <cacheField name="index" numFmtId="0">
      <sharedItems containsSemiMixedTypes="0" containsString="0" containsNumber="1" containsInteger="1" minValue="0" maxValue="29" count="30">
        <n v="4"/>
        <n v="10"/>
        <n v="16"/>
        <n v="28"/>
        <n v="22"/>
        <n v="6"/>
        <n v="0"/>
        <n v="12"/>
        <n v="24"/>
        <n v="18"/>
        <n v="27"/>
        <n v="3"/>
        <n v="21"/>
        <n v="15"/>
        <n v="9"/>
        <n v="2"/>
        <n v="14"/>
        <n v="26"/>
        <n v="8"/>
        <n v="20"/>
        <n v="1"/>
        <n v="13"/>
        <n v="25"/>
        <n v="7"/>
        <n v="19"/>
        <n v="5"/>
        <n v="17"/>
        <n v="29"/>
        <n v="11"/>
        <n v="23"/>
      </sharedItems>
    </cacheField>
    <cacheField name="Model" numFmtId="0">
      <sharedItems count="8">
        <s v="Forest"/>
        <s v="GaussianNB"/>
        <s v="KNN"/>
        <s v="LogisticR"/>
        <s v="SVC"/>
        <s v="Voting"/>
        <s v="ANN"/>
        <s v="CNN_1D"/>
      </sharedItems>
    </cacheField>
    <cacheField name="Fold" numFmtId="0">
      <sharedItems containsSemiMixedTypes="0" containsString="0" containsNumber="1" containsInteger="1" minValue="1" maxValue="5" count="5">
        <n v="1"/>
        <n v="2"/>
        <n v="3"/>
        <n v="5"/>
        <n v="4"/>
      </sharedItems>
    </cacheField>
    <cacheField name="Accuracy(Train)" numFmtId="0">
      <sharedItems containsSemiMixedTypes="0" containsString="0" containsNumber="1" minValue="0.56892361111111101" maxValue="1"/>
    </cacheField>
    <cacheField name="Accuracy(Validation)" numFmtId="0">
      <sharedItems containsSemiMixedTypes="0" containsString="0" containsNumber="1" minValue="0.42777777777777698" maxValue="0.93125000000000002"/>
    </cacheField>
    <cacheField name="F1(Train)" numFmtId="0">
      <sharedItems containsSemiMixedTypes="0" containsString="0" containsNumber="1" minValue="0.55849134544096901" maxValue="1"/>
    </cacheField>
    <cacheField name="F1(Validation)" numFmtId="0">
      <sharedItems containsSemiMixedTypes="0" containsString="0" containsNumber="1" minValue="0.42108548063967799" maxValue="0.93141806766259605"/>
    </cacheField>
    <cacheField name="Precision(Train)" numFmtId="0">
      <sharedItems containsSemiMixedTypes="0" containsString="0" containsNumber="1" minValue="0.59067669945608803" maxValue="1"/>
    </cacheField>
    <cacheField name="Precision(Validation)" numFmtId="0">
      <sharedItems containsSemiMixedTypes="0" containsString="0" containsNumber="1" minValue="0.44474639170929597" maxValue="0.94064674758792299"/>
    </cacheField>
    <cacheField name="Recall(Train)" numFmtId="0">
      <sharedItems containsSemiMixedTypes="0" containsString="0" containsNumber="1" minValue="0.56892361111111101" maxValue="1"/>
    </cacheField>
    <cacheField name="Recall(Validation)" numFmtId="0">
      <sharedItems containsSemiMixedTypes="0" containsString="0" containsNumber="1" minValue="0.42777777777777698" maxValue="0.93125000000000002"/>
    </cacheField>
    <cacheField name="Process_time" numFmtId="0">
      <sharedItems containsSemiMixedTypes="0" containsString="0" containsNumber="1" minValue="0" maxValue="46171875"/>
    </cacheField>
    <cacheField name="Type" numFmtId="0">
      <sharedItems count="16">
        <s v="ESC-10 With 375 features with augmentation (normalized)"/>
        <s v="ESC-10 With 375 features with augmentation (standardized)"/>
        <s v="ESC-10 With 375 features with augmentation (normalized + PCA)"/>
        <s v="ESC-10 With 375 features with augmentation (standardized + PCA)"/>
        <s v="ESC-10 With 375 features windowed (normalized)"/>
        <s v="ESC-10 With 375 features windowed (standardized)"/>
        <s v="ESC-10 With 375 features windowed (normalized + PCA)"/>
        <s v="ESC-10 With 375 features windowed (standardized + PCA)"/>
        <s v="ESC-10 With 375 features and no augmentation (normalized)" u="1"/>
        <s v="ESC-10 With 375 features and no augmentation (standardized)" u="1"/>
        <s v="ESC-10 With 375 features and no augmentation (normalized + PCA)" u="1"/>
        <s v="ESC-10 With 375 features and no augmentation (standardized + PCA)" u="1"/>
        <s v="ESC-10 With 323 features and no augmentation (normalized + PCA)" u="1"/>
        <s v="ESC-10 With 323 features and no augmentation (normalized)" u="1"/>
        <s v="ESC-10 With 323 features and no augmentation (standardized)" u="1"/>
        <s v="ESC-10 With 323 features and no augmentation (standardized + PCA)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n v="4"/>
    <x v="0"/>
    <x v="0"/>
    <n v="1"/>
    <n v="0.77129629629629604"/>
    <n v="1"/>
    <n v="0.76097730365309901"/>
    <n v="1"/>
    <n v="0.78173308322148505"/>
    <n v="1"/>
    <n v="0.77129629629629604"/>
    <n v="703125"/>
  </r>
  <r>
    <n v="28"/>
    <x v="0"/>
    <x v="1"/>
    <n v="1"/>
    <n v="0.811805555555555"/>
    <n v="1"/>
    <n v="0.81001107303574205"/>
    <n v="1"/>
    <n v="0.82187414938266601"/>
    <n v="1"/>
    <n v="0.811805555555555"/>
    <n v="765625"/>
  </r>
  <r>
    <n v="10"/>
    <x v="0"/>
    <x v="2"/>
    <n v="1"/>
    <n v="0.83587962962962903"/>
    <n v="1"/>
    <n v="0.83171033919628901"/>
    <n v="1"/>
    <n v="0.84381193357234896"/>
    <n v="1"/>
    <n v="0.83587962962962903"/>
    <n v="687.5"/>
  </r>
  <r>
    <n v="16"/>
    <x v="0"/>
    <x v="3"/>
    <n v="1"/>
    <n v="0.843287037037037"/>
    <n v="1"/>
    <n v="0.83724949750222599"/>
    <n v="1"/>
    <n v="0.84903597098136996"/>
    <n v="1"/>
    <n v="0.843287037037037"/>
    <n v="656.25"/>
  </r>
  <r>
    <n v="22"/>
    <x v="0"/>
    <x v="4"/>
    <n v="1"/>
    <n v="0.86597222222222203"/>
    <n v="1"/>
    <n v="0.86500968650743104"/>
    <n v="1"/>
    <n v="0.87806407493847705"/>
    <n v="1"/>
    <n v="0.86597222222222203"/>
    <n v="562.5"/>
  </r>
  <r>
    <n v="0"/>
    <x v="1"/>
    <x v="0"/>
    <n v="0.67123842592592597"/>
    <n v="0.58587962962962903"/>
    <n v="0.67367801452173903"/>
    <n v="0.581262293429333"/>
    <n v="0.72210722188202303"/>
    <n v="0.63320923845078403"/>
    <n v="0.67123842592592597"/>
    <n v="0.58587962962962903"/>
    <n v="187.5"/>
  </r>
  <r>
    <n v="6"/>
    <x v="1"/>
    <x v="2"/>
    <n v="0.703356481481481"/>
    <n v="0.594444444444444"/>
    <n v="0.70295937362863203"/>
    <n v="0.58425965184472695"/>
    <n v="0.75249469133890001"/>
    <n v="0.62468656245405196"/>
    <n v="0.703356481481481"/>
    <n v="0.594444444444444"/>
    <n v="125"/>
  </r>
  <r>
    <n v="12"/>
    <x v="1"/>
    <x v="3"/>
    <n v="0.69612268518518505"/>
    <n v="0.60416666666666596"/>
    <n v="0.69609216907389804"/>
    <n v="0.60521591055817503"/>
    <n v="0.74689844373772296"/>
    <n v="0.64672671311760799"/>
    <n v="0.69612268518518505"/>
    <n v="0.60416666666666596"/>
    <n v="125"/>
  </r>
  <r>
    <n v="24"/>
    <x v="1"/>
    <x v="1"/>
    <n v="0.71799768518518503"/>
    <n v="0.61620370370370303"/>
    <n v="0.71570272706962601"/>
    <n v="0.61180649725553005"/>
    <n v="0.75792144257459904"/>
    <n v="0.65500556960396805"/>
    <n v="0.71799768518518503"/>
    <n v="0.61620370370370303"/>
    <n v="156.25"/>
  </r>
  <r>
    <n v="18"/>
    <x v="1"/>
    <x v="4"/>
    <n v="0.70520833333333299"/>
    <n v="0.66157407407407398"/>
    <n v="0.70688447519398601"/>
    <n v="0.65222954576859904"/>
    <n v="0.74192734420585305"/>
    <n v="0.70630212054889396"/>
    <n v="0.70520833333333299"/>
    <n v="0.66157407407407398"/>
    <n v="156.25"/>
  </r>
  <r>
    <n v="27"/>
    <x v="2"/>
    <x v="1"/>
    <n v="0.99687499999999996"/>
    <n v="0.65370370370370301"/>
    <n v="0.99687314976674601"/>
    <n v="0.64734639509599001"/>
    <n v="0.99688069285944303"/>
    <n v="0.65796288298178496"/>
    <n v="0.99687499999999996"/>
    <n v="0.65370370370370301"/>
    <n v="30562.5"/>
  </r>
  <r>
    <n v="21"/>
    <x v="2"/>
    <x v="4"/>
    <n v="0.99658564814814798"/>
    <n v="0.66226851851851798"/>
    <n v="0.99658397160689305"/>
    <n v="0.65889070545721995"/>
    <n v="0.99658939087884402"/>
    <n v="0.68006516400532802"/>
    <n v="0.99658564814814798"/>
    <n v="0.66226851851851798"/>
    <n v="36703125"/>
  </r>
  <r>
    <n v="3"/>
    <x v="2"/>
    <x v="0"/>
    <n v="0.99612268518518499"/>
    <n v="0.66944444444444395"/>
    <n v="0.99611806819801296"/>
    <n v="0.65924686331072002"/>
    <n v="0.99612565762474004"/>
    <n v="0.69580271489171597"/>
    <n v="0.99612268518518499"/>
    <n v="0.66944444444444395"/>
    <n v="36046875"/>
  </r>
  <r>
    <n v="9"/>
    <x v="2"/>
    <x v="2"/>
    <n v="0.99699074074074001"/>
    <n v="0.72291666666666599"/>
    <n v="0.99699004323018603"/>
    <n v="0.71514360160667301"/>
    <n v="0.996995386081025"/>
    <n v="0.73961886937396804"/>
    <n v="0.99699074074074001"/>
    <n v="0.72291666666666599"/>
    <n v="36968.75"/>
  </r>
  <r>
    <n v="15"/>
    <x v="2"/>
    <x v="3"/>
    <n v="0.99681712962962898"/>
    <n v="0.73680555555555505"/>
    <n v="0.99681402911731898"/>
    <n v="0.73319003658820903"/>
    <n v="0.99682295782158203"/>
    <n v="0.75380928688498305"/>
    <n v="0.99681712962962898"/>
    <n v="0.73680555555555505"/>
    <n v="40515625"/>
  </r>
  <r>
    <n v="2"/>
    <x v="3"/>
    <x v="0"/>
    <n v="0.94184027777777701"/>
    <n v="0.74814814814814801"/>
    <n v="0.94180931540882595"/>
    <n v="0.74223988896875304"/>
    <n v="0.94206665124227396"/>
    <n v="0.77554976579881896"/>
    <n v="0.94184027777777701"/>
    <n v="0.74814814814814801"/>
    <n v="93.75"/>
  </r>
  <r>
    <n v="26"/>
    <x v="3"/>
    <x v="1"/>
    <n v="0.94143518518518499"/>
    <n v="0.80046296296296204"/>
    <n v="0.94146719995255501"/>
    <n v="0.79922697999384795"/>
    <n v="0.94175388803965199"/>
    <n v="0.81108408385692499"/>
    <n v="0.94143518518518499"/>
    <n v="0.80046296296296204"/>
    <n v="0"/>
  </r>
  <r>
    <n v="14"/>
    <x v="3"/>
    <x v="3"/>
    <n v="0.94612268518518505"/>
    <n v="0.80347222222222203"/>
    <n v="0.94608705864903797"/>
    <n v="0.79743975841690795"/>
    <n v="0.94629832894196697"/>
    <n v="0.80485850069267895"/>
    <n v="0.94612268518518505"/>
    <n v="0.80347222222222203"/>
    <n v="0"/>
  </r>
  <r>
    <n v="20"/>
    <x v="3"/>
    <x v="4"/>
    <n v="0.93721064814814803"/>
    <n v="0.83564814814814803"/>
    <n v="0.93725199167907203"/>
    <n v="0.83350527271196495"/>
    <n v="0.93760779120187399"/>
    <n v="0.84234554926524896"/>
    <n v="0.93721064814814803"/>
    <n v="0.83564814814814803"/>
    <n v="0"/>
  </r>
  <r>
    <n v="8"/>
    <x v="3"/>
    <x v="2"/>
    <n v="0.93825231481481397"/>
    <n v="0.83773148148148102"/>
    <n v="0.93825623895593702"/>
    <n v="0.83648715312620503"/>
    <n v="0.93848931068893005"/>
    <n v="0.84898084425342402"/>
    <n v="0.93825231481481397"/>
    <n v="0.83773148148148102"/>
    <n v="0"/>
  </r>
  <r>
    <n v="1"/>
    <x v="4"/>
    <x v="0"/>
    <n v="0.970138888888888"/>
    <n v="0.76643518518518505"/>
    <n v="0.97010222431166404"/>
    <n v="0.76019455279606396"/>
    <n v="0.97017371480053405"/>
    <n v="0.78711241206919003"/>
    <n v="0.970138888888888"/>
    <n v="0.76643518518518505"/>
    <n v="4156.25"/>
  </r>
  <r>
    <n v="25"/>
    <x v="4"/>
    <x v="1"/>
    <n v="0.97268518518518499"/>
    <n v="0.78865740740740697"/>
    <n v="0.97262462428013396"/>
    <n v="0.78872374041883397"/>
    <n v="0.972672721742598"/>
    <n v="0.80417125329974004"/>
    <n v="0.97268518518518499"/>
    <n v="0.78865740740740697"/>
    <n v="4125"/>
  </r>
  <r>
    <n v="13"/>
    <x v="4"/>
    <x v="3"/>
    <n v="0.97465277777777704"/>
    <n v="0.80023148148148104"/>
    <n v="0.97463482136637203"/>
    <n v="0.79360785821430102"/>
    <n v="0.974649264118428"/>
    <n v="0.80710324123737398"/>
    <n v="0.97465277777777704"/>
    <n v="0.80023148148148104"/>
    <n v="4218.75"/>
  </r>
  <r>
    <n v="19"/>
    <x v="4"/>
    <x v="4"/>
    <n v="0.96886574074073994"/>
    <n v="0.83032407407407405"/>
    <n v="0.96886609501585297"/>
    <n v="0.82934045230693598"/>
    <n v="0.96893102930131803"/>
    <n v="0.83685856302602102"/>
    <n v="0.96886574074073994"/>
    <n v="0.83032407407407405"/>
    <n v="6000"/>
  </r>
  <r>
    <n v="7"/>
    <x v="4"/>
    <x v="2"/>
    <n v="0.96886574074073994"/>
    <n v="0.844444444444444"/>
    <n v="0.96884387713548403"/>
    <n v="0.84231932842651003"/>
    <n v="0.96887849452129904"/>
    <n v="0.85091034070883098"/>
    <n v="0.96886574074073994"/>
    <n v="0.844444444444444"/>
    <n v="4562.5"/>
  </r>
  <r>
    <n v="5"/>
    <x v="5"/>
    <x v="0"/>
    <n v="0.98003472222222199"/>
    <n v="0.77037037037037004"/>
    <n v="0.98002327002540901"/>
    <n v="0.76345864333356594"/>
    <n v="0.98014452605691005"/>
    <n v="0.79847280557799605"/>
    <n v="0.98003472222222199"/>
    <n v="0.77037037037037004"/>
    <n v="40843.75"/>
  </r>
  <r>
    <n v="29"/>
    <x v="5"/>
    <x v="1"/>
    <n v="0.98015046296296204"/>
    <n v="0.78888888888888797"/>
    <n v="0.980152798963149"/>
    <n v="0.78717978387558896"/>
    <n v="0.980230574839971"/>
    <n v="0.79916470007461804"/>
    <n v="0.98015046296296204"/>
    <n v="0.78888888888888797"/>
    <n v="33562.5"/>
  </r>
  <r>
    <n v="17"/>
    <x v="5"/>
    <x v="3"/>
    <n v="0.98333333333333295"/>
    <n v="0.82361111111111096"/>
    <n v="0.98333636074110897"/>
    <n v="0.81971382280804495"/>
    <n v="0.98350137337715704"/>
    <n v="0.82864629884594498"/>
    <n v="0.98333333333333295"/>
    <n v="0.82361111111111096"/>
    <n v="43843.75"/>
  </r>
  <r>
    <n v="11"/>
    <x v="5"/>
    <x v="2"/>
    <n v="0.97783564814814805"/>
    <n v="0.83495370370370303"/>
    <n v="0.97783949872295195"/>
    <n v="0.83366122760426398"/>
    <n v="0.97798183045555598"/>
    <n v="0.84633514717994596"/>
    <n v="0.97783564814814805"/>
    <n v="0.83495370370370303"/>
    <n v="41046875"/>
  </r>
  <r>
    <n v="23"/>
    <x v="5"/>
    <x v="4"/>
    <n v="0.97922453703703705"/>
    <n v="0.83564814814814803"/>
    <n v="0.97925718620085"/>
    <n v="0.83327161957060902"/>
    <n v="0.979418699227526"/>
    <n v="0.84995701706479498"/>
    <n v="0.97922453703703705"/>
    <n v="0.83564814814814803"/>
    <n v="44750"/>
  </r>
  <r>
    <n v="8"/>
    <x v="6"/>
    <x v="1"/>
    <n v="1"/>
    <n v="0.77662037037037002"/>
    <n v="1"/>
    <n v="0.777753075977061"/>
    <n v="1"/>
    <n v="0.79260127551950199"/>
    <n v="1"/>
    <n v="0.77662037037037002"/>
    <n v="203125"/>
  </r>
  <r>
    <n v="0"/>
    <x v="6"/>
    <x v="0"/>
    <n v="1"/>
    <n v="0.78541666666666599"/>
    <n v="1"/>
    <n v="0.77986289026045696"/>
    <n v="1"/>
    <n v="0.80594224806729398"/>
    <n v="1"/>
    <n v="0.78541666666666599"/>
    <n v="203125"/>
  </r>
  <r>
    <n v="4"/>
    <x v="6"/>
    <x v="3"/>
    <n v="1"/>
    <n v="0.82361111111111096"/>
    <n v="1"/>
    <n v="0.81825590669060599"/>
    <n v="1"/>
    <n v="0.82881525587483995"/>
    <n v="1"/>
    <n v="0.82361111111111096"/>
    <n v="218.75"/>
  </r>
  <r>
    <n v="2"/>
    <x v="6"/>
    <x v="2"/>
    <n v="1"/>
    <n v="0.84027777777777701"/>
    <n v="1"/>
    <n v="0.83741415721634205"/>
    <n v="1"/>
    <n v="0.84962764750888597"/>
    <n v="1"/>
    <n v="0.84027777777777701"/>
    <n v="312.5"/>
  </r>
  <r>
    <n v="6"/>
    <x v="6"/>
    <x v="4"/>
    <n v="0.99993569958847695"/>
    <n v="0.85509259259259196"/>
    <n v="0.99993569958182904"/>
    <n v="0.85350964634290805"/>
    <n v="0.99993574091264903"/>
    <n v="0.85645261618500201"/>
    <n v="0.99993569958847695"/>
    <n v="0.85509259259259196"/>
    <n v="250"/>
  </r>
  <r>
    <n v="1"/>
    <x v="7"/>
    <x v="0"/>
    <n v="0.99980709876543195"/>
    <n v="0.75879629629629597"/>
    <n v="0.99980709874548801"/>
    <n v="0.74925833385721896"/>
    <n v="0.99980714003641902"/>
    <n v="0.77399216298347695"/>
    <n v="0.99980709876543195"/>
    <n v="0.75879629629629597"/>
    <n v="296875"/>
  </r>
  <r>
    <n v="9"/>
    <x v="7"/>
    <x v="1"/>
    <n v="0.99980709876543195"/>
    <n v="0.8"/>
    <n v="0.99980709858593497"/>
    <n v="0.80154947415355005"/>
    <n v="0.99980747020555005"/>
    <n v="0.81656732151399503"/>
    <n v="0.99980709876543195"/>
    <n v="0.8"/>
    <n v="312.5"/>
  </r>
  <r>
    <n v="5"/>
    <x v="7"/>
    <x v="3"/>
    <n v="1"/>
    <n v="0.80532407407407403"/>
    <n v="1"/>
    <n v="0.799721007456757"/>
    <n v="1"/>
    <n v="0.81677231475720702"/>
    <n v="1"/>
    <n v="0.80532407407407403"/>
    <n v="328125"/>
  </r>
  <r>
    <n v="3"/>
    <x v="7"/>
    <x v="2"/>
    <n v="0.99980709876543195"/>
    <n v="0.83726851851851802"/>
    <n v="0.99980709858593497"/>
    <n v="0.83375238388277195"/>
    <n v="0.99980747020555005"/>
    <n v="0.85077296222467502"/>
    <n v="0.99980709876543195"/>
    <n v="0.83726851851851802"/>
    <n v="328125"/>
  </r>
  <r>
    <n v="7"/>
    <x v="7"/>
    <x v="4"/>
    <n v="0.999614197530864"/>
    <n v="0.84027777777777701"/>
    <n v="0.999614196094884"/>
    <n v="0.83845868521168199"/>
    <n v="0.99961568043593396"/>
    <n v="0.84403871025643196"/>
    <n v="0.999614197530864"/>
    <n v="0.84027777777777701"/>
    <n v="51562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0">
  <r>
    <x v="0"/>
    <x v="0"/>
    <x v="0"/>
    <n v="1"/>
    <n v="0.84583333333333299"/>
    <n v="1"/>
    <n v="0.84078714810211597"/>
    <n v="1"/>
    <n v="0.85724742213414096"/>
    <n v="1"/>
    <n v="0.84583333333333299"/>
    <n v="250"/>
    <x v="0"/>
  </r>
  <r>
    <x v="1"/>
    <x v="0"/>
    <x v="1"/>
    <n v="1"/>
    <n v="0.84583333333333299"/>
    <n v="1"/>
    <n v="0.84422108121443395"/>
    <n v="1"/>
    <n v="0.85601687479319999"/>
    <n v="1"/>
    <n v="0.84583333333333299"/>
    <n v="187.5"/>
    <x v="0"/>
  </r>
  <r>
    <x v="2"/>
    <x v="0"/>
    <x v="2"/>
    <n v="1"/>
    <n v="0.85"/>
    <n v="1"/>
    <n v="0.84803415542043403"/>
    <n v="1"/>
    <n v="0.86841318592348204"/>
    <n v="1"/>
    <n v="0.85"/>
    <n v="109375"/>
    <x v="0"/>
  </r>
  <r>
    <x v="3"/>
    <x v="0"/>
    <x v="3"/>
    <n v="1"/>
    <n v="0.86666666666666603"/>
    <n v="1"/>
    <n v="0.86598525312436803"/>
    <n v="1"/>
    <n v="0.88193039640098403"/>
    <n v="1"/>
    <n v="0.86666666666666603"/>
    <n v="171875"/>
    <x v="0"/>
  </r>
  <r>
    <x v="4"/>
    <x v="0"/>
    <x v="4"/>
    <n v="1"/>
    <n v="0.92708333333333304"/>
    <n v="1"/>
    <n v="0.92712249475851005"/>
    <n v="1"/>
    <n v="0.93516900104579803"/>
    <n v="1"/>
    <n v="0.92708333333333304"/>
    <n v="140625"/>
    <x v="0"/>
  </r>
  <r>
    <x v="5"/>
    <x v="1"/>
    <x v="1"/>
    <n v="0.85781249999999998"/>
    <n v="0.69374999999999998"/>
    <n v="0.85856949117264403"/>
    <n v="0.68773676042435605"/>
    <n v="0.86910746284344098"/>
    <n v="0.73967469921986895"/>
    <n v="0.85781249999999998"/>
    <n v="0.69374999999999998"/>
    <n v="15625"/>
    <x v="0"/>
  </r>
  <r>
    <x v="6"/>
    <x v="1"/>
    <x v="0"/>
    <n v="0.86093750000000002"/>
    <n v="0.7"/>
    <n v="0.86097606803759696"/>
    <n v="0.69908709539971303"/>
    <n v="0.87328539472038003"/>
    <n v="0.71148866167986002"/>
    <n v="0.86093750000000002"/>
    <n v="0.7"/>
    <n v="15625"/>
    <x v="0"/>
  </r>
  <r>
    <x v="7"/>
    <x v="1"/>
    <x v="2"/>
    <n v="0.85729166666666601"/>
    <n v="0.70833333333333304"/>
    <n v="0.85676759089188204"/>
    <n v="0.70371533707670697"/>
    <n v="0.87073514062149704"/>
    <n v="0.72147328537945199"/>
    <n v="0.85729166666666601"/>
    <n v="0.70833333333333304"/>
    <n v="15625"/>
    <x v="0"/>
  </r>
  <r>
    <x v="8"/>
    <x v="1"/>
    <x v="3"/>
    <n v="0.85104166666666603"/>
    <n v="0.73958333333333304"/>
    <n v="0.85167230027961305"/>
    <n v="0.74410410952053296"/>
    <n v="0.86505379036291297"/>
    <n v="0.76824873762213897"/>
    <n v="0.85104166666666603"/>
    <n v="0.73958333333333304"/>
    <n v="15625"/>
    <x v="0"/>
  </r>
  <r>
    <x v="9"/>
    <x v="1"/>
    <x v="4"/>
    <n v="0.84531250000000002"/>
    <n v="0.80208333333333304"/>
    <n v="0.84480996151898502"/>
    <n v="0.796470614978255"/>
    <n v="0.85387503817720101"/>
    <n v="0.82925161492523902"/>
    <n v="0.84531250000000002"/>
    <n v="0.80208333333333304"/>
    <n v="15625"/>
    <x v="0"/>
  </r>
  <r>
    <x v="10"/>
    <x v="2"/>
    <x v="3"/>
    <n v="0.97968750000000004"/>
    <n v="0.71458333333333302"/>
    <n v="0.97970575158020501"/>
    <n v="0.70978183349091795"/>
    <n v="0.98040253012402401"/>
    <n v="0.74261671698504195"/>
    <n v="0.97968750000000004"/>
    <n v="0.71458333333333302"/>
    <n v="953125"/>
    <x v="0"/>
  </r>
  <r>
    <x v="11"/>
    <x v="2"/>
    <x v="0"/>
    <n v="0.98541666666666605"/>
    <n v="0.73124999999999996"/>
    <n v="0.98543657536186002"/>
    <n v="0.71086841973031201"/>
    <n v="0.98579477902120405"/>
    <n v="0.77118635309116101"/>
    <n v="0.98541666666666605"/>
    <n v="0.73124999999999996"/>
    <n v="968.75"/>
    <x v="0"/>
  </r>
  <r>
    <x v="12"/>
    <x v="2"/>
    <x v="4"/>
    <n v="0.98229166666666601"/>
    <n v="0.77500000000000002"/>
    <n v="0.982306037758228"/>
    <n v="0.77395116498170602"/>
    <n v="0.98271418546085998"/>
    <n v="0.81097297824138004"/>
    <n v="0.98229166666666601"/>
    <n v="0.77500000000000002"/>
    <n v="1031.25"/>
    <x v="0"/>
  </r>
  <r>
    <x v="13"/>
    <x v="2"/>
    <x v="2"/>
    <n v="0.98124999999999996"/>
    <n v="0.78749999999999998"/>
    <n v="0.98132111281351198"/>
    <n v="0.783289771488209"/>
    <n v="0.98207050243354499"/>
    <n v="0.81533547872104295"/>
    <n v="0.98124999999999996"/>
    <n v="0.78749999999999998"/>
    <n v="890625"/>
    <x v="0"/>
  </r>
  <r>
    <x v="14"/>
    <x v="2"/>
    <x v="1"/>
    <n v="0.98020833333333302"/>
    <n v="0.80625000000000002"/>
    <n v="0.98025796544018395"/>
    <n v="0.79886781531748297"/>
    <n v="0.98090592782430197"/>
    <n v="0.853299036300045"/>
    <n v="0.98020833333333302"/>
    <n v="0.80625000000000002"/>
    <n v="953125"/>
    <x v="0"/>
  </r>
  <r>
    <x v="15"/>
    <x v="3"/>
    <x v="0"/>
    <n v="0.97812500000000002"/>
    <n v="0.80416666666666603"/>
    <n v="0.97812904088526398"/>
    <n v="0.79548983979745602"/>
    <n v="0.97824839781417205"/>
    <n v="0.81659165977006998"/>
    <n v="0.97812500000000002"/>
    <n v="0.80416666666666603"/>
    <n v="0"/>
    <x v="0"/>
  </r>
  <r>
    <x v="16"/>
    <x v="3"/>
    <x v="2"/>
    <n v="0.9765625"/>
    <n v="0.83958333333333302"/>
    <n v="0.97659785530604903"/>
    <n v="0.83559310450055801"/>
    <n v="0.97680905315176902"/>
    <n v="0.85248151040217102"/>
    <n v="0.9765625"/>
    <n v="0.83958333333333302"/>
    <n v="0"/>
    <x v="0"/>
  </r>
  <r>
    <x v="17"/>
    <x v="3"/>
    <x v="3"/>
    <n v="0.97499999999999998"/>
    <n v="0.875"/>
    <n v="0.97500784961353404"/>
    <n v="0.87434973081047695"/>
    <n v="0.97537071912785001"/>
    <n v="0.89547735703294695"/>
    <n v="0.97499999999999998"/>
    <n v="0.875"/>
    <n v="0"/>
    <x v="0"/>
  </r>
  <r>
    <x v="18"/>
    <x v="3"/>
    <x v="1"/>
    <n v="0.97552083333333295"/>
    <n v="0.89375000000000004"/>
    <n v="0.97551455138237797"/>
    <n v="0.89403731882132897"/>
    <n v="0.97568304712104703"/>
    <n v="0.91349718278115799"/>
    <n v="0.97552083333333295"/>
    <n v="0.89375000000000004"/>
    <n v="0"/>
    <x v="0"/>
  </r>
  <r>
    <x v="19"/>
    <x v="3"/>
    <x v="4"/>
    <n v="0.97343749999999996"/>
    <n v="0.92500000000000004"/>
    <n v="0.97337643423975495"/>
    <n v="0.92285520267709897"/>
    <n v="0.97367962453804002"/>
    <n v="0.93320737659439201"/>
    <n v="0.97343749999999996"/>
    <n v="0.92500000000000004"/>
    <n v="0"/>
    <x v="0"/>
  </r>
  <r>
    <x v="20"/>
    <x v="4"/>
    <x v="0"/>
    <n v="0.99427083333333299"/>
    <n v="0.83541666666666603"/>
    <n v="0.99425380175554401"/>
    <n v="0.82685662502993396"/>
    <n v="0.99433229205575402"/>
    <n v="0.84677517155458804"/>
    <n v="0.99427083333333299"/>
    <n v="0.83541666666666603"/>
    <n v="31.25"/>
    <x v="0"/>
  </r>
  <r>
    <x v="21"/>
    <x v="4"/>
    <x v="2"/>
    <n v="0.99583333333333302"/>
    <n v="0.83958333333333302"/>
    <n v="0.99583330507555001"/>
    <n v="0.83459172241717505"/>
    <n v="0.99584407216494797"/>
    <n v="0.85041506827194502"/>
    <n v="0.99583333333333302"/>
    <n v="0.83958333333333302"/>
    <n v="46875"/>
    <x v="0"/>
  </r>
  <r>
    <x v="22"/>
    <x v="4"/>
    <x v="3"/>
    <n v="0.99114583333333295"/>
    <n v="0.88541666666666596"/>
    <n v="0.99113407633174899"/>
    <n v="0.88617172826596002"/>
    <n v="0.99122389184338999"/>
    <n v="0.90190266078164605"/>
    <n v="0.99114583333333295"/>
    <n v="0.88541666666666596"/>
    <n v="31.25"/>
    <x v="0"/>
  </r>
  <r>
    <x v="23"/>
    <x v="4"/>
    <x v="1"/>
    <n v="0.98906249999999996"/>
    <n v="0.91458333333333297"/>
    <n v="0.98900530518001994"/>
    <n v="0.91529613746062999"/>
    <n v="0.98913305802143203"/>
    <n v="0.92688710879284597"/>
    <n v="0.98906249999999996"/>
    <n v="0.91458333333333297"/>
    <n v="46875"/>
    <x v="0"/>
  </r>
  <r>
    <x v="24"/>
    <x v="4"/>
    <x v="4"/>
    <n v="0.99114583333333295"/>
    <n v="0.91874999999999996"/>
    <n v="0.99110274586752001"/>
    <n v="0.91870108843201004"/>
    <n v="0.99123476213401196"/>
    <n v="0.92659672152968997"/>
    <n v="0.99114583333333295"/>
    <n v="0.91874999999999996"/>
    <n v="46875"/>
    <x v="0"/>
  </r>
  <r>
    <x v="25"/>
    <x v="5"/>
    <x v="0"/>
    <n v="0.9921875"/>
    <n v="0.84375"/>
    <n v="0.99218584688460498"/>
    <n v="0.83550661137564997"/>
    <n v="0.99222705273892597"/>
    <n v="0.86402821426903798"/>
    <n v="0.9921875"/>
    <n v="0.84375"/>
    <n v="2375"/>
    <x v="0"/>
  </r>
  <r>
    <x v="26"/>
    <x v="5"/>
    <x v="2"/>
    <n v="0.99479166666666596"/>
    <n v="0.84791666666666599"/>
    <n v="0.994791585370563"/>
    <n v="0.84818035326308705"/>
    <n v="0.99481575772867803"/>
    <n v="0.86152703467915703"/>
    <n v="0.99479166666666596"/>
    <n v="0.84791666666666599"/>
    <n v="2375"/>
    <x v="0"/>
  </r>
  <r>
    <x v="27"/>
    <x v="5"/>
    <x v="3"/>
    <n v="0.98854166666666599"/>
    <n v="0.86250000000000004"/>
    <n v="0.98854796627612496"/>
    <n v="0.86180309053002002"/>
    <n v="0.98860189607872695"/>
    <n v="0.87085457550664702"/>
    <n v="0.98854166666666599"/>
    <n v="0.86250000000000004"/>
    <n v="2234375"/>
    <x v="0"/>
  </r>
  <r>
    <x v="28"/>
    <x v="5"/>
    <x v="1"/>
    <n v="0.98802083333333302"/>
    <n v="0.86666666666666603"/>
    <n v="0.98800713912650195"/>
    <n v="0.86483173528964097"/>
    <n v="0.98800674723772397"/>
    <n v="0.88609556294560599"/>
    <n v="0.98802083333333302"/>
    <n v="0.86666666666666603"/>
    <n v="2296875"/>
    <x v="0"/>
  </r>
  <r>
    <x v="29"/>
    <x v="5"/>
    <x v="4"/>
    <n v="0.99062499999999998"/>
    <n v="0.9"/>
    <n v="0.99060356572504904"/>
    <n v="0.89829894299387503"/>
    <n v="0.99068505098186199"/>
    <n v="0.91359625514836895"/>
    <n v="0.99062499999999998"/>
    <n v="0.9"/>
    <n v="2359375"/>
    <x v="0"/>
  </r>
  <r>
    <x v="6"/>
    <x v="6"/>
    <x v="0"/>
    <n v="1"/>
    <n v="0.79791666666666605"/>
    <n v="1"/>
    <n v="0.79043204574860204"/>
    <n v="1"/>
    <n v="0.81803641815383299"/>
    <n v="1"/>
    <n v="0.79791666666666605"/>
    <n v="15625"/>
    <x v="0"/>
  </r>
  <r>
    <x v="0"/>
    <x v="6"/>
    <x v="2"/>
    <n v="1"/>
    <n v="0.84166666666666601"/>
    <n v="1"/>
    <n v="0.83977574013070599"/>
    <n v="1"/>
    <n v="0.85991779207795505"/>
    <n v="1"/>
    <n v="0.84166666666666601"/>
    <n v="31.25"/>
    <x v="0"/>
  </r>
  <r>
    <x v="18"/>
    <x v="6"/>
    <x v="3"/>
    <n v="1"/>
    <n v="0.84583333333333299"/>
    <n v="1"/>
    <n v="0.84459181098386404"/>
    <n v="1"/>
    <n v="0.86513280088825295"/>
    <n v="1"/>
    <n v="0.84583333333333299"/>
    <n v="31.25"/>
    <x v="0"/>
  </r>
  <r>
    <x v="15"/>
    <x v="6"/>
    <x v="1"/>
    <n v="1"/>
    <n v="0.91041666666666599"/>
    <n v="1"/>
    <n v="0.91009377352994902"/>
    <n v="1"/>
    <n v="0.92456154561019899"/>
    <n v="1"/>
    <n v="0.91041666666666599"/>
    <n v="46875"/>
    <x v="0"/>
  </r>
  <r>
    <x v="5"/>
    <x v="6"/>
    <x v="4"/>
    <n v="1"/>
    <n v="0.91249999999999998"/>
    <n v="1"/>
    <n v="0.91200997253074501"/>
    <n v="1"/>
    <n v="0.91831388848612105"/>
    <n v="1"/>
    <n v="0.91249999999999998"/>
    <n v="15625"/>
    <x v="0"/>
  </r>
  <r>
    <x v="25"/>
    <x v="7"/>
    <x v="2"/>
    <n v="1"/>
    <n v="0.82291666666666596"/>
    <n v="1"/>
    <n v="0.81799546602484696"/>
    <n v="1"/>
    <n v="0.84279915273806505"/>
    <n v="1"/>
    <n v="0.82291666666666596"/>
    <n v="46875"/>
    <x v="0"/>
  </r>
  <r>
    <x v="20"/>
    <x v="7"/>
    <x v="0"/>
    <n v="1"/>
    <n v="0.82499999999999996"/>
    <n v="1"/>
    <n v="0.81563491990068504"/>
    <n v="1"/>
    <n v="0.84429342083431502"/>
    <n v="1"/>
    <n v="0.82499999999999996"/>
    <n v="31.25"/>
    <x v="0"/>
  </r>
  <r>
    <x v="14"/>
    <x v="7"/>
    <x v="3"/>
    <n v="1"/>
    <n v="0.83958333333333302"/>
    <n v="1"/>
    <n v="0.83781298128803305"/>
    <n v="1"/>
    <n v="0.86831130499203901"/>
    <n v="1"/>
    <n v="0.83958333333333302"/>
    <n v="31.25"/>
    <x v="0"/>
  </r>
  <r>
    <x v="23"/>
    <x v="7"/>
    <x v="4"/>
    <n v="1"/>
    <n v="0.88749999999999996"/>
    <n v="1"/>
    <n v="0.88555829867722902"/>
    <n v="1"/>
    <n v="0.89658317975366797"/>
    <n v="1"/>
    <n v="0.88749999999999996"/>
    <n v="46875"/>
    <x v="0"/>
  </r>
  <r>
    <x v="11"/>
    <x v="7"/>
    <x v="1"/>
    <n v="1"/>
    <n v="0.90833333333333299"/>
    <n v="1"/>
    <n v="0.90870516487645303"/>
    <n v="1"/>
    <n v="0.92674145563792298"/>
    <n v="1"/>
    <n v="0.90833333333333299"/>
    <n v="31.25"/>
    <x v="0"/>
  </r>
  <r>
    <x v="0"/>
    <x v="0"/>
    <x v="0"/>
    <n v="1"/>
    <n v="0.83750000000000002"/>
    <n v="1"/>
    <n v="0.83105684609512198"/>
    <n v="1"/>
    <n v="0.85087390274002805"/>
    <n v="1"/>
    <n v="0.83750000000000002"/>
    <n v="125"/>
    <x v="1"/>
  </r>
  <r>
    <x v="2"/>
    <x v="0"/>
    <x v="2"/>
    <n v="1"/>
    <n v="0.85416666666666596"/>
    <n v="1"/>
    <n v="0.85207662951690899"/>
    <n v="1"/>
    <n v="0.87153408776097796"/>
    <n v="1"/>
    <n v="0.85416666666666596"/>
    <n v="125"/>
    <x v="1"/>
  </r>
  <r>
    <x v="1"/>
    <x v="0"/>
    <x v="1"/>
    <n v="1"/>
    <n v="0.86041666666666605"/>
    <n v="1"/>
    <n v="0.85921445529982798"/>
    <n v="1"/>
    <n v="0.869921999879534"/>
    <n v="1"/>
    <n v="0.86041666666666605"/>
    <n v="187.5"/>
    <x v="1"/>
  </r>
  <r>
    <x v="3"/>
    <x v="0"/>
    <x v="3"/>
    <n v="1"/>
    <n v="0.86666666666666603"/>
    <n v="1"/>
    <n v="0.86601421475287998"/>
    <n v="1"/>
    <n v="0.88082593123376496"/>
    <n v="1"/>
    <n v="0.86666666666666603"/>
    <n v="125"/>
    <x v="1"/>
  </r>
  <r>
    <x v="4"/>
    <x v="0"/>
    <x v="4"/>
    <n v="1"/>
    <n v="0.93125000000000002"/>
    <n v="1"/>
    <n v="0.93141806766259605"/>
    <n v="1"/>
    <n v="0.94064674758792299"/>
    <n v="1"/>
    <n v="0.93125000000000002"/>
    <n v="140625"/>
    <x v="1"/>
  </r>
  <r>
    <x v="5"/>
    <x v="1"/>
    <x v="1"/>
    <n v="0.85781249999999998"/>
    <n v="0.69374999999999998"/>
    <n v="0.85856949117264403"/>
    <n v="0.68773676042435605"/>
    <n v="0.86910746284344098"/>
    <n v="0.73967469921986895"/>
    <n v="0.85781249999999998"/>
    <n v="0.69374999999999998"/>
    <n v="15625"/>
    <x v="1"/>
  </r>
  <r>
    <x v="6"/>
    <x v="1"/>
    <x v="0"/>
    <n v="0.86093750000000002"/>
    <n v="0.7"/>
    <n v="0.86097606803759696"/>
    <n v="0.69908709539971303"/>
    <n v="0.87328539472038003"/>
    <n v="0.71148866167986002"/>
    <n v="0.86093750000000002"/>
    <n v="0.7"/>
    <n v="15625"/>
    <x v="1"/>
  </r>
  <r>
    <x v="7"/>
    <x v="1"/>
    <x v="2"/>
    <n v="0.85729166666666601"/>
    <n v="0.70833333333333304"/>
    <n v="0.85676759089188204"/>
    <n v="0.70371533707670697"/>
    <n v="0.87073514062149704"/>
    <n v="0.72147328537945199"/>
    <n v="0.85729166666666601"/>
    <n v="0.70833333333333304"/>
    <n v="15625"/>
    <x v="1"/>
  </r>
  <r>
    <x v="8"/>
    <x v="1"/>
    <x v="3"/>
    <n v="0.85104166666666603"/>
    <n v="0.73958333333333304"/>
    <n v="0.85167230027961305"/>
    <n v="0.74410410952053296"/>
    <n v="0.86505379036291297"/>
    <n v="0.76824873762213897"/>
    <n v="0.85104166666666603"/>
    <n v="0.73958333333333304"/>
    <n v="15625"/>
    <x v="1"/>
  </r>
  <r>
    <x v="9"/>
    <x v="1"/>
    <x v="4"/>
    <n v="0.84531250000000002"/>
    <n v="0.80208333333333304"/>
    <n v="0.84480996151898502"/>
    <n v="0.796470614978255"/>
    <n v="0.85387503817720101"/>
    <n v="0.82925161492523902"/>
    <n v="0.84531250000000002"/>
    <n v="0.80208333333333304"/>
    <n v="15625"/>
    <x v="1"/>
  </r>
  <r>
    <x v="10"/>
    <x v="2"/>
    <x v="3"/>
    <n v="0.98124999999999996"/>
    <n v="0.7"/>
    <n v="0.98132476174674799"/>
    <n v="0.69767416516571101"/>
    <n v="0.98193748304529005"/>
    <n v="0.75217734552511095"/>
    <n v="0.98124999999999996"/>
    <n v="0.7"/>
    <n v="953125"/>
    <x v="1"/>
  </r>
  <r>
    <x v="11"/>
    <x v="2"/>
    <x v="0"/>
    <n v="0.98385416666666603"/>
    <n v="0.72499999999999998"/>
    <n v="0.98387681330744203"/>
    <n v="0.71104443162093001"/>
    <n v="0.98421489504097803"/>
    <n v="0.77181762667166898"/>
    <n v="0.98385416666666603"/>
    <n v="0.72499999999999998"/>
    <n v="1031.25"/>
    <x v="1"/>
  </r>
  <r>
    <x v="12"/>
    <x v="2"/>
    <x v="4"/>
    <n v="0.98124999999999996"/>
    <n v="0.72499999999999998"/>
    <n v="0.98125864034890198"/>
    <n v="0.71924808340352697"/>
    <n v="0.98168097709866997"/>
    <n v="0.78070490659719005"/>
    <n v="0.98124999999999996"/>
    <n v="0.72499999999999998"/>
    <n v="953125"/>
    <x v="1"/>
  </r>
  <r>
    <x v="14"/>
    <x v="2"/>
    <x v="1"/>
    <n v="0.97812500000000002"/>
    <n v="0.76666666666666605"/>
    <n v="0.97817722604475299"/>
    <n v="0.75595293356275095"/>
    <n v="0.97873961292677403"/>
    <n v="0.81001717283047903"/>
    <n v="0.97812500000000002"/>
    <n v="0.76666666666666605"/>
    <n v="1046875"/>
    <x v="1"/>
  </r>
  <r>
    <x v="13"/>
    <x v="2"/>
    <x v="2"/>
    <n v="0.97864583333333299"/>
    <n v="0.77083333333333304"/>
    <n v="0.97868387599295203"/>
    <n v="0.76891338205725901"/>
    <n v="0.97930521031432705"/>
    <n v="0.813418468182592"/>
    <n v="0.97864583333333299"/>
    <n v="0.77083333333333304"/>
    <n v="1140625"/>
    <x v="1"/>
  </r>
  <r>
    <x v="15"/>
    <x v="3"/>
    <x v="0"/>
    <n v="1"/>
    <n v="0.77916666666666601"/>
    <n v="1"/>
    <n v="0.77604937407323105"/>
    <n v="1"/>
    <n v="0.79212020358133295"/>
    <n v="1"/>
    <n v="0.77916666666666601"/>
    <n v="0"/>
    <x v="1"/>
  </r>
  <r>
    <x v="16"/>
    <x v="3"/>
    <x v="2"/>
    <n v="1"/>
    <n v="0.83333333333333304"/>
    <n v="1"/>
    <n v="0.82946504865882398"/>
    <n v="1"/>
    <n v="0.84197980803232397"/>
    <n v="1"/>
    <n v="0.83333333333333304"/>
    <n v="0"/>
    <x v="1"/>
  </r>
  <r>
    <x v="17"/>
    <x v="3"/>
    <x v="3"/>
    <n v="0.99947916666666603"/>
    <n v="0.83333333333333304"/>
    <n v="0.99947916313451501"/>
    <n v="0.83286976255247602"/>
    <n v="0.99948186528497396"/>
    <n v="0.85786200792396705"/>
    <n v="0.99947916666666603"/>
    <n v="0.83333333333333304"/>
    <n v="0"/>
    <x v="1"/>
  </r>
  <r>
    <x v="18"/>
    <x v="3"/>
    <x v="1"/>
    <n v="0.99947916666666603"/>
    <n v="0.88749999999999996"/>
    <n v="0.99947916313451501"/>
    <n v="0.88782992494791502"/>
    <n v="0.99948186528497396"/>
    <n v="0.90418263956300204"/>
    <n v="0.99947916666666603"/>
    <n v="0.88749999999999996"/>
    <n v="0"/>
    <x v="1"/>
  </r>
  <r>
    <x v="19"/>
    <x v="3"/>
    <x v="4"/>
    <n v="1"/>
    <n v="0.90833333333333299"/>
    <n v="1"/>
    <n v="0.90664394818725502"/>
    <n v="1"/>
    <n v="0.91822214700927296"/>
    <n v="1"/>
    <n v="0.90833333333333299"/>
    <n v="0"/>
    <x v="1"/>
  </r>
  <r>
    <x v="20"/>
    <x v="4"/>
    <x v="0"/>
    <n v="1"/>
    <n v="0.82291666666666596"/>
    <n v="1"/>
    <n v="0.81677863553580399"/>
    <n v="1"/>
    <n v="0.83829055559238996"/>
    <n v="1"/>
    <n v="0.82291666666666596"/>
    <n v="46875"/>
    <x v="1"/>
  </r>
  <r>
    <x v="21"/>
    <x v="4"/>
    <x v="2"/>
    <n v="1"/>
    <n v="0.83333333333333304"/>
    <n v="1"/>
    <n v="0.83110401231709696"/>
    <n v="1"/>
    <n v="0.83868954233846404"/>
    <n v="1"/>
    <n v="0.83333333333333304"/>
    <n v="46875"/>
    <x v="1"/>
  </r>
  <r>
    <x v="22"/>
    <x v="4"/>
    <x v="3"/>
    <n v="1"/>
    <n v="0.84375"/>
    <n v="1"/>
    <n v="0.84576702413457905"/>
    <n v="1"/>
    <n v="0.86684338916356096"/>
    <n v="1"/>
    <n v="0.84375"/>
    <n v="46875"/>
    <x v="1"/>
  </r>
  <r>
    <x v="23"/>
    <x v="4"/>
    <x v="1"/>
    <n v="1"/>
    <n v="0.875"/>
    <n v="1"/>
    <n v="0.87600052305024201"/>
    <n v="1"/>
    <n v="0.89230070555979801"/>
    <n v="1"/>
    <n v="0.875"/>
    <n v="46875"/>
    <x v="1"/>
  </r>
  <r>
    <x v="24"/>
    <x v="4"/>
    <x v="4"/>
    <n v="1"/>
    <n v="0.9"/>
    <n v="1"/>
    <n v="0.90092347311056598"/>
    <n v="1"/>
    <n v="0.90958674692447505"/>
    <n v="1"/>
    <n v="0.9"/>
    <n v="31.25"/>
    <x v="1"/>
  </r>
  <r>
    <x v="25"/>
    <x v="5"/>
    <x v="0"/>
    <n v="1"/>
    <n v="0.85208333333333297"/>
    <n v="1"/>
    <n v="0.84822384286589103"/>
    <n v="1"/>
    <n v="0.87253778854050201"/>
    <n v="1"/>
    <n v="0.85208333333333297"/>
    <n v="2531.25"/>
    <x v="1"/>
  </r>
  <r>
    <x v="27"/>
    <x v="5"/>
    <x v="3"/>
    <n v="1"/>
    <n v="0.85208333333333297"/>
    <n v="1"/>
    <n v="0.85194794923610595"/>
    <n v="1"/>
    <n v="0.86282119893885101"/>
    <n v="1"/>
    <n v="0.85208333333333297"/>
    <n v="2359375"/>
    <x v="1"/>
  </r>
  <r>
    <x v="26"/>
    <x v="5"/>
    <x v="2"/>
    <n v="0.99947916666666603"/>
    <n v="0.85624999999999996"/>
    <n v="0.99947916313451501"/>
    <n v="0.85500550084135296"/>
    <n v="0.99948186528497396"/>
    <n v="0.86470064022542703"/>
    <n v="0.99947916666666603"/>
    <n v="0.85624999999999996"/>
    <n v="2312.5"/>
    <x v="1"/>
  </r>
  <r>
    <x v="28"/>
    <x v="5"/>
    <x v="1"/>
    <n v="1"/>
    <n v="0.87708333333333299"/>
    <n v="1"/>
    <n v="0.87652063352205001"/>
    <n v="1"/>
    <n v="0.89381155719391003"/>
    <n v="1"/>
    <n v="0.87708333333333299"/>
    <n v="2390625"/>
    <x v="1"/>
  </r>
  <r>
    <x v="29"/>
    <x v="5"/>
    <x v="4"/>
    <n v="1"/>
    <n v="0.89791666666666603"/>
    <n v="1"/>
    <n v="0.89614359028491797"/>
    <n v="1"/>
    <n v="0.91172187288610296"/>
    <n v="1"/>
    <n v="0.89791666666666603"/>
    <n v="2375"/>
    <x v="1"/>
  </r>
  <r>
    <x v="6"/>
    <x v="6"/>
    <x v="0"/>
    <n v="1"/>
    <n v="0.8"/>
    <n v="1"/>
    <n v="0.79188099384027999"/>
    <n v="1"/>
    <n v="0.80853982354059994"/>
    <n v="1"/>
    <n v="0.8"/>
    <n v="62.5"/>
    <x v="1"/>
  </r>
  <r>
    <x v="18"/>
    <x v="6"/>
    <x v="3"/>
    <n v="1"/>
    <n v="0.83333333333333304"/>
    <n v="1"/>
    <n v="0.83480002604339698"/>
    <n v="1"/>
    <n v="0.85149400890293303"/>
    <n v="1"/>
    <n v="0.83333333333333304"/>
    <n v="46875"/>
    <x v="1"/>
  </r>
  <r>
    <x v="0"/>
    <x v="6"/>
    <x v="2"/>
    <n v="1"/>
    <n v="0.84375"/>
    <n v="1"/>
    <n v="0.83923376815531603"/>
    <n v="1"/>
    <n v="0.84998260404178705"/>
    <n v="1"/>
    <n v="0.84375"/>
    <n v="46875"/>
    <x v="1"/>
  </r>
  <r>
    <x v="15"/>
    <x v="6"/>
    <x v="1"/>
    <n v="1"/>
    <n v="0.89791666666666603"/>
    <n v="1"/>
    <n v="0.89840931753832898"/>
    <n v="1"/>
    <n v="0.911438432983669"/>
    <n v="1"/>
    <n v="0.89791666666666603"/>
    <n v="62.5"/>
    <x v="1"/>
  </r>
  <r>
    <x v="5"/>
    <x v="6"/>
    <x v="4"/>
    <n v="1"/>
    <n v="0.91041666666666599"/>
    <n v="1"/>
    <n v="0.90939334958145501"/>
    <n v="1"/>
    <n v="0.91724563323788799"/>
    <n v="1"/>
    <n v="0.91041666666666599"/>
    <n v="62.5"/>
    <x v="1"/>
  </r>
  <r>
    <x v="20"/>
    <x v="7"/>
    <x v="0"/>
    <n v="1"/>
    <n v="0.80833333333333302"/>
    <n v="1"/>
    <n v="0.80899566617770902"/>
    <n v="1"/>
    <n v="0.83258511033686"/>
    <n v="1"/>
    <n v="0.80833333333333302"/>
    <n v="62.5"/>
    <x v="1"/>
  </r>
  <r>
    <x v="14"/>
    <x v="7"/>
    <x v="3"/>
    <n v="1"/>
    <n v="0.82499999999999996"/>
    <n v="1"/>
    <n v="0.82678552720677601"/>
    <n v="1"/>
    <n v="0.85277494677357002"/>
    <n v="1"/>
    <n v="0.82499999999999996"/>
    <n v="125"/>
    <x v="1"/>
  </r>
  <r>
    <x v="25"/>
    <x v="7"/>
    <x v="2"/>
    <n v="1"/>
    <n v="0.84583333333333299"/>
    <n v="1"/>
    <n v="0.84175202398288596"/>
    <n v="1"/>
    <n v="0.85098187605956699"/>
    <n v="1"/>
    <n v="0.84583333333333299"/>
    <n v="328125"/>
    <x v="1"/>
  </r>
  <r>
    <x v="11"/>
    <x v="7"/>
    <x v="1"/>
    <n v="1"/>
    <n v="0.87291666666666601"/>
    <n v="1"/>
    <n v="0.86943754064927203"/>
    <n v="1"/>
    <n v="0.88669474799953596"/>
    <n v="1"/>
    <n v="0.87291666666666601"/>
    <n v="156.25"/>
    <x v="1"/>
  </r>
  <r>
    <x v="23"/>
    <x v="7"/>
    <x v="4"/>
    <n v="0.99826388888888795"/>
    <n v="0.89583333333333304"/>
    <n v="0.99826375836185199"/>
    <n v="0.89513852572692498"/>
    <n v="0.998293481691919"/>
    <n v="0.90601765211521301"/>
    <n v="0.99826388888888795"/>
    <n v="0.89583333333333304"/>
    <n v="156.25"/>
    <x v="1"/>
  </r>
  <r>
    <x v="3"/>
    <x v="0"/>
    <x v="3"/>
    <n v="1"/>
    <n v="0.78749999999999998"/>
    <n v="1"/>
    <n v="0.78551843558663503"/>
    <n v="1"/>
    <n v="0.79918661717349904"/>
    <n v="1"/>
    <n v="0.78749999999999998"/>
    <n v="140625"/>
    <x v="2"/>
  </r>
  <r>
    <x v="0"/>
    <x v="0"/>
    <x v="0"/>
    <n v="1"/>
    <n v="0.78958333333333297"/>
    <n v="1"/>
    <n v="0.78559361867084299"/>
    <n v="1"/>
    <n v="0.80202417312969099"/>
    <n v="1"/>
    <n v="0.78958333333333297"/>
    <n v="187.5"/>
    <x v="2"/>
  </r>
  <r>
    <x v="1"/>
    <x v="0"/>
    <x v="1"/>
    <n v="1"/>
    <n v="0.85624999999999996"/>
    <n v="1"/>
    <n v="0.85445867870306702"/>
    <n v="1"/>
    <n v="0.87116343741054103"/>
    <n v="1"/>
    <n v="0.85624999999999996"/>
    <n v="171875"/>
    <x v="2"/>
  </r>
  <r>
    <x v="2"/>
    <x v="0"/>
    <x v="2"/>
    <n v="1"/>
    <n v="0.85833333333333295"/>
    <n v="1"/>
    <n v="0.85608537811204999"/>
    <n v="1"/>
    <n v="0.86291662655242096"/>
    <n v="1"/>
    <n v="0.85833333333333295"/>
    <n v="187.5"/>
    <x v="2"/>
  </r>
  <r>
    <x v="4"/>
    <x v="0"/>
    <x v="4"/>
    <n v="1"/>
    <n v="0.88749999999999996"/>
    <n v="1"/>
    <n v="0.88539165047627999"/>
    <n v="1"/>
    <n v="0.90000160888306302"/>
    <n v="1"/>
    <n v="0.88749999999999996"/>
    <n v="156.25"/>
    <x v="2"/>
  </r>
  <r>
    <x v="8"/>
    <x v="1"/>
    <x v="3"/>
    <n v="0.81927083333333295"/>
    <n v="0.54166666666666596"/>
    <n v="0.82120729322247399"/>
    <n v="0.54014830739450903"/>
    <n v="0.83364115012079198"/>
    <n v="0.59675232148062596"/>
    <n v="0.81927083333333295"/>
    <n v="0.54166666666666596"/>
    <n v="93.75"/>
    <x v="2"/>
  </r>
  <r>
    <x v="6"/>
    <x v="1"/>
    <x v="0"/>
    <n v="0.81562500000000004"/>
    <n v="0.64375000000000004"/>
    <n v="0.81805109606771997"/>
    <n v="0.63603441465977295"/>
    <n v="0.83126305864018502"/>
    <n v="0.66710819649150699"/>
    <n v="0.81562500000000004"/>
    <n v="0.64375000000000004"/>
    <n v="0"/>
    <x v="2"/>
  </r>
  <r>
    <x v="9"/>
    <x v="1"/>
    <x v="4"/>
    <n v="0.79062500000000002"/>
    <n v="0.64375000000000004"/>
    <n v="0.79286287934014499"/>
    <n v="0.63867892358926803"/>
    <n v="0.80638132699111098"/>
    <n v="0.66849802894634103"/>
    <n v="0.79062500000000002"/>
    <n v="0.64375000000000004"/>
    <n v="0"/>
    <x v="2"/>
  </r>
  <r>
    <x v="7"/>
    <x v="1"/>
    <x v="2"/>
    <n v="0.82604166666666601"/>
    <n v="0.68958333333333299"/>
    <n v="0.82688284048298799"/>
    <n v="0.68524156815974202"/>
    <n v="0.83842324979919802"/>
    <n v="0.73991223184716104"/>
    <n v="0.82604166666666601"/>
    <n v="0.68958333333333299"/>
    <n v="0"/>
    <x v="2"/>
  </r>
  <r>
    <x v="5"/>
    <x v="1"/>
    <x v="1"/>
    <n v="0.78802083333333295"/>
    <n v="0.69791666666666596"/>
    <n v="0.78853432543689705"/>
    <n v="0.69858771031469202"/>
    <n v="0.800595475273704"/>
    <n v="0.75736784694327397"/>
    <n v="0.78802083333333295"/>
    <n v="0.69791666666666596"/>
    <n v="0"/>
    <x v="2"/>
  </r>
  <r>
    <x v="11"/>
    <x v="2"/>
    <x v="0"/>
    <n v="0.97187500000000004"/>
    <n v="0.70625000000000004"/>
    <n v="0.97193062842208899"/>
    <n v="0.68891558110489004"/>
    <n v="0.97320314580682599"/>
    <n v="0.75802042174515805"/>
    <n v="0.97187500000000004"/>
    <n v="0.70625000000000004"/>
    <n v="281.25"/>
    <x v="2"/>
  </r>
  <r>
    <x v="10"/>
    <x v="2"/>
    <x v="3"/>
    <n v="0.97239583333333302"/>
    <n v="0.71875"/>
    <n v="0.97244287793652695"/>
    <n v="0.71552900281837495"/>
    <n v="0.97344338906161099"/>
    <n v="0.73675608729050202"/>
    <n v="0.97239583333333302"/>
    <n v="0.71875"/>
    <n v="375"/>
    <x v="2"/>
  </r>
  <r>
    <x v="12"/>
    <x v="2"/>
    <x v="4"/>
    <n v="0.97604166666666603"/>
    <n v="0.77708333333333302"/>
    <n v="0.97604399926882301"/>
    <n v="0.77620052519576099"/>
    <n v="0.97658202765202795"/>
    <n v="0.81847849273086504"/>
    <n v="0.97604166666666603"/>
    <n v="0.77708333333333302"/>
    <n v="375"/>
    <x v="2"/>
  </r>
  <r>
    <x v="14"/>
    <x v="2"/>
    <x v="1"/>
    <n v="0.96979166666666605"/>
    <n v="0.78333333333333299"/>
    <n v="0.96984356078068501"/>
    <n v="0.77353219271943197"/>
    <n v="0.97089701858541899"/>
    <n v="0.83646098114366496"/>
    <n v="0.96979166666666605"/>
    <n v="0.78333333333333299"/>
    <n v="312.5"/>
    <x v="2"/>
  </r>
  <r>
    <x v="13"/>
    <x v="2"/>
    <x v="2"/>
    <n v="0.97239583333333302"/>
    <n v="0.78541666666666599"/>
    <n v="0.97247890027317496"/>
    <n v="0.77785635553395005"/>
    <n v="0.97367912405535395"/>
    <n v="0.80606465638146096"/>
    <n v="0.97239583333333302"/>
    <n v="0.78541666666666599"/>
    <n v="281.25"/>
    <x v="2"/>
  </r>
  <r>
    <x v="15"/>
    <x v="3"/>
    <x v="0"/>
    <n v="0.9765625"/>
    <n v="0.80416666666666603"/>
    <n v="0.97657018162470299"/>
    <n v="0.79727872297990399"/>
    <n v="0.97670897645106503"/>
    <n v="0.81789908442319603"/>
    <n v="0.9765625"/>
    <n v="0.80416666666666603"/>
    <n v="0"/>
    <x v="2"/>
  </r>
  <r>
    <x v="16"/>
    <x v="3"/>
    <x v="2"/>
    <n v="0.97552083333333295"/>
    <n v="0.83750000000000002"/>
    <n v="0.97556135923280496"/>
    <n v="0.83329708538137004"/>
    <n v="0.97579918866392501"/>
    <n v="0.85031797394870701"/>
    <n v="0.97552083333333295"/>
    <n v="0.83750000000000002"/>
    <n v="0"/>
    <x v="2"/>
  </r>
  <r>
    <x v="17"/>
    <x v="3"/>
    <x v="3"/>
    <n v="0.97291666666666599"/>
    <n v="0.875"/>
    <n v="0.972911396172077"/>
    <n v="0.87438892663901902"/>
    <n v="0.97323120847501898"/>
    <n v="0.89513620796221505"/>
    <n v="0.97291666666666599"/>
    <n v="0.875"/>
    <n v="0"/>
    <x v="2"/>
  </r>
  <r>
    <x v="18"/>
    <x v="3"/>
    <x v="1"/>
    <n v="0.97187500000000004"/>
    <n v="0.89166666666666605"/>
    <n v="0.97188055332491696"/>
    <n v="0.89148677199030701"/>
    <n v="0.97213156586262905"/>
    <n v="0.91137529019795305"/>
    <n v="0.97187500000000004"/>
    <n v="0.89166666666666605"/>
    <n v="0"/>
    <x v="2"/>
  </r>
  <r>
    <x v="19"/>
    <x v="3"/>
    <x v="4"/>
    <n v="0.97291666666666599"/>
    <n v="0.92291666666666605"/>
    <n v="0.97284794271945996"/>
    <n v="0.92046844763281999"/>
    <n v="0.97320174951173599"/>
    <n v="0.93164263799498903"/>
    <n v="0.97291666666666599"/>
    <n v="0.92291666666666605"/>
    <n v="0"/>
    <x v="2"/>
  </r>
  <r>
    <x v="20"/>
    <x v="4"/>
    <x v="0"/>
    <n v="0.99166666666666603"/>
    <n v="0.82916666666666605"/>
    <n v="0.99165075207083897"/>
    <n v="0.81853147705607399"/>
    <n v="0.991729869317304"/>
    <n v="0.83959805302278501"/>
    <n v="0.99166666666666603"/>
    <n v="0.82916666666666605"/>
    <n v="31.25"/>
    <x v="2"/>
  </r>
  <r>
    <x v="21"/>
    <x v="4"/>
    <x v="2"/>
    <n v="0.99166666666666603"/>
    <n v="0.83958333333333302"/>
    <n v="0.99166649816035501"/>
    <n v="0.83440596111733201"/>
    <n v="0.99170089001406303"/>
    <n v="0.84938354251350801"/>
    <n v="0.99166666666666603"/>
    <n v="0.83958333333333302"/>
    <n v="15625"/>
    <x v="2"/>
  </r>
  <r>
    <x v="22"/>
    <x v="4"/>
    <x v="3"/>
    <n v="0.98906249999999996"/>
    <n v="0.88333333333333297"/>
    <n v="0.98906351273787596"/>
    <n v="0.88451556774088103"/>
    <n v="0.98924576137692899"/>
    <n v="0.90109745934933905"/>
    <n v="0.98906249999999996"/>
    <n v="0.88333333333333297"/>
    <n v="31.25"/>
    <x v="2"/>
  </r>
  <r>
    <x v="23"/>
    <x v="4"/>
    <x v="1"/>
    <n v="0.98645833333333299"/>
    <n v="0.89583333333333304"/>
    <n v="0.98637764058401201"/>
    <n v="0.89619957867630795"/>
    <n v="0.98660272000090798"/>
    <n v="0.91069276244597697"/>
    <n v="0.98645833333333299"/>
    <n v="0.89583333333333304"/>
    <n v="15625"/>
    <x v="2"/>
  </r>
  <r>
    <x v="24"/>
    <x v="4"/>
    <x v="4"/>
    <n v="0.98958333333333304"/>
    <n v="0.92083333333333295"/>
    <n v="0.98952994324693999"/>
    <n v="0.920754426920803"/>
    <n v="0.98968925897090998"/>
    <n v="0.92884877457077997"/>
    <n v="0.98958333333333304"/>
    <n v="0.92083333333333295"/>
    <n v="31.25"/>
    <x v="2"/>
  </r>
  <r>
    <x v="25"/>
    <x v="5"/>
    <x v="0"/>
    <n v="0.99010416666666601"/>
    <n v="0.82083333333333297"/>
    <n v="0.99011925709036896"/>
    <n v="0.813055719742101"/>
    <n v="0.99026245400822599"/>
    <n v="0.83845531018377495"/>
    <n v="0.99010416666666601"/>
    <n v="0.82083333333333297"/>
    <n v="1156.25"/>
    <x v="2"/>
  </r>
  <r>
    <x v="27"/>
    <x v="5"/>
    <x v="3"/>
    <n v="0.99010416666666601"/>
    <n v="0.86458333333333304"/>
    <n v="0.99010208897056096"/>
    <n v="0.86394143705434101"/>
    <n v="0.99016518772107398"/>
    <n v="0.873762739719954"/>
    <n v="0.99010416666666601"/>
    <n v="0.86458333333333304"/>
    <n v="1000"/>
    <x v="2"/>
  </r>
  <r>
    <x v="26"/>
    <x v="5"/>
    <x v="2"/>
    <n v="0.99166666666666603"/>
    <n v="0.875"/>
    <n v="0.99167112708469296"/>
    <n v="0.87144802152225198"/>
    <n v="0.99178908189026804"/>
    <n v="0.88676956655768302"/>
    <n v="0.99166666666666603"/>
    <n v="0.875"/>
    <n v="968.75"/>
    <x v="2"/>
  </r>
  <r>
    <x v="28"/>
    <x v="5"/>
    <x v="1"/>
    <n v="0.9921875"/>
    <n v="0.88541666666666596"/>
    <n v="0.99218161307073605"/>
    <n v="0.88498541709498202"/>
    <n v="0.99223671852745199"/>
    <n v="0.90167576661253102"/>
    <n v="0.9921875"/>
    <n v="0.88541666666666596"/>
    <n v="1171875"/>
    <x v="2"/>
  </r>
  <r>
    <x v="29"/>
    <x v="5"/>
    <x v="4"/>
    <n v="0.98958333333333304"/>
    <n v="0.90416666666666601"/>
    <n v="0.98958795168540703"/>
    <n v="0.90303702800358399"/>
    <n v="0.98968683452844697"/>
    <n v="0.91333358380284002"/>
    <n v="0.98958333333333304"/>
    <n v="0.90416666666666601"/>
    <n v="1203125"/>
    <x v="2"/>
  </r>
  <r>
    <x v="6"/>
    <x v="6"/>
    <x v="0"/>
    <n v="1"/>
    <n v="0.81041666666666601"/>
    <n v="1"/>
    <n v="0.80745810502025495"/>
    <n v="1"/>
    <n v="0.82226902577363403"/>
    <n v="1"/>
    <n v="0.81041666666666601"/>
    <n v="31.25"/>
    <x v="2"/>
  </r>
  <r>
    <x v="0"/>
    <x v="6"/>
    <x v="2"/>
    <n v="0.99594907407407396"/>
    <n v="0.83750000000000002"/>
    <n v="0.99594728509272301"/>
    <n v="0.83136542469748498"/>
    <n v="0.99597885498388306"/>
    <n v="0.84667557257285997"/>
    <n v="0.99594907407407396"/>
    <n v="0.83750000000000002"/>
    <n v="31.25"/>
    <x v="2"/>
  </r>
  <r>
    <x v="18"/>
    <x v="6"/>
    <x v="3"/>
    <n v="1"/>
    <n v="0.88124999999999998"/>
    <n v="1"/>
    <n v="0.88253264861418201"/>
    <n v="1"/>
    <n v="0.89708000670675803"/>
    <n v="1"/>
    <n v="0.88124999999999998"/>
    <n v="31.25"/>
    <x v="2"/>
  </r>
  <r>
    <x v="5"/>
    <x v="6"/>
    <x v="4"/>
    <n v="1"/>
    <n v="0.9"/>
    <n v="1"/>
    <n v="0.899701051594331"/>
    <n v="1"/>
    <n v="0.91118543832349697"/>
    <n v="1"/>
    <n v="0.9"/>
    <n v="31.25"/>
    <x v="2"/>
  </r>
  <r>
    <x v="15"/>
    <x v="6"/>
    <x v="1"/>
    <n v="1"/>
    <n v="0.90416666666666601"/>
    <n v="1"/>
    <n v="0.90349268329872001"/>
    <n v="1"/>
    <n v="0.92062360897106599"/>
    <n v="1"/>
    <n v="0.90416666666666601"/>
    <n v="31.25"/>
    <x v="2"/>
  </r>
  <r>
    <x v="20"/>
    <x v="7"/>
    <x v="0"/>
    <n v="1"/>
    <n v="0.78333333333333299"/>
    <n v="1"/>
    <n v="0.77727849626203904"/>
    <n v="1"/>
    <n v="0.79830885059213197"/>
    <n v="1"/>
    <n v="0.78333333333333299"/>
    <n v="46875"/>
    <x v="2"/>
  </r>
  <r>
    <x v="25"/>
    <x v="7"/>
    <x v="2"/>
    <n v="1"/>
    <n v="0.78333333333333299"/>
    <n v="1"/>
    <n v="0.77636304512403898"/>
    <n v="1"/>
    <n v="0.79226962898476105"/>
    <n v="1"/>
    <n v="0.78333333333333299"/>
    <n v="31.25"/>
    <x v="2"/>
  </r>
  <r>
    <x v="14"/>
    <x v="7"/>
    <x v="3"/>
    <n v="1"/>
    <n v="0.78749999999999998"/>
    <n v="1"/>
    <n v="0.78760228805759602"/>
    <n v="1"/>
    <n v="0.79886272688656002"/>
    <n v="1"/>
    <n v="0.78749999999999998"/>
    <n v="31.25"/>
    <x v="2"/>
  </r>
  <r>
    <x v="11"/>
    <x v="7"/>
    <x v="1"/>
    <n v="1"/>
    <n v="0.87291666666666601"/>
    <n v="1"/>
    <n v="0.86932129970942595"/>
    <n v="1"/>
    <n v="0.88422090088430805"/>
    <n v="1"/>
    <n v="0.87291666666666601"/>
    <n v="31.25"/>
    <x v="2"/>
  </r>
  <r>
    <x v="23"/>
    <x v="7"/>
    <x v="4"/>
    <n v="1"/>
    <n v="0.88958333333333295"/>
    <n v="1"/>
    <n v="0.88841506764608202"/>
    <n v="1"/>
    <n v="0.89888783432715402"/>
    <n v="1"/>
    <n v="0.88958333333333295"/>
    <n v="62.5"/>
    <x v="2"/>
  </r>
  <r>
    <x v="3"/>
    <x v="0"/>
    <x v="3"/>
    <n v="1"/>
    <n v="0.76875000000000004"/>
    <n v="1"/>
    <n v="0.76812894058106296"/>
    <n v="1"/>
    <n v="0.78251351217832199"/>
    <n v="1"/>
    <n v="0.76875000000000004"/>
    <n v="218.75"/>
    <x v="3"/>
  </r>
  <r>
    <x v="2"/>
    <x v="0"/>
    <x v="2"/>
    <n v="1"/>
    <n v="0.82083333333333297"/>
    <n v="1"/>
    <n v="0.81837412250042196"/>
    <n v="1"/>
    <n v="0.83560145819697795"/>
    <n v="1"/>
    <n v="0.82083333333333297"/>
    <n v="156.25"/>
    <x v="3"/>
  </r>
  <r>
    <x v="0"/>
    <x v="0"/>
    <x v="0"/>
    <n v="1"/>
    <n v="0.82499999999999996"/>
    <n v="1"/>
    <n v="0.81940664265391705"/>
    <n v="1"/>
    <n v="0.83818616128588597"/>
    <n v="1"/>
    <n v="0.82499999999999996"/>
    <n v="187.5"/>
    <x v="3"/>
  </r>
  <r>
    <x v="1"/>
    <x v="0"/>
    <x v="1"/>
    <n v="1"/>
    <n v="0.83333333333333304"/>
    <n v="1"/>
    <n v="0.83299872193083802"/>
    <n v="1"/>
    <n v="0.84507087581642804"/>
    <n v="1"/>
    <n v="0.83333333333333304"/>
    <n v="171875"/>
    <x v="3"/>
  </r>
  <r>
    <x v="4"/>
    <x v="0"/>
    <x v="4"/>
    <n v="1"/>
    <n v="0.85624999999999996"/>
    <n v="1"/>
    <n v="0.852904179870139"/>
    <n v="1"/>
    <n v="0.86727760367217399"/>
    <n v="1"/>
    <n v="0.85624999999999996"/>
    <n v="140625"/>
    <x v="3"/>
  </r>
  <r>
    <x v="8"/>
    <x v="1"/>
    <x v="3"/>
    <n v="0.75052083333333297"/>
    <n v="0.53333333333333299"/>
    <n v="0.75124402768493603"/>
    <n v="0.54146271474650198"/>
    <n v="0.76761811087060094"/>
    <n v="0.61183361208199105"/>
    <n v="0.75052083333333297"/>
    <n v="0.53333333333333299"/>
    <n v="0"/>
    <x v="3"/>
  </r>
  <r>
    <x v="6"/>
    <x v="1"/>
    <x v="0"/>
    <n v="0.73750000000000004"/>
    <n v="0.57916666666666605"/>
    <n v="0.73717023320319097"/>
    <n v="0.57005975333902303"/>
    <n v="0.75749513038798399"/>
    <n v="0.61814957446105201"/>
    <n v="0.73750000000000004"/>
    <n v="0.57916666666666605"/>
    <n v="0"/>
    <x v="3"/>
  </r>
  <r>
    <x v="7"/>
    <x v="1"/>
    <x v="2"/>
    <n v="0.73177083333333304"/>
    <n v="0.59375"/>
    <n v="0.72581678461250299"/>
    <n v="0.58301386705456004"/>
    <n v="0.744810654550353"/>
    <n v="0.66271666801598605"/>
    <n v="0.73177083333333304"/>
    <n v="0.59375"/>
    <n v="93.75"/>
    <x v="3"/>
  </r>
  <r>
    <x v="9"/>
    <x v="1"/>
    <x v="4"/>
    <n v="0.72239583333333302"/>
    <n v="0.60624999999999996"/>
    <n v="0.72028191983385204"/>
    <n v="0.59507620311832199"/>
    <n v="0.73450295909333596"/>
    <n v="0.60970849615808198"/>
    <n v="0.72239583333333302"/>
    <n v="0.60624999999999996"/>
    <n v="93.75"/>
    <x v="3"/>
  </r>
  <r>
    <x v="5"/>
    <x v="1"/>
    <x v="1"/>
    <n v="0.71041666666666603"/>
    <n v="0.61250000000000004"/>
    <n v="0.70805636717076004"/>
    <n v="0.60421717849883705"/>
    <n v="0.72750767144827699"/>
    <n v="0.64846043834436695"/>
    <n v="0.71041666666666603"/>
    <n v="0.61250000000000004"/>
    <n v="0"/>
    <x v="3"/>
  </r>
  <r>
    <x v="11"/>
    <x v="2"/>
    <x v="0"/>
    <n v="0.96770833333333295"/>
    <n v="0.66249999999999998"/>
    <n v="0.96781713449893203"/>
    <n v="0.65368644086948602"/>
    <n v="0.96909834114248194"/>
    <n v="0.70308715304303504"/>
    <n v="0.96770833333333295"/>
    <n v="0.66249999999999998"/>
    <n v="359375"/>
    <x v="3"/>
  </r>
  <r>
    <x v="10"/>
    <x v="2"/>
    <x v="3"/>
    <n v="0.96770833333333295"/>
    <n v="0.67708333333333304"/>
    <n v="0.96788580751076803"/>
    <n v="0.67013577279276704"/>
    <n v="0.96945815829388304"/>
    <n v="0.70731453911518805"/>
    <n v="0.96770833333333295"/>
    <n v="0.67708333333333304"/>
    <n v="453125"/>
    <x v="3"/>
  </r>
  <r>
    <x v="12"/>
    <x v="2"/>
    <x v="4"/>
    <n v="0.96666666666666601"/>
    <n v="0.69791666666666596"/>
    <n v="0.96672007695190698"/>
    <n v="0.68678243074786505"/>
    <n v="0.96771170493226799"/>
    <n v="0.75953128002888104"/>
    <n v="0.96666666666666601"/>
    <n v="0.69791666666666596"/>
    <n v="515625"/>
    <x v="3"/>
  </r>
  <r>
    <x v="14"/>
    <x v="2"/>
    <x v="1"/>
    <n v="0.96510416666666599"/>
    <n v="0.71875"/>
    <n v="0.96523366115564901"/>
    <n v="0.70922262578685002"/>
    <n v="0.96650716249248902"/>
    <n v="0.75656088447071701"/>
    <n v="0.96510416666666599"/>
    <n v="0.71875"/>
    <n v="359375"/>
    <x v="3"/>
  </r>
  <r>
    <x v="13"/>
    <x v="2"/>
    <x v="2"/>
    <n v="0.96875"/>
    <n v="0.74375000000000002"/>
    <n v="0.96897142885508902"/>
    <n v="0.73742488305518294"/>
    <n v="0.97060130542449596"/>
    <n v="0.78240681681118296"/>
    <n v="0.96875"/>
    <n v="0.74375000000000002"/>
    <n v="359375"/>
    <x v="3"/>
  </r>
  <r>
    <x v="15"/>
    <x v="3"/>
    <x v="0"/>
    <n v="1"/>
    <n v="0.77708333333333302"/>
    <n v="1"/>
    <n v="0.77384414285032699"/>
    <n v="1"/>
    <n v="0.79134251924958099"/>
    <n v="1"/>
    <n v="0.77708333333333302"/>
    <n v="0"/>
    <x v="3"/>
  </r>
  <r>
    <x v="17"/>
    <x v="3"/>
    <x v="3"/>
    <n v="0.99895833333333295"/>
    <n v="0.83125000000000004"/>
    <n v="0.99895832980118204"/>
    <n v="0.83194878661545901"/>
    <n v="0.99896103195163999"/>
    <n v="0.85682788101766605"/>
    <n v="0.99895833333333295"/>
    <n v="0.83125000000000004"/>
    <n v="0"/>
    <x v="3"/>
  </r>
  <r>
    <x v="16"/>
    <x v="3"/>
    <x v="2"/>
    <n v="0.99843749999999998"/>
    <n v="0.83750000000000002"/>
    <n v="0.99843748940354604"/>
    <n v="0.83291620185447302"/>
    <n v="0.99844559585492199"/>
    <n v="0.84509160810022099"/>
    <n v="0.99843749999999998"/>
    <n v="0.83750000000000002"/>
    <n v="0"/>
    <x v="3"/>
  </r>
  <r>
    <x v="18"/>
    <x v="3"/>
    <x v="1"/>
    <n v="0.99843749999999998"/>
    <n v="0.88749999999999996"/>
    <n v="0.99843612240561097"/>
    <n v="0.88805993749573897"/>
    <n v="0.99844559585492199"/>
    <n v="0.90276437199474702"/>
    <n v="0.99843749999999998"/>
    <n v="0.88749999999999996"/>
    <n v="0"/>
    <x v="3"/>
  </r>
  <r>
    <x v="19"/>
    <x v="3"/>
    <x v="4"/>
    <n v="1"/>
    <n v="0.90208333333333302"/>
    <n v="1"/>
    <n v="0.90070063515352805"/>
    <n v="1"/>
    <n v="0.91358345501174598"/>
    <n v="1"/>
    <n v="0.90208333333333302"/>
    <n v="0"/>
    <x v="3"/>
  </r>
  <r>
    <x v="20"/>
    <x v="4"/>
    <x v="0"/>
    <n v="1"/>
    <n v="0.81874999999999998"/>
    <n v="1"/>
    <n v="0.81283893970170096"/>
    <n v="1"/>
    <n v="0.82843924616241005"/>
    <n v="1"/>
    <n v="0.81874999999999998"/>
    <n v="31.25"/>
    <x v="3"/>
  </r>
  <r>
    <x v="21"/>
    <x v="4"/>
    <x v="2"/>
    <n v="1"/>
    <n v="0.83333333333333304"/>
    <n v="1"/>
    <n v="0.83124376718186899"/>
    <n v="1"/>
    <n v="0.84074144236193105"/>
    <n v="1"/>
    <n v="0.83333333333333304"/>
    <n v="15625"/>
    <x v="3"/>
  </r>
  <r>
    <x v="22"/>
    <x v="4"/>
    <x v="3"/>
    <n v="1"/>
    <n v="0.83333333333333304"/>
    <n v="1"/>
    <n v="0.83555576204789594"/>
    <n v="1"/>
    <n v="0.85722465939857195"/>
    <n v="1"/>
    <n v="0.83333333333333304"/>
    <n v="15625"/>
    <x v="3"/>
  </r>
  <r>
    <x v="23"/>
    <x v="4"/>
    <x v="1"/>
    <n v="1"/>
    <n v="0.87291666666666601"/>
    <n v="1"/>
    <n v="0.87414301551248397"/>
    <n v="1"/>
    <n v="0.89162789115302898"/>
    <n v="1"/>
    <n v="0.87291666666666601"/>
    <n v="15625"/>
    <x v="3"/>
  </r>
  <r>
    <x v="24"/>
    <x v="4"/>
    <x v="4"/>
    <n v="1"/>
    <n v="0.89375000000000004"/>
    <n v="1"/>
    <n v="0.89417221181724604"/>
    <n v="1"/>
    <n v="0.90300457312111404"/>
    <n v="1"/>
    <n v="0.89375000000000004"/>
    <n v="31.25"/>
    <x v="3"/>
  </r>
  <r>
    <x v="25"/>
    <x v="5"/>
    <x v="0"/>
    <n v="0.99895833333333295"/>
    <n v="0.79374999999999996"/>
    <n v="0.99895967207348502"/>
    <n v="0.78827084772216205"/>
    <n v="0.99896907216494801"/>
    <n v="0.81447289622919805"/>
    <n v="0.99895833333333295"/>
    <n v="0.79374999999999996"/>
    <n v="1109375"/>
    <x v="3"/>
  </r>
  <r>
    <x v="27"/>
    <x v="5"/>
    <x v="3"/>
    <n v="0.99739583333333304"/>
    <n v="0.83750000000000002"/>
    <n v="0.997397087241782"/>
    <n v="0.83796876175300805"/>
    <n v="0.99742526903148598"/>
    <n v="0.85159274096564097"/>
    <n v="0.99739583333333304"/>
    <n v="0.83750000000000002"/>
    <n v="906.25"/>
    <x v="3"/>
  </r>
  <r>
    <x v="26"/>
    <x v="5"/>
    <x v="2"/>
    <n v="0.99895833333333295"/>
    <n v="0.86041666666666605"/>
    <n v="0.99895832626903103"/>
    <n v="0.85958244551099305"/>
    <n v="0.99896373056994803"/>
    <n v="0.86884083271507195"/>
    <n v="0.99895833333333295"/>
    <n v="0.86041666666666605"/>
    <n v="1203125"/>
    <x v="3"/>
  </r>
  <r>
    <x v="28"/>
    <x v="5"/>
    <x v="1"/>
    <n v="0.99895833333333295"/>
    <n v="0.88749999999999996"/>
    <n v="0.99895967207348502"/>
    <n v="0.88667524994716196"/>
    <n v="0.99896907216494801"/>
    <n v="0.90366097864135697"/>
    <n v="0.99895833333333295"/>
    <n v="0.88749999999999996"/>
    <n v="875"/>
    <x v="3"/>
  </r>
  <r>
    <x v="29"/>
    <x v="5"/>
    <x v="4"/>
    <n v="0.99895833333333295"/>
    <n v="0.89375000000000004"/>
    <n v="0.99895832980118204"/>
    <n v="0.89401810689100503"/>
    <n v="0.99896103195163999"/>
    <n v="0.90687616760804102"/>
    <n v="0.99895833333333295"/>
    <n v="0.89375000000000004"/>
    <n v="1078125"/>
    <x v="3"/>
  </r>
  <r>
    <x v="6"/>
    <x v="6"/>
    <x v="0"/>
    <n v="1"/>
    <n v="0.79583333333333295"/>
    <n v="1"/>
    <n v="0.794775196928032"/>
    <n v="1"/>
    <n v="0.81622195127716901"/>
    <n v="1"/>
    <n v="0.79583333333333295"/>
    <n v="31.25"/>
    <x v="3"/>
  </r>
  <r>
    <x v="0"/>
    <x v="6"/>
    <x v="2"/>
    <n v="1"/>
    <n v="0.85208333333333297"/>
    <n v="1"/>
    <n v="0.84717352601695795"/>
    <n v="1"/>
    <n v="0.85437860672064803"/>
    <n v="1"/>
    <n v="0.85208333333333297"/>
    <n v="15625"/>
    <x v="3"/>
  </r>
  <r>
    <x v="18"/>
    <x v="6"/>
    <x v="3"/>
    <n v="1"/>
    <n v="0.85208333333333297"/>
    <n v="1"/>
    <n v="0.85299304102660201"/>
    <n v="1"/>
    <n v="0.87339374307065798"/>
    <n v="1"/>
    <n v="0.85208333333333297"/>
    <n v="31.25"/>
    <x v="3"/>
  </r>
  <r>
    <x v="15"/>
    <x v="6"/>
    <x v="1"/>
    <n v="1"/>
    <n v="0.88958333333333295"/>
    <n v="1"/>
    <n v="0.89005082965864202"/>
    <n v="1"/>
    <n v="0.90465564379045504"/>
    <n v="1"/>
    <n v="0.88958333333333295"/>
    <n v="31.25"/>
    <x v="3"/>
  </r>
  <r>
    <x v="5"/>
    <x v="6"/>
    <x v="4"/>
    <n v="1"/>
    <n v="0.89375000000000004"/>
    <n v="1"/>
    <n v="0.89428696868443303"/>
    <n v="1"/>
    <n v="0.90129966590636901"/>
    <n v="1"/>
    <n v="0.89375000000000004"/>
    <n v="15625"/>
    <x v="3"/>
  </r>
  <r>
    <x v="20"/>
    <x v="7"/>
    <x v="0"/>
    <n v="1"/>
    <n v="0.73541666666666605"/>
    <n v="1"/>
    <n v="0.731916233052886"/>
    <n v="1"/>
    <n v="0.74123133242450201"/>
    <n v="1"/>
    <n v="0.73541666666666605"/>
    <n v="171875"/>
    <x v="3"/>
  </r>
  <r>
    <x v="14"/>
    <x v="7"/>
    <x v="3"/>
    <n v="1"/>
    <n v="0.76666666666666605"/>
    <n v="1"/>
    <n v="0.76968744910385201"/>
    <n v="1"/>
    <n v="0.78613761055537401"/>
    <n v="1"/>
    <n v="0.76666666666666605"/>
    <n v="31.25"/>
    <x v="3"/>
  </r>
  <r>
    <x v="25"/>
    <x v="7"/>
    <x v="2"/>
    <n v="1"/>
    <n v="0.80625000000000002"/>
    <n v="1"/>
    <n v="0.80402246594531601"/>
    <n v="1"/>
    <n v="0.810824626530671"/>
    <n v="1"/>
    <n v="0.80625000000000002"/>
    <n v="15625"/>
    <x v="3"/>
  </r>
  <r>
    <x v="23"/>
    <x v="7"/>
    <x v="4"/>
    <n v="1"/>
    <n v="0.83333333333333304"/>
    <n v="1"/>
    <n v="0.832909227480642"/>
    <n v="1"/>
    <n v="0.84941493023845105"/>
    <n v="1"/>
    <n v="0.83333333333333304"/>
    <n v="31.25"/>
    <x v="3"/>
  </r>
  <r>
    <x v="11"/>
    <x v="7"/>
    <x v="1"/>
    <n v="1"/>
    <n v="0.87291666666666601"/>
    <n v="1"/>
    <n v="0.87153760989342999"/>
    <n v="1"/>
    <n v="0.88320676580467605"/>
    <n v="1"/>
    <n v="0.87291666666666601"/>
    <n v="31.25"/>
    <x v="3"/>
  </r>
  <r>
    <x v="0"/>
    <x v="0"/>
    <x v="0"/>
    <n v="1"/>
    <n v="0.77129629629629604"/>
    <n v="1"/>
    <n v="0.76097730365309901"/>
    <n v="1"/>
    <n v="0.78173308322148505"/>
    <n v="1"/>
    <n v="0.77129629629629604"/>
    <n v="703125"/>
    <x v="4"/>
  </r>
  <r>
    <x v="3"/>
    <x v="0"/>
    <x v="3"/>
    <n v="1"/>
    <n v="0.811805555555555"/>
    <n v="1"/>
    <n v="0.81001107303574205"/>
    <n v="1"/>
    <n v="0.82187414938266601"/>
    <n v="1"/>
    <n v="0.811805555555555"/>
    <n v="765625"/>
    <x v="4"/>
  </r>
  <r>
    <x v="1"/>
    <x v="0"/>
    <x v="1"/>
    <n v="1"/>
    <n v="0.83587962962962903"/>
    <n v="1"/>
    <n v="0.83171033919628901"/>
    <n v="1"/>
    <n v="0.84381193357234896"/>
    <n v="1"/>
    <n v="0.83587962962962903"/>
    <n v="687.5"/>
    <x v="4"/>
  </r>
  <r>
    <x v="2"/>
    <x v="0"/>
    <x v="2"/>
    <n v="1"/>
    <n v="0.843287037037037"/>
    <n v="1"/>
    <n v="0.83724949750222599"/>
    <n v="1"/>
    <n v="0.84903597098136996"/>
    <n v="1"/>
    <n v="0.843287037037037"/>
    <n v="656.25"/>
    <x v="4"/>
  </r>
  <r>
    <x v="4"/>
    <x v="0"/>
    <x v="4"/>
    <n v="1"/>
    <n v="0.86597222222222203"/>
    <n v="1"/>
    <n v="0.86500968650743104"/>
    <n v="1"/>
    <n v="0.87806407493847705"/>
    <n v="1"/>
    <n v="0.86597222222222203"/>
    <n v="562.5"/>
    <x v="4"/>
  </r>
  <r>
    <x v="6"/>
    <x v="1"/>
    <x v="0"/>
    <n v="0.67123842592592597"/>
    <n v="0.58587962962962903"/>
    <n v="0.67367801452173903"/>
    <n v="0.581262293429333"/>
    <n v="0.72210722188202303"/>
    <n v="0.63320923845078403"/>
    <n v="0.67123842592592597"/>
    <n v="0.58587962962962903"/>
    <n v="187.5"/>
    <x v="4"/>
  </r>
  <r>
    <x v="5"/>
    <x v="1"/>
    <x v="1"/>
    <n v="0.703356481481481"/>
    <n v="0.594444444444444"/>
    <n v="0.70295937362863203"/>
    <n v="0.58425965184472695"/>
    <n v="0.75249469133890001"/>
    <n v="0.62468656245405196"/>
    <n v="0.703356481481481"/>
    <n v="0.594444444444444"/>
    <n v="125"/>
    <x v="4"/>
  </r>
  <r>
    <x v="7"/>
    <x v="1"/>
    <x v="2"/>
    <n v="0.69612268518518505"/>
    <n v="0.60416666666666596"/>
    <n v="0.69609216907389804"/>
    <n v="0.60521591055817503"/>
    <n v="0.74689844373772296"/>
    <n v="0.64672671311760799"/>
    <n v="0.69612268518518505"/>
    <n v="0.60416666666666596"/>
    <n v="125"/>
    <x v="4"/>
  </r>
  <r>
    <x v="8"/>
    <x v="1"/>
    <x v="3"/>
    <n v="0.71799768518518503"/>
    <n v="0.61620370370370303"/>
    <n v="0.71570272706962601"/>
    <n v="0.61180649725553005"/>
    <n v="0.75792144257459904"/>
    <n v="0.65500556960396805"/>
    <n v="0.71799768518518503"/>
    <n v="0.61620370370370303"/>
    <n v="156.25"/>
    <x v="4"/>
  </r>
  <r>
    <x v="9"/>
    <x v="1"/>
    <x v="4"/>
    <n v="0.70520833333333299"/>
    <n v="0.66157407407407398"/>
    <n v="0.70688447519398601"/>
    <n v="0.65222954576859904"/>
    <n v="0.74192734420585305"/>
    <n v="0.70630212054889396"/>
    <n v="0.70520833333333299"/>
    <n v="0.66157407407407398"/>
    <n v="156.25"/>
    <x v="4"/>
  </r>
  <r>
    <x v="10"/>
    <x v="2"/>
    <x v="3"/>
    <n v="0.99687499999999996"/>
    <n v="0.65370370370370301"/>
    <n v="0.99687314976674601"/>
    <n v="0.64734639509599001"/>
    <n v="0.99688069285944303"/>
    <n v="0.65796288298178496"/>
    <n v="0.99687499999999996"/>
    <n v="0.65370370370370301"/>
    <n v="30562.5"/>
    <x v="4"/>
  </r>
  <r>
    <x v="12"/>
    <x v="2"/>
    <x v="4"/>
    <n v="0.99658564814814798"/>
    <n v="0.66226851851851798"/>
    <n v="0.99658397160689305"/>
    <n v="0.65889070545721995"/>
    <n v="0.99658939087884402"/>
    <n v="0.68006516400532802"/>
    <n v="0.99658564814814798"/>
    <n v="0.66226851851851798"/>
    <n v="36703125"/>
    <x v="4"/>
  </r>
  <r>
    <x v="11"/>
    <x v="2"/>
    <x v="0"/>
    <n v="0.99612268518518499"/>
    <n v="0.66944444444444395"/>
    <n v="0.99611806819801296"/>
    <n v="0.65924686331072002"/>
    <n v="0.99612565762474004"/>
    <n v="0.69580271489171597"/>
    <n v="0.99612268518518499"/>
    <n v="0.66944444444444395"/>
    <n v="36046875"/>
    <x v="4"/>
  </r>
  <r>
    <x v="14"/>
    <x v="2"/>
    <x v="1"/>
    <n v="0.99699074074074001"/>
    <n v="0.72291666666666599"/>
    <n v="0.99699004323018603"/>
    <n v="0.71514360160667301"/>
    <n v="0.996995386081025"/>
    <n v="0.73961886937396804"/>
    <n v="0.99699074074074001"/>
    <n v="0.72291666666666599"/>
    <n v="36968.75"/>
    <x v="4"/>
  </r>
  <r>
    <x v="13"/>
    <x v="2"/>
    <x v="2"/>
    <n v="0.99681712962962898"/>
    <n v="0.73680555555555505"/>
    <n v="0.99681402911731898"/>
    <n v="0.73319003658820903"/>
    <n v="0.99682295782158203"/>
    <n v="0.75380928688498305"/>
    <n v="0.99681712962962898"/>
    <n v="0.73680555555555505"/>
    <n v="40515625"/>
    <x v="4"/>
  </r>
  <r>
    <x v="15"/>
    <x v="3"/>
    <x v="0"/>
    <n v="0.94184027777777701"/>
    <n v="0.74814814814814801"/>
    <n v="0.94180931540882595"/>
    <n v="0.74223988896875304"/>
    <n v="0.94206665124227396"/>
    <n v="0.77554976579881896"/>
    <n v="0.94184027777777701"/>
    <n v="0.74814814814814801"/>
    <n v="93.75"/>
    <x v="4"/>
  </r>
  <r>
    <x v="17"/>
    <x v="3"/>
    <x v="3"/>
    <n v="0.94143518518518499"/>
    <n v="0.80046296296296204"/>
    <n v="0.94146719995255501"/>
    <n v="0.79922697999384795"/>
    <n v="0.94175388803965199"/>
    <n v="0.81108408385692499"/>
    <n v="0.94143518518518499"/>
    <n v="0.80046296296296204"/>
    <n v="0"/>
    <x v="4"/>
  </r>
  <r>
    <x v="16"/>
    <x v="3"/>
    <x v="2"/>
    <n v="0.94612268518518505"/>
    <n v="0.80347222222222203"/>
    <n v="0.94608705864903797"/>
    <n v="0.79743975841690795"/>
    <n v="0.94629832894196697"/>
    <n v="0.80485850069267895"/>
    <n v="0.94612268518518505"/>
    <n v="0.80347222222222203"/>
    <n v="0"/>
    <x v="4"/>
  </r>
  <r>
    <x v="19"/>
    <x v="3"/>
    <x v="4"/>
    <n v="0.93721064814814803"/>
    <n v="0.83564814814814803"/>
    <n v="0.93725199167907203"/>
    <n v="0.83350527271196495"/>
    <n v="0.93760779120187399"/>
    <n v="0.84234554926524896"/>
    <n v="0.93721064814814803"/>
    <n v="0.83564814814814803"/>
    <n v="0"/>
    <x v="4"/>
  </r>
  <r>
    <x v="18"/>
    <x v="3"/>
    <x v="1"/>
    <n v="0.93825231481481397"/>
    <n v="0.83773148148148102"/>
    <n v="0.93825623895593702"/>
    <n v="0.83648715312620503"/>
    <n v="0.93848931068893005"/>
    <n v="0.84898084425342402"/>
    <n v="0.93825231481481397"/>
    <n v="0.83773148148148102"/>
    <n v="0"/>
    <x v="4"/>
  </r>
  <r>
    <x v="20"/>
    <x v="4"/>
    <x v="0"/>
    <n v="0.970138888888888"/>
    <n v="0.76643518518518505"/>
    <n v="0.97010222431166404"/>
    <n v="0.76019455279606396"/>
    <n v="0.97017371480053405"/>
    <n v="0.78711241206919003"/>
    <n v="0.970138888888888"/>
    <n v="0.76643518518518505"/>
    <n v="4156.25"/>
    <x v="4"/>
  </r>
  <r>
    <x v="22"/>
    <x v="4"/>
    <x v="3"/>
    <n v="0.97268518518518499"/>
    <n v="0.78865740740740697"/>
    <n v="0.97262462428013396"/>
    <n v="0.78872374041883397"/>
    <n v="0.972672721742598"/>
    <n v="0.80417125329974004"/>
    <n v="0.97268518518518499"/>
    <n v="0.78865740740740697"/>
    <n v="4125"/>
    <x v="4"/>
  </r>
  <r>
    <x v="21"/>
    <x v="4"/>
    <x v="2"/>
    <n v="0.97465277777777704"/>
    <n v="0.80023148148148104"/>
    <n v="0.97463482136637203"/>
    <n v="0.79360785821430102"/>
    <n v="0.974649264118428"/>
    <n v="0.80710324123737398"/>
    <n v="0.97465277777777704"/>
    <n v="0.80023148148148104"/>
    <n v="4218.75"/>
    <x v="4"/>
  </r>
  <r>
    <x v="24"/>
    <x v="4"/>
    <x v="4"/>
    <n v="0.96886574074073994"/>
    <n v="0.83032407407407405"/>
    <n v="0.96886609501585297"/>
    <n v="0.82934045230693598"/>
    <n v="0.96893102930131803"/>
    <n v="0.83685856302602102"/>
    <n v="0.96886574074073994"/>
    <n v="0.83032407407407405"/>
    <n v="6000"/>
    <x v="4"/>
  </r>
  <r>
    <x v="23"/>
    <x v="4"/>
    <x v="1"/>
    <n v="0.96886574074073994"/>
    <n v="0.844444444444444"/>
    <n v="0.96884387713548403"/>
    <n v="0.84231932842651003"/>
    <n v="0.96887849452129904"/>
    <n v="0.85091034070883098"/>
    <n v="0.96886574074073994"/>
    <n v="0.844444444444444"/>
    <n v="4562.5"/>
    <x v="4"/>
  </r>
  <r>
    <x v="25"/>
    <x v="5"/>
    <x v="0"/>
    <n v="0.98003472222222199"/>
    <n v="0.77037037037037004"/>
    <n v="0.98002327002540901"/>
    <n v="0.76345864333356594"/>
    <n v="0.98014452605691005"/>
    <n v="0.79847280557799605"/>
    <n v="0.98003472222222199"/>
    <n v="0.77037037037037004"/>
    <n v="40843.75"/>
    <x v="4"/>
  </r>
  <r>
    <x v="27"/>
    <x v="5"/>
    <x v="3"/>
    <n v="0.98015046296296204"/>
    <n v="0.78888888888888797"/>
    <n v="0.980152798963149"/>
    <n v="0.78717978387558896"/>
    <n v="0.980230574839971"/>
    <n v="0.79916470007461804"/>
    <n v="0.98015046296296204"/>
    <n v="0.78888888888888797"/>
    <n v="33562.5"/>
    <x v="4"/>
  </r>
  <r>
    <x v="26"/>
    <x v="5"/>
    <x v="2"/>
    <n v="0.98333333333333295"/>
    <n v="0.82361111111111096"/>
    <n v="0.98333636074110897"/>
    <n v="0.81971382280804495"/>
    <n v="0.98350137337715704"/>
    <n v="0.82864629884594498"/>
    <n v="0.98333333333333295"/>
    <n v="0.82361111111111096"/>
    <n v="43843.75"/>
    <x v="4"/>
  </r>
  <r>
    <x v="28"/>
    <x v="5"/>
    <x v="1"/>
    <n v="0.97783564814814805"/>
    <n v="0.83495370370370303"/>
    <n v="0.97783949872295195"/>
    <n v="0.83366122760426398"/>
    <n v="0.97798183045555598"/>
    <n v="0.84633514717994596"/>
    <n v="0.97783564814814805"/>
    <n v="0.83495370370370303"/>
    <n v="41046875"/>
    <x v="4"/>
  </r>
  <r>
    <x v="29"/>
    <x v="5"/>
    <x v="4"/>
    <n v="0.97922453703703705"/>
    <n v="0.83564814814814803"/>
    <n v="0.97925718620085"/>
    <n v="0.83327161957060902"/>
    <n v="0.979418699227526"/>
    <n v="0.84995701706479498"/>
    <n v="0.97922453703703705"/>
    <n v="0.83564814814814803"/>
    <n v="44750"/>
    <x v="4"/>
  </r>
  <r>
    <x v="18"/>
    <x v="6"/>
    <x v="3"/>
    <n v="1"/>
    <n v="0.77662037037037002"/>
    <n v="1"/>
    <n v="0.777753075977061"/>
    <n v="1"/>
    <n v="0.79260127551950199"/>
    <n v="1"/>
    <n v="0.77662037037037002"/>
    <n v="203125"/>
    <x v="4"/>
  </r>
  <r>
    <x v="6"/>
    <x v="6"/>
    <x v="0"/>
    <n v="1"/>
    <n v="0.78541666666666599"/>
    <n v="1"/>
    <n v="0.77986289026045696"/>
    <n v="1"/>
    <n v="0.80594224806729398"/>
    <n v="1"/>
    <n v="0.78541666666666599"/>
    <n v="203125"/>
    <x v="4"/>
  </r>
  <r>
    <x v="0"/>
    <x v="6"/>
    <x v="2"/>
    <n v="1"/>
    <n v="0.82361111111111096"/>
    <n v="1"/>
    <n v="0.81825590669060599"/>
    <n v="1"/>
    <n v="0.82881525587483995"/>
    <n v="1"/>
    <n v="0.82361111111111096"/>
    <n v="218.75"/>
    <x v="4"/>
  </r>
  <r>
    <x v="15"/>
    <x v="6"/>
    <x v="1"/>
    <n v="1"/>
    <n v="0.84027777777777701"/>
    <n v="1"/>
    <n v="0.83741415721634205"/>
    <n v="1"/>
    <n v="0.84962764750888597"/>
    <n v="1"/>
    <n v="0.84027777777777701"/>
    <n v="312.5"/>
    <x v="4"/>
  </r>
  <r>
    <x v="5"/>
    <x v="6"/>
    <x v="4"/>
    <n v="0.99993569958847695"/>
    <n v="0.85509259259259196"/>
    <n v="0.99993569958182904"/>
    <n v="0.85350964634290805"/>
    <n v="0.99993574091264903"/>
    <n v="0.85645261618500201"/>
    <n v="0.99993569958847695"/>
    <n v="0.85509259259259196"/>
    <n v="250"/>
    <x v="4"/>
  </r>
  <r>
    <x v="20"/>
    <x v="7"/>
    <x v="0"/>
    <n v="0.99980709876543195"/>
    <n v="0.75879629629629597"/>
    <n v="0.99980709874548801"/>
    <n v="0.74925833385721896"/>
    <n v="0.99980714003641902"/>
    <n v="0.77399216298347695"/>
    <n v="0.99980709876543195"/>
    <n v="0.75879629629629597"/>
    <n v="296875"/>
    <x v="4"/>
  </r>
  <r>
    <x v="14"/>
    <x v="7"/>
    <x v="3"/>
    <n v="0.99980709876543195"/>
    <n v="0.8"/>
    <n v="0.99980709858593497"/>
    <n v="0.80154947415355005"/>
    <n v="0.99980747020555005"/>
    <n v="0.81656732151399503"/>
    <n v="0.99980709876543195"/>
    <n v="0.8"/>
    <n v="312.5"/>
    <x v="4"/>
  </r>
  <r>
    <x v="25"/>
    <x v="7"/>
    <x v="2"/>
    <n v="1"/>
    <n v="0.80532407407407403"/>
    <n v="1"/>
    <n v="0.799721007456757"/>
    <n v="1"/>
    <n v="0.81677231475720702"/>
    <n v="1"/>
    <n v="0.80532407407407403"/>
    <n v="328125"/>
    <x v="4"/>
  </r>
  <r>
    <x v="11"/>
    <x v="7"/>
    <x v="1"/>
    <n v="0.99980709876543195"/>
    <n v="0.83726851851851802"/>
    <n v="0.99980709858593497"/>
    <n v="0.83375238388277195"/>
    <n v="0.99980747020555005"/>
    <n v="0.85077296222467502"/>
    <n v="0.99980709876543195"/>
    <n v="0.83726851851851802"/>
    <n v="328125"/>
    <x v="4"/>
  </r>
  <r>
    <x v="23"/>
    <x v="7"/>
    <x v="4"/>
    <n v="0.999614197530864"/>
    <n v="0.84027777777777701"/>
    <n v="0.999614196094884"/>
    <n v="0.83845868521168199"/>
    <n v="0.99961568043593396"/>
    <n v="0.84403871025643196"/>
    <n v="0.999614197530864"/>
    <n v="0.84027777777777701"/>
    <n v="515625"/>
    <x v="4"/>
  </r>
  <r>
    <x v="0"/>
    <x v="0"/>
    <x v="0"/>
    <n v="1"/>
    <n v="0.76736111111111105"/>
    <n v="1"/>
    <n v="0.75661787723900997"/>
    <n v="1"/>
    <n v="0.77950895829300204"/>
    <n v="1"/>
    <n v="0.76736111111111105"/>
    <n v="953125"/>
    <x v="5"/>
  </r>
  <r>
    <x v="3"/>
    <x v="0"/>
    <x v="3"/>
    <n v="1"/>
    <n v="0.81527777777777699"/>
    <n v="1"/>
    <n v="0.81313058754109002"/>
    <n v="1"/>
    <n v="0.82470577200532502"/>
    <n v="1"/>
    <n v="0.81527777777777699"/>
    <n v="828125"/>
    <x v="5"/>
  </r>
  <r>
    <x v="1"/>
    <x v="0"/>
    <x v="1"/>
    <n v="1"/>
    <n v="0.83472222222222203"/>
    <n v="1"/>
    <n v="0.83008411940719995"/>
    <n v="1"/>
    <n v="0.84346861714432897"/>
    <n v="1"/>
    <n v="0.83472222222222203"/>
    <n v="500"/>
    <x v="5"/>
  </r>
  <r>
    <x v="2"/>
    <x v="0"/>
    <x v="2"/>
    <n v="1"/>
    <n v="0.84375"/>
    <n v="1"/>
    <n v="0.83785223284972199"/>
    <n v="1"/>
    <n v="0.85004203013022595"/>
    <n v="1"/>
    <n v="0.84375"/>
    <n v="875"/>
    <x v="5"/>
  </r>
  <r>
    <x v="4"/>
    <x v="0"/>
    <x v="4"/>
    <n v="1"/>
    <n v="0.86250000000000004"/>
    <n v="1"/>
    <n v="0.86135179108154503"/>
    <n v="1"/>
    <n v="0.87458334110959302"/>
    <n v="1"/>
    <n v="0.86250000000000004"/>
    <n v="812.5"/>
    <x v="5"/>
  </r>
  <r>
    <x v="6"/>
    <x v="1"/>
    <x v="0"/>
    <n v="0.671643518518518"/>
    <n v="0.58564814814814803"/>
    <n v="0.67405339270157205"/>
    <n v="0.58112872559598505"/>
    <n v="0.72238112515089103"/>
    <n v="0.63321375833259597"/>
    <n v="0.671643518518518"/>
    <n v="0.58564814814814803"/>
    <n v="140625"/>
    <x v="5"/>
  </r>
  <r>
    <x v="5"/>
    <x v="1"/>
    <x v="1"/>
    <n v="0.70347222222222205"/>
    <n v="0.594907407407407"/>
    <n v="0.703054827386698"/>
    <n v="0.58461520368453801"/>
    <n v="0.75252316249838203"/>
    <n v="0.62488317253660697"/>
    <n v="0.70347222222222205"/>
    <n v="0.594907407407407"/>
    <n v="156.25"/>
    <x v="5"/>
  </r>
  <r>
    <x v="7"/>
    <x v="1"/>
    <x v="2"/>
    <n v="0.69606481481481397"/>
    <n v="0.60416666666666596"/>
    <n v="0.69604153600146401"/>
    <n v="0.60521591055817503"/>
    <n v="0.74682221184666997"/>
    <n v="0.64672671311760799"/>
    <n v="0.69606481481481397"/>
    <n v="0.60416666666666596"/>
    <n v="171875"/>
    <x v="5"/>
  </r>
  <r>
    <x v="8"/>
    <x v="1"/>
    <x v="3"/>
    <n v="0.71834490740740697"/>
    <n v="0.61666666666666603"/>
    <n v="0.71598316667596795"/>
    <n v="0.612242667495005"/>
    <n v="0.75809253376442798"/>
    <n v="0.65527595692637297"/>
    <n v="0.71834490740740697"/>
    <n v="0.61666666666666603"/>
    <n v="203125"/>
    <x v="5"/>
  </r>
  <r>
    <x v="9"/>
    <x v="1"/>
    <x v="4"/>
    <n v="0.70549768518518496"/>
    <n v="0.66203703703703698"/>
    <n v="0.70707865779615198"/>
    <n v="0.65260808711694396"/>
    <n v="0.74193604390132595"/>
    <n v="0.70647887827507505"/>
    <n v="0.70549768518518496"/>
    <n v="0.66203703703703698"/>
    <n v="171875"/>
    <x v="5"/>
  </r>
  <r>
    <x v="12"/>
    <x v="2"/>
    <x v="4"/>
    <n v="0.99646990740740704"/>
    <n v="0.61412037037037004"/>
    <n v="0.99646804191373495"/>
    <n v="0.61107928669832301"/>
    <n v="0.99647488155086605"/>
    <n v="0.64234685005645098"/>
    <n v="0.99646990740740704"/>
    <n v="0.61412037037037004"/>
    <n v="38765625"/>
    <x v="5"/>
  </r>
  <r>
    <x v="11"/>
    <x v="2"/>
    <x v="0"/>
    <n v="0.99554398148148104"/>
    <n v="0.64467592592592504"/>
    <n v="0.99554168226413098"/>
    <n v="0.63079064710485799"/>
    <n v="0.99555253617663098"/>
    <n v="0.67658145975075601"/>
    <n v="0.99554398148148104"/>
    <n v="0.64467592592592504"/>
    <n v="37125"/>
    <x v="5"/>
  </r>
  <r>
    <x v="10"/>
    <x v="2"/>
    <x v="3"/>
    <n v="0.99635416666666599"/>
    <n v="0.65162037037037002"/>
    <n v="0.99635296962840003"/>
    <n v="0.64874735827813401"/>
    <n v="0.99636235233324799"/>
    <n v="0.67164879360778396"/>
    <n v="0.99635416666666599"/>
    <n v="0.65162037037037002"/>
    <n v="37312.5"/>
    <x v="5"/>
  </r>
  <r>
    <x v="14"/>
    <x v="2"/>
    <x v="1"/>
    <n v="0.99571759259259196"/>
    <n v="0.70555555555555505"/>
    <n v="0.99571558019474005"/>
    <n v="0.69947372602608904"/>
    <n v="0.99572635444336399"/>
    <n v="0.73481022414128505"/>
    <n v="0.99571759259259196"/>
    <n v="0.70555555555555505"/>
    <n v="37578125"/>
    <x v="5"/>
  </r>
  <r>
    <x v="13"/>
    <x v="2"/>
    <x v="2"/>
    <n v="0.99629629629629601"/>
    <n v="0.73194444444444395"/>
    <n v="0.99629405599389498"/>
    <n v="0.72860742941969803"/>
    <n v="0.99630681381857999"/>
    <n v="0.75387369299103901"/>
    <n v="0.99629629629629601"/>
    <n v="0.73194444444444395"/>
    <n v="38890625"/>
    <x v="5"/>
  </r>
  <r>
    <x v="15"/>
    <x v="3"/>
    <x v="0"/>
    <n v="0.97378472222222201"/>
    <n v="0.74398148148148102"/>
    <n v="0.97377884235594403"/>
    <n v="0.73968207901001304"/>
    <n v="0.97380050601005297"/>
    <n v="0.75947177135347399"/>
    <n v="0.97378472222222201"/>
    <n v="0.74398148148148102"/>
    <n v="0"/>
    <x v="5"/>
  </r>
  <r>
    <x v="17"/>
    <x v="3"/>
    <x v="3"/>
    <n v="0.97685185185185097"/>
    <n v="0.76643518518518505"/>
    <n v="0.97684715816085899"/>
    <n v="0.76743268409626297"/>
    <n v="0.97687021241957495"/>
    <n v="0.77921262115052603"/>
    <n v="0.97685185185185097"/>
    <n v="0.76643518518518505"/>
    <n v="0"/>
    <x v="5"/>
  </r>
  <r>
    <x v="16"/>
    <x v="3"/>
    <x v="2"/>
    <n v="0.97737268518518505"/>
    <n v="0.78333333333333299"/>
    <n v="0.97736075968702996"/>
    <n v="0.77626643196596101"/>
    <n v="0.97738117410912195"/>
    <n v="0.78318669446822597"/>
    <n v="0.97737268518518505"/>
    <n v="0.78333333333333299"/>
    <n v="0"/>
    <x v="5"/>
  </r>
  <r>
    <x v="19"/>
    <x v="3"/>
    <x v="4"/>
    <n v="0.97037037037036999"/>
    <n v="0.81064814814814801"/>
    <n v="0.97037058364544004"/>
    <n v="0.80828988223871501"/>
    <n v="0.97041292791637501"/>
    <n v="0.81652488476694496"/>
    <n v="0.97037037037036999"/>
    <n v="0.81064814814814801"/>
    <n v="0"/>
    <x v="5"/>
  </r>
  <r>
    <x v="18"/>
    <x v="3"/>
    <x v="1"/>
    <n v="0.97152777777777699"/>
    <n v="0.82291666666666596"/>
    <n v="0.97152574164022498"/>
    <n v="0.81992255626411503"/>
    <n v="0.97156405670701695"/>
    <n v="0.831940923471019"/>
    <n v="0.97152777777777699"/>
    <n v="0.82291666666666596"/>
    <n v="93.75"/>
    <x v="5"/>
  </r>
  <r>
    <x v="22"/>
    <x v="4"/>
    <x v="3"/>
    <n v="0.99780092592592595"/>
    <n v="0.75277777777777699"/>
    <n v="0.99780031381798795"/>
    <n v="0.75286868456498002"/>
    <n v="0.99780458110101"/>
    <n v="0.76589900173951997"/>
    <n v="0.99780092592592595"/>
    <n v="0.75277777777777699"/>
    <n v="3187.5"/>
    <x v="5"/>
  </r>
  <r>
    <x v="20"/>
    <x v="4"/>
    <x v="0"/>
    <n v="0.99849537037036995"/>
    <n v="0.76365740740740695"/>
    <n v="0.99849495090882601"/>
    <n v="0.76024754893928503"/>
    <n v="0.99849939434188795"/>
    <n v="0.779560068846751"/>
    <n v="0.99849537037036995"/>
    <n v="0.76365740740740695"/>
    <n v="2562.5"/>
    <x v="5"/>
  </r>
  <r>
    <x v="21"/>
    <x v="4"/>
    <x v="2"/>
    <n v="0.99994212962962903"/>
    <n v="0.780787037037037"/>
    <n v="0.99994212962478402"/>
    <n v="0.77358891379870198"/>
    <n v="0.99994216310005701"/>
    <n v="0.78721112855715303"/>
    <n v="0.99994212962962903"/>
    <n v="0.780787037037037"/>
    <n v="3156.25"/>
    <x v="5"/>
  </r>
  <r>
    <x v="24"/>
    <x v="4"/>
    <x v="4"/>
    <n v="0.99785879629629604"/>
    <n v="0.80995370370370301"/>
    <n v="0.99785815033680303"/>
    <n v="0.80868333947556204"/>
    <n v="0.99785956632010697"/>
    <n v="0.81675510922646399"/>
    <n v="0.99785879629629604"/>
    <n v="0.80995370370370301"/>
    <n v="2937.5"/>
    <x v="5"/>
  </r>
  <r>
    <x v="23"/>
    <x v="4"/>
    <x v="1"/>
    <n v="0.99739583333333304"/>
    <n v="0.83055555555555505"/>
    <n v="0.99739471870987895"/>
    <n v="0.82842530142030302"/>
    <n v="0.99739516282771301"/>
    <n v="0.83997496932649196"/>
    <n v="0.99739583333333304"/>
    <n v="0.83055555555555505"/>
    <n v="3140625"/>
    <x v="5"/>
  </r>
  <r>
    <x v="25"/>
    <x v="5"/>
    <x v="0"/>
    <n v="0.99635416666666599"/>
    <n v="0.77222222222222203"/>
    <n v="0.99635401944190405"/>
    <n v="0.76593035055982095"/>
    <n v="0.99636477728946704"/>
    <n v="0.79217009847000996"/>
    <n v="0.99635416666666599"/>
    <n v="0.77222222222222203"/>
    <n v="47187.5"/>
    <x v="5"/>
  </r>
  <r>
    <x v="27"/>
    <x v="5"/>
    <x v="3"/>
    <n v="0.99641203703703696"/>
    <n v="0.77986111111111101"/>
    <n v="0.99641213359961101"/>
    <n v="0.77988752286364904"/>
    <n v="0.99641519800080602"/>
    <n v="0.79317190932973203"/>
    <n v="0.99641203703703696"/>
    <n v="0.77986111111111101"/>
    <n v="40687.5"/>
    <x v="5"/>
  </r>
  <r>
    <x v="29"/>
    <x v="5"/>
    <x v="4"/>
    <n v="0.99571759259259196"/>
    <n v="0.81689814814814798"/>
    <n v="0.99571533644925903"/>
    <n v="0.81382573883236797"/>
    <n v="0.99572529071200999"/>
    <n v="0.83041002299502098"/>
    <n v="0.99571759259259196"/>
    <n v="0.81689814814814798"/>
    <n v="40703125"/>
    <x v="5"/>
  </r>
  <r>
    <x v="26"/>
    <x v="5"/>
    <x v="2"/>
    <n v="0.99791666666666601"/>
    <n v="0.82152777777777697"/>
    <n v="0.99791709014416696"/>
    <n v="0.818128494881465"/>
    <n v="0.99792396276071205"/>
    <n v="0.82636719906516098"/>
    <n v="0.99791666666666601"/>
    <n v="0.82152777777777697"/>
    <n v="40250"/>
    <x v="5"/>
  </r>
  <r>
    <x v="28"/>
    <x v="5"/>
    <x v="1"/>
    <n v="0.99560185185185102"/>
    <n v="0.82731481481481395"/>
    <n v="0.99560133981872001"/>
    <n v="0.82395160352435903"/>
    <n v="0.99560729816994897"/>
    <n v="0.83920072916887301"/>
    <n v="0.99560185185185102"/>
    <n v="0.82731481481481395"/>
    <n v="46171875"/>
    <x v="5"/>
  </r>
  <r>
    <x v="18"/>
    <x v="6"/>
    <x v="3"/>
    <n v="1"/>
    <n v="0.77222222222222203"/>
    <n v="1"/>
    <n v="0.77369401482637501"/>
    <n v="1"/>
    <n v="0.78518810568725095"/>
    <n v="1"/>
    <n v="0.77222222222222203"/>
    <n v="187.5"/>
    <x v="5"/>
  </r>
  <r>
    <x v="6"/>
    <x v="6"/>
    <x v="0"/>
    <n v="1"/>
    <n v="0.77615740740740702"/>
    <n v="1"/>
    <n v="0.77043733304191397"/>
    <n v="1"/>
    <n v="0.798302418779964"/>
    <n v="1"/>
    <n v="0.77615740740740702"/>
    <n v="140625"/>
    <x v="5"/>
  </r>
  <r>
    <x v="0"/>
    <x v="6"/>
    <x v="2"/>
    <n v="1"/>
    <n v="0.813888888888888"/>
    <n v="1"/>
    <n v="0.80658222808746605"/>
    <n v="1"/>
    <n v="0.81578751382759496"/>
    <n v="1"/>
    <n v="0.813888888888888"/>
    <n v="187.5"/>
    <x v="5"/>
  </r>
  <r>
    <x v="5"/>
    <x v="6"/>
    <x v="4"/>
    <n v="1"/>
    <n v="0.83194444444444404"/>
    <n v="1"/>
    <n v="0.82988975952407695"/>
    <n v="1"/>
    <n v="0.83801125663502696"/>
    <n v="1"/>
    <n v="0.83194444444444404"/>
    <n v="218.75"/>
    <x v="5"/>
  </r>
  <r>
    <x v="15"/>
    <x v="6"/>
    <x v="1"/>
    <n v="1"/>
    <n v="0.84791666666666599"/>
    <n v="1"/>
    <n v="0.84539277245457201"/>
    <n v="1"/>
    <n v="0.85659966071457805"/>
    <n v="1"/>
    <n v="0.84791666666666599"/>
    <n v="187.5"/>
    <x v="5"/>
  </r>
  <r>
    <x v="14"/>
    <x v="7"/>
    <x v="3"/>
    <n v="1"/>
    <n v="0.77430555555555503"/>
    <n v="1"/>
    <n v="0.77430604636116296"/>
    <n v="1"/>
    <n v="0.79038303860839099"/>
    <n v="1"/>
    <n v="0.77430555555555503"/>
    <n v="343.75"/>
    <x v="5"/>
  </r>
  <r>
    <x v="20"/>
    <x v="7"/>
    <x v="0"/>
    <n v="1"/>
    <n v="0.77638888888888802"/>
    <n v="1"/>
    <n v="0.76937194977099899"/>
    <n v="1"/>
    <n v="0.79108682046050405"/>
    <n v="1"/>
    <n v="0.77638888888888802"/>
    <n v="1078125"/>
    <x v="5"/>
  </r>
  <r>
    <x v="25"/>
    <x v="7"/>
    <x v="2"/>
    <n v="1"/>
    <n v="0.80787037037037002"/>
    <n v="1"/>
    <n v="0.80254639405174999"/>
    <n v="1"/>
    <n v="0.81296425466074596"/>
    <n v="1"/>
    <n v="0.80787037037037002"/>
    <n v="281.25"/>
    <x v="5"/>
  </r>
  <r>
    <x v="23"/>
    <x v="7"/>
    <x v="4"/>
    <n v="1"/>
    <n v="0.81967592592592597"/>
    <n v="1"/>
    <n v="0.81781356620648304"/>
    <n v="1"/>
    <n v="0.82637753605023301"/>
    <n v="1"/>
    <n v="0.81967592592592597"/>
    <n v="281.25"/>
    <x v="5"/>
  </r>
  <r>
    <x v="11"/>
    <x v="7"/>
    <x v="1"/>
    <n v="1"/>
    <n v="0.82893518518518505"/>
    <n v="1"/>
    <n v="0.82595427217869499"/>
    <n v="1"/>
    <n v="0.84016107032818599"/>
    <n v="1"/>
    <n v="0.82893518518518505"/>
    <n v="312.5"/>
    <x v="5"/>
  </r>
  <r>
    <x v="3"/>
    <x v="0"/>
    <x v="3"/>
    <n v="1"/>
    <n v="0.72499999999999998"/>
    <n v="1"/>
    <n v="0.71777001718282196"/>
    <n v="1"/>
    <n v="0.73544075474488602"/>
    <n v="1"/>
    <n v="0.72499999999999998"/>
    <n v="562.5"/>
    <x v="6"/>
  </r>
  <r>
    <x v="0"/>
    <x v="0"/>
    <x v="0"/>
    <n v="1"/>
    <n v="0.74375000000000002"/>
    <n v="1"/>
    <n v="0.73349778889504103"/>
    <n v="1"/>
    <n v="0.75589258244301705"/>
    <n v="1"/>
    <n v="0.74375000000000002"/>
    <n v="656.25"/>
    <x v="6"/>
  </r>
  <r>
    <x v="1"/>
    <x v="0"/>
    <x v="1"/>
    <n v="1"/>
    <n v="0.76342592592592595"/>
    <n v="1"/>
    <n v="0.75884539033227905"/>
    <n v="1"/>
    <n v="0.774789500874832"/>
    <n v="1"/>
    <n v="0.76342592592592595"/>
    <n v="500"/>
    <x v="6"/>
  </r>
  <r>
    <x v="2"/>
    <x v="0"/>
    <x v="2"/>
    <n v="1"/>
    <n v="0.80555555555555503"/>
    <n v="1"/>
    <n v="0.80236620640981404"/>
    <n v="1"/>
    <n v="0.80740862639625999"/>
    <n v="1"/>
    <n v="0.80555555555555503"/>
    <n v="515625"/>
    <x v="6"/>
  </r>
  <r>
    <x v="4"/>
    <x v="0"/>
    <x v="4"/>
    <n v="1"/>
    <n v="0.82708333333333295"/>
    <n v="1"/>
    <n v="0.82516622856657096"/>
    <n v="1"/>
    <n v="0.83574746194991401"/>
    <n v="1"/>
    <n v="0.82708333333333295"/>
    <n v="593.75"/>
    <x v="6"/>
  </r>
  <r>
    <x v="8"/>
    <x v="1"/>
    <x v="3"/>
    <n v="0.68761574074073994"/>
    <n v="0.46504629629629601"/>
    <n v="0.68415786011016499"/>
    <n v="0.466983839184199"/>
    <n v="0.70516816510779201"/>
    <n v="0.51422543602490101"/>
    <n v="0.68761574074073994"/>
    <n v="0.46504629629629601"/>
    <n v="62.5"/>
    <x v="6"/>
  </r>
  <r>
    <x v="6"/>
    <x v="1"/>
    <x v="0"/>
    <n v="0.67500000000000004"/>
    <n v="0.58472222222222203"/>
    <n v="0.675550950386692"/>
    <n v="0.57641875541345"/>
    <n v="0.69822852800289004"/>
    <n v="0.59961296234724004"/>
    <n v="0.67500000000000004"/>
    <n v="0.58472222222222203"/>
    <n v="62.5"/>
    <x v="6"/>
  </r>
  <r>
    <x v="9"/>
    <x v="1"/>
    <x v="4"/>
    <n v="0.65381944444444395"/>
    <n v="0.593981481481481"/>
    <n v="0.65328999927279396"/>
    <n v="0.58496866762563904"/>
    <n v="0.676887762104605"/>
    <n v="0.60336079972882894"/>
    <n v="0.65381944444444395"/>
    <n v="0.593981481481481"/>
    <n v="62.5"/>
    <x v="6"/>
  </r>
  <r>
    <x v="5"/>
    <x v="1"/>
    <x v="1"/>
    <n v="0.678761574074074"/>
    <n v="0.59953703703703698"/>
    <n v="0.677385832658284"/>
    <n v="0.596068131223909"/>
    <n v="0.70072378481549702"/>
    <n v="0.62168592865250805"/>
    <n v="0.678761574074074"/>
    <n v="0.59953703703703698"/>
    <n v="62.5"/>
    <x v="6"/>
  </r>
  <r>
    <x v="7"/>
    <x v="1"/>
    <x v="2"/>
    <n v="0.68171296296296202"/>
    <n v="0.61875000000000002"/>
    <n v="0.68227897560449502"/>
    <n v="0.61693693459127896"/>
    <n v="0.70454500610370596"/>
    <n v="0.660056541352529"/>
    <n v="0.68171296296296202"/>
    <n v="0.61875000000000002"/>
    <n v="62.5"/>
    <x v="6"/>
  </r>
  <r>
    <x v="10"/>
    <x v="2"/>
    <x v="3"/>
    <n v="0.99270833333333297"/>
    <n v="0.64444444444444404"/>
    <n v="0.992708874682661"/>
    <n v="0.63645378000553099"/>
    <n v="0.99274157849574196"/>
    <n v="0.64956131968884001"/>
    <n v="0.99270833333333297"/>
    <n v="0.64444444444444404"/>
    <n v="1593.75"/>
    <x v="6"/>
  </r>
  <r>
    <x v="11"/>
    <x v="2"/>
    <x v="0"/>
    <n v="0.99201388888888797"/>
    <n v="0.657175925925925"/>
    <n v="0.99200428532829199"/>
    <n v="0.64676262989047095"/>
    <n v="0.99202716408554203"/>
    <n v="0.68571838114681405"/>
    <n v="0.99201388888888797"/>
    <n v="0.657175925925925"/>
    <n v="1875"/>
    <x v="6"/>
  </r>
  <r>
    <x v="12"/>
    <x v="2"/>
    <x v="4"/>
    <n v="0.99380787037036999"/>
    <n v="0.68101851851851802"/>
    <n v="0.99380281008270199"/>
    <n v="0.67839470064496199"/>
    <n v="0.99382040601802102"/>
    <n v="0.69560770677106898"/>
    <n v="0.99380787037036999"/>
    <n v="0.68101851851851802"/>
    <n v="1406.25"/>
    <x v="6"/>
  </r>
  <r>
    <x v="14"/>
    <x v="2"/>
    <x v="1"/>
    <n v="0.99299768518518505"/>
    <n v="0.718518518518518"/>
    <n v="0.99299691797275302"/>
    <n v="0.70951299589586603"/>
    <n v="0.993013625864404"/>
    <n v="0.73669178911287903"/>
    <n v="0.99299768518518505"/>
    <n v="0.718518518518518"/>
    <n v="1500"/>
    <x v="6"/>
  </r>
  <r>
    <x v="13"/>
    <x v="2"/>
    <x v="2"/>
    <n v="0.99375000000000002"/>
    <n v="0.72037037037036999"/>
    <n v="0.99374506122203898"/>
    <n v="0.71526644287594998"/>
    <n v="0.99376717018347005"/>
    <n v="0.73602603977605097"/>
    <n v="0.99375000000000002"/>
    <n v="0.72037037037036999"/>
    <n v="1500"/>
    <x v="6"/>
  </r>
  <r>
    <x v="15"/>
    <x v="3"/>
    <x v="0"/>
    <n v="0.937268518518518"/>
    <n v="0.74490740740740702"/>
    <n v="0.93722403724276404"/>
    <n v="0.73869770104578303"/>
    <n v="0.93748507828670602"/>
    <n v="0.77268177054409204"/>
    <n v="0.937268518518518"/>
    <n v="0.74490740740740702"/>
    <n v="0"/>
    <x v="6"/>
  </r>
  <r>
    <x v="17"/>
    <x v="3"/>
    <x v="3"/>
    <n v="0.93709490740740697"/>
    <n v="0.79513888888888795"/>
    <n v="0.93713913282717698"/>
    <n v="0.79379555206014596"/>
    <n v="0.93743784886210901"/>
    <n v="0.80571252959280104"/>
    <n v="0.93709490740740697"/>
    <n v="0.79513888888888795"/>
    <n v="0"/>
    <x v="6"/>
  </r>
  <r>
    <x v="16"/>
    <x v="3"/>
    <x v="2"/>
    <n v="0.94097222222222199"/>
    <n v="0.80277777777777704"/>
    <n v="0.94092353089986203"/>
    <n v="0.79662099854701596"/>
    <n v="0.94116098348919897"/>
    <n v="0.80406977950479097"/>
    <n v="0.94097222222222199"/>
    <n v="0.80277777777777704"/>
    <n v="0"/>
    <x v="6"/>
  </r>
  <r>
    <x v="19"/>
    <x v="3"/>
    <x v="4"/>
    <n v="0.93281250000000004"/>
    <n v="0.83356481481481404"/>
    <n v="0.93284058237460599"/>
    <n v="0.83136780347657302"/>
    <n v="0.93314703521940001"/>
    <n v="0.83980221460216897"/>
    <n v="0.93281250000000004"/>
    <n v="0.83356481481481404"/>
    <n v="0"/>
    <x v="6"/>
  </r>
  <r>
    <x v="18"/>
    <x v="3"/>
    <x v="1"/>
    <n v="0.93240740740740702"/>
    <n v="0.83449074074074003"/>
    <n v="0.93241092573481699"/>
    <n v="0.83333793467072204"/>
    <n v="0.93268474177404603"/>
    <n v="0.845654438988233"/>
    <n v="0.93240740740740702"/>
    <n v="0.83449074074074003"/>
    <n v="0"/>
    <x v="6"/>
  </r>
  <r>
    <x v="20"/>
    <x v="4"/>
    <x v="0"/>
    <n v="0.96643518518518501"/>
    <n v="0.76759259259259205"/>
    <n v="0.966382779676905"/>
    <n v="0.76163716745041099"/>
    <n v="0.96645540988856504"/>
    <n v="0.788722803351387"/>
    <n v="0.96643518518518501"/>
    <n v="0.76759259259259205"/>
    <n v="2265625"/>
    <x v="6"/>
  </r>
  <r>
    <x v="22"/>
    <x v="4"/>
    <x v="3"/>
    <n v="0.969444444444444"/>
    <n v="0.79004629629629597"/>
    <n v="0.96938016817853701"/>
    <n v="0.79026153258214205"/>
    <n v="0.96945009293533202"/>
    <n v="0.80553850411488603"/>
    <n v="0.969444444444444"/>
    <n v="0.79004629629629597"/>
    <n v="1734375"/>
    <x v="6"/>
  </r>
  <r>
    <x v="21"/>
    <x v="4"/>
    <x v="2"/>
    <n v="0.97152777777777699"/>
    <n v="0.79768518518518505"/>
    <n v="0.97151303954838097"/>
    <n v="0.79144363225009495"/>
    <n v="0.97154866093273995"/>
    <n v="0.80483056940867104"/>
    <n v="0.97152777777777699"/>
    <n v="0.79768518518518505"/>
    <n v="1453125"/>
    <x v="6"/>
  </r>
  <r>
    <x v="24"/>
    <x v="4"/>
    <x v="4"/>
    <n v="0.96556712962962898"/>
    <n v="0.82754629629629595"/>
    <n v="0.96556344244528802"/>
    <n v="0.82640596314048698"/>
    <n v="0.96563038247042299"/>
    <n v="0.83395219498731399"/>
    <n v="0.96556712962962898"/>
    <n v="0.82754629629629595"/>
    <n v="1640625"/>
    <x v="6"/>
  </r>
  <r>
    <x v="23"/>
    <x v="4"/>
    <x v="1"/>
    <n v="0.96423611111111096"/>
    <n v="0.845138888888888"/>
    <n v="0.96422152372896996"/>
    <n v="0.84331917270935197"/>
    <n v="0.96425744359600096"/>
    <n v="0.85138049162644502"/>
    <n v="0.96423611111111096"/>
    <n v="0.845138888888888"/>
    <n v="1843.75"/>
    <x v="6"/>
  </r>
  <r>
    <x v="25"/>
    <x v="5"/>
    <x v="0"/>
    <n v="0.97667824074073994"/>
    <n v="0.75208333333333299"/>
    <n v="0.97666182484930297"/>
    <n v="0.74460239880256995"/>
    <n v="0.976738949949707"/>
    <n v="0.78056733958137403"/>
    <n v="0.97667824074073994"/>
    <n v="0.75208333333333299"/>
    <n v="4921875"/>
    <x v="6"/>
  </r>
  <r>
    <x v="27"/>
    <x v="5"/>
    <x v="3"/>
    <n v="0.97881944444444402"/>
    <n v="0.77152777777777704"/>
    <n v="0.97882364268334998"/>
    <n v="0.76916568226701698"/>
    <n v="0.97898303949385101"/>
    <n v="0.77755849752170803"/>
    <n v="0.97881944444444402"/>
    <n v="0.77152777777777704"/>
    <n v="4765625"/>
    <x v="6"/>
  </r>
  <r>
    <x v="26"/>
    <x v="5"/>
    <x v="2"/>
    <n v="0.98067129629629601"/>
    <n v="0.82291666666666596"/>
    <n v="0.980659626499231"/>
    <n v="0.81915497685610905"/>
    <n v="0.98076044431880205"/>
    <n v="0.82882534728813795"/>
    <n v="0.98067129629629601"/>
    <n v="0.82291666666666596"/>
    <n v="5000"/>
    <x v="6"/>
  </r>
  <r>
    <x v="28"/>
    <x v="5"/>
    <x v="1"/>
    <n v="0.97575231481481395"/>
    <n v="0.82847222222222205"/>
    <n v="0.97576428561054196"/>
    <n v="0.82713451681202899"/>
    <n v="0.975875547306572"/>
    <n v="0.84306003481610103"/>
    <n v="0.97575231481481395"/>
    <n v="0.82847222222222205"/>
    <n v="5343.75"/>
    <x v="6"/>
  </r>
  <r>
    <x v="29"/>
    <x v="5"/>
    <x v="4"/>
    <n v="0.977719907407407"/>
    <n v="0.83240740740740704"/>
    <n v="0.97773219020622804"/>
    <n v="0.83099950051456495"/>
    <n v="0.97787691346122696"/>
    <n v="0.84453247355014105"/>
    <n v="0.977719907407407"/>
    <n v="0.83240740740740704"/>
    <n v="4843.75"/>
    <x v="6"/>
  </r>
  <r>
    <x v="6"/>
    <x v="6"/>
    <x v="0"/>
    <n v="1"/>
    <n v="0.76875000000000004"/>
    <n v="1"/>
    <n v="0.76395741626311597"/>
    <n v="1"/>
    <n v="0.78490169683053901"/>
    <n v="1"/>
    <n v="0.76875000000000004"/>
    <n v="171875"/>
    <x v="6"/>
  </r>
  <r>
    <x v="18"/>
    <x v="6"/>
    <x v="3"/>
    <n v="1"/>
    <n v="0.78842592592592597"/>
    <n v="1"/>
    <n v="0.78892860216466398"/>
    <n v="1"/>
    <n v="0.79879463801457595"/>
    <n v="1"/>
    <n v="0.78842592592592597"/>
    <n v="140625"/>
    <x v="6"/>
  </r>
  <r>
    <x v="0"/>
    <x v="6"/>
    <x v="2"/>
    <n v="1"/>
    <n v="0.81458333333333299"/>
    <n v="1"/>
    <n v="0.80808254033708304"/>
    <n v="1"/>
    <n v="0.81860725204787399"/>
    <n v="1"/>
    <n v="0.81458333333333299"/>
    <n v="93.75"/>
    <x v="6"/>
  </r>
  <r>
    <x v="5"/>
    <x v="6"/>
    <x v="4"/>
    <n v="1"/>
    <n v="0.842824074074074"/>
    <n v="1"/>
    <n v="0.84114956425288001"/>
    <n v="1"/>
    <n v="0.84633652258210301"/>
    <n v="1"/>
    <n v="0.842824074074074"/>
    <n v="78125"/>
    <x v="6"/>
  </r>
  <r>
    <x v="15"/>
    <x v="6"/>
    <x v="1"/>
    <n v="1"/>
    <n v="0.86550925925925903"/>
    <n v="1"/>
    <n v="0.864764521932745"/>
    <n v="1"/>
    <n v="0.87107590243519295"/>
    <n v="1"/>
    <n v="0.86550925925925903"/>
    <n v="171875"/>
    <x v="6"/>
  </r>
  <r>
    <x v="20"/>
    <x v="7"/>
    <x v="0"/>
    <n v="1"/>
    <n v="0.73981481481481404"/>
    <n v="1"/>
    <n v="0.73220010112059897"/>
    <n v="1"/>
    <n v="0.76030909939977698"/>
    <n v="1"/>
    <n v="0.73981481481481404"/>
    <n v="234375"/>
    <x v="6"/>
  </r>
  <r>
    <x v="14"/>
    <x v="7"/>
    <x v="3"/>
    <n v="1"/>
    <n v="0.74236111111111103"/>
    <n v="1"/>
    <n v="0.73844320616932102"/>
    <n v="1"/>
    <n v="0.75115654044986901"/>
    <n v="1"/>
    <n v="0.74236111111111103"/>
    <n v="125"/>
    <x v="6"/>
  </r>
  <r>
    <x v="25"/>
    <x v="7"/>
    <x v="2"/>
    <n v="1"/>
    <n v="0.79583333333333295"/>
    <n v="1"/>
    <n v="0.791974140409474"/>
    <n v="1"/>
    <n v="0.80226331315472399"/>
    <n v="1"/>
    <n v="0.79583333333333295"/>
    <n v="203125"/>
    <x v="6"/>
  </r>
  <r>
    <x v="23"/>
    <x v="7"/>
    <x v="4"/>
    <n v="1"/>
    <n v="0.81620370370370299"/>
    <n v="1"/>
    <n v="0.81443485980198005"/>
    <n v="1"/>
    <n v="0.81873160055770799"/>
    <n v="1"/>
    <n v="0.81620370370370299"/>
    <n v="390625"/>
    <x v="6"/>
  </r>
  <r>
    <x v="11"/>
    <x v="7"/>
    <x v="1"/>
    <n v="1"/>
    <n v="0.83078703703703705"/>
    <n v="1"/>
    <n v="0.82911219917342005"/>
    <n v="1"/>
    <n v="0.84134183831206"/>
    <n v="1"/>
    <n v="0.83078703703703705"/>
    <n v="140625"/>
    <x v="6"/>
  </r>
  <r>
    <x v="3"/>
    <x v="0"/>
    <x v="3"/>
    <n v="1"/>
    <n v="0.718518518518518"/>
    <n v="1"/>
    <n v="0.71328051398876602"/>
    <n v="1"/>
    <n v="0.72536279729249997"/>
    <n v="1"/>
    <n v="0.718518518518518"/>
    <n v="968.75"/>
    <x v="7"/>
  </r>
  <r>
    <x v="0"/>
    <x v="0"/>
    <x v="0"/>
    <n v="1"/>
    <n v="0.73819444444444404"/>
    <n v="1"/>
    <n v="0.73482409483588995"/>
    <n v="1"/>
    <n v="0.76075881960607095"/>
    <n v="1"/>
    <n v="0.73819444444444404"/>
    <n v="953125"/>
    <x v="7"/>
  </r>
  <r>
    <x v="1"/>
    <x v="0"/>
    <x v="1"/>
    <n v="1"/>
    <n v="0.76319444444444395"/>
    <n v="1"/>
    <n v="0.760547987755963"/>
    <n v="1"/>
    <n v="0.77320708813394101"/>
    <n v="1"/>
    <n v="0.76319444444444395"/>
    <n v="1000"/>
    <x v="7"/>
  </r>
  <r>
    <x v="2"/>
    <x v="0"/>
    <x v="2"/>
    <n v="1"/>
    <n v="0.77754629629629601"/>
    <n v="1"/>
    <n v="0.77232945754336302"/>
    <n v="1"/>
    <n v="0.78101245318160695"/>
    <n v="1"/>
    <n v="0.77754629629629601"/>
    <n v="968.75"/>
    <x v="7"/>
  </r>
  <r>
    <x v="4"/>
    <x v="0"/>
    <x v="4"/>
    <n v="1"/>
    <n v="0.813425925925925"/>
    <n v="1"/>
    <n v="0.81093114391591303"/>
    <n v="1"/>
    <n v="0.82323098243758097"/>
    <n v="1"/>
    <n v="0.813425925925925"/>
    <n v="1000"/>
    <x v="7"/>
  </r>
  <r>
    <x v="8"/>
    <x v="1"/>
    <x v="3"/>
    <n v="0.59710648148148104"/>
    <n v="0.42777777777777698"/>
    <n v="0.582995058654735"/>
    <n v="0.42108548063967799"/>
    <n v="0.60918840872923896"/>
    <n v="0.44474639170929597"/>
    <n v="0.59710648148148104"/>
    <n v="0.42777777777777698"/>
    <n v="78125"/>
    <x v="7"/>
  </r>
  <r>
    <x v="9"/>
    <x v="1"/>
    <x v="4"/>
    <n v="0.56892361111111101"/>
    <n v="0.47870370370370302"/>
    <n v="0.55849134544096901"/>
    <n v="0.45951513875667899"/>
    <n v="0.59067669945608803"/>
    <n v="0.49333277431427602"/>
    <n v="0.56892361111111101"/>
    <n v="0.47870370370370302"/>
    <n v="140625"/>
    <x v="7"/>
  </r>
  <r>
    <x v="6"/>
    <x v="1"/>
    <x v="0"/>
    <n v="0.57094907407407403"/>
    <n v="0.50532407407407398"/>
    <n v="0.561531613732694"/>
    <n v="0.490754794885506"/>
    <n v="0.591808830825441"/>
    <n v="0.50587404369308797"/>
    <n v="0.57094907407407403"/>
    <n v="0.50532407407407398"/>
    <n v="78125"/>
    <x v="7"/>
  </r>
  <r>
    <x v="7"/>
    <x v="1"/>
    <x v="2"/>
    <n v="0.59241898148148098"/>
    <n v="0.52916666666666601"/>
    <n v="0.58389074743681901"/>
    <n v="0.51546003259499595"/>
    <n v="0.61531941374698396"/>
    <n v="0.55659082947848504"/>
    <n v="0.59241898148148098"/>
    <n v="0.52916666666666601"/>
    <n v="140625"/>
    <x v="7"/>
  </r>
  <r>
    <x v="5"/>
    <x v="1"/>
    <x v="1"/>
    <n v="0.57690972222222203"/>
    <n v="0.53310185185185099"/>
    <n v="0.56725343053139099"/>
    <n v="0.52354620591912304"/>
    <n v="0.60383669068970303"/>
    <n v="0.55394315070748101"/>
    <n v="0.57690972222222203"/>
    <n v="0.53310185185185099"/>
    <n v="125"/>
    <x v="7"/>
  </r>
  <r>
    <x v="12"/>
    <x v="2"/>
    <x v="4"/>
    <n v="0.98778935185185102"/>
    <n v="0.595138888888888"/>
    <n v="0.98779470270722802"/>
    <n v="0.59181667107508795"/>
    <n v="0.98785119680307698"/>
    <n v="0.62247086227631898"/>
    <n v="0.98778935185185102"/>
    <n v="0.595138888888888"/>
    <n v="2953125"/>
    <x v="7"/>
  </r>
  <r>
    <x v="10"/>
    <x v="2"/>
    <x v="3"/>
    <n v="0.98807870370370299"/>
    <n v="0.60717592592592595"/>
    <n v="0.98809244916999694"/>
    <n v="0.60358330633372603"/>
    <n v="0.98819407743742604"/>
    <n v="0.62440992332885803"/>
    <n v="0.98807870370370299"/>
    <n v="0.60717592592592595"/>
    <n v="2265625"/>
    <x v="7"/>
  </r>
  <r>
    <x v="11"/>
    <x v="2"/>
    <x v="0"/>
    <n v="0.98703703703703705"/>
    <n v="0.61759259259259203"/>
    <n v="0.987053912856099"/>
    <n v="0.60623775622447396"/>
    <n v="0.98716566525229599"/>
    <n v="0.64045410941730396"/>
    <n v="0.98703703703703705"/>
    <n v="0.61759259259259203"/>
    <n v="2843.75"/>
    <x v="7"/>
  </r>
  <r>
    <x v="14"/>
    <x v="2"/>
    <x v="1"/>
    <n v="0.98906249999999996"/>
    <n v="0.68171296296296202"/>
    <n v="0.98906686441196001"/>
    <n v="0.672748281498461"/>
    <n v="0.98913103003465697"/>
    <n v="0.70787153740642095"/>
    <n v="0.98906249999999996"/>
    <n v="0.68171296296296202"/>
    <n v="2890625"/>
    <x v="7"/>
  </r>
  <r>
    <x v="13"/>
    <x v="2"/>
    <x v="2"/>
    <n v="0.98784722222222199"/>
    <n v="0.69212962962962898"/>
    <n v="0.98786046344048595"/>
    <n v="0.68643031243005403"/>
    <n v="0.987978078572052"/>
    <n v="0.70788994124745797"/>
    <n v="0.98784722222222199"/>
    <n v="0.69212962962962898"/>
    <n v="3296875"/>
    <x v="7"/>
  </r>
  <r>
    <x v="15"/>
    <x v="3"/>
    <x v="0"/>
    <n v="0.96383101851851805"/>
    <n v="0.73981481481481404"/>
    <n v="0.963809711942053"/>
    <n v="0.73503964854353099"/>
    <n v="0.96383251889363297"/>
    <n v="0.75402948473946296"/>
    <n v="0.96383101851851805"/>
    <n v="0.73981481481481404"/>
    <n v="0"/>
    <x v="7"/>
  </r>
  <r>
    <x v="17"/>
    <x v="3"/>
    <x v="3"/>
    <n v="0.967824074074074"/>
    <n v="0.76064814814814796"/>
    <n v="0.96781520464903903"/>
    <n v="0.76149522011934401"/>
    <n v="0.96783996402600103"/>
    <n v="0.77216500672604005"/>
    <n v="0.967824074074074"/>
    <n v="0.76064814814814796"/>
    <n v="0"/>
    <x v="7"/>
  </r>
  <r>
    <x v="16"/>
    <x v="3"/>
    <x v="2"/>
    <n v="0.96834490740740697"/>
    <n v="0.77245370370370303"/>
    <n v="0.96832022891824898"/>
    <n v="0.76513495312358304"/>
    <n v="0.96833996437444703"/>
    <n v="0.772437666127466"/>
    <n v="0.96834490740740697"/>
    <n v="0.77245370370370303"/>
    <n v="93.75"/>
    <x v="7"/>
  </r>
  <r>
    <x v="19"/>
    <x v="3"/>
    <x v="4"/>
    <n v="0.96012731481481395"/>
    <n v="0.79606481481481395"/>
    <n v="0.960121912988529"/>
    <n v="0.79344099134795198"/>
    <n v="0.96016240920533102"/>
    <n v="0.80073716405571205"/>
    <n v="0.96012731481481395"/>
    <n v="0.79606481481481395"/>
    <n v="0"/>
    <x v="7"/>
  </r>
  <r>
    <x v="18"/>
    <x v="3"/>
    <x v="1"/>
    <n v="0.96076388888888797"/>
    <n v="0.81921296296296298"/>
    <n v="0.96076455306931696"/>
    <n v="0.816244523617906"/>
    <n v="0.96081730126589304"/>
    <n v="0.82829627029040398"/>
    <n v="0.96076388888888797"/>
    <n v="0.81921296296296298"/>
    <n v="78125"/>
    <x v="7"/>
  </r>
  <r>
    <x v="22"/>
    <x v="4"/>
    <x v="3"/>
    <n v="0.99519675925925899"/>
    <n v="0.751388888888888"/>
    <n v="0.99519347692831295"/>
    <n v="0.75121499993336005"/>
    <n v="0.99519752915425796"/>
    <n v="0.76763350903703598"/>
    <n v="0.99519675925925899"/>
    <n v="0.751388888888888"/>
    <n v="1656.25"/>
    <x v="7"/>
  </r>
  <r>
    <x v="20"/>
    <x v="4"/>
    <x v="0"/>
    <n v="0.99444444444444402"/>
    <n v="0.76180555555555496"/>
    <n v="0.99443766048507598"/>
    <n v="0.75784523478329902"/>
    <n v="0.99444450642527105"/>
    <n v="0.77673594797938905"/>
    <n v="0.99444444444444402"/>
    <n v="0.76180555555555496"/>
    <n v="1312.5"/>
    <x v="7"/>
  </r>
  <r>
    <x v="21"/>
    <x v="4"/>
    <x v="2"/>
    <n v="0.998842592592592"/>
    <n v="0.77430555555555503"/>
    <n v="0.99884267615724498"/>
    <n v="0.76595477053602601"/>
    <n v="0.99884299377313202"/>
    <n v="0.78074853350520301"/>
    <n v="0.998842592592592"/>
    <n v="0.77430555555555503"/>
    <n v="2046875"/>
    <x v="7"/>
  </r>
  <r>
    <x v="24"/>
    <x v="4"/>
    <x v="4"/>
    <n v="0.99513888888888802"/>
    <n v="0.79953703703703705"/>
    <n v="0.99513534581845398"/>
    <n v="0.797961263567732"/>
    <n v="0.99513918270970303"/>
    <n v="0.80434647902040002"/>
    <n v="0.99513888888888802"/>
    <n v="0.79953703703703705"/>
    <n v="2265625"/>
    <x v="7"/>
  </r>
  <r>
    <x v="23"/>
    <x v="4"/>
    <x v="1"/>
    <n v="0.99421296296296202"/>
    <n v="0.81550925925925899"/>
    <n v="0.99421058204441104"/>
    <n v="0.81378113484494197"/>
    <n v="0.99421722404815904"/>
    <n v="0.82783693497900901"/>
    <n v="0.99421296296296202"/>
    <n v="0.81550925925925899"/>
    <n v="2250"/>
    <x v="7"/>
  </r>
  <r>
    <x v="25"/>
    <x v="5"/>
    <x v="0"/>
    <n v="0.98998842592592595"/>
    <n v="0.75208333333333299"/>
    <n v="0.989990333268156"/>
    <n v="0.74730314985865098"/>
    <n v="0.99002237160202"/>
    <n v="0.76974603840899503"/>
    <n v="0.98998842592592595"/>
    <n v="0.75208333333333299"/>
    <n v="5906.25"/>
    <x v="7"/>
  </r>
  <r>
    <x v="27"/>
    <x v="5"/>
    <x v="3"/>
    <n v="0.99224537037036997"/>
    <n v="0.76412037037036995"/>
    <n v="0.99224794636593605"/>
    <n v="0.76319976302403203"/>
    <n v="0.99228126945342299"/>
    <n v="0.77239988987734598"/>
    <n v="0.99224537037036997"/>
    <n v="0.76412037037036995"/>
    <n v="5343.75"/>
    <x v="7"/>
  </r>
  <r>
    <x v="29"/>
    <x v="5"/>
    <x v="4"/>
    <n v="0.991261574074074"/>
    <n v="0.78379629629629599"/>
    <n v="0.991259418429844"/>
    <n v="0.77993072910751704"/>
    <n v="0.99128947337988405"/>
    <n v="0.79536348295778803"/>
    <n v="0.991261574074074"/>
    <n v="0.78379629629629599"/>
    <n v="4921875"/>
    <x v="7"/>
  </r>
  <r>
    <x v="26"/>
    <x v="5"/>
    <x v="2"/>
    <n v="0.993113425925925"/>
    <n v="0.80925925925925901"/>
    <n v="0.993110167074577"/>
    <n v="0.80420448341476203"/>
    <n v="0.993150676536664"/>
    <n v="0.81580853137173803"/>
    <n v="0.993113425925925"/>
    <n v="0.80925925925925901"/>
    <n v="6453125"/>
    <x v="7"/>
  </r>
  <r>
    <x v="28"/>
    <x v="5"/>
    <x v="1"/>
    <n v="0.99016203703703698"/>
    <n v="0.82060185185185097"/>
    <n v="0.99016049842046805"/>
    <n v="0.81915713297033199"/>
    <n v="0.99019175542103499"/>
    <n v="0.83404078793694303"/>
    <n v="0.99016203703703698"/>
    <n v="0.82060185185185097"/>
    <n v="7125"/>
    <x v="7"/>
  </r>
  <r>
    <x v="6"/>
    <x v="6"/>
    <x v="0"/>
    <n v="1"/>
    <n v="0.76018518518518496"/>
    <n v="1"/>
    <n v="0.75300199627145004"/>
    <n v="1"/>
    <n v="0.77296164019490399"/>
    <n v="1"/>
    <n v="0.76018518518518496"/>
    <n v="93.75"/>
    <x v="7"/>
  </r>
  <r>
    <x v="18"/>
    <x v="6"/>
    <x v="3"/>
    <n v="1"/>
    <n v="0.77152777777777704"/>
    <n v="1"/>
    <n v="0.77297728061856297"/>
    <n v="1"/>
    <n v="0.782606794109592"/>
    <n v="1"/>
    <n v="0.77152777777777704"/>
    <n v="109375"/>
    <x v="7"/>
  </r>
  <r>
    <x v="0"/>
    <x v="6"/>
    <x v="2"/>
    <n v="1"/>
    <n v="0.81805555555555498"/>
    <n v="1"/>
    <n v="0.81262193455059895"/>
    <n v="1"/>
    <n v="0.82105417317614304"/>
    <n v="1"/>
    <n v="0.81805555555555498"/>
    <n v="78125"/>
    <x v="7"/>
  </r>
  <r>
    <x v="5"/>
    <x v="6"/>
    <x v="4"/>
    <n v="1"/>
    <n v="0.82939814814814805"/>
    <n v="1"/>
    <n v="0.82718038104861202"/>
    <n v="1"/>
    <n v="0.83318890991945604"/>
    <n v="1"/>
    <n v="0.82939814814814805"/>
    <n v="93.75"/>
    <x v="7"/>
  </r>
  <r>
    <x v="15"/>
    <x v="6"/>
    <x v="1"/>
    <n v="1"/>
    <n v="0.83587962962962903"/>
    <n v="1"/>
    <n v="0.8335643566805"/>
    <n v="1"/>
    <n v="0.84548998425235899"/>
    <n v="1"/>
    <n v="0.83587962962962903"/>
    <n v="125"/>
    <x v="7"/>
  </r>
  <r>
    <x v="20"/>
    <x v="7"/>
    <x v="0"/>
    <n v="1"/>
    <n v="0.72916666666666596"/>
    <n v="1"/>
    <n v="0.724541288878504"/>
    <n v="1"/>
    <n v="0.75256964293689799"/>
    <n v="1"/>
    <n v="0.72916666666666596"/>
    <n v="203125"/>
    <x v="7"/>
  </r>
  <r>
    <x v="14"/>
    <x v="7"/>
    <x v="3"/>
    <n v="1"/>
    <n v="0.75370370370370299"/>
    <n v="1"/>
    <n v="0.75524382823238301"/>
    <n v="1"/>
    <n v="0.763607320155688"/>
    <n v="1"/>
    <n v="0.75370370370370299"/>
    <n v="125"/>
    <x v="7"/>
  </r>
  <r>
    <x v="25"/>
    <x v="7"/>
    <x v="2"/>
    <n v="1"/>
    <n v="0.78912037037036997"/>
    <n v="1"/>
    <n v="0.78414128389960802"/>
    <n v="1"/>
    <n v="0.79842360389660605"/>
    <n v="1"/>
    <n v="0.78912037037036997"/>
    <n v="156.25"/>
    <x v="7"/>
  </r>
  <r>
    <x v="11"/>
    <x v="7"/>
    <x v="1"/>
    <n v="1"/>
    <n v="0.79814814814814805"/>
    <n v="1"/>
    <n v="0.79503983365188902"/>
    <n v="1"/>
    <n v="0.80750682980921495"/>
    <n v="1"/>
    <n v="0.79814814814814805"/>
    <n v="125"/>
    <x v="7"/>
  </r>
  <r>
    <x v="23"/>
    <x v="7"/>
    <x v="4"/>
    <n v="1"/>
    <n v="0.80347222222222203"/>
    <n v="1"/>
    <n v="0.80093745912150005"/>
    <n v="1"/>
    <n v="0.80916144847190297"/>
    <n v="1"/>
    <n v="0.80347222222222203"/>
    <n v="375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72A84F-4665-4D2A-AA00-555C2FAFB62A}" name="PivotTable1" cacheId="25" applyNumberFormats="0" applyBorderFormats="0" applyFontFormats="0" applyPatternFormats="0" applyAlignmentFormats="0" applyWidthHeightFormats="1" dataCaption="Values" grandTotalCaption="Average of Accuracy(Validation)" updatedVersion="8" minRefreshableVersion="3" itemPrintTitles="1" createdVersion="8" indent="0" outline="1" outlineData="1" multipleFieldFilters="0" chartFormat="8">
  <location ref="A2:G12" firstHeaderRow="1" firstDataRow="2" firstDataCol="1"/>
  <pivotFields count="12"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6">
        <item x="0"/>
        <item x="2"/>
        <item x="3"/>
        <item x="4"/>
        <item x="1"/>
        <item t="default"/>
      </items>
    </pivotField>
    <pivotField numFmtId="10" showAll="0"/>
    <pivotField dataField="1" numFmtId="10" showAll="0"/>
    <pivotField numFmtId="10" showAll="0"/>
    <pivotField numFmtId="10" showAll="0"/>
    <pivotField numFmtId="10" showAll="0"/>
    <pivotField numFmtId="10" showAll="0"/>
    <pivotField numFmtId="10" showAll="0"/>
    <pivotField numFmtId="10" showAll="0"/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of Accuracy(Validation)" fld="4" subtotal="average" baseField="1" baseItem="0" numFmtId="10"/>
  </dataFields>
  <formats count="20">
    <format dxfId="314">
      <pivotArea collapsedLevelsAreSubtotals="1" fieldPosition="0">
        <references count="2">
          <reference field="1" count="0"/>
          <reference field="2" count="0" selected="0"/>
        </references>
      </pivotArea>
    </format>
    <format dxfId="313">
      <pivotArea grandRow="1" outline="0" collapsedLevelsAreSubtotals="1" fieldPosition="0"/>
    </format>
    <format dxfId="312">
      <pivotArea field="1" grandCol="1" collapsedLevelsAreSubtotals="1" axis="axisRow" fieldPosition="0">
        <references count="1">
          <reference field="1" count="0"/>
        </references>
      </pivotArea>
    </format>
    <format dxfId="311">
      <pivotArea dataOnly="0" grandCol="1" outline="0" fieldPosition="0"/>
    </format>
    <format dxfId="310">
      <pivotArea dataOnly="0" grandCol="1" outline="0" fieldPosition="0"/>
    </format>
    <format dxfId="309">
      <pivotArea outline="0" collapsedLevelsAreSubtotals="1" fieldPosition="0"/>
    </format>
    <format dxfId="308">
      <pivotArea field="1" type="button" dataOnly="0" labelOnly="1" outline="0" axis="axisRow" fieldPosition="0"/>
    </format>
    <format dxfId="307">
      <pivotArea dataOnly="0" labelOnly="1" fieldPosition="0">
        <references count="1">
          <reference field="1" count="0"/>
        </references>
      </pivotArea>
    </format>
    <format dxfId="306">
      <pivotArea field="1" type="button" dataOnly="0" labelOnly="1" outline="0" axis="axisRow" fieldPosition="0"/>
    </format>
    <format dxfId="305">
      <pivotArea dataOnly="0" labelOnly="1" fieldPosition="0">
        <references count="1">
          <reference field="1" count="0"/>
        </references>
      </pivotArea>
    </format>
    <format dxfId="304">
      <pivotArea outline="0" collapsedLevelsAreSubtotals="1" fieldPosition="0"/>
    </format>
    <format dxfId="303">
      <pivotArea field="2" type="button" dataOnly="0" labelOnly="1" outline="0" axis="axisCol" fieldPosition="0"/>
    </format>
    <format dxfId="302">
      <pivotArea type="topRight" dataOnly="0" labelOnly="1" outline="0" fieldPosition="0"/>
    </format>
    <format dxfId="301">
      <pivotArea dataOnly="0" labelOnly="1" fieldPosition="0">
        <references count="1">
          <reference field="2" count="0"/>
        </references>
      </pivotArea>
    </format>
    <format dxfId="300">
      <pivotArea dataOnly="0" labelOnly="1" grandCol="1" outline="0" fieldPosition="0"/>
    </format>
    <format dxfId="299">
      <pivotArea outline="0" collapsedLevelsAreSubtotals="1" fieldPosition="0"/>
    </format>
    <format dxfId="298">
      <pivotArea field="2" type="button" dataOnly="0" labelOnly="1" outline="0" axis="axisCol" fieldPosition="0"/>
    </format>
    <format dxfId="297">
      <pivotArea type="topRight" dataOnly="0" labelOnly="1" outline="0" fieldPosition="0"/>
    </format>
    <format dxfId="296">
      <pivotArea dataOnly="0" labelOnly="1" fieldPosition="0">
        <references count="1">
          <reference field="2" count="0"/>
        </references>
      </pivotArea>
    </format>
    <format dxfId="295">
      <pivotArea dataOnly="0" labelOnly="1" grandCol="1" outline="0" fieldPosition="0"/>
    </format>
  </formats>
  <chartFormats count="5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7265BA-1E87-4DE8-B005-5FBB3F73FF7F}" name="PivotTable3" cacheId="27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chartFormat="12" fieldListSortAscending="1">
  <location ref="A192:B217" firstHeaderRow="1" firstDataRow="1" firstDataCol="1"/>
  <pivotFields count="13"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6">
        <item x="0"/>
        <item x="1"/>
        <item x="2"/>
        <item x="4"/>
        <item x="3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multipleItemSelectionAllowed="1" showAll="0">
      <items count="17">
        <item h="1" m="1" x="12"/>
        <item h="1" m="1" x="13"/>
        <item h="1" m="1" x="15"/>
        <item h="1" m="1" x="14"/>
        <item h="1" m="1" x="10"/>
        <item h="1" m="1" x="8"/>
        <item h="1" m="1" x="11"/>
        <item h="1" m="1" x="9"/>
        <item x="0"/>
        <item h="1" x="1"/>
        <item h="1" x="3"/>
        <item h="1" x="2"/>
        <item x="4"/>
        <item h="1" x="5"/>
        <item h="1" x="6"/>
        <item h="1" x="7"/>
        <item t="default"/>
      </items>
    </pivotField>
  </pivotFields>
  <rowFields count="2">
    <field x="1"/>
    <field x="12"/>
  </rowFields>
  <rowItems count="25">
    <i>
      <x/>
    </i>
    <i r="1">
      <x v="8"/>
    </i>
    <i r="1">
      <x v="12"/>
    </i>
    <i>
      <x v="1"/>
    </i>
    <i r="1">
      <x v="8"/>
    </i>
    <i r="1">
      <x v="12"/>
    </i>
    <i>
      <x v="2"/>
    </i>
    <i r="1">
      <x v="8"/>
    </i>
    <i r="1">
      <x v="12"/>
    </i>
    <i>
      <x v="3"/>
    </i>
    <i r="1">
      <x v="8"/>
    </i>
    <i r="1">
      <x v="12"/>
    </i>
    <i>
      <x v="4"/>
    </i>
    <i r="1">
      <x v="8"/>
    </i>
    <i r="1">
      <x v="12"/>
    </i>
    <i>
      <x v="5"/>
    </i>
    <i r="1">
      <x v="8"/>
    </i>
    <i r="1">
      <x v="12"/>
    </i>
    <i>
      <x v="6"/>
    </i>
    <i r="1">
      <x v="8"/>
    </i>
    <i r="1">
      <x v="12"/>
    </i>
    <i>
      <x v="7"/>
    </i>
    <i r="1">
      <x v="8"/>
    </i>
    <i r="1">
      <x v="12"/>
    </i>
    <i t="grand">
      <x/>
    </i>
  </rowItems>
  <colItems count="1">
    <i/>
  </colItems>
  <dataFields count="1">
    <dataField name="Average of Accuracy(Validation)" fld="4" subtotal="average" baseField="1" baseItem="0" numFmtId="10"/>
  </dataFields>
  <formats count="22">
    <format dxfId="336">
      <pivotArea outline="0" collapsedLevelsAreSubtotals="1" fieldPosition="0"/>
    </format>
    <format dxfId="335">
      <pivotArea field="2" type="button" dataOnly="0" labelOnly="1" outline="0"/>
    </format>
    <format dxfId="334">
      <pivotArea type="topRight" dataOnly="0" labelOnly="1" outline="0" fieldPosition="0"/>
    </format>
    <format dxfId="333">
      <pivotArea dataOnly="0" labelOnly="1" grandCol="1" outline="0" fieldPosition="0"/>
    </format>
    <format dxfId="332">
      <pivotArea outline="0" collapsedLevelsAreSubtotals="1" fieldPosition="0"/>
    </format>
    <format dxfId="331">
      <pivotArea field="2" type="button" dataOnly="0" labelOnly="1" outline="0"/>
    </format>
    <format dxfId="330">
      <pivotArea type="topRight" dataOnly="0" labelOnly="1" outline="0" fieldPosition="0"/>
    </format>
    <format dxfId="329">
      <pivotArea dataOnly="0" labelOnly="1" grandCol="1" outline="0" fieldPosition="0"/>
    </format>
    <format dxfId="328">
      <pivotArea outline="0" collapsedLevelsAreSubtotals="1" fieldPosition="0"/>
    </format>
    <format dxfId="327">
      <pivotArea dataOnly="0" labelOnly="1" fieldPosition="0">
        <references count="2">
          <reference field="1" count="1" selected="0">
            <x v="0"/>
          </reference>
          <reference field="12" count="1">
            <x v="5"/>
          </reference>
        </references>
      </pivotArea>
    </format>
    <format dxfId="326">
      <pivotArea dataOnly="0" labelOnly="1" fieldPosition="0">
        <references count="2">
          <reference field="1" count="1" selected="0">
            <x v="2"/>
          </reference>
          <reference field="12" count="1">
            <x v="5"/>
          </reference>
        </references>
      </pivotArea>
    </format>
    <format dxfId="325">
      <pivotArea dataOnly="0" labelOnly="1" fieldPosition="0">
        <references count="2">
          <reference field="1" count="1" selected="0">
            <x v="1"/>
          </reference>
          <reference field="12" count="1">
            <x v="2"/>
          </reference>
        </references>
      </pivotArea>
    </format>
    <format dxfId="324">
      <pivotArea dataOnly="0" labelOnly="1" fieldPosition="0">
        <references count="2">
          <reference field="1" count="1" selected="0">
            <x v="3"/>
          </reference>
          <reference field="12" count="1">
            <x v="6"/>
          </reference>
        </references>
      </pivotArea>
    </format>
    <format dxfId="323">
      <pivotArea dataOnly="0" labelOnly="1" fieldPosition="0">
        <references count="2">
          <reference field="1" count="1" selected="0">
            <x v="4"/>
          </reference>
          <reference field="12" count="1">
            <x v="7"/>
          </reference>
        </references>
      </pivotArea>
    </format>
    <format dxfId="322">
      <pivotArea dataOnly="0" labelOnly="1" fieldPosition="0">
        <references count="2">
          <reference field="1" count="1" selected="0">
            <x v="5"/>
          </reference>
          <reference field="12" count="1">
            <x v="7"/>
          </reference>
        </references>
      </pivotArea>
    </format>
    <format dxfId="321">
      <pivotArea dataOnly="0" labelOnly="1" fieldPosition="0">
        <references count="1">
          <reference field="1" count="5">
            <x v="1"/>
            <x v="2"/>
            <x v="3"/>
            <x v="4"/>
            <x v="5"/>
          </reference>
        </references>
      </pivotArea>
    </format>
    <format dxfId="320">
      <pivotArea dataOnly="0" labelOnly="1" fieldPosition="0">
        <references count="2">
          <reference field="1" count="1" selected="0">
            <x v="0"/>
          </reference>
          <reference field="12" count="0"/>
        </references>
      </pivotArea>
    </format>
    <format dxfId="319">
      <pivotArea dataOnly="0" labelOnly="1" fieldPosition="0">
        <references count="2">
          <reference field="1" count="1" selected="0">
            <x v="1"/>
          </reference>
          <reference field="12" count="0"/>
        </references>
      </pivotArea>
    </format>
    <format dxfId="318">
      <pivotArea dataOnly="0" labelOnly="1" fieldPosition="0">
        <references count="2">
          <reference field="1" count="1" selected="0">
            <x v="2"/>
          </reference>
          <reference field="12" count="0"/>
        </references>
      </pivotArea>
    </format>
    <format dxfId="317">
      <pivotArea dataOnly="0" labelOnly="1" fieldPosition="0">
        <references count="2">
          <reference field="1" count="1" selected="0">
            <x v="3"/>
          </reference>
          <reference field="12" count="0"/>
        </references>
      </pivotArea>
    </format>
    <format dxfId="316">
      <pivotArea dataOnly="0" labelOnly="1" fieldPosition="0">
        <references count="2">
          <reference field="1" count="1" selected="0">
            <x v="4"/>
          </reference>
          <reference field="12" count="0"/>
        </references>
      </pivotArea>
    </format>
    <format dxfId="315">
      <pivotArea dataOnly="0" labelOnly="1" fieldPosition="0">
        <references count="2">
          <reference field="1" count="1" selected="0">
            <x v="5"/>
          </reference>
          <reference field="12" count="0"/>
        </references>
      </pivotArea>
    </format>
  </formats>
  <conditionalFormats count="16">
    <conditionalFormat priority="48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0"/>
            </reference>
            <reference field="12" count="4">
              <x v="4"/>
              <x v="5"/>
              <x v="6"/>
              <x v="7"/>
            </reference>
          </references>
        </pivotArea>
      </pivotAreas>
    </conditionalFormat>
    <conditionalFormat priority="45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1"/>
            </reference>
            <reference field="12" count="4">
              <x v="4"/>
              <x v="5"/>
              <x v="6"/>
              <x v="7"/>
            </reference>
          </references>
        </pivotArea>
      </pivotAreas>
    </conditionalFormat>
    <conditionalFormat priority="4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2"/>
            </reference>
            <reference field="12" count="4">
              <x v="4"/>
              <x v="5"/>
              <x v="6"/>
              <x v="7"/>
            </reference>
          </references>
        </pivotArea>
      </pivotAreas>
    </conditionalFormat>
    <conditionalFormat priority="39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3"/>
            </reference>
            <reference field="12" count="4">
              <x v="4"/>
              <x v="5"/>
              <x v="6"/>
              <x v="7"/>
            </reference>
          </references>
        </pivotArea>
      </pivotAreas>
    </conditionalFormat>
    <conditionalFormat priority="3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4"/>
            </reference>
            <reference field="12" count="4">
              <x v="4"/>
              <x v="5"/>
              <x v="6"/>
              <x v="7"/>
            </reference>
          </references>
        </pivotArea>
      </pivotAreas>
    </conditionalFormat>
    <conditionalFormat priority="3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5"/>
            </reference>
            <reference field="12" count="4">
              <x v="4"/>
              <x v="5"/>
              <x v="6"/>
              <x v="7"/>
            </reference>
          </references>
        </pivotArea>
      </pivotAreas>
    </conditionalFormat>
    <conditionalFormat priority="30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6"/>
            </reference>
            <reference field="12" count="4">
              <x v="4"/>
              <x v="5"/>
              <x v="6"/>
              <x v="7"/>
            </reference>
          </references>
        </pivotArea>
      </pivotAreas>
    </conditionalFormat>
    <conditionalFormat priority="27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7"/>
            </reference>
            <reference field="12" count="4">
              <x v="4"/>
              <x v="5"/>
              <x v="6"/>
              <x v="7"/>
            </reference>
          </references>
        </pivotArea>
      </pivotAreas>
    </conditionalFormat>
    <conditionalFormat priority="8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0"/>
            </reference>
            <reference field="12" count="8">
              <x v="8"/>
              <x v="9"/>
              <x v="10"/>
              <x v="11"/>
              <x v="12"/>
              <x v="13"/>
              <x v="14"/>
              <x v="15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1"/>
            </reference>
            <reference field="12" count="8">
              <x v="8"/>
              <x v="9"/>
              <x v="10"/>
              <x v="11"/>
              <x v="12"/>
              <x v="13"/>
              <x v="14"/>
              <x v="15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2"/>
            </reference>
            <reference field="12" count="8">
              <x v="8"/>
              <x v="9"/>
              <x v="10"/>
              <x v="11"/>
              <x v="12"/>
              <x v="13"/>
              <x v="14"/>
              <x v="15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3"/>
            </reference>
            <reference field="12" count="8">
              <x v="8"/>
              <x v="9"/>
              <x v="10"/>
              <x v="11"/>
              <x v="12"/>
              <x v="13"/>
              <x v="14"/>
              <x v="15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4"/>
            </reference>
            <reference field="12" count="8">
              <x v="8"/>
              <x v="9"/>
              <x v="10"/>
              <x v="11"/>
              <x v="12"/>
              <x v="13"/>
              <x v="14"/>
              <x v="15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5"/>
            </reference>
            <reference field="12" count="8">
              <x v="8"/>
              <x v="9"/>
              <x v="10"/>
              <x v="11"/>
              <x v="12"/>
              <x v="13"/>
              <x v="14"/>
              <x v="15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6"/>
            </reference>
            <reference field="12" count="8">
              <x v="8"/>
              <x v="9"/>
              <x v="10"/>
              <x v="11"/>
              <x v="12"/>
              <x v="13"/>
              <x v="14"/>
              <x v="15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7"/>
            </reference>
            <reference field="12" count="8">
              <x v="8"/>
              <x v="9"/>
              <x v="10"/>
              <x v="11"/>
              <x v="12"/>
              <x v="13"/>
              <x v="14"/>
              <x v="15"/>
            </reference>
          </references>
        </pivotArea>
      </pivotAreas>
    </conditionalFormat>
  </conditionalFormat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4B4ABA-0FEB-45A1-9992-5B940DDDB538}" name="PivotTable6" cacheId="27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chartFormat="7" fieldListSortAscending="1">
  <location ref="A113:G139" firstHeaderRow="1" firstDataRow="2" firstDataCol="1"/>
  <pivotFields count="13"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6">
        <item x="0"/>
        <item x="1"/>
        <item x="2"/>
        <item x="4"/>
        <item x="3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multipleItemSelectionAllowed="1" showAll="0">
      <items count="17">
        <item h="1" m="1" x="12"/>
        <item h="1" m="1" x="13"/>
        <item h="1" m="1" x="15"/>
        <item h="1" m="1" x="14"/>
        <item h="1" m="1" x="10"/>
        <item h="1" m="1" x="8"/>
        <item h="1" m="1" x="11"/>
        <item h="1" m="1" x="9"/>
        <item x="0"/>
        <item h="1" x="1"/>
        <item h="1" x="3"/>
        <item h="1" x="2"/>
        <item x="4"/>
        <item h="1" x="5"/>
        <item h="1" x="6"/>
        <item h="1" x="7"/>
        <item t="default"/>
      </items>
    </pivotField>
  </pivotFields>
  <rowFields count="2">
    <field x="1"/>
    <field x="12"/>
  </rowFields>
  <rowItems count="25">
    <i>
      <x/>
    </i>
    <i r="1">
      <x v="8"/>
    </i>
    <i r="1">
      <x v="12"/>
    </i>
    <i>
      <x v="1"/>
    </i>
    <i r="1">
      <x v="8"/>
    </i>
    <i r="1">
      <x v="12"/>
    </i>
    <i>
      <x v="2"/>
    </i>
    <i r="1">
      <x v="8"/>
    </i>
    <i r="1">
      <x v="12"/>
    </i>
    <i>
      <x v="3"/>
    </i>
    <i r="1">
      <x v="8"/>
    </i>
    <i r="1">
      <x v="12"/>
    </i>
    <i>
      <x v="4"/>
    </i>
    <i r="1">
      <x v="8"/>
    </i>
    <i r="1">
      <x v="12"/>
    </i>
    <i>
      <x v="5"/>
    </i>
    <i r="1">
      <x v="8"/>
    </i>
    <i r="1">
      <x v="12"/>
    </i>
    <i>
      <x v="6"/>
    </i>
    <i r="1">
      <x v="8"/>
    </i>
    <i r="1">
      <x v="12"/>
    </i>
    <i>
      <x v="7"/>
    </i>
    <i r="1">
      <x v="8"/>
    </i>
    <i r="1">
      <x v="12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of Accuracy(Validation)" fld="4" subtotal="average" baseField="1" baseItem="0" numFmtId="10"/>
  </dataFields>
  <formats count="24">
    <format dxfId="360">
      <pivotArea outline="0" collapsedLevelsAreSubtotals="1" fieldPosition="0"/>
    </format>
    <format dxfId="359">
      <pivotArea field="2" type="button" dataOnly="0" labelOnly="1" outline="0" axis="axisCol" fieldPosition="0"/>
    </format>
    <format dxfId="358">
      <pivotArea type="topRight" dataOnly="0" labelOnly="1" outline="0" fieldPosition="0"/>
    </format>
    <format dxfId="357">
      <pivotArea dataOnly="0" labelOnly="1" fieldPosition="0">
        <references count="1">
          <reference field="2" count="0"/>
        </references>
      </pivotArea>
    </format>
    <format dxfId="356">
      <pivotArea dataOnly="0" labelOnly="1" grandCol="1" outline="0" fieldPosition="0"/>
    </format>
    <format dxfId="355">
      <pivotArea outline="0" collapsedLevelsAreSubtotals="1" fieldPosition="0"/>
    </format>
    <format dxfId="354">
      <pivotArea field="2" type="button" dataOnly="0" labelOnly="1" outline="0" axis="axisCol" fieldPosition="0"/>
    </format>
    <format dxfId="353">
      <pivotArea type="topRight" dataOnly="0" labelOnly="1" outline="0" fieldPosition="0"/>
    </format>
    <format dxfId="352">
      <pivotArea dataOnly="0" labelOnly="1" fieldPosition="0">
        <references count="1">
          <reference field="2" count="0"/>
        </references>
      </pivotArea>
    </format>
    <format dxfId="351">
      <pivotArea dataOnly="0" labelOnly="1" grandCol="1" outline="0" fieldPosition="0"/>
    </format>
    <format dxfId="350">
      <pivotArea outline="0" collapsedLevelsAreSubtotals="1" fieldPosition="0"/>
    </format>
    <format dxfId="349">
      <pivotArea dataOnly="0" labelOnly="1" fieldPosition="0">
        <references count="2">
          <reference field="1" count="1" selected="0">
            <x v="0"/>
          </reference>
          <reference field="12" count="1">
            <x v="5"/>
          </reference>
        </references>
      </pivotArea>
    </format>
    <format dxfId="348">
      <pivotArea dataOnly="0" labelOnly="1" fieldPosition="0">
        <references count="2">
          <reference field="1" count="1" selected="0">
            <x v="2"/>
          </reference>
          <reference field="12" count="1">
            <x v="5"/>
          </reference>
        </references>
      </pivotArea>
    </format>
    <format dxfId="347">
      <pivotArea dataOnly="0" labelOnly="1" fieldPosition="0">
        <references count="2">
          <reference field="1" count="1" selected="0">
            <x v="1"/>
          </reference>
          <reference field="12" count="1">
            <x v="2"/>
          </reference>
        </references>
      </pivotArea>
    </format>
    <format dxfId="346">
      <pivotArea dataOnly="0" labelOnly="1" fieldPosition="0">
        <references count="2">
          <reference field="1" count="1" selected="0">
            <x v="3"/>
          </reference>
          <reference field="12" count="1">
            <x v="6"/>
          </reference>
        </references>
      </pivotArea>
    </format>
    <format dxfId="345">
      <pivotArea dataOnly="0" labelOnly="1" fieldPosition="0">
        <references count="2">
          <reference field="1" count="1" selected="0">
            <x v="4"/>
          </reference>
          <reference field="12" count="1">
            <x v="7"/>
          </reference>
        </references>
      </pivotArea>
    </format>
    <format dxfId="344">
      <pivotArea dataOnly="0" labelOnly="1" fieldPosition="0">
        <references count="2">
          <reference field="1" count="1" selected="0">
            <x v="5"/>
          </reference>
          <reference field="12" count="1">
            <x v="7"/>
          </reference>
        </references>
      </pivotArea>
    </format>
    <format dxfId="343">
      <pivotArea dataOnly="0" labelOnly="1" fieldPosition="0">
        <references count="1">
          <reference field="1" count="5">
            <x v="1"/>
            <x v="2"/>
            <x v="3"/>
            <x v="4"/>
            <x v="5"/>
          </reference>
        </references>
      </pivotArea>
    </format>
    <format dxfId="342">
      <pivotArea dataOnly="0" labelOnly="1" fieldPosition="0">
        <references count="2">
          <reference field="1" count="1" selected="0">
            <x v="0"/>
          </reference>
          <reference field="12" count="0"/>
        </references>
      </pivotArea>
    </format>
    <format dxfId="341">
      <pivotArea dataOnly="0" labelOnly="1" fieldPosition="0">
        <references count="2">
          <reference field="1" count="1" selected="0">
            <x v="1"/>
          </reference>
          <reference field="12" count="0"/>
        </references>
      </pivotArea>
    </format>
    <format dxfId="340">
      <pivotArea dataOnly="0" labelOnly="1" fieldPosition="0">
        <references count="2">
          <reference field="1" count="1" selected="0">
            <x v="2"/>
          </reference>
          <reference field="12" count="0"/>
        </references>
      </pivotArea>
    </format>
    <format dxfId="339">
      <pivotArea dataOnly="0" labelOnly="1" fieldPosition="0">
        <references count="2">
          <reference field="1" count="1" selected="0">
            <x v="3"/>
          </reference>
          <reference field="12" count="0"/>
        </references>
      </pivotArea>
    </format>
    <format dxfId="338">
      <pivotArea dataOnly="0" labelOnly="1" fieldPosition="0">
        <references count="2">
          <reference field="1" count="1" selected="0">
            <x v="4"/>
          </reference>
          <reference field="12" count="0"/>
        </references>
      </pivotArea>
    </format>
    <format dxfId="337">
      <pivotArea dataOnly="0" labelOnly="1" fieldPosition="0">
        <references count="2">
          <reference field="1" count="1" selected="0">
            <x v="5"/>
          </reference>
          <reference field="12" count="0"/>
        </references>
      </pivotArea>
    </format>
  </formats>
  <conditionalFormats count="8">
    <conditionalFormat priority="16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0"/>
            </reference>
            <reference field="12" count="8">
              <x v="8"/>
              <x v="9"/>
              <x v="10"/>
              <x v="11"/>
              <x v="12"/>
              <x v="13"/>
              <x v="14"/>
              <x v="15"/>
            </reference>
          </references>
        </pivotArea>
      </pivotAreas>
    </conditionalFormat>
    <conditionalFormat priority="15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1"/>
            </reference>
            <reference field="12" count="8">
              <x v="8"/>
              <x v="9"/>
              <x v="10"/>
              <x v="11"/>
              <x v="12"/>
              <x v="13"/>
              <x v="14"/>
              <x v="15"/>
            </reference>
          </references>
        </pivotArea>
      </pivotAreas>
    </conditionalFormat>
    <conditionalFormat priority="14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2"/>
            </reference>
            <reference field="12" count="8">
              <x v="8"/>
              <x v="9"/>
              <x v="10"/>
              <x v="11"/>
              <x v="12"/>
              <x v="13"/>
              <x v="14"/>
              <x v="15"/>
            </reference>
          </references>
        </pivotArea>
      </pivotAreas>
    </conditionalFormat>
    <conditionalFormat priority="13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3"/>
            </reference>
            <reference field="12" count="8">
              <x v="8"/>
              <x v="9"/>
              <x v="10"/>
              <x v="11"/>
              <x v="12"/>
              <x v="13"/>
              <x v="14"/>
              <x v="15"/>
            </reference>
          </references>
        </pivotArea>
      </pivotAreas>
    </conditionalFormat>
    <conditionalFormat priority="12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4"/>
            </reference>
            <reference field="12" count="8">
              <x v="8"/>
              <x v="9"/>
              <x v="10"/>
              <x v="11"/>
              <x v="12"/>
              <x v="13"/>
              <x v="14"/>
              <x v="15"/>
            </reference>
          </references>
        </pivotArea>
      </pivotAreas>
    </conditionalFormat>
    <conditionalFormat priority="11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5"/>
            </reference>
            <reference field="12" count="8">
              <x v="8"/>
              <x v="9"/>
              <x v="10"/>
              <x v="11"/>
              <x v="12"/>
              <x v="13"/>
              <x v="14"/>
              <x v="15"/>
            </reference>
          </references>
        </pivotArea>
      </pivotAreas>
    </conditionalFormat>
    <conditionalFormat priority="10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6"/>
            </reference>
            <reference field="12" count="8">
              <x v="8"/>
              <x v="9"/>
              <x v="10"/>
              <x v="11"/>
              <x v="12"/>
              <x v="13"/>
              <x v="14"/>
              <x v="15"/>
            </reference>
          </references>
        </pivotArea>
      </pivotAreas>
    </conditionalFormat>
    <conditionalFormat priority="9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7"/>
            </reference>
            <reference field="12" count="8">
              <x v="8"/>
              <x v="9"/>
              <x v="10"/>
              <x v="11"/>
              <x v="12"/>
              <x v="13"/>
              <x v="14"/>
              <x v="15"/>
            </reference>
          </references>
        </pivotArea>
      </pivotAreas>
    </conditionalFormat>
  </conditionalFormats>
  <chartFormats count="5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666B55-5D97-44CB-AAD3-9DB909E4BFEA}" name="PivotTable2" cacheId="25" applyNumberFormats="0" applyBorderFormats="0" applyFontFormats="0" applyPatternFormats="0" applyAlignmentFormats="0" applyWidthHeightFormats="1" dataCaption="Values" grandTotalCaption="Average of Accuracy(Validation)" updatedVersion="8" minRefreshableVersion="3" itemPrintTitles="1" createdVersion="8" indent="0" outline="1" outlineData="1" multipleFieldFilters="0" chartFormat="20">
  <location ref="A17:B26" firstHeaderRow="1" firstDataRow="1" firstDataCol="1"/>
  <pivotFields count="12"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numFmtId="10" showAll="0"/>
    <pivotField dataField="1" numFmtId="10" showAll="0"/>
    <pivotField numFmtId="10" showAll="0"/>
    <pivotField numFmtId="10" showAll="0"/>
    <pivotField numFmtId="10" showAll="0"/>
    <pivotField numFmtId="10" showAll="0"/>
    <pivotField numFmtId="10" showAll="0"/>
    <pivotField numFmtId="10" showAll="0"/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Average of Accuracy(Validation)" fld="4" subtotal="average" baseField="1" baseItem="0" numFmtId="10"/>
  </dataFields>
  <formats count="17">
    <format dxfId="377">
      <pivotArea grandRow="1" outline="0" collapsedLevelsAreSubtotals="1" fieldPosition="0"/>
    </format>
    <format dxfId="376">
      <pivotArea field="1" grandCol="1" collapsedLevelsAreSubtotals="1" axis="axisRow" fieldPosition="0">
        <references count="1">
          <reference field="1" count="0"/>
        </references>
      </pivotArea>
    </format>
    <format dxfId="375">
      <pivotArea dataOnly="0" grandCol="1" outline="0" fieldPosition="0"/>
    </format>
    <format dxfId="374">
      <pivotArea dataOnly="0" grandCol="1" outline="0" fieldPosition="0"/>
    </format>
    <format dxfId="373">
      <pivotArea outline="0" collapsedLevelsAreSubtotals="1" fieldPosition="0"/>
    </format>
    <format dxfId="372">
      <pivotArea field="1" type="button" dataOnly="0" labelOnly="1" outline="0" axis="axisRow" fieldPosition="0"/>
    </format>
    <format dxfId="371">
      <pivotArea type="topRight" dataOnly="0" labelOnly="1" outline="0" fieldPosition="0"/>
    </format>
    <format dxfId="370">
      <pivotArea dataOnly="0" labelOnly="1" fieldPosition="0">
        <references count="1">
          <reference field="1" count="0"/>
        </references>
      </pivotArea>
    </format>
    <format dxfId="369">
      <pivotArea dataOnly="0" labelOnly="1" grandCol="1" outline="0" fieldPosition="0"/>
    </format>
    <format dxfId="368">
      <pivotArea field="1" type="button" dataOnly="0" labelOnly="1" outline="0" axis="axisRow" fieldPosition="0"/>
    </format>
    <format dxfId="367">
      <pivotArea type="topRight" dataOnly="0" labelOnly="1" outline="0" fieldPosition="0"/>
    </format>
    <format dxfId="366">
      <pivotArea dataOnly="0" labelOnly="1" fieldPosition="0">
        <references count="1">
          <reference field="1" count="0"/>
        </references>
      </pivotArea>
    </format>
    <format dxfId="365">
      <pivotArea dataOnly="0" labelOnly="1" grandCol="1" outline="0" fieldPosition="0"/>
    </format>
    <format dxfId="364">
      <pivotArea outline="0" collapsedLevelsAreSubtotals="1" fieldPosition="0"/>
    </format>
    <format dxfId="363">
      <pivotArea dataOnly="0" labelOnly="1" outline="0" axis="axisValues" fieldPosition="0"/>
    </format>
    <format dxfId="362">
      <pivotArea outline="0" collapsedLevelsAreSubtotals="1" fieldPosition="0"/>
    </format>
    <format dxfId="361">
      <pivotArea dataOnly="0" labelOnly="1" outline="0" axis="axisValues" fieldPosition="0"/>
    </format>
  </formats>
  <chartFormats count="20"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C61FE-42CD-4807-8B8B-9A7434589DCA}">
  <dimension ref="B1:R12"/>
  <sheetViews>
    <sheetView showGridLines="0" tabSelected="1" workbookViewId="0"/>
  </sheetViews>
  <sheetFormatPr defaultRowHeight="15" x14ac:dyDescent="0.25"/>
  <cols>
    <col min="1" max="1" width="4.28515625" customWidth="1"/>
    <col min="2" max="2" width="12.28515625" style="4" customWidth="1"/>
    <col min="3" max="3" width="21.42578125" style="1" customWidth="1"/>
    <col min="4" max="4" width="15.7109375" bestFit="1" customWidth="1"/>
    <col min="5" max="5" width="21.42578125" style="1" customWidth="1"/>
    <col min="6" max="6" width="15.7109375" bestFit="1" customWidth="1"/>
    <col min="7" max="7" width="21.42578125" customWidth="1"/>
    <col min="8" max="8" width="15.7109375" bestFit="1" customWidth="1"/>
    <col min="9" max="9" width="21.42578125" customWidth="1"/>
    <col min="10" max="10" width="15.7109375" bestFit="1" customWidth="1"/>
    <col min="11" max="12" width="21.42578125" customWidth="1"/>
    <col min="13" max="13" width="18.85546875" bestFit="1" customWidth="1"/>
    <col min="14" max="14" width="15.7109375" bestFit="1" customWidth="1"/>
    <col min="15" max="15" width="21.7109375" bestFit="1" customWidth="1"/>
    <col min="16" max="16" width="15.7109375" bestFit="1" customWidth="1"/>
    <col min="17" max="17" width="21.85546875" bestFit="1" customWidth="1"/>
    <col min="18" max="18" width="15.7109375" bestFit="1" customWidth="1"/>
  </cols>
  <sheetData>
    <row r="1" spans="2:18" x14ac:dyDescent="0.25">
      <c r="B1" s="18"/>
      <c r="C1" s="19" t="s">
        <v>24</v>
      </c>
      <c r="D1" s="19"/>
      <c r="E1" s="19" t="s">
        <v>24</v>
      </c>
      <c r="F1" s="20"/>
      <c r="G1" s="20" t="s">
        <v>25</v>
      </c>
      <c r="H1" s="20"/>
      <c r="I1" s="20" t="s">
        <v>25</v>
      </c>
      <c r="J1" s="20"/>
      <c r="K1" s="19" t="s">
        <v>24</v>
      </c>
      <c r="L1" s="20"/>
      <c r="M1" s="19" t="s">
        <v>24</v>
      </c>
      <c r="N1" s="20"/>
      <c r="O1" s="20" t="s">
        <v>25</v>
      </c>
      <c r="P1" s="20"/>
      <c r="Q1" s="20" t="s">
        <v>25</v>
      </c>
      <c r="R1" s="20"/>
    </row>
    <row r="2" spans="2:18" s="10" customFormat="1" ht="12.75" x14ac:dyDescent="0.2">
      <c r="B2" s="21"/>
      <c r="C2" s="22" t="s">
        <v>28</v>
      </c>
      <c r="D2" s="22" t="s">
        <v>23</v>
      </c>
      <c r="E2" s="22" t="s">
        <v>29</v>
      </c>
      <c r="F2" s="22" t="s">
        <v>23</v>
      </c>
      <c r="G2" s="22" t="s">
        <v>30</v>
      </c>
      <c r="H2" s="22" t="s">
        <v>23</v>
      </c>
      <c r="I2" s="22" t="s">
        <v>31</v>
      </c>
      <c r="J2" s="22" t="s">
        <v>23</v>
      </c>
      <c r="K2" s="22" t="s">
        <v>38</v>
      </c>
      <c r="L2" s="22" t="s">
        <v>23</v>
      </c>
      <c r="M2" s="22" t="s">
        <v>39</v>
      </c>
      <c r="N2" s="22" t="s">
        <v>23</v>
      </c>
      <c r="O2" s="22" t="s">
        <v>40</v>
      </c>
      <c r="P2" s="22" t="s">
        <v>23</v>
      </c>
      <c r="Q2" s="22" t="s">
        <v>41</v>
      </c>
      <c r="R2" s="22" t="s">
        <v>23</v>
      </c>
    </row>
    <row r="3" spans="2:18" x14ac:dyDescent="0.25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</row>
    <row r="4" spans="2:18" x14ac:dyDescent="0.25">
      <c r="B4" s="25"/>
      <c r="C4" s="26" t="s">
        <v>17</v>
      </c>
      <c r="D4" s="26" t="s">
        <v>18</v>
      </c>
      <c r="E4" s="26" t="s">
        <v>17</v>
      </c>
      <c r="F4" s="26" t="s">
        <v>18</v>
      </c>
      <c r="G4" s="26" t="s">
        <v>17</v>
      </c>
      <c r="H4" s="26" t="s">
        <v>18</v>
      </c>
      <c r="I4" s="26" t="s">
        <v>17</v>
      </c>
      <c r="J4" s="26" t="s">
        <v>18</v>
      </c>
      <c r="K4" s="26" t="s">
        <v>17</v>
      </c>
      <c r="L4" s="26" t="s">
        <v>18</v>
      </c>
      <c r="M4" s="26" t="s">
        <v>17</v>
      </c>
      <c r="N4" s="26" t="s">
        <v>18</v>
      </c>
      <c r="O4" s="26" t="s">
        <v>17</v>
      </c>
      <c r="P4" s="26" t="s">
        <v>18</v>
      </c>
      <c r="Q4" s="26" t="s">
        <v>17</v>
      </c>
      <c r="R4" s="26" t="s">
        <v>18</v>
      </c>
    </row>
    <row r="5" spans="2:18" x14ac:dyDescent="0.25">
      <c r="B5" s="14" t="s">
        <v>11</v>
      </c>
      <c r="C5" s="15">
        <f>AVERAGEIF('375_ft_aug_norm'!$C$2:$C$41,Comparison!B5,'375_ft_aug_norm'!$F$2:$F$41)</f>
        <v>0.8670833333333331</v>
      </c>
      <c r="D5" s="15" cm="1">
        <f t="array" ref="D5">_xlfn.STDEV.S(IF('375_ft_aug_norm'!$C$2:$C$41=B5, '375_ft_aug_norm'!$F$2:$F$41))</f>
        <v>3.4623470684237025E-2</v>
      </c>
      <c r="E5" s="15">
        <f>AVERAGEIF('375_ft_aug_std'!$C$2:$C$31,Comparison!B5,'375_ft_aug_std'!$F$2:$F$31)</f>
        <v>0.86999999999999977</v>
      </c>
      <c r="F5" s="15" cm="1">
        <f t="array" ref="F5">_xlfn.STDEV.S(IF('375_ft_aug_std'!$C$2:$C$31=B5, '375_ft_aug_std'!$F$2:$F$31))</f>
        <v>3.5921645053273145E-2</v>
      </c>
      <c r="G5" s="15">
        <f>AVERAGEIF('375_ft_aug_norm_PCA'!$C$2:$C$31,Comparison!B5,'375_ft_aug_norm_PCA'!$F$2:$F$31)</f>
        <v>0.8358333333333331</v>
      </c>
      <c r="H5" s="15" cm="1">
        <f t="array" ref="H5">_xlfn.STDEV.S(IF('375_ft_aug_norm_PCA'!$C$2:$C$31=B5, '375_ft_aug_norm_PCA'!$F$2:$F$31))</f>
        <v>4.4910211348125902E-2</v>
      </c>
      <c r="I5" s="15">
        <f>AVERAGEIF('375_ft_aug_std_PCA'!$C$2:$C$31,Comparison!B5,'375_ft_aug_std_PCA'!$F$2:$F$31)</f>
        <v>0.82083333333333319</v>
      </c>
      <c r="J5" s="15" cm="1">
        <f t="array" ref="J5">_xlfn.STDEV.S(IF('375_ft_aug_std_PCA'!$C$2:$C$31=B5, '375_ft_aug_std_PCA'!$F$2:$F$31))</f>
        <v>3.2173844190584319E-2</v>
      </c>
      <c r="K5" s="15">
        <f>AVERAGEIF('375_wind_norm'!$C$2:$C$31,Comparison!B5,'375_wind_norm'!$F$2:$F$31)</f>
        <v>0.8256481481481478</v>
      </c>
      <c r="L5" s="15" cm="1">
        <f t="array" ref="L5">_xlfn.STDEV.S(IF('375_wind_norm'!$C$2:$C$31=B5, '375_wind_norm'!$F$2:$F$31))</f>
        <v>3.6012448312639216E-2</v>
      </c>
      <c r="M5" s="15">
        <f>AVERAGEIF('375_wind_std'!$C$2:$C$31,Comparison!B5,'375_wind_std'!$F$2:$F$31)</f>
        <v>0.82472222222222202</v>
      </c>
      <c r="N5" s="15" cm="1">
        <f t="array" ref="N5">_xlfn.STDEV.S(IF('375_wind_std'!$C$2:$C$31=B5, '375_wind_std'!$F$2:$F$31))</f>
        <v>3.6292944974723074E-2</v>
      </c>
      <c r="O5" s="15">
        <f>AVERAGEIF('375_wind_norm_PCA'!$C$2:$C$31,Comparison!B5,'375_wind_norm_PCA'!$F$2:$F$31)</f>
        <v>0.77296296296296274</v>
      </c>
      <c r="P5" s="15" cm="1">
        <f t="array" ref="P5">_xlfn.STDEV.S(IF('375_wind_norm_PCA'!$C$2:$C$31=B5, '375_wind_norm_PCA'!$F$2:$F$31))</f>
        <v>4.2532604192667675E-2</v>
      </c>
      <c r="Q5" s="15">
        <f>AVERAGEIF('375_wind_std_PCA'!$C$2:$C$31,Comparison!B5,'375_wind_std_PCA'!$F$2:$F$31)</f>
        <v>0.76217592592592542</v>
      </c>
      <c r="R5" s="15" cm="1">
        <f t="array" ref="R5">_xlfn.STDEV.S(IF('375_wind_std_PCA'!$C$2:$C$31=B5, '375_wind_std_PCA'!$F$2:$F$31))</f>
        <v>3.6554510121453804E-2</v>
      </c>
    </row>
    <row r="6" spans="2:18" x14ac:dyDescent="0.25">
      <c r="B6" s="23" t="s">
        <v>12</v>
      </c>
      <c r="C6" s="24">
        <f>AVERAGEIF('375_ft_aug_norm'!$C$2:$C$41,Comparison!B6,'375_ft_aug_norm'!$F$2:$F$41)</f>
        <v>0.72874999999999979</v>
      </c>
      <c r="D6" s="24" cm="1">
        <f t="array" ref="D6">_xlfn.STDEV.S(IF('375_ft_aug_norm'!$C$2:$C$41=B6, '375_ft_aug_norm'!$F$2:$F$41))</f>
        <v>4.4619339043363904E-2</v>
      </c>
      <c r="E6" s="24">
        <f>AVERAGEIF('375_ft_aug_std'!$C$2:$C$31,Comparison!B6,'375_ft_aug_std'!$F$2:$F$31)</f>
        <v>0.72874999999999979</v>
      </c>
      <c r="F6" s="24" cm="1">
        <f t="array" ref="F6">_xlfn.STDEV.S(IF('375_ft_aug_std'!$C$2:$C$31=B6, '375_ft_aug_std'!$F$2:$F$31))</f>
        <v>4.4619339043363904E-2</v>
      </c>
      <c r="G6" s="24">
        <f>AVERAGEIF('375_ft_aug_norm_PCA'!$C$2:$C$31,Comparison!B6,'375_ft_aug_norm_PCA'!$F$2:$F$31)</f>
        <v>0.64333333333333298</v>
      </c>
      <c r="H6" s="24" cm="1">
        <f t="array" ref="H6">_xlfn.STDEV.S(IF('375_ft_aug_norm_PCA'!$C$2:$C$31=B6, '375_ft_aug_norm_PCA'!$F$2:$F$31))</f>
        <v>6.2158790832655256E-2</v>
      </c>
      <c r="I6" s="24">
        <f>AVERAGEIF('375_ft_aug_std_PCA'!$C$2:$C$31,Comparison!B6,'375_ft_aug_std_PCA'!$F$2:$F$31)</f>
        <v>0.58499999999999974</v>
      </c>
      <c r="J6" s="24" cm="1">
        <f t="array" ref="J6">_xlfn.STDEV.S(IF('375_ft_aug_std_PCA'!$C$2:$C$31=B6, '375_ft_aug_std_PCA'!$F$2:$F$31))</f>
        <v>3.1574701986805301E-2</v>
      </c>
      <c r="K6" s="24">
        <f>AVERAGEIF('375_wind_norm'!$C$2:$C$31,Comparison!B6,'375_wind_norm'!$F$2:$F$31)</f>
        <v>0.61245370370370311</v>
      </c>
      <c r="L6" s="24" cm="1">
        <f t="array" ref="L6">_xlfn.STDEV.S(IF('375_wind_norm'!$C$2:$C$31=B6, '375_wind_norm'!$F$2:$F$31))</f>
        <v>2.9690331339247544E-2</v>
      </c>
      <c r="M6" s="24">
        <f>AVERAGEIF('375_wind_std'!$C$2:$C$31,Comparison!B6,'375_wind_std'!$F$2:$F$31)</f>
        <v>0.61268518518518478</v>
      </c>
      <c r="N6" s="24" cm="1">
        <f t="array" ref="N6">_xlfn.STDEV.S(IF('375_wind_std'!$C$2:$C$31=B6, '375_wind_std'!$F$2:$F$31))</f>
        <v>2.9879229358381384E-2</v>
      </c>
      <c r="O6" s="24">
        <f>AVERAGEIF('375_wind_norm_PCA'!$C$2:$C$31,Comparison!B6,'375_wind_norm_PCA'!$F$2:$F$31)</f>
        <v>0.57240740740740725</v>
      </c>
      <c r="P6" s="24" cm="1">
        <f t="array" ref="P6">_xlfn.STDEV.S(IF('375_wind_norm_PCA'!$C$2:$C$31=B6, '375_wind_norm_PCA'!$F$2:$F$31))</f>
        <v>6.1292650879067656E-2</v>
      </c>
      <c r="Q6" s="24">
        <f>AVERAGEIF('375_wind_std_PCA'!$C$2:$C$31,Comparison!B6,'375_wind_std_PCA'!$F$2:$F$31)</f>
        <v>0.49481481481481426</v>
      </c>
      <c r="R6" s="24" cm="1">
        <f t="array" ref="R6">_xlfn.STDEV.S(IF('375_wind_std_PCA'!$C$2:$C$31=B6, '375_wind_std_PCA'!$F$2:$F$31))</f>
        <v>4.3329907964490905E-2</v>
      </c>
    </row>
    <row r="7" spans="2:18" x14ac:dyDescent="0.25">
      <c r="B7" s="23" t="s">
        <v>13</v>
      </c>
      <c r="C7" s="24">
        <f>AVERAGEIF('375_ft_aug_norm'!$C$2:$C$41,Comparison!B7,'375_ft_aug_norm'!$F$2:$F$41)</f>
        <v>0.76291666666666658</v>
      </c>
      <c r="D7" s="24" cm="1">
        <f t="array" ref="D7">_xlfn.STDEV.S(IF('375_ft_aug_norm'!$C$2:$C$41=B7, '375_ft_aug_norm'!$F$2:$F$41))</f>
        <v>3.8623224518704168E-2</v>
      </c>
      <c r="E7" s="24">
        <f>AVERAGEIF('375_ft_aug_std'!$C$2:$C$31,Comparison!B7,'375_ft_aug_std'!$F$2:$F$31)</f>
        <v>0.73749999999999982</v>
      </c>
      <c r="F7" s="24" cm="1">
        <f t="array" ref="F7">_xlfn.STDEV.S(IF('375_ft_aug_std'!$C$2:$C$31=B7, '375_ft_aug_std'!$F$2:$F$31))</f>
        <v>3.0333791205335282E-2</v>
      </c>
      <c r="G7" s="24">
        <f>AVERAGEIF('375_ft_aug_norm_PCA'!$C$2:$C$31,Comparison!B7,'375_ft_aug_norm_PCA'!$F$2:$F$31)</f>
        <v>0.75416666666666632</v>
      </c>
      <c r="H7" s="24" cm="1">
        <f t="array" ref="H7">_xlfn.STDEV.S(IF('375_ft_aug_norm_PCA'!$C$2:$C$31=B7, '375_ft_aug_norm_PCA'!$F$2:$F$31))</f>
        <v>3.8414768572053434E-2</v>
      </c>
      <c r="I7" s="24">
        <f>AVERAGEIF('375_ft_aug_std_PCA'!$C$2:$C$31,Comparison!B7,'375_ft_aug_std_PCA'!$F$2:$F$31)</f>
        <v>0.69999999999999984</v>
      </c>
      <c r="J7" s="24" cm="1">
        <f t="array" ref="J7">_xlfn.STDEV.S(IF('375_ft_aug_std_PCA'!$C$2:$C$31=B7, '375_ft_aug_std_PCA'!$F$2:$F$31))</f>
        <v>3.2409060804383508E-2</v>
      </c>
      <c r="K7" s="24">
        <f>AVERAGEIF('375_wind_norm'!$C$2:$C$31,Comparison!B7,'375_wind_norm'!$F$2:$F$31)</f>
        <v>0.68902777777777724</v>
      </c>
      <c r="L7" s="24" cm="1">
        <f t="array" ref="L7">_xlfn.STDEV.S(IF('375_wind_norm'!$C$2:$C$31=B7, '375_wind_norm'!$F$2:$F$31))</f>
        <v>3.8008314712854423E-2</v>
      </c>
      <c r="M7" s="24">
        <f>AVERAGEIF('375_wind_std'!$C$2:$C$31,Comparison!B7,'375_wind_std'!$F$2:$F$31)</f>
        <v>0.66958333333333286</v>
      </c>
      <c r="N7" s="24" cm="1">
        <f t="array" ref="N7">_xlfn.STDEV.S(IF('375_wind_std'!$C$2:$C$31=B7, '375_wind_std'!$F$2:$F$31))</f>
        <v>4.7963778503719953E-2</v>
      </c>
      <c r="O7" s="24">
        <f>AVERAGEIF('375_wind_norm_PCA'!$C$2:$C$31,Comparison!B7,'375_wind_norm_PCA'!$F$2:$F$31)</f>
        <v>0.68430555555555495</v>
      </c>
      <c r="P7" s="24" cm="1">
        <f t="array" ref="P7">_xlfn.STDEV.S(IF('375_wind_norm_PCA'!$C$2:$C$31=B7, '375_wind_norm_PCA'!$F$2:$F$31))</f>
        <v>3.4666003871473491E-2</v>
      </c>
      <c r="Q7" s="24">
        <f>AVERAGEIF('375_wind_std_PCA'!$C$2:$C$31,Comparison!B7,'375_wind_std_PCA'!$F$2:$F$31)</f>
        <v>0.63874999999999937</v>
      </c>
      <c r="R7" s="24" cm="1">
        <f t="array" ref="R7">_xlfn.STDEV.S(IF('375_wind_std_PCA'!$C$2:$C$31=B7, '375_wind_std_PCA'!$F$2:$F$31))</f>
        <v>4.4837729927308778E-2</v>
      </c>
    </row>
    <row r="8" spans="2:18" x14ac:dyDescent="0.25">
      <c r="B8" s="23" t="s">
        <v>14</v>
      </c>
      <c r="C8" s="24">
        <f>AVERAGEIF('375_ft_aug_norm'!$C$2:$C$41,Comparison!B8,'375_ft_aug_norm'!$F$2:$F$41)</f>
        <v>0.86749999999999972</v>
      </c>
      <c r="D8" s="24" cm="1">
        <f t="array" ref="D8">_xlfn.STDEV.S(IF('375_ft_aug_norm'!$C$2:$C$41=B8, '375_ft_aug_norm'!$F$2:$F$41))</f>
        <v>4.7015991664775603E-2</v>
      </c>
      <c r="E8" s="24">
        <f>AVERAGEIF('375_ft_aug_std'!$C$2:$C$31,Comparison!B8,'375_ft_aug_std'!$F$2:$F$31)</f>
        <v>0.84833333333333305</v>
      </c>
      <c r="F8" s="24" cm="1">
        <f t="array" ref="F8">_xlfn.STDEV.S(IF('375_ft_aug_std'!$C$2:$C$31=B8, '375_ft_aug_std'!$F$2:$F$31))</f>
        <v>5.0911824647019918E-2</v>
      </c>
      <c r="G8" s="24">
        <f>AVERAGEIF('375_ft_aug_norm_PCA'!$C$2:$C$31,Comparison!B8,'375_ft_aug_norm_PCA'!$F$2:$F$31)</f>
        <v>0.86624999999999963</v>
      </c>
      <c r="H8" s="24" cm="1">
        <f t="array" ref="H8">_xlfn.STDEV.S(IF('375_ft_aug_norm_PCA'!$C$2:$C$31=B8, '375_ft_aug_norm_PCA'!$F$2:$F$31))</f>
        <v>4.6407389856932567E-2</v>
      </c>
      <c r="I8" s="24">
        <f>AVERAGEIF('375_ft_aug_std_PCA'!$C$2:$C$31,Comparison!B8,'375_ft_aug_std_PCA'!$F$2:$F$31)</f>
        <v>0.84708333333333319</v>
      </c>
      <c r="J8" s="24" cm="1">
        <f t="array" ref="J8">_xlfn.STDEV.S(IF('375_ft_aug_std_PCA'!$C$2:$C$31=B8, '375_ft_aug_std_PCA'!$F$2:$F$31))</f>
        <v>4.9751989072464906E-2</v>
      </c>
      <c r="K8" s="24">
        <f>AVERAGEIF('375_wind_norm'!$C$2:$C$31,Comparison!B8,'375_wind_norm'!$F$2:$F$31)</f>
        <v>0.80509259259259225</v>
      </c>
      <c r="L8" s="24" cm="1">
        <f t="array" ref="L8">_xlfn.STDEV.S(IF('375_wind_norm'!$C$2:$C$31=B8, '375_wind_norm'!$F$2:$F$31))</f>
        <v>3.6282460869340859E-2</v>
      </c>
      <c r="M8" s="24">
        <f>AVERAGEIF('375_wind_std'!$C$2:$C$31,Comparison!B8,'375_wind_std'!$F$2:$F$31)</f>
        <v>0.7854629629629627</v>
      </c>
      <c r="N8" s="24" cm="1">
        <f t="array" ref="N8">_xlfn.STDEV.S(IF('375_wind_std'!$C$2:$C$31=B8, '375_wind_std'!$F$2:$F$31))</f>
        <v>3.2110661895059352E-2</v>
      </c>
      <c r="O8" s="24">
        <f>AVERAGEIF('375_wind_norm_PCA'!$C$2:$C$31,Comparison!B8,'375_wind_norm_PCA'!$F$2:$F$31)</f>
        <v>0.80217592592592513</v>
      </c>
      <c r="P8" s="24" cm="1">
        <f t="array" ref="P8">_xlfn.STDEV.S(IF('375_wind_norm_PCA'!$C$2:$C$31=B8, '375_wind_norm_PCA'!$F$2:$F$31))</f>
        <v>3.6602851430636033E-2</v>
      </c>
      <c r="Q8" s="24">
        <f>AVERAGEIF('375_wind_std_PCA'!$C$2:$C$31,Comparison!B8,'375_wind_std_PCA'!$F$2:$F$31)</f>
        <v>0.77763888888888832</v>
      </c>
      <c r="R8" s="24" cm="1">
        <f t="array" ref="R8">_xlfn.STDEV.S(IF('375_wind_std_PCA'!$C$2:$C$31=B8, '375_wind_std_PCA'!$F$2:$F$31))</f>
        <v>3.0879404047152215E-2</v>
      </c>
    </row>
    <row r="9" spans="2:18" x14ac:dyDescent="0.25">
      <c r="B9" s="23" t="s">
        <v>15</v>
      </c>
      <c r="C9" s="24">
        <f>AVERAGEIF('375_ft_aug_norm'!$C$2:$C$41,Comparison!B9,'375_ft_aug_norm'!$F$2:$F$41)</f>
        <v>0.87874999999999959</v>
      </c>
      <c r="D9" s="24" cm="1">
        <f t="array" ref="D9">_xlfn.STDEV.S(IF('375_ft_aug_norm'!$C$2:$C$41=B9, '375_ft_aug_norm'!$F$2:$F$41))</f>
        <v>3.9812930618637644E-2</v>
      </c>
      <c r="E9" s="24">
        <f>AVERAGEIF('375_ft_aug_std'!$C$2:$C$31,Comparison!B9,'375_ft_aug_std'!$F$2:$F$31)</f>
        <v>0.85499999999999987</v>
      </c>
      <c r="F9" s="24" cm="1">
        <f t="array" ref="F9">_xlfn.STDEV.S(IF('375_ft_aug_std'!$C$2:$C$31=B9, '375_ft_aug_std'!$F$2:$F$31))</f>
        <v>3.1821169141871115E-2</v>
      </c>
      <c r="G9" s="24">
        <f>AVERAGEIF('375_ft_aug_norm_PCA'!$C$2:$C$31,Comparison!B9,'375_ft_aug_norm_PCA'!$F$2:$F$31)</f>
        <v>0.87374999999999969</v>
      </c>
      <c r="H9" s="24" cm="1">
        <f t="array" ref="H9">_xlfn.STDEV.S(IF('375_ft_aug_norm_PCA'!$C$2:$C$31=B9, '375_ft_aug_norm_PCA'!$F$2:$F$31))</f>
        <v>3.857262270344379E-2</v>
      </c>
      <c r="I9" s="24">
        <f>AVERAGEIF('375_ft_aug_std_PCA'!$C$2:$C$31,Comparison!B9,'375_ft_aug_std_PCA'!$F$2:$F$31)</f>
        <v>0.85041666666666649</v>
      </c>
      <c r="J9" s="24" cm="1">
        <f t="array" ref="J9">_xlfn.STDEV.S(IF('375_ft_aug_std_PCA'!$C$2:$C$31=B9, '375_ft_aug_std_PCA'!$F$2:$F$31))</f>
        <v>3.1505896714389463E-2</v>
      </c>
      <c r="K9" s="24">
        <f>AVERAGEIF('375_wind_norm'!$C$2:$C$31,Comparison!B9,'375_wind_norm'!$F$2:$F$31)</f>
        <v>0.80601851851851813</v>
      </c>
      <c r="L9" s="24" cm="1">
        <f t="array" ref="L9">_xlfn.STDEV.S(IF('375_wind_norm'!$C$2:$C$31=B9, '375_wind_norm'!$F$2:$F$31))</f>
        <v>3.1500198684242857E-2</v>
      </c>
      <c r="M9" s="24">
        <f>AVERAGEIF('375_wind_std'!$C$2:$C$31,Comparison!B9,'375_wind_std'!$F$2:$F$31)</f>
        <v>0.7875462962962958</v>
      </c>
      <c r="N9" s="24" cm="1">
        <f t="array" ref="N9">_xlfn.STDEV.S(IF('375_wind_std'!$C$2:$C$31=B9, '375_wind_std'!$F$2:$F$31))</f>
        <v>3.2315262519449862E-2</v>
      </c>
      <c r="O9" s="24">
        <f>AVERAGEIF('375_wind_norm_PCA'!$C$2:$C$31,Comparison!B9,'375_wind_norm_PCA'!$F$2:$F$31)</f>
        <v>0.80560185185185129</v>
      </c>
      <c r="P9" s="24" cm="1">
        <f t="array" ref="P9">_xlfn.STDEV.S(IF('375_wind_norm_PCA'!$C$2:$C$31=B9, '375_wind_norm_PCA'!$F$2:$F$31))</f>
        <v>3.0798086989429988E-2</v>
      </c>
      <c r="Q9" s="24">
        <f>AVERAGEIF('375_wind_std_PCA'!$C$2:$C$31,Comparison!B9,'375_wind_std_PCA'!$F$2:$F$31)</f>
        <v>0.78050925925925874</v>
      </c>
      <c r="R9" s="24" cm="1">
        <f t="array" ref="R9">_xlfn.STDEV.S(IF('375_wind_std_PCA'!$C$2:$C$31=B9, '375_wind_std_PCA'!$F$2:$F$31))</f>
        <v>2.6567681351349553E-2</v>
      </c>
    </row>
    <row r="10" spans="2:18" x14ac:dyDescent="0.25">
      <c r="B10" s="23" t="s">
        <v>16</v>
      </c>
      <c r="C10" s="24">
        <f>AVERAGEIF('375_ft_aug_norm'!$C$2:$C$41,Comparison!B10,'375_ft_aug_norm'!$F$2:$F$41)</f>
        <v>0.86416666666666653</v>
      </c>
      <c r="D10" s="24" cm="1">
        <f t="array" ref="D10">_xlfn.STDEV.S(IF('375_ft_aug_norm'!$C$2:$C$41=B10, '375_ft_aug_norm'!$F$2:$F$41))</f>
        <v>2.2214625437610654E-2</v>
      </c>
      <c r="E10" s="24">
        <f>AVERAGEIF('375_ft_aug_std'!$C$2:$C$31,Comparison!B10,'375_ft_aug_std'!$F$2:$F$31)</f>
        <v>0.8670833333333331</v>
      </c>
      <c r="F10" s="24" cm="1">
        <f t="array" ref="F10">_xlfn.STDEV.S(IF('375_ft_aug_std'!$C$2:$C$31=B10, '375_ft_aug_std'!$F$2:$F$31))</f>
        <v>2.0112530643578472E-2</v>
      </c>
      <c r="G10" s="24">
        <f>AVERAGEIF('375_ft_aug_norm_PCA'!$C$2:$C$31,Comparison!B10,'375_ft_aug_norm_PCA'!$F$2:$F$31)</f>
        <v>0.86999999999999955</v>
      </c>
      <c r="H10" s="24" cm="1">
        <f t="array" ref="H10">_xlfn.STDEV.S(IF('375_ft_aug_norm_PCA'!$C$2:$C$31=B10, '375_ft_aug_norm_PCA'!$F$2:$F$31))</f>
        <v>3.1131720604196788E-2</v>
      </c>
      <c r="I10" s="24">
        <f>AVERAGEIF('375_ft_aug_std_PCA'!$C$2:$C$31,Comparison!B10,'375_ft_aug_std_PCA'!$F$2:$F$31)</f>
        <v>0.85458333333333325</v>
      </c>
      <c r="J10" s="24" cm="1">
        <f t="array" ref="J10">_xlfn.STDEV.S(IF('375_ft_aug_std_PCA'!$C$2:$C$31=B10, '375_ft_aug_std_PCA'!$F$2:$F$31))</f>
        <v>4.0755665931935831E-2</v>
      </c>
      <c r="K10" s="24">
        <f>AVERAGEIF('375_wind_norm'!$C$2:$C$31,Comparison!B10,'375_wind_norm'!$F$2:$F$31)</f>
        <v>0.81069444444444405</v>
      </c>
      <c r="L10" s="24" cm="1">
        <f t="array" ref="L10">_xlfn.STDEV.S(IF('375_wind_norm'!$C$2:$C$31=B10, '375_wind_norm'!$F$2:$F$31))</f>
        <v>2.9493865756864711E-2</v>
      </c>
      <c r="M10" s="24">
        <f>AVERAGEIF('375_wind_std'!$C$2:$C$31,Comparison!B10,'375_wind_std'!$F$2:$F$31)</f>
        <v>0.80356481481481445</v>
      </c>
      <c r="N10" s="24" cm="1">
        <f t="array" ref="N10">_xlfn.STDEV.S(IF('375_wind_std'!$C$2:$C$31=B10, '375_wind_std'!$F$2:$F$31))</f>
        <v>2.5537873814614618E-2</v>
      </c>
      <c r="O10" s="24">
        <f>AVERAGEIF('375_wind_norm_PCA'!$C$2:$C$31,Comparison!B10,'375_wind_norm_PCA'!$F$2:$F$31)</f>
        <v>0.80148148148148102</v>
      </c>
      <c r="P10" s="24" cm="1">
        <f t="array" ref="P10">_xlfn.STDEV.S(IF('375_wind_norm_PCA'!$C$2:$C$31=B10, '375_wind_norm_PCA'!$F$2:$F$31))</f>
        <v>3.7019527110933641E-2</v>
      </c>
      <c r="Q10" s="24">
        <f>AVERAGEIF('375_wind_std_PCA'!$C$2:$C$31,Comparison!B10,'375_wind_std_PCA'!$F$2:$F$31)</f>
        <v>0.78597222222222174</v>
      </c>
      <c r="R10" s="24" cm="1">
        <f t="array" ref="R10">_xlfn.STDEV.S(IF('375_wind_std_PCA'!$C$2:$C$31=B10, '375_wind_std_PCA'!$F$2:$F$31))</f>
        <v>2.9035289801220693E-2</v>
      </c>
    </row>
    <row r="11" spans="2:18" x14ac:dyDescent="0.25">
      <c r="B11" s="23" t="s">
        <v>36</v>
      </c>
      <c r="C11" s="24">
        <f>AVERAGEIF('375_ft_aug_norm'!$C$2:$C$41,Comparison!B11,'375_ft_aug_norm'!$F$2:$F$41)</f>
        <v>0.86166666666666614</v>
      </c>
      <c r="D11" s="24" cm="1">
        <f t="array" ref="D11">_xlfn.STDEV.S(IF('375_ft_aug_norm'!$C$2:$C$41=B11, '375_ft_aug_norm'!$F$2:$F$41))</f>
        <v>4.9181671439221822E-2</v>
      </c>
      <c r="E11" s="24">
        <f>AVERAGEIF('375_ft_aug_std'!$C$2:$C$41,Comparison!B11,'375_ft_aug_std'!$F$2:$F$41)</f>
        <v>0.85708333333333298</v>
      </c>
      <c r="F11" s="24" cm="1">
        <f t="array" ref="F11">_xlfn.STDEV.S(IF('375_ft_aug_std'!$C$2:$C$41=B11, '375_ft_aug_std'!$F$2:$F$41))</f>
        <v>4.6130664361619764E-2</v>
      </c>
      <c r="G11" s="24">
        <f>AVERAGEIF('375_ft_aug_norm_PCA'!$C$2:$C$41,Comparison!B11,'375_ft_aug_norm_PCA'!$F$2:$F$41)</f>
        <v>0.86666666666666647</v>
      </c>
      <c r="H11" s="24" cm="1">
        <f t="array" ref="H11">_xlfn.STDEV.S(IF('375_ft_aug_norm_PCA'!$C$2:$C$41=B11, '375_ft_aug_norm_PCA'!$F$2:$F$41))</f>
        <v>4.1063340300889706E-2</v>
      </c>
      <c r="I11" s="24">
        <f>AVERAGEIF('375_ft_aug_std_PCA'!$C$2:$C$41,Comparison!B11,'375_ft_aug_std_PCA'!$F$2:$F$41)</f>
        <v>0.85666666666666624</v>
      </c>
      <c r="J11" s="24" cm="1">
        <f t="array" ref="J11">_xlfn.STDEV.S(IF('375_ft_aug_std_PCA'!$C$2:$C$41=B11, '375_ft_aug_std_PCA'!$F$2:$F$41))</f>
        <v>3.9374448849758263E-2</v>
      </c>
      <c r="K11" s="24">
        <f>AVERAGEIF('375_wind_norm'!$C$2:$C$41,Comparison!B11,'375_wind_norm'!$F$2:$F$41)</f>
        <v>0.8162037037037031</v>
      </c>
      <c r="L11" s="24" cm="1">
        <f t="array" ref="L11">_xlfn.STDEV.S(IF('375_wind_norm'!$C$2:$C$41=B11, '375_wind_norm'!$F$2:$F$41))</f>
        <v>3.4137436683695642E-2</v>
      </c>
      <c r="M11" s="24">
        <f>AVERAGEIF('375_wind_std'!$C$2:$C$41,Comparison!B11,'375_wind_std'!$F$2:$F$41)</f>
        <v>0.80842592592592555</v>
      </c>
      <c r="N11" s="24" cm="1">
        <f t="array" ref="N11">_xlfn.STDEV.S(IF('375_wind_std'!$C$2:$C$41=B11, '375_wind_std'!$F$2:$F$41))</f>
        <v>3.352032492063025E-2</v>
      </c>
      <c r="O11" s="24">
        <f>AVERAGEIF('375_wind_norm_PCA'!$C$2:$C$41,Comparison!B11,'375_wind_norm_PCA'!$F$2:$F$41)</f>
        <v>0.81601851851851848</v>
      </c>
      <c r="P11" s="24" cm="1">
        <f t="array" ref="P11">_xlfn.STDEV.S(IF('375_wind_norm_PCA'!$C$2:$C$41=B11, '375_wind_norm_PCA'!$F$2:$F$41))</f>
        <v>3.9260651399146633E-2</v>
      </c>
      <c r="Q11" s="24">
        <f>AVERAGEIF('375_wind_std_PCA'!$C$2:$C$51,Comparison!B11,'375_wind_std_PCA'!$F$2:$F$51)</f>
        <v>0.80300925925925881</v>
      </c>
      <c r="R11" s="24" cm="1">
        <f t="array" ref="R11">_xlfn.STDEV.S(IF('375_wind_std_PCA'!$C$2:$C$51=B11, '375_wind_std_PCA'!$F$2:$F$51))</f>
        <v>3.4742663735967461E-2</v>
      </c>
    </row>
    <row r="12" spans="2:18" x14ac:dyDescent="0.25">
      <c r="B12" s="16" t="s">
        <v>37</v>
      </c>
      <c r="C12" s="17">
        <f>AVERAGEIF('375_ft_aug_norm'!$C$2:$C$41,Comparison!B12,'375_ft_aug_norm'!$F$2:$F$41)</f>
        <v>0.85666666666666647</v>
      </c>
      <c r="D12" s="17" cm="1">
        <f t="array" ref="D12">_xlfn.STDEV.S(IF('375_ft_aug_norm'!$C$2:$C$41=B12, '375_ft_aug_norm'!$F$2:$F$41))</f>
        <v>3.8903147187741981E-2</v>
      </c>
      <c r="E12" s="17">
        <f>AVERAGEIF('375_ft_aug_std'!$C$2:$C$41,Comparison!B12,'375_ft_aug_std'!$F$2:$F$41)</f>
        <v>0.84958333333333302</v>
      </c>
      <c r="F12" s="17" cm="1">
        <f t="array" ref="F12">_xlfn.STDEV.S(IF('375_ft_aug_std'!$C$2:$C$41=B12, '375_ft_aug_std'!$F$2:$F$41))</f>
        <v>3.5367613088184917E-2</v>
      </c>
      <c r="G12" s="17">
        <f>AVERAGEIF('375_ft_aug_norm_PCA'!$C$2:$C$41,Comparison!B12,'375_ft_aug_norm_PCA'!$F$2:$F$41)</f>
        <v>0.82333333333333303</v>
      </c>
      <c r="H12" s="17" cm="1">
        <f t="array" ref="H12">_xlfn.STDEV.S(IF('375_ft_aug_norm_PCA'!$C$2:$C$41=B12, '375_ft_aug_norm_PCA'!$F$2:$F$41))</f>
        <v>5.3224987605029472E-2</v>
      </c>
      <c r="I12" s="17">
        <f>AVERAGEIF('375_ft_aug_std_PCA'!$C$2:$C$41,Comparison!B12,'375_ft_aug_std_PCA'!$F$2:$F$41)</f>
        <v>0.80291666666666628</v>
      </c>
      <c r="J12" s="17" cm="1">
        <f t="array" ref="J12">_xlfn.STDEV.S(IF('375_ft_aug_std_PCA'!$C$2:$C$41=B12, '375_ft_aug_std_PCA'!$F$2:$F$41))</f>
        <v>5.4098514818389974E-2</v>
      </c>
      <c r="K12" s="17">
        <f>AVERAGEIF('375_wind_norm'!$C$2:$C$41,Comparison!B12,'375_wind_norm'!$F$2:$F$41)</f>
        <v>0.80833333333333302</v>
      </c>
      <c r="L12" s="17" cm="1">
        <f t="array" ref="L12">_xlfn.STDEV.S(IF('375_wind_norm'!$C$2:$C$41=B12, '375_wind_norm'!$F$2:$F$41))</f>
        <v>3.3128954845828493E-2</v>
      </c>
      <c r="M12" s="17">
        <f>AVERAGEIF('375_wind_std'!$C$2:$C$41,Comparison!B12,'375_wind_std'!$F$2:$F$41)</f>
        <v>0.80143518518518486</v>
      </c>
      <c r="N12" s="17" cm="1">
        <f t="array" ref="N12">_xlfn.STDEV.S(IF('375_wind_std'!$C$2:$C$41=B12, '375_wind_std'!$F$2:$F$41))</f>
        <v>2.4968580221657339E-2</v>
      </c>
      <c r="O12" s="17">
        <f>AVERAGEIF('375_wind_norm_PCA'!$C$2:$C$41,Comparison!B12,'375_wind_norm_PCA'!$F$2:$F$41)</f>
        <v>0.78499999999999959</v>
      </c>
      <c r="P12" s="17" cm="1">
        <f t="array" ref="P12">_xlfn.STDEV.S(IF('375_wind_norm_PCA'!$C$2:$C$41=B12, '375_wind_norm_PCA'!$F$2:$F$41))</f>
        <v>4.19739824250367E-2</v>
      </c>
      <c r="Q12" s="17">
        <f>AVERAGEIF('375_wind_std_PCA'!$C$2:$C$51,Comparison!B12,'375_wind_std_PCA'!$F$2:$F$51)</f>
        <v>0.77472222222222187</v>
      </c>
      <c r="R12" s="17" cm="1">
        <f t="array" ref="R12">_xlfn.STDEV.S(IF('375_wind_std_PCA'!$C$2:$C$51=B12, '375_wind_std_PCA'!$F$2:$F$51))</f>
        <v>3.2014566755899074E-2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1813-8953-45E6-934E-1F937A403243}">
  <dimension ref="A2:M267"/>
  <sheetViews>
    <sheetView showGridLines="0" topLeftCell="A265" zoomScale="65" zoomScaleNormal="65" workbookViewId="0">
      <selection activeCell="J311" sqref="J311"/>
    </sheetView>
  </sheetViews>
  <sheetFormatPr defaultRowHeight="15" x14ac:dyDescent="0.25"/>
  <cols>
    <col min="1" max="1" width="71.140625" customWidth="1"/>
    <col min="2" max="6" width="20.7109375" style="7" customWidth="1"/>
    <col min="7" max="7" width="29.42578125" style="7" bestFit="1" customWidth="1"/>
    <col min="8" max="8" width="33.42578125" style="7" customWidth="1"/>
  </cols>
  <sheetData>
    <row r="2" spans="1:8" x14ac:dyDescent="0.25">
      <c r="A2" s="6" t="s">
        <v>22</v>
      </c>
      <c r="B2" s="9" t="s">
        <v>21</v>
      </c>
      <c r="H2"/>
    </row>
    <row r="3" spans="1:8" x14ac:dyDescent="0.25">
      <c r="A3" s="9" t="s">
        <v>20</v>
      </c>
      <c r="B3" s="7">
        <v>1</v>
      </c>
      <c r="C3" s="7">
        <v>2</v>
      </c>
      <c r="D3" s="7">
        <v>3</v>
      </c>
      <c r="E3" s="7">
        <v>4</v>
      </c>
      <c r="F3" s="7">
        <v>5</v>
      </c>
      <c r="G3" s="7" t="s">
        <v>22</v>
      </c>
      <c r="H3"/>
    </row>
    <row r="4" spans="1:8" x14ac:dyDescent="0.25">
      <c r="A4" s="7" t="s">
        <v>11</v>
      </c>
      <c r="B4" s="8">
        <v>0.77129629629629604</v>
      </c>
      <c r="C4" s="8">
        <v>0.83587962962962903</v>
      </c>
      <c r="D4" s="8">
        <v>0.843287037037037</v>
      </c>
      <c r="E4" s="8">
        <v>0.86597222222222203</v>
      </c>
      <c r="F4" s="8">
        <v>0.811805555555555</v>
      </c>
      <c r="G4" s="8">
        <v>0.82564814814814791</v>
      </c>
      <c r="H4"/>
    </row>
    <row r="5" spans="1:8" x14ac:dyDescent="0.25">
      <c r="A5" s="7" t="s">
        <v>12</v>
      </c>
      <c r="B5" s="8">
        <v>0.58587962962962903</v>
      </c>
      <c r="C5" s="8">
        <v>0.594444444444444</v>
      </c>
      <c r="D5" s="8">
        <v>0.60416666666666596</v>
      </c>
      <c r="E5" s="8">
        <v>0.66157407407407398</v>
      </c>
      <c r="F5" s="8">
        <v>0.61620370370370303</v>
      </c>
      <c r="G5" s="8">
        <v>0.61245370370370311</v>
      </c>
      <c r="H5"/>
    </row>
    <row r="6" spans="1:8" x14ac:dyDescent="0.25">
      <c r="A6" s="7" t="s">
        <v>13</v>
      </c>
      <c r="B6" s="8">
        <v>0.66944444444444395</v>
      </c>
      <c r="C6" s="8">
        <v>0.72291666666666599</v>
      </c>
      <c r="D6" s="8">
        <v>0.73680555555555505</v>
      </c>
      <c r="E6" s="8">
        <v>0.66226851851851798</v>
      </c>
      <c r="F6" s="8">
        <v>0.65370370370370301</v>
      </c>
      <c r="G6" s="8">
        <v>0.68902777777777713</v>
      </c>
      <c r="H6"/>
    </row>
    <row r="7" spans="1:8" x14ac:dyDescent="0.25">
      <c r="A7" s="7" t="s">
        <v>14</v>
      </c>
      <c r="B7" s="8">
        <v>0.74814814814814801</v>
      </c>
      <c r="C7" s="8">
        <v>0.83773148148148102</v>
      </c>
      <c r="D7" s="8">
        <v>0.80347222222222203</v>
      </c>
      <c r="E7" s="8">
        <v>0.83564814814814803</v>
      </c>
      <c r="F7" s="8">
        <v>0.80046296296296204</v>
      </c>
      <c r="G7" s="8">
        <v>0.80509259259259225</v>
      </c>
      <c r="H7"/>
    </row>
    <row r="8" spans="1:8" x14ac:dyDescent="0.25">
      <c r="A8" s="7" t="s">
        <v>15</v>
      </c>
      <c r="B8" s="8">
        <v>0.76643518518518505</v>
      </c>
      <c r="C8" s="8">
        <v>0.844444444444444</v>
      </c>
      <c r="D8" s="8">
        <v>0.80023148148148104</v>
      </c>
      <c r="E8" s="8">
        <v>0.83032407407407405</v>
      </c>
      <c r="F8" s="8">
        <v>0.78865740740740697</v>
      </c>
      <c r="G8" s="8">
        <v>0.80601851851851813</v>
      </c>
      <c r="H8"/>
    </row>
    <row r="9" spans="1:8" x14ac:dyDescent="0.25">
      <c r="A9" s="7" t="s">
        <v>16</v>
      </c>
      <c r="B9" s="8">
        <v>0.77037037037037004</v>
      </c>
      <c r="C9" s="8">
        <v>0.83495370370370303</v>
      </c>
      <c r="D9" s="8">
        <v>0.82361111111111096</v>
      </c>
      <c r="E9" s="8">
        <v>0.83564814814814803</v>
      </c>
      <c r="F9" s="8">
        <v>0.78888888888888797</v>
      </c>
      <c r="G9" s="8">
        <v>0.81069444444444405</v>
      </c>
      <c r="H9"/>
    </row>
    <row r="10" spans="1:8" x14ac:dyDescent="0.25">
      <c r="A10" s="7" t="s">
        <v>36</v>
      </c>
      <c r="B10" s="8">
        <v>0.78541666666666599</v>
      </c>
      <c r="C10" s="8">
        <v>0.84027777777777701</v>
      </c>
      <c r="D10" s="8">
        <v>0.82361111111111096</v>
      </c>
      <c r="E10" s="8">
        <v>0.85509259259259196</v>
      </c>
      <c r="F10" s="8">
        <v>0.77662037037037002</v>
      </c>
      <c r="G10" s="8">
        <v>0.8162037037037031</v>
      </c>
    </row>
    <row r="11" spans="1:8" x14ac:dyDescent="0.25">
      <c r="A11" s="7" t="s">
        <v>37</v>
      </c>
      <c r="B11" s="8">
        <v>0.75879629629629597</v>
      </c>
      <c r="C11" s="8">
        <v>0.83726851851851802</v>
      </c>
      <c r="D11" s="8">
        <v>0.80532407407407403</v>
      </c>
      <c r="E11" s="8">
        <v>0.84027777777777701</v>
      </c>
      <c r="F11" s="8">
        <v>0.8</v>
      </c>
      <c r="G11" s="8">
        <v>0.80833333333333302</v>
      </c>
    </row>
    <row r="12" spans="1:8" x14ac:dyDescent="0.25">
      <c r="A12" s="4" t="s">
        <v>22</v>
      </c>
      <c r="B12" s="8">
        <v>0.73197337962962927</v>
      </c>
      <c r="C12" s="8">
        <v>0.79348958333333275</v>
      </c>
      <c r="D12" s="8">
        <v>0.78006365740740713</v>
      </c>
      <c r="E12" s="8">
        <v>0.79835069444444406</v>
      </c>
      <c r="F12" s="8">
        <v>0.75454282407407347</v>
      </c>
      <c r="G12" s="8">
        <v>0.77168402777777723</v>
      </c>
    </row>
    <row r="13" spans="1:8" x14ac:dyDescent="0.25">
      <c r="A13" s="4"/>
      <c r="B13" s="8"/>
      <c r="C13" s="8"/>
      <c r="D13" s="8"/>
      <c r="E13" s="8"/>
      <c r="F13" s="8"/>
      <c r="G13" s="8"/>
    </row>
    <row r="14" spans="1:8" x14ac:dyDescent="0.25">
      <c r="A14" s="4"/>
      <c r="B14" s="8"/>
      <c r="C14" s="8"/>
      <c r="D14" s="8"/>
      <c r="E14" s="8"/>
      <c r="F14" s="8"/>
      <c r="G14" s="8"/>
    </row>
    <row r="15" spans="1:8" x14ac:dyDescent="0.25">
      <c r="A15" s="4"/>
      <c r="B15" s="8"/>
      <c r="C15" s="8"/>
      <c r="D15" s="8"/>
      <c r="E15" s="8"/>
      <c r="F15" s="8"/>
      <c r="G15" s="8"/>
    </row>
    <row r="17" spans="1:2" x14ac:dyDescent="0.25">
      <c r="A17" s="9" t="s">
        <v>20</v>
      </c>
      <c r="B17" s="7" t="s">
        <v>22</v>
      </c>
    </row>
    <row r="18" spans="1:2" x14ac:dyDescent="0.25">
      <c r="A18" s="7" t="s">
        <v>11</v>
      </c>
      <c r="B18" s="8">
        <v>0.8256481481481478</v>
      </c>
    </row>
    <row r="19" spans="1:2" x14ac:dyDescent="0.25">
      <c r="A19" s="7" t="s">
        <v>12</v>
      </c>
      <c r="B19" s="8">
        <v>0.61245370370370311</v>
      </c>
    </row>
    <row r="20" spans="1:2" x14ac:dyDescent="0.25">
      <c r="A20" s="7" t="s">
        <v>13</v>
      </c>
      <c r="B20" s="8">
        <v>0.68902777777777724</v>
      </c>
    </row>
    <row r="21" spans="1:2" x14ac:dyDescent="0.25">
      <c r="A21" s="7" t="s">
        <v>14</v>
      </c>
      <c r="B21" s="8">
        <v>0.80509259259259225</v>
      </c>
    </row>
    <row r="22" spans="1:2" x14ac:dyDescent="0.25">
      <c r="A22" s="7" t="s">
        <v>15</v>
      </c>
      <c r="B22" s="8">
        <v>0.80601851851851813</v>
      </c>
    </row>
    <row r="23" spans="1:2" x14ac:dyDescent="0.25">
      <c r="A23" s="7" t="s">
        <v>16</v>
      </c>
      <c r="B23" s="8">
        <v>0.81069444444444405</v>
      </c>
    </row>
    <row r="24" spans="1:2" x14ac:dyDescent="0.25">
      <c r="A24" s="7" t="s">
        <v>36</v>
      </c>
      <c r="B24" s="8">
        <v>0.8162037037037031</v>
      </c>
    </row>
    <row r="25" spans="1:2" x14ac:dyDescent="0.25">
      <c r="A25" s="7" t="s">
        <v>37</v>
      </c>
      <c r="B25" s="8">
        <v>0.80833333333333302</v>
      </c>
    </row>
    <row r="26" spans="1:2" x14ac:dyDescent="0.25">
      <c r="A26" s="4" t="s">
        <v>22</v>
      </c>
      <c r="B26" s="8">
        <v>0.77168402777777756</v>
      </c>
    </row>
    <row r="27" spans="1:2" x14ac:dyDescent="0.25">
      <c r="A27" s="4"/>
      <c r="B27" s="8"/>
    </row>
    <row r="28" spans="1:2" x14ac:dyDescent="0.25">
      <c r="A28" s="4"/>
      <c r="B28" s="8"/>
    </row>
    <row r="29" spans="1:2" x14ac:dyDescent="0.25">
      <c r="A29" s="4"/>
      <c r="B29" s="8"/>
    </row>
    <row r="30" spans="1:2" x14ac:dyDescent="0.25">
      <c r="A30" s="4"/>
      <c r="B30" s="8"/>
    </row>
    <row r="31" spans="1:2" x14ac:dyDescent="0.25">
      <c r="A31" s="4"/>
      <c r="B31" s="8"/>
    </row>
    <row r="32" spans="1:2" x14ac:dyDescent="0.25">
      <c r="A32" s="4"/>
      <c r="B32" s="8"/>
    </row>
    <row r="33" spans="1:2" x14ac:dyDescent="0.25">
      <c r="A33" s="4"/>
      <c r="B33" s="8"/>
    </row>
    <row r="34" spans="1:2" x14ac:dyDescent="0.25">
      <c r="A34" s="4"/>
      <c r="B34" s="8"/>
    </row>
    <row r="35" spans="1:2" x14ac:dyDescent="0.25">
      <c r="A35" s="4"/>
      <c r="B35" s="8"/>
    </row>
    <row r="36" spans="1:2" x14ac:dyDescent="0.25">
      <c r="A36" s="7" t="s">
        <v>46</v>
      </c>
    </row>
    <row r="69" spans="1:13" x14ac:dyDescent="0.25">
      <c r="A69" t="str" cm="1">
        <f t="array" aca="1" ref="A69:M109" ca="1">INDIRECT(A36)</f>
        <v>index</v>
      </c>
      <c r="B69" s="7" t="str">
        <f ca="1"/>
        <v>Model</v>
      </c>
      <c r="C69" s="7" t="str">
        <f ca="1"/>
        <v>Fold</v>
      </c>
      <c r="D69" s="7" t="str">
        <f ca="1"/>
        <v>Accuracy(Train)</v>
      </c>
      <c r="E69" s="7" t="str">
        <f ca="1"/>
        <v>Accuracy(Validation)</v>
      </c>
      <c r="F69" s="7" t="str">
        <f ca="1"/>
        <v>F1(Train)</v>
      </c>
      <c r="G69" s="7" t="str">
        <f ca="1"/>
        <v>F1(Validation)</v>
      </c>
      <c r="H69" s="7" t="str">
        <f ca="1"/>
        <v>Precision(Train)</v>
      </c>
      <c r="I69" t="str">
        <f ca="1"/>
        <v>Precision(Validation)</v>
      </c>
      <c r="J69" t="str">
        <f ca="1"/>
        <v>Recall(Train)</v>
      </c>
      <c r="K69" t="str">
        <f ca="1"/>
        <v>Recall(Validation)</v>
      </c>
      <c r="L69" t="str">
        <f ca="1"/>
        <v>Process_time</v>
      </c>
      <c r="M69" t="str">
        <f ca="1"/>
        <v>Type</v>
      </c>
    </row>
    <row r="70" spans="1:13" x14ac:dyDescent="0.25">
      <c r="A70">
        <f ca="1"/>
        <v>4</v>
      </c>
      <c r="B70" s="7" t="str">
        <f ca="1"/>
        <v>Forest</v>
      </c>
      <c r="C70" s="7">
        <f ca="1"/>
        <v>1</v>
      </c>
      <c r="D70" s="8">
        <f ca="1"/>
        <v>1</v>
      </c>
      <c r="E70" s="8">
        <f ca="1"/>
        <v>0.77129629629629604</v>
      </c>
      <c r="F70" s="8">
        <f ca="1"/>
        <v>1</v>
      </c>
      <c r="G70" s="8">
        <f ca="1"/>
        <v>0.76097730365309901</v>
      </c>
      <c r="H70" s="8">
        <f ca="1"/>
        <v>1</v>
      </c>
      <c r="I70" s="11">
        <f ca="1"/>
        <v>0.78173308322148505</v>
      </c>
      <c r="J70" s="11">
        <f ca="1"/>
        <v>1</v>
      </c>
      <c r="K70" s="11">
        <f ca="1"/>
        <v>0.77129629629629604</v>
      </c>
      <c r="L70">
        <f ca="1"/>
        <v>703125</v>
      </c>
      <c r="M70" t="str">
        <f ca="1"/>
        <v>ESC-10 With 375 features windowed (normalized)</v>
      </c>
    </row>
    <row r="71" spans="1:13" x14ac:dyDescent="0.25">
      <c r="A71">
        <f ca="1"/>
        <v>28</v>
      </c>
      <c r="B71" s="7" t="str">
        <f ca="1"/>
        <v>Forest</v>
      </c>
      <c r="C71" s="7">
        <f ca="1"/>
        <v>5</v>
      </c>
      <c r="D71" s="8">
        <f ca="1"/>
        <v>1</v>
      </c>
      <c r="E71" s="8">
        <f ca="1"/>
        <v>0.811805555555555</v>
      </c>
      <c r="F71" s="8">
        <f ca="1"/>
        <v>1</v>
      </c>
      <c r="G71" s="8">
        <f ca="1"/>
        <v>0.81001107303574205</v>
      </c>
      <c r="H71" s="8">
        <f ca="1"/>
        <v>1</v>
      </c>
      <c r="I71" s="11">
        <f ca="1"/>
        <v>0.82187414938266601</v>
      </c>
      <c r="J71" s="11">
        <f ca="1"/>
        <v>1</v>
      </c>
      <c r="K71" s="11">
        <f ca="1"/>
        <v>0.811805555555555</v>
      </c>
      <c r="L71">
        <f ca="1"/>
        <v>765625</v>
      </c>
      <c r="M71" t="str">
        <f ca="1"/>
        <v>ESC-10 With 375 features windowed (normalized)</v>
      </c>
    </row>
    <row r="72" spans="1:13" x14ac:dyDescent="0.25">
      <c r="A72">
        <f ca="1"/>
        <v>10</v>
      </c>
      <c r="B72" s="7" t="str">
        <f ca="1"/>
        <v>Forest</v>
      </c>
      <c r="C72" s="7">
        <f ca="1"/>
        <v>2</v>
      </c>
      <c r="D72" s="8">
        <f ca="1"/>
        <v>1</v>
      </c>
      <c r="E72" s="8">
        <f ca="1"/>
        <v>0.83587962962962903</v>
      </c>
      <c r="F72" s="8">
        <f ca="1"/>
        <v>1</v>
      </c>
      <c r="G72" s="8">
        <f ca="1"/>
        <v>0.83171033919628901</v>
      </c>
      <c r="H72" s="8">
        <f ca="1"/>
        <v>1</v>
      </c>
      <c r="I72" s="11">
        <f ca="1"/>
        <v>0.84381193357234896</v>
      </c>
      <c r="J72" s="11">
        <f ca="1"/>
        <v>1</v>
      </c>
      <c r="K72" s="11">
        <f ca="1"/>
        <v>0.83587962962962903</v>
      </c>
      <c r="L72">
        <f ca="1"/>
        <v>687.5</v>
      </c>
      <c r="M72" t="str">
        <f ca="1"/>
        <v>ESC-10 With 375 features windowed (normalized)</v>
      </c>
    </row>
    <row r="73" spans="1:13" x14ac:dyDescent="0.25">
      <c r="A73">
        <f ca="1"/>
        <v>16</v>
      </c>
      <c r="B73" s="7" t="str">
        <f ca="1"/>
        <v>Forest</v>
      </c>
      <c r="C73" s="7">
        <f ca="1"/>
        <v>3</v>
      </c>
      <c r="D73" s="8">
        <f ca="1"/>
        <v>1</v>
      </c>
      <c r="E73" s="8">
        <f ca="1"/>
        <v>0.843287037037037</v>
      </c>
      <c r="F73" s="8">
        <f ca="1"/>
        <v>1</v>
      </c>
      <c r="G73" s="8">
        <f ca="1"/>
        <v>0.83724949750222599</v>
      </c>
      <c r="H73" s="8">
        <f ca="1"/>
        <v>1</v>
      </c>
      <c r="I73" s="11">
        <f ca="1"/>
        <v>0.84903597098136996</v>
      </c>
      <c r="J73" s="11">
        <f ca="1"/>
        <v>1</v>
      </c>
      <c r="K73" s="11">
        <f ca="1"/>
        <v>0.843287037037037</v>
      </c>
      <c r="L73">
        <f ca="1"/>
        <v>656.25</v>
      </c>
      <c r="M73" t="str">
        <f ca="1"/>
        <v>ESC-10 With 375 features windowed (normalized)</v>
      </c>
    </row>
    <row r="74" spans="1:13" x14ac:dyDescent="0.25">
      <c r="A74">
        <f ca="1"/>
        <v>22</v>
      </c>
      <c r="B74" s="7" t="str">
        <f ca="1"/>
        <v>Forest</v>
      </c>
      <c r="C74" s="7">
        <f ca="1"/>
        <v>4</v>
      </c>
      <c r="D74" s="8">
        <f ca="1"/>
        <v>1</v>
      </c>
      <c r="E74" s="8">
        <f ca="1"/>
        <v>0.86597222222222203</v>
      </c>
      <c r="F74" s="8">
        <f ca="1"/>
        <v>1</v>
      </c>
      <c r="G74" s="8">
        <f ca="1"/>
        <v>0.86500968650743104</v>
      </c>
      <c r="H74" s="8">
        <f ca="1"/>
        <v>1</v>
      </c>
      <c r="I74" s="11">
        <f ca="1"/>
        <v>0.87806407493847705</v>
      </c>
      <c r="J74" s="11">
        <f ca="1"/>
        <v>1</v>
      </c>
      <c r="K74" s="11">
        <f ca="1"/>
        <v>0.86597222222222203</v>
      </c>
      <c r="L74">
        <f ca="1"/>
        <v>562.5</v>
      </c>
      <c r="M74" t="str">
        <f ca="1"/>
        <v>ESC-10 With 375 features windowed (normalized)</v>
      </c>
    </row>
    <row r="75" spans="1:13" x14ac:dyDescent="0.25">
      <c r="A75">
        <f ca="1"/>
        <v>0</v>
      </c>
      <c r="B75" s="7" t="str">
        <f ca="1"/>
        <v>GaussianNB</v>
      </c>
      <c r="C75" s="7">
        <f ca="1"/>
        <v>1</v>
      </c>
      <c r="D75" s="8">
        <f ca="1"/>
        <v>0.67123842592592597</v>
      </c>
      <c r="E75" s="8">
        <f ca="1"/>
        <v>0.58587962962962903</v>
      </c>
      <c r="F75" s="8">
        <f ca="1"/>
        <v>0.67367801452173903</v>
      </c>
      <c r="G75" s="8">
        <f ca="1"/>
        <v>0.581262293429333</v>
      </c>
      <c r="H75" s="8">
        <f ca="1"/>
        <v>0.72210722188202303</v>
      </c>
      <c r="I75" s="11">
        <f ca="1"/>
        <v>0.63320923845078403</v>
      </c>
      <c r="J75" s="11">
        <f ca="1"/>
        <v>0.67123842592592597</v>
      </c>
      <c r="K75" s="11">
        <f ca="1"/>
        <v>0.58587962962962903</v>
      </c>
      <c r="L75">
        <f ca="1"/>
        <v>187.5</v>
      </c>
      <c r="M75" t="str">
        <f ca="1"/>
        <v>ESC-10 With 375 features windowed (normalized)</v>
      </c>
    </row>
    <row r="76" spans="1:13" x14ac:dyDescent="0.25">
      <c r="A76">
        <f ca="1"/>
        <v>6</v>
      </c>
      <c r="B76" s="7" t="str">
        <f ca="1"/>
        <v>GaussianNB</v>
      </c>
      <c r="C76" s="7">
        <f ca="1"/>
        <v>2</v>
      </c>
      <c r="D76" s="8">
        <f ca="1"/>
        <v>0.703356481481481</v>
      </c>
      <c r="E76" s="8">
        <f ca="1"/>
        <v>0.594444444444444</v>
      </c>
      <c r="F76" s="8">
        <f ca="1"/>
        <v>0.70295937362863203</v>
      </c>
      <c r="G76" s="8">
        <f ca="1"/>
        <v>0.58425965184472695</v>
      </c>
      <c r="H76" s="8">
        <f ca="1"/>
        <v>0.75249469133890001</v>
      </c>
      <c r="I76" s="11">
        <f ca="1"/>
        <v>0.62468656245405196</v>
      </c>
      <c r="J76" s="11">
        <f ca="1"/>
        <v>0.703356481481481</v>
      </c>
      <c r="K76" s="11">
        <f ca="1"/>
        <v>0.594444444444444</v>
      </c>
      <c r="L76">
        <f ca="1"/>
        <v>125</v>
      </c>
      <c r="M76" t="str">
        <f ca="1"/>
        <v>ESC-10 With 375 features windowed (normalized)</v>
      </c>
    </row>
    <row r="77" spans="1:13" x14ac:dyDescent="0.25">
      <c r="A77">
        <f ca="1"/>
        <v>12</v>
      </c>
      <c r="B77" s="7" t="str">
        <f ca="1"/>
        <v>GaussianNB</v>
      </c>
      <c r="C77" s="7">
        <f ca="1"/>
        <v>3</v>
      </c>
      <c r="D77" s="8">
        <f ca="1"/>
        <v>0.69612268518518505</v>
      </c>
      <c r="E77" s="8">
        <f ca="1"/>
        <v>0.60416666666666596</v>
      </c>
      <c r="F77" s="8">
        <f ca="1"/>
        <v>0.69609216907389804</v>
      </c>
      <c r="G77" s="8">
        <f ca="1"/>
        <v>0.60521591055817503</v>
      </c>
      <c r="H77" s="8">
        <f ca="1"/>
        <v>0.74689844373772296</v>
      </c>
      <c r="I77" s="11">
        <f ca="1"/>
        <v>0.64672671311760799</v>
      </c>
      <c r="J77" s="11">
        <f ca="1"/>
        <v>0.69612268518518505</v>
      </c>
      <c r="K77" s="11">
        <f ca="1"/>
        <v>0.60416666666666596</v>
      </c>
      <c r="L77">
        <f ca="1"/>
        <v>125</v>
      </c>
      <c r="M77" t="str">
        <f ca="1"/>
        <v>ESC-10 With 375 features windowed (normalized)</v>
      </c>
    </row>
    <row r="78" spans="1:13" x14ac:dyDescent="0.25">
      <c r="A78">
        <f ca="1"/>
        <v>24</v>
      </c>
      <c r="B78" s="7" t="str">
        <f ca="1"/>
        <v>GaussianNB</v>
      </c>
      <c r="C78" s="7">
        <f ca="1"/>
        <v>5</v>
      </c>
      <c r="D78" s="8">
        <f ca="1"/>
        <v>0.71799768518518503</v>
      </c>
      <c r="E78" s="8">
        <f ca="1"/>
        <v>0.61620370370370303</v>
      </c>
      <c r="F78" s="8">
        <f ca="1"/>
        <v>0.71570272706962601</v>
      </c>
      <c r="G78" s="8">
        <f ca="1"/>
        <v>0.61180649725553005</v>
      </c>
      <c r="H78" s="8">
        <f ca="1"/>
        <v>0.75792144257459904</v>
      </c>
      <c r="I78" s="11">
        <f ca="1"/>
        <v>0.65500556960396805</v>
      </c>
      <c r="J78" s="11">
        <f ca="1"/>
        <v>0.71799768518518503</v>
      </c>
      <c r="K78" s="11">
        <f ca="1"/>
        <v>0.61620370370370303</v>
      </c>
      <c r="L78">
        <f ca="1"/>
        <v>156.25</v>
      </c>
      <c r="M78" t="str">
        <f ca="1"/>
        <v>ESC-10 With 375 features windowed (normalized)</v>
      </c>
    </row>
    <row r="79" spans="1:13" x14ac:dyDescent="0.25">
      <c r="A79">
        <f ca="1"/>
        <v>18</v>
      </c>
      <c r="B79" s="7" t="str">
        <f ca="1"/>
        <v>GaussianNB</v>
      </c>
      <c r="C79" s="7">
        <f ca="1"/>
        <v>4</v>
      </c>
      <c r="D79" s="8">
        <f ca="1"/>
        <v>0.70520833333333299</v>
      </c>
      <c r="E79" s="8">
        <f ca="1"/>
        <v>0.66157407407407398</v>
      </c>
      <c r="F79" s="8">
        <f ca="1"/>
        <v>0.70688447519398601</v>
      </c>
      <c r="G79" s="8">
        <f ca="1"/>
        <v>0.65222954576859904</v>
      </c>
      <c r="H79" s="8">
        <f ca="1"/>
        <v>0.74192734420585305</v>
      </c>
      <c r="I79" s="11">
        <f ca="1"/>
        <v>0.70630212054889396</v>
      </c>
      <c r="J79" s="11">
        <f ca="1"/>
        <v>0.70520833333333299</v>
      </c>
      <c r="K79" s="11">
        <f ca="1"/>
        <v>0.66157407407407398</v>
      </c>
      <c r="L79">
        <f ca="1"/>
        <v>156.25</v>
      </c>
      <c r="M79" t="str">
        <f ca="1"/>
        <v>ESC-10 With 375 features windowed (normalized)</v>
      </c>
    </row>
    <row r="80" spans="1:13" x14ac:dyDescent="0.25">
      <c r="A80">
        <f ca="1"/>
        <v>27</v>
      </c>
      <c r="B80" s="7" t="str">
        <f ca="1"/>
        <v>KNN</v>
      </c>
      <c r="C80" s="7">
        <f ca="1"/>
        <v>5</v>
      </c>
      <c r="D80" s="8">
        <f ca="1"/>
        <v>0.99687499999999996</v>
      </c>
      <c r="E80" s="8">
        <f ca="1"/>
        <v>0.65370370370370301</v>
      </c>
      <c r="F80" s="8">
        <f ca="1"/>
        <v>0.99687314976674601</v>
      </c>
      <c r="G80" s="8">
        <f ca="1"/>
        <v>0.64734639509599001</v>
      </c>
      <c r="H80" s="8">
        <f ca="1"/>
        <v>0.99688069285944303</v>
      </c>
      <c r="I80" s="11">
        <f ca="1"/>
        <v>0.65796288298178496</v>
      </c>
      <c r="J80" s="11">
        <f ca="1"/>
        <v>0.99687499999999996</v>
      </c>
      <c r="K80" s="11">
        <f ca="1"/>
        <v>0.65370370370370301</v>
      </c>
      <c r="L80">
        <f ca="1"/>
        <v>30562.5</v>
      </c>
      <c r="M80" t="str">
        <f ca="1"/>
        <v>ESC-10 With 375 features windowed (normalized)</v>
      </c>
    </row>
    <row r="81" spans="1:13" x14ac:dyDescent="0.25">
      <c r="A81">
        <f ca="1"/>
        <v>21</v>
      </c>
      <c r="B81" s="7" t="str">
        <f ca="1"/>
        <v>KNN</v>
      </c>
      <c r="C81" s="7">
        <f ca="1"/>
        <v>4</v>
      </c>
      <c r="D81" s="8">
        <f ca="1"/>
        <v>0.99658564814814798</v>
      </c>
      <c r="E81" s="8">
        <f ca="1"/>
        <v>0.66226851851851798</v>
      </c>
      <c r="F81" s="8">
        <f ca="1"/>
        <v>0.99658397160689305</v>
      </c>
      <c r="G81" s="8">
        <f ca="1"/>
        <v>0.65889070545721995</v>
      </c>
      <c r="H81" s="8">
        <f ca="1"/>
        <v>0.99658939087884402</v>
      </c>
      <c r="I81" s="11">
        <f ca="1"/>
        <v>0.68006516400532802</v>
      </c>
      <c r="J81" s="11">
        <f ca="1"/>
        <v>0.99658564814814798</v>
      </c>
      <c r="K81" s="11">
        <f ca="1"/>
        <v>0.66226851851851798</v>
      </c>
      <c r="L81">
        <f ca="1"/>
        <v>36703125</v>
      </c>
      <c r="M81" t="str">
        <f ca="1"/>
        <v>ESC-10 With 375 features windowed (normalized)</v>
      </c>
    </row>
    <row r="82" spans="1:13" x14ac:dyDescent="0.25">
      <c r="A82">
        <f ca="1"/>
        <v>3</v>
      </c>
      <c r="B82" s="7" t="str">
        <f ca="1"/>
        <v>KNN</v>
      </c>
      <c r="C82" s="7">
        <f ca="1"/>
        <v>1</v>
      </c>
      <c r="D82" s="8">
        <f ca="1"/>
        <v>0.99612268518518499</v>
      </c>
      <c r="E82" s="8">
        <f ca="1"/>
        <v>0.66944444444444395</v>
      </c>
      <c r="F82" s="8">
        <f ca="1"/>
        <v>0.99611806819801296</v>
      </c>
      <c r="G82" s="8">
        <f ca="1"/>
        <v>0.65924686331072002</v>
      </c>
      <c r="H82" s="8">
        <f ca="1"/>
        <v>0.99612565762474004</v>
      </c>
      <c r="I82" s="11">
        <f ca="1"/>
        <v>0.69580271489171597</v>
      </c>
      <c r="J82" s="11">
        <f ca="1"/>
        <v>0.99612268518518499</v>
      </c>
      <c r="K82" s="11">
        <f ca="1"/>
        <v>0.66944444444444395</v>
      </c>
      <c r="L82">
        <f ca="1"/>
        <v>36046875</v>
      </c>
      <c r="M82" t="str">
        <f ca="1"/>
        <v>ESC-10 With 375 features windowed (normalized)</v>
      </c>
    </row>
    <row r="83" spans="1:13" x14ac:dyDescent="0.25">
      <c r="A83">
        <f ca="1"/>
        <v>9</v>
      </c>
      <c r="B83" s="7" t="str">
        <f ca="1"/>
        <v>KNN</v>
      </c>
      <c r="C83" s="7">
        <f ca="1"/>
        <v>2</v>
      </c>
      <c r="D83" s="8">
        <f ca="1"/>
        <v>0.99699074074074001</v>
      </c>
      <c r="E83" s="8">
        <f ca="1"/>
        <v>0.72291666666666599</v>
      </c>
      <c r="F83" s="8">
        <f ca="1"/>
        <v>0.99699004323018603</v>
      </c>
      <c r="G83" s="8">
        <f ca="1"/>
        <v>0.71514360160667301</v>
      </c>
      <c r="H83" s="8">
        <f ca="1"/>
        <v>0.996995386081025</v>
      </c>
      <c r="I83" s="11">
        <f ca="1"/>
        <v>0.73961886937396804</v>
      </c>
      <c r="J83" s="11">
        <f ca="1"/>
        <v>0.99699074074074001</v>
      </c>
      <c r="K83" s="11">
        <f ca="1"/>
        <v>0.72291666666666599</v>
      </c>
      <c r="L83">
        <f ca="1"/>
        <v>36968.75</v>
      </c>
      <c r="M83" t="str">
        <f ca="1"/>
        <v>ESC-10 With 375 features windowed (normalized)</v>
      </c>
    </row>
    <row r="84" spans="1:13" x14ac:dyDescent="0.25">
      <c r="A84">
        <f ca="1"/>
        <v>15</v>
      </c>
      <c r="B84" s="7" t="str">
        <f ca="1"/>
        <v>KNN</v>
      </c>
      <c r="C84" s="7">
        <f ca="1"/>
        <v>3</v>
      </c>
      <c r="D84" s="8">
        <f ca="1"/>
        <v>0.99681712962962898</v>
      </c>
      <c r="E84" s="8">
        <f ca="1"/>
        <v>0.73680555555555505</v>
      </c>
      <c r="F84" s="8">
        <f ca="1"/>
        <v>0.99681402911731898</v>
      </c>
      <c r="G84" s="8">
        <f ca="1"/>
        <v>0.73319003658820903</v>
      </c>
      <c r="H84" s="8">
        <f ca="1"/>
        <v>0.99682295782158203</v>
      </c>
      <c r="I84" s="11">
        <f ca="1"/>
        <v>0.75380928688498305</v>
      </c>
      <c r="J84" s="11">
        <f ca="1"/>
        <v>0.99681712962962898</v>
      </c>
      <c r="K84" s="11">
        <f ca="1"/>
        <v>0.73680555555555505</v>
      </c>
      <c r="L84">
        <f ca="1"/>
        <v>40515625</v>
      </c>
      <c r="M84" t="str">
        <f ca="1"/>
        <v>ESC-10 With 375 features windowed (normalized)</v>
      </c>
    </row>
    <row r="85" spans="1:13" x14ac:dyDescent="0.25">
      <c r="A85">
        <f ca="1"/>
        <v>2</v>
      </c>
      <c r="B85" s="7" t="str">
        <f ca="1"/>
        <v>LogisticR</v>
      </c>
      <c r="C85" s="7">
        <f ca="1"/>
        <v>1</v>
      </c>
      <c r="D85" s="8">
        <f ca="1"/>
        <v>0.94184027777777701</v>
      </c>
      <c r="E85" s="8">
        <f ca="1"/>
        <v>0.74814814814814801</v>
      </c>
      <c r="F85" s="8">
        <f ca="1"/>
        <v>0.94180931540882595</v>
      </c>
      <c r="G85" s="8">
        <f ca="1"/>
        <v>0.74223988896875304</v>
      </c>
      <c r="H85" s="8">
        <f ca="1"/>
        <v>0.94206665124227396</v>
      </c>
      <c r="I85" s="11">
        <f ca="1"/>
        <v>0.77554976579881896</v>
      </c>
      <c r="J85" s="11">
        <f ca="1"/>
        <v>0.94184027777777701</v>
      </c>
      <c r="K85" s="11">
        <f ca="1"/>
        <v>0.74814814814814801</v>
      </c>
      <c r="L85">
        <f ca="1"/>
        <v>93.75</v>
      </c>
      <c r="M85" t="str">
        <f ca="1"/>
        <v>ESC-10 With 375 features windowed (normalized)</v>
      </c>
    </row>
    <row r="86" spans="1:13" x14ac:dyDescent="0.25">
      <c r="A86">
        <f ca="1"/>
        <v>26</v>
      </c>
      <c r="B86" s="7" t="str">
        <f ca="1"/>
        <v>LogisticR</v>
      </c>
      <c r="C86" s="7">
        <f ca="1"/>
        <v>5</v>
      </c>
      <c r="D86" s="8">
        <f ca="1"/>
        <v>0.94143518518518499</v>
      </c>
      <c r="E86" s="8">
        <f ca="1"/>
        <v>0.80046296296296204</v>
      </c>
      <c r="F86" s="8">
        <f ca="1"/>
        <v>0.94146719995255501</v>
      </c>
      <c r="G86" s="8">
        <f ca="1"/>
        <v>0.79922697999384795</v>
      </c>
      <c r="H86" s="8">
        <f ca="1"/>
        <v>0.94175388803965199</v>
      </c>
      <c r="I86" s="11">
        <f ca="1"/>
        <v>0.81108408385692499</v>
      </c>
      <c r="J86" s="11">
        <f ca="1"/>
        <v>0.94143518518518499</v>
      </c>
      <c r="K86" s="11">
        <f ca="1"/>
        <v>0.80046296296296204</v>
      </c>
      <c r="L86">
        <f ca="1"/>
        <v>0</v>
      </c>
      <c r="M86" t="str">
        <f ca="1"/>
        <v>ESC-10 With 375 features windowed (normalized)</v>
      </c>
    </row>
    <row r="87" spans="1:13" x14ac:dyDescent="0.25">
      <c r="A87">
        <f ca="1"/>
        <v>14</v>
      </c>
      <c r="B87" s="7" t="str">
        <f ca="1"/>
        <v>LogisticR</v>
      </c>
      <c r="C87" s="7">
        <f ca="1"/>
        <v>3</v>
      </c>
      <c r="D87" s="8">
        <f ca="1"/>
        <v>0.94612268518518505</v>
      </c>
      <c r="E87" s="8">
        <f ca="1"/>
        <v>0.80347222222222203</v>
      </c>
      <c r="F87" s="8">
        <f ca="1"/>
        <v>0.94608705864903797</v>
      </c>
      <c r="G87" s="8">
        <f ca="1"/>
        <v>0.79743975841690795</v>
      </c>
      <c r="H87" s="8">
        <f ca="1"/>
        <v>0.94629832894196697</v>
      </c>
      <c r="I87" s="11">
        <f ca="1"/>
        <v>0.80485850069267895</v>
      </c>
      <c r="J87" s="11">
        <f ca="1"/>
        <v>0.94612268518518505</v>
      </c>
      <c r="K87" s="11">
        <f ca="1"/>
        <v>0.80347222222222203</v>
      </c>
      <c r="L87">
        <f ca="1"/>
        <v>0</v>
      </c>
      <c r="M87" t="str">
        <f ca="1"/>
        <v>ESC-10 With 375 features windowed (normalized)</v>
      </c>
    </row>
    <row r="88" spans="1:13" x14ac:dyDescent="0.25">
      <c r="A88">
        <f ca="1"/>
        <v>20</v>
      </c>
      <c r="B88" s="7" t="str">
        <f ca="1"/>
        <v>LogisticR</v>
      </c>
      <c r="C88" s="7">
        <f ca="1"/>
        <v>4</v>
      </c>
      <c r="D88" s="8">
        <f ca="1"/>
        <v>0.93721064814814803</v>
      </c>
      <c r="E88" s="8">
        <f ca="1"/>
        <v>0.83564814814814803</v>
      </c>
      <c r="F88" s="8">
        <f ca="1"/>
        <v>0.93725199167907203</v>
      </c>
      <c r="G88" s="8">
        <f ca="1"/>
        <v>0.83350527271196495</v>
      </c>
      <c r="H88" s="8">
        <f ca="1"/>
        <v>0.93760779120187399</v>
      </c>
      <c r="I88" s="11">
        <f ca="1"/>
        <v>0.84234554926524896</v>
      </c>
      <c r="J88" s="11">
        <f ca="1"/>
        <v>0.93721064814814803</v>
      </c>
      <c r="K88" s="11">
        <f ca="1"/>
        <v>0.83564814814814803</v>
      </c>
      <c r="L88">
        <f ca="1"/>
        <v>0</v>
      </c>
      <c r="M88" t="str">
        <f ca="1"/>
        <v>ESC-10 With 375 features windowed (normalized)</v>
      </c>
    </row>
    <row r="89" spans="1:13" x14ac:dyDescent="0.25">
      <c r="A89">
        <f ca="1"/>
        <v>8</v>
      </c>
      <c r="B89" s="7" t="str">
        <f ca="1"/>
        <v>LogisticR</v>
      </c>
      <c r="C89" s="7">
        <f ca="1"/>
        <v>2</v>
      </c>
      <c r="D89" s="8">
        <f ca="1"/>
        <v>0.93825231481481397</v>
      </c>
      <c r="E89" s="8">
        <f ca="1"/>
        <v>0.83773148148148102</v>
      </c>
      <c r="F89" s="8">
        <f ca="1"/>
        <v>0.93825623895593702</v>
      </c>
      <c r="G89" s="8">
        <f ca="1"/>
        <v>0.83648715312620503</v>
      </c>
      <c r="H89" s="8">
        <f ca="1"/>
        <v>0.93848931068893005</v>
      </c>
      <c r="I89" s="11">
        <f ca="1"/>
        <v>0.84898084425342402</v>
      </c>
      <c r="J89" s="11">
        <f ca="1"/>
        <v>0.93825231481481397</v>
      </c>
      <c r="K89" s="11">
        <f ca="1"/>
        <v>0.83773148148148102</v>
      </c>
      <c r="L89">
        <f ca="1"/>
        <v>0</v>
      </c>
      <c r="M89" t="str">
        <f ca="1"/>
        <v>ESC-10 With 375 features windowed (normalized)</v>
      </c>
    </row>
    <row r="90" spans="1:13" x14ac:dyDescent="0.25">
      <c r="A90">
        <f ca="1"/>
        <v>1</v>
      </c>
      <c r="B90" s="7" t="str">
        <f ca="1"/>
        <v>SVC</v>
      </c>
      <c r="C90" s="7">
        <f ca="1"/>
        <v>1</v>
      </c>
      <c r="D90" s="8">
        <f ca="1"/>
        <v>0.970138888888888</v>
      </c>
      <c r="E90" s="8">
        <f ca="1"/>
        <v>0.76643518518518505</v>
      </c>
      <c r="F90" s="8">
        <f ca="1"/>
        <v>0.97010222431166404</v>
      </c>
      <c r="G90" s="8">
        <f ca="1"/>
        <v>0.76019455279606396</v>
      </c>
      <c r="H90" s="8">
        <f ca="1"/>
        <v>0.97017371480053405</v>
      </c>
      <c r="I90" s="11">
        <f ca="1"/>
        <v>0.78711241206919003</v>
      </c>
      <c r="J90" s="11">
        <f ca="1"/>
        <v>0.970138888888888</v>
      </c>
      <c r="K90" s="11">
        <f ca="1"/>
        <v>0.76643518518518505</v>
      </c>
      <c r="L90">
        <f ca="1"/>
        <v>4156.25</v>
      </c>
      <c r="M90" t="str">
        <f ca="1"/>
        <v>ESC-10 With 375 features windowed (normalized)</v>
      </c>
    </row>
    <row r="91" spans="1:13" x14ac:dyDescent="0.25">
      <c r="A91">
        <f ca="1"/>
        <v>25</v>
      </c>
      <c r="B91" s="7" t="str">
        <f ca="1"/>
        <v>SVC</v>
      </c>
      <c r="C91" s="7">
        <f ca="1"/>
        <v>5</v>
      </c>
      <c r="D91" s="8">
        <f ca="1"/>
        <v>0.97268518518518499</v>
      </c>
      <c r="E91" s="8">
        <f ca="1"/>
        <v>0.78865740740740697</v>
      </c>
      <c r="F91" s="8">
        <f ca="1"/>
        <v>0.97262462428013396</v>
      </c>
      <c r="G91" s="8">
        <f ca="1"/>
        <v>0.78872374041883397</v>
      </c>
      <c r="H91" s="8">
        <f ca="1"/>
        <v>0.972672721742598</v>
      </c>
      <c r="I91" s="11">
        <f ca="1"/>
        <v>0.80417125329974004</v>
      </c>
      <c r="J91" s="11">
        <f ca="1"/>
        <v>0.97268518518518499</v>
      </c>
      <c r="K91" s="11">
        <f ca="1"/>
        <v>0.78865740740740697</v>
      </c>
      <c r="L91">
        <f ca="1"/>
        <v>4125</v>
      </c>
      <c r="M91" t="str">
        <f ca="1"/>
        <v>ESC-10 With 375 features windowed (normalized)</v>
      </c>
    </row>
    <row r="92" spans="1:13" x14ac:dyDescent="0.25">
      <c r="A92">
        <f ca="1"/>
        <v>13</v>
      </c>
      <c r="B92" s="7" t="str">
        <f ca="1"/>
        <v>SVC</v>
      </c>
      <c r="C92" s="7">
        <f ca="1"/>
        <v>3</v>
      </c>
      <c r="D92" s="8">
        <f ca="1"/>
        <v>0.97465277777777704</v>
      </c>
      <c r="E92" s="8">
        <f ca="1"/>
        <v>0.80023148148148104</v>
      </c>
      <c r="F92" s="8">
        <f ca="1"/>
        <v>0.97463482136637203</v>
      </c>
      <c r="G92" s="8">
        <f ca="1"/>
        <v>0.79360785821430102</v>
      </c>
      <c r="H92" s="8">
        <f ca="1"/>
        <v>0.974649264118428</v>
      </c>
      <c r="I92" s="11">
        <f ca="1"/>
        <v>0.80710324123737398</v>
      </c>
      <c r="J92" s="11">
        <f ca="1"/>
        <v>0.97465277777777704</v>
      </c>
      <c r="K92" s="11">
        <f ca="1"/>
        <v>0.80023148148148104</v>
      </c>
      <c r="L92">
        <f ca="1"/>
        <v>4218.75</v>
      </c>
      <c r="M92" t="str">
        <f ca="1"/>
        <v>ESC-10 With 375 features windowed (normalized)</v>
      </c>
    </row>
    <row r="93" spans="1:13" x14ac:dyDescent="0.25">
      <c r="A93">
        <f ca="1"/>
        <v>19</v>
      </c>
      <c r="B93" s="7" t="str">
        <f ca="1"/>
        <v>SVC</v>
      </c>
      <c r="C93" s="7">
        <f ca="1"/>
        <v>4</v>
      </c>
      <c r="D93" s="8">
        <f ca="1"/>
        <v>0.96886574074073994</v>
      </c>
      <c r="E93" s="8">
        <f ca="1"/>
        <v>0.83032407407407405</v>
      </c>
      <c r="F93" s="8">
        <f ca="1"/>
        <v>0.96886609501585297</v>
      </c>
      <c r="G93" s="8">
        <f ca="1"/>
        <v>0.82934045230693598</v>
      </c>
      <c r="H93" s="8">
        <f ca="1"/>
        <v>0.96893102930131803</v>
      </c>
      <c r="I93" s="11">
        <f ca="1"/>
        <v>0.83685856302602102</v>
      </c>
      <c r="J93" s="11">
        <f ca="1"/>
        <v>0.96886574074073994</v>
      </c>
      <c r="K93" s="11">
        <f ca="1"/>
        <v>0.83032407407407405</v>
      </c>
      <c r="L93">
        <f ca="1"/>
        <v>6000</v>
      </c>
      <c r="M93" t="str">
        <f ca="1"/>
        <v>ESC-10 With 375 features windowed (normalized)</v>
      </c>
    </row>
    <row r="94" spans="1:13" x14ac:dyDescent="0.25">
      <c r="A94">
        <f ca="1"/>
        <v>7</v>
      </c>
      <c r="B94" s="7" t="str">
        <f ca="1"/>
        <v>SVC</v>
      </c>
      <c r="C94" s="7">
        <f ca="1"/>
        <v>2</v>
      </c>
      <c r="D94" s="8">
        <f ca="1"/>
        <v>0.96886574074073994</v>
      </c>
      <c r="E94" s="8">
        <f ca="1"/>
        <v>0.844444444444444</v>
      </c>
      <c r="F94" s="8">
        <f ca="1"/>
        <v>0.96884387713548403</v>
      </c>
      <c r="G94" s="8">
        <f ca="1"/>
        <v>0.84231932842651003</v>
      </c>
      <c r="H94" s="8">
        <f ca="1"/>
        <v>0.96887849452129904</v>
      </c>
      <c r="I94" s="11">
        <f ca="1"/>
        <v>0.85091034070883098</v>
      </c>
      <c r="J94" s="11">
        <f ca="1"/>
        <v>0.96886574074073994</v>
      </c>
      <c r="K94" s="11">
        <f ca="1"/>
        <v>0.844444444444444</v>
      </c>
      <c r="L94">
        <f ca="1"/>
        <v>4562.5</v>
      </c>
      <c r="M94" t="str">
        <f ca="1"/>
        <v>ESC-10 With 375 features windowed (normalized)</v>
      </c>
    </row>
    <row r="95" spans="1:13" x14ac:dyDescent="0.25">
      <c r="A95">
        <f ca="1"/>
        <v>5</v>
      </c>
      <c r="B95" s="7" t="str">
        <f ca="1"/>
        <v>Voting</v>
      </c>
      <c r="C95" s="7">
        <f ca="1"/>
        <v>1</v>
      </c>
      <c r="D95" s="8">
        <f ca="1"/>
        <v>0.98003472222222199</v>
      </c>
      <c r="E95" s="8">
        <f ca="1"/>
        <v>0.77037037037037004</v>
      </c>
      <c r="F95" s="8">
        <f ca="1"/>
        <v>0.98002327002540901</v>
      </c>
      <c r="G95" s="8">
        <f ca="1"/>
        <v>0.76345864333356594</v>
      </c>
      <c r="H95" s="8">
        <f ca="1"/>
        <v>0.98014452605691005</v>
      </c>
      <c r="I95" s="11">
        <f ca="1"/>
        <v>0.79847280557799605</v>
      </c>
      <c r="J95" s="11">
        <f ca="1"/>
        <v>0.98003472222222199</v>
      </c>
      <c r="K95" s="11">
        <f ca="1"/>
        <v>0.77037037037037004</v>
      </c>
      <c r="L95">
        <f ca="1"/>
        <v>40843.75</v>
      </c>
      <c r="M95" t="str">
        <f ca="1"/>
        <v>ESC-10 With 375 features windowed (normalized)</v>
      </c>
    </row>
    <row r="96" spans="1:13" x14ac:dyDescent="0.25">
      <c r="A96">
        <f ca="1"/>
        <v>29</v>
      </c>
      <c r="B96" s="7" t="str">
        <f ca="1"/>
        <v>Voting</v>
      </c>
      <c r="C96" s="7">
        <f ca="1"/>
        <v>5</v>
      </c>
      <c r="D96" s="8">
        <f ca="1"/>
        <v>0.98015046296296204</v>
      </c>
      <c r="E96" s="8">
        <f ca="1"/>
        <v>0.78888888888888797</v>
      </c>
      <c r="F96" s="8">
        <f ca="1"/>
        <v>0.980152798963149</v>
      </c>
      <c r="G96" s="8">
        <f ca="1"/>
        <v>0.78717978387558896</v>
      </c>
      <c r="H96" s="8">
        <f ca="1"/>
        <v>0.980230574839971</v>
      </c>
      <c r="I96" s="11">
        <f ca="1"/>
        <v>0.79916470007461804</v>
      </c>
      <c r="J96" s="11">
        <f ca="1"/>
        <v>0.98015046296296204</v>
      </c>
      <c r="K96" s="11">
        <f ca="1"/>
        <v>0.78888888888888797</v>
      </c>
      <c r="L96">
        <f ca="1"/>
        <v>33562.5</v>
      </c>
      <c r="M96" t="str">
        <f ca="1"/>
        <v>ESC-10 With 375 features windowed (normalized)</v>
      </c>
    </row>
    <row r="97" spans="1:13" x14ac:dyDescent="0.25">
      <c r="A97">
        <f ca="1"/>
        <v>17</v>
      </c>
      <c r="B97" s="7" t="str">
        <f ca="1"/>
        <v>Voting</v>
      </c>
      <c r="C97" s="7">
        <f ca="1"/>
        <v>3</v>
      </c>
      <c r="D97" s="8">
        <f ca="1"/>
        <v>0.98333333333333295</v>
      </c>
      <c r="E97" s="8">
        <f ca="1"/>
        <v>0.82361111111111096</v>
      </c>
      <c r="F97" s="8">
        <f ca="1"/>
        <v>0.98333636074110897</v>
      </c>
      <c r="G97" s="8">
        <f ca="1"/>
        <v>0.81971382280804495</v>
      </c>
      <c r="H97" s="8">
        <f ca="1"/>
        <v>0.98350137337715704</v>
      </c>
      <c r="I97" s="11">
        <f ca="1"/>
        <v>0.82864629884594498</v>
      </c>
      <c r="J97" s="11">
        <f ca="1"/>
        <v>0.98333333333333295</v>
      </c>
      <c r="K97" s="11">
        <f ca="1"/>
        <v>0.82361111111111096</v>
      </c>
      <c r="L97">
        <f ca="1"/>
        <v>43843.75</v>
      </c>
      <c r="M97" t="str">
        <f ca="1"/>
        <v>ESC-10 With 375 features windowed (normalized)</v>
      </c>
    </row>
    <row r="98" spans="1:13" x14ac:dyDescent="0.25">
      <c r="A98">
        <f ca="1"/>
        <v>11</v>
      </c>
      <c r="B98" s="7" t="str">
        <f ca="1"/>
        <v>Voting</v>
      </c>
      <c r="C98" s="7">
        <f ca="1"/>
        <v>2</v>
      </c>
      <c r="D98" s="8">
        <f ca="1"/>
        <v>0.97783564814814805</v>
      </c>
      <c r="E98" s="8">
        <f ca="1"/>
        <v>0.83495370370370303</v>
      </c>
      <c r="F98" s="8">
        <f ca="1"/>
        <v>0.97783949872295195</v>
      </c>
      <c r="G98" s="8">
        <f ca="1"/>
        <v>0.83366122760426398</v>
      </c>
      <c r="H98" s="8">
        <f ca="1"/>
        <v>0.97798183045555598</v>
      </c>
      <c r="I98" s="11">
        <f ca="1"/>
        <v>0.84633514717994596</v>
      </c>
      <c r="J98" s="11">
        <f ca="1"/>
        <v>0.97783564814814805</v>
      </c>
      <c r="K98" s="11">
        <f ca="1"/>
        <v>0.83495370370370303</v>
      </c>
      <c r="L98">
        <f ca="1"/>
        <v>41046875</v>
      </c>
      <c r="M98" t="str">
        <f ca="1"/>
        <v>ESC-10 With 375 features windowed (normalized)</v>
      </c>
    </row>
    <row r="99" spans="1:13" x14ac:dyDescent="0.25">
      <c r="A99">
        <f ca="1"/>
        <v>23</v>
      </c>
      <c r="B99" s="7" t="str">
        <f ca="1"/>
        <v>Voting</v>
      </c>
      <c r="C99" s="7">
        <f ca="1"/>
        <v>4</v>
      </c>
      <c r="D99" s="8">
        <f ca="1"/>
        <v>0.97922453703703705</v>
      </c>
      <c r="E99" s="8">
        <f ca="1"/>
        <v>0.83564814814814803</v>
      </c>
      <c r="F99" s="8">
        <f ca="1"/>
        <v>0.97925718620085</v>
      </c>
      <c r="G99" s="8">
        <f ca="1"/>
        <v>0.83327161957060902</v>
      </c>
      <c r="H99" s="8">
        <f ca="1"/>
        <v>0.979418699227526</v>
      </c>
      <c r="I99" s="11">
        <f ca="1"/>
        <v>0.84995701706479498</v>
      </c>
      <c r="J99" s="11">
        <f ca="1"/>
        <v>0.97922453703703705</v>
      </c>
      <c r="K99" s="11">
        <f ca="1"/>
        <v>0.83564814814814803</v>
      </c>
      <c r="L99">
        <f ca="1"/>
        <v>44750</v>
      </c>
      <c r="M99" t="str">
        <f ca="1"/>
        <v>ESC-10 With 375 features windowed (normalized)</v>
      </c>
    </row>
    <row r="100" spans="1:13" x14ac:dyDescent="0.25">
      <c r="A100">
        <f ca="1"/>
        <v>8</v>
      </c>
      <c r="B100" s="7" t="str">
        <f ca="1"/>
        <v>ANN</v>
      </c>
      <c r="C100" s="7">
        <f ca="1"/>
        <v>5</v>
      </c>
      <c r="D100" s="8">
        <f ca="1"/>
        <v>1</v>
      </c>
      <c r="E100" s="8">
        <f ca="1"/>
        <v>0.77662037037037002</v>
      </c>
      <c r="F100" s="8">
        <f ca="1"/>
        <v>1</v>
      </c>
      <c r="G100" s="8">
        <f ca="1"/>
        <v>0.777753075977061</v>
      </c>
      <c r="H100" s="8">
        <f ca="1"/>
        <v>1</v>
      </c>
      <c r="I100" s="11">
        <f ca="1"/>
        <v>0.79260127551950199</v>
      </c>
      <c r="J100" s="11">
        <f ca="1"/>
        <v>1</v>
      </c>
      <c r="K100" s="11">
        <f ca="1"/>
        <v>0.77662037037037002</v>
      </c>
      <c r="L100">
        <f ca="1"/>
        <v>203125</v>
      </c>
      <c r="M100" t="str">
        <f ca="1"/>
        <v>ESC-10 With 375 features windowed (normalized)</v>
      </c>
    </row>
    <row r="101" spans="1:13" x14ac:dyDescent="0.25">
      <c r="A101">
        <f ca="1"/>
        <v>0</v>
      </c>
      <c r="B101" s="7" t="str">
        <f ca="1"/>
        <v>ANN</v>
      </c>
      <c r="C101" s="7">
        <f ca="1"/>
        <v>1</v>
      </c>
      <c r="D101" s="8">
        <f ca="1"/>
        <v>1</v>
      </c>
      <c r="E101" s="8">
        <f ca="1"/>
        <v>0.78541666666666599</v>
      </c>
      <c r="F101" s="8">
        <f ca="1"/>
        <v>1</v>
      </c>
      <c r="G101" s="8">
        <f ca="1"/>
        <v>0.77986289026045696</v>
      </c>
      <c r="H101" s="8">
        <f ca="1"/>
        <v>1</v>
      </c>
      <c r="I101" s="11">
        <f ca="1"/>
        <v>0.80594224806729398</v>
      </c>
      <c r="J101" s="11">
        <f ca="1"/>
        <v>1</v>
      </c>
      <c r="K101" s="11">
        <f ca="1"/>
        <v>0.78541666666666599</v>
      </c>
      <c r="L101">
        <f ca="1"/>
        <v>203125</v>
      </c>
      <c r="M101" t="str">
        <f ca="1"/>
        <v>ESC-10 With 375 features windowed (normalized)</v>
      </c>
    </row>
    <row r="102" spans="1:13" x14ac:dyDescent="0.25">
      <c r="A102">
        <f ca="1"/>
        <v>4</v>
      </c>
      <c r="B102" s="7" t="str">
        <f ca="1"/>
        <v>ANN</v>
      </c>
      <c r="C102" s="7">
        <f ca="1"/>
        <v>3</v>
      </c>
      <c r="D102" s="8">
        <f ca="1"/>
        <v>1</v>
      </c>
      <c r="E102" s="8">
        <f ca="1"/>
        <v>0.82361111111111096</v>
      </c>
      <c r="F102" s="8">
        <f ca="1"/>
        <v>1</v>
      </c>
      <c r="G102" s="8">
        <f ca="1"/>
        <v>0.81825590669060599</v>
      </c>
      <c r="H102" s="8">
        <f ca="1"/>
        <v>1</v>
      </c>
      <c r="I102" s="11">
        <f ca="1"/>
        <v>0.82881525587483995</v>
      </c>
      <c r="J102" s="11">
        <f ca="1"/>
        <v>1</v>
      </c>
      <c r="K102" s="11">
        <f ca="1"/>
        <v>0.82361111111111096</v>
      </c>
      <c r="L102">
        <f ca="1"/>
        <v>218.75</v>
      </c>
      <c r="M102" t="str">
        <f ca="1"/>
        <v>ESC-10 With 375 features windowed (normalized)</v>
      </c>
    </row>
    <row r="103" spans="1:13" x14ac:dyDescent="0.25">
      <c r="A103">
        <f ca="1"/>
        <v>2</v>
      </c>
      <c r="B103" s="7" t="str">
        <f ca="1"/>
        <v>ANN</v>
      </c>
      <c r="C103" s="7">
        <f ca="1"/>
        <v>2</v>
      </c>
      <c r="D103" s="8">
        <f ca="1"/>
        <v>1</v>
      </c>
      <c r="E103" s="8">
        <f ca="1"/>
        <v>0.84027777777777701</v>
      </c>
      <c r="F103" s="8">
        <f ca="1"/>
        <v>1</v>
      </c>
      <c r="G103" s="8">
        <f ca="1"/>
        <v>0.83741415721634205</v>
      </c>
      <c r="H103" s="8">
        <f ca="1"/>
        <v>1</v>
      </c>
      <c r="I103" s="11">
        <f ca="1"/>
        <v>0.84962764750888597</v>
      </c>
      <c r="J103" s="11">
        <f ca="1"/>
        <v>1</v>
      </c>
      <c r="K103" s="11">
        <f ca="1"/>
        <v>0.84027777777777701</v>
      </c>
      <c r="L103">
        <f ca="1"/>
        <v>312.5</v>
      </c>
      <c r="M103" t="str">
        <f ca="1"/>
        <v>ESC-10 With 375 features windowed (normalized)</v>
      </c>
    </row>
    <row r="104" spans="1:13" x14ac:dyDescent="0.25">
      <c r="A104">
        <f ca="1"/>
        <v>6</v>
      </c>
      <c r="B104" s="7" t="str">
        <f ca="1"/>
        <v>ANN</v>
      </c>
      <c r="C104" s="7">
        <f ca="1"/>
        <v>4</v>
      </c>
      <c r="D104" s="8">
        <f ca="1"/>
        <v>0.99993569958847695</v>
      </c>
      <c r="E104" s="8">
        <f ca="1"/>
        <v>0.85509259259259196</v>
      </c>
      <c r="F104" s="8">
        <f ca="1"/>
        <v>0.99993569958182904</v>
      </c>
      <c r="G104" s="8">
        <f ca="1"/>
        <v>0.85350964634290805</v>
      </c>
      <c r="H104" s="8">
        <f ca="1"/>
        <v>0.99993574091264903</v>
      </c>
      <c r="I104" s="11">
        <f ca="1"/>
        <v>0.85645261618500201</v>
      </c>
      <c r="J104" s="11">
        <f ca="1"/>
        <v>0.99993569958847695</v>
      </c>
      <c r="K104" s="11">
        <f ca="1"/>
        <v>0.85509259259259196</v>
      </c>
      <c r="L104">
        <f ca="1"/>
        <v>250</v>
      </c>
      <c r="M104" t="str">
        <f ca="1"/>
        <v>ESC-10 With 375 features windowed (normalized)</v>
      </c>
    </row>
    <row r="105" spans="1:13" x14ac:dyDescent="0.25">
      <c r="A105">
        <f ca="1"/>
        <v>1</v>
      </c>
      <c r="B105" s="7" t="str">
        <f ca="1"/>
        <v>CNN_1D</v>
      </c>
      <c r="C105" s="7">
        <f ca="1"/>
        <v>1</v>
      </c>
      <c r="D105" s="8">
        <f ca="1"/>
        <v>0.99980709876543195</v>
      </c>
      <c r="E105" s="8">
        <f ca="1"/>
        <v>0.75879629629629597</v>
      </c>
      <c r="F105" s="8">
        <f ca="1"/>
        <v>0.99980709874548801</v>
      </c>
      <c r="G105" s="8">
        <f ca="1"/>
        <v>0.74925833385721896</v>
      </c>
      <c r="H105" s="8">
        <f ca="1"/>
        <v>0.99980714003641902</v>
      </c>
      <c r="I105" s="11">
        <f ca="1"/>
        <v>0.77399216298347695</v>
      </c>
      <c r="J105" s="11">
        <f ca="1"/>
        <v>0.99980709876543195</v>
      </c>
      <c r="K105" s="11">
        <f ca="1"/>
        <v>0.75879629629629597</v>
      </c>
      <c r="L105">
        <f ca="1"/>
        <v>296875</v>
      </c>
      <c r="M105" t="str">
        <f ca="1"/>
        <v>ESC-10 With 375 features windowed (normalized)</v>
      </c>
    </row>
    <row r="106" spans="1:13" x14ac:dyDescent="0.25">
      <c r="A106">
        <f ca="1"/>
        <v>9</v>
      </c>
      <c r="B106" s="7" t="str">
        <f ca="1"/>
        <v>CNN_1D</v>
      </c>
      <c r="C106" s="7">
        <f ca="1"/>
        <v>5</v>
      </c>
      <c r="D106" s="8">
        <f ca="1"/>
        <v>0.99980709876543195</v>
      </c>
      <c r="E106" s="8">
        <f ca="1"/>
        <v>0.8</v>
      </c>
      <c r="F106" s="8">
        <f ca="1"/>
        <v>0.99980709858593497</v>
      </c>
      <c r="G106" s="8">
        <f ca="1"/>
        <v>0.80154947415355005</v>
      </c>
      <c r="H106" s="8">
        <f ca="1"/>
        <v>0.99980747020555005</v>
      </c>
      <c r="I106" s="11">
        <f ca="1"/>
        <v>0.81656732151399503</v>
      </c>
      <c r="J106" s="11">
        <f ca="1"/>
        <v>0.99980709876543195</v>
      </c>
      <c r="K106" s="11">
        <f ca="1"/>
        <v>0.8</v>
      </c>
      <c r="L106">
        <f ca="1"/>
        <v>312.5</v>
      </c>
      <c r="M106" t="str">
        <f ca="1"/>
        <v>ESC-10 With 375 features windowed (normalized)</v>
      </c>
    </row>
    <row r="107" spans="1:13" x14ac:dyDescent="0.25">
      <c r="A107">
        <f ca="1"/>
        <v>5</v>
      </c>
      <c r="B107" s="1" t="str">
        <f ca="1"/>
        <v>CNN_1D</v>
      </c>
      <c r="C107" s="1">
        <f ca="1"/>
        <v>3</v>
      </c>
      <c r="D107" s="3">
        <f ca="1"/>
        <v>1</v>
      </c>
      <c r="E107" s="3">
        <f ca="1"/>
        <v>0.80532407407407403</v>
      </c>
      <c r="F107" s="3">
        <f ca="1"/>
        <v>1</v>
      </c>
      <c r="G107" s="3">
        <f ca="1"/>
        <v>0.799721007456757</v>
      </c>
      <c r="H107" s="3">
        <f ca="1"/>
        <v>1</v>
      </c>
      <c r="I107" s="11">
        <f ca="1"/>
        <v>0.81677231475720702</v>
      </c>
      <c r="J107" s="11">
        <f ca="1"/>
        <v>1</v>
      </c>
      <c r="K107" s="11">
        <f ca="1"/>
        <v>0.80532407407407403</v>
      </c>
      <c r="L107">
        <f ca="1"/>
        <v>328125</v>
      </c>
      <c r="M107" t="str">
        <f ca="1"/>
        <v>ESC-10 With 375 features windowed (normalized)</v>
      </c>
    </row>
    <row r="108" spans="1:13" x14ac:dyDescent="0.25">
      <c r="A108">
        <f ca="1"/>
        <v>3</v>
      </c>
      <c r="B108" s="1" t="str">
        <f ca="1"/>
        <v>CNN_1D</v>
      </c>
      <c r="C108" s="1">
        <f ca="1"/>
        <v>2</v>
      </c>
      <c r="D108" s="3">
        <f ca="1"/>
        <v>0.99980709876543195</v>
      </c>
      <c r="E108" s="3">
        <f ca="1"/>
        <v>0.83726851851851802</v>
      </c>
      <c r="F108" s="3">
        <f ca="1"/>
        <v>0.99980709858593497</v>
      </c>
      <c r="G108" s="3">
        <f ca="1"/>
        <v>0.83375238388277195</v>
      </c>
      <c r="H108" s="3">
        <f ca="1"/>
        <v>0.99980747020555005</v>
      </c>
      <c r="I108" s="11">
        <f ca="1"/>
        <v>0.85077296222467502</v>
      </c>
      <c r="J108" s="11">
        <f ca="1"/>
        <v>0.99980709876543195</v>
      </c>
      <c r="K108" s="11">
        <f ca="1"/>
        <v>0.83726851851851802</v>
      </c>
      <c r="L108">
        <f ca="1"/>
        <v>328125</v>
      </c>
      <c r="M108" t="str">
        <f ca="1"/>
        <v>ESC-10 With 375 features windowed (normalized)</v>
      </c>
    </row>
    <row r="109" spans="1:13" x14ac:dyDescent="0.25">
      <c r="A109">
        <f ca="1"/>
        <v>7</v>
      </c>
      <c r="B109" s="1" t="str">
        <f ca="1"/>
        <v>CNN_1D</v>
      </c>
      <c r="C109" s="1">
        <f ca="1"/>
        <v>4</v>
      </c>
      <c r="D109" s="3">
        <f ca="1"/>
        <v>0.999614197530864</v>
      </c>
      <c r="E109" s="3">
        <f ca="1"/>
        <v>0.84027777777777701</v>
      </c>
      <c r="F109" s="3">
        <f ca="1"/>
        <v>0.999614196094884</v>
      </c>
      <c r="G109" s="3">
        <f ca="1"/>
        <v>0.83845868521168199</v>
      </c>
      <c r="H109" s="3">
        <f ca="1"/>
        <v>0.99961568043593396</v>
      </c>
      <c r="I109" s="11">
        <f ca="1"/>
        <v>0.84403871025643196</v>
      </c>
      <c r="J109" s="11">
        <f ca="1"/>
        <v>0.999614197530864</v>
      </c>
      <c r="K109" s="11">
        <f ca="1"/>
        <v>0.84027777777777701</v>
      </c>
      <c r="L109">
        <f ca="1"/>
        <v>515625</v>
      </c>
      <c r="M109" t="str">
        <f ca="1"/>
        <v>ESC-10 With 375 features windowed (normalized)</v>
      </c>
    </row>
    <row r="110" spans="1:13" x14ac:dyDescent="0.25">
      <c r="B110" s="1"/>
      <c r="C110" s="1"/>
      <c r="D110" s="3"/>
      <c r="E110" s="3"/>
      <c r="F110" s="3"/>
      <c r="G110" s="3"/>
      <c r="H110" s="3"/>
      <c r="I110" s="11"/>
      <c r="J110" s="11"/>
      <c r="K110" s="11"/>
    </row>
    <row r="111" spans="1:13" x14ac:dyDescent="0.25">
      <c r="B111" s="1"/>
      <c r="C111" s="1"/>
      <c r="D111" s="3"/>
      <c r="E111" s="3"/>
      <c r="F111" s="3"/>
      <c r="G111" s="3"/>
      <c r="H111" s="3"/>
      <c r="I111" s="11"/>
      <c r="J111" s="11"/>
      <c r="K111" s="11"/>
    </row>
    <row r="112" spans="1:13" x14ac:dyDescent="0.25">
      <c r="B112"/>
      <c r="C112"/>
      <c r="D112"/>
      <c r="E112"/>
      <c r="F112"/>
      <c r="G112"/>
    </row>
    <row r="113" spans="1:8" x14ac:dyDescent="0.25">
      <c r="A113" s="6" t="s">
        <v>22</v>
      </c>
      <c r="B113" s="27" t="s">
        <v>21</v>
      </c>
      <c r="C113" s="1"/>
      <c r="D113" s="1"/>
      <c r="E113" s="1"/>
      <c r="F113" s="1"/>
      <c r="G113" s="1"/>
      <c r="H113"/>
    </row>
    <row r="114" spans="1:8" x14ac:dyDescent="0.25">
      <c r="A114" s="6" t="s">
        <v>20</v>
      </c>
      <c r="B114" s="1">
        <v>1</v>
      </c>
      <c r="C114" s="1">
        <v>2</v>
      </c>
      <c r="D114" s="1">
        <v>3</v>
      </c>
      <c r="E114" s="1">
        <v>4</v>
      </c>
      <c r="F114" s="1">
        <v>5</v>
      </c>
      <c r="G114" s="1" t="s">
        <v>27</v>
      </c>
      <c r="H114"/>
    </row>
    <row r="115" spans="1:8" x14ac:dyDescent="0.25">
      <c r="A115" s="4" t="s">
        <v>11</v>
      </c>
      <c r="B115" s="3">
        <v>0.80856481481481457</v>
      </c>
      <c r="C115" s="3">
        <v>0.84085648148148096</v>
      </c>
      <c r="D115" s="3">
        <v>0.84664351851851849</v>
      </c>
      <c r="E115" s="3">
        <v>0.89652777777777759</v>
      </c>
      <c r="F115" s="3">
        <v>0.83923611111111052</v>
      </c>
      <c r="G115" s="3">
        <v>0.84636574074074056</v>
      </c>
      <c r="H115"/>
    </row>
    <row r="116" spans="1:8" x14ac:dyDescent="0.25">
      <c r="A116" s="28" t="s">
        <v>32</v>
      </c>
      <c r="B116" s="3">
        <v>0.84583333333333299</v>
      </c>
      <c r="C116" s="3">
        <v>0.84583333333333299</v>
      </c>
      <c r="D116" s="3">
        <v>0.85</v>
      </c>
      <c r="E116" s="3">
        <v>0.92708333333333304</v>
      </c>
      <c r="F116" s="3">
        <v>0.86666666666666603</v>
      </c>
      <c r="G116" s="3">
        <v>0.8670833333333331</v>
      </c>
      <c r="H116"/>
    </row>
    <row r="117" spans="1:8" x14ac:dyDescent="0.25">
      <c r="A117" s="28" t="s">
        <v>42</v>
      </c>
      <c r="B117" s="3">
        <v>0.77129629629629604</v>
      </c>
      <c r="C117" s="3">
        <v>0.83587962962962903</v>
      </c>
      <c r="D117" s="3">
        <v>0.843287037037037</v>
      </c>
      <c r="E117" s="3">
        <v>0.86597222222222203</v>
      </c>
      <c r="F117" s="3">
        <v>0.811805555555555</v>
      </c>
      <c r="G117" s="3">
        <v>0.82564814814814791</v>
      </c>
      <c r="H117"/>
    </row>
    <row r="118" spans="1:8" x14ac:dyDescent="0.25">
      <c r="A118" s="29" t="s">
        <v>12</v>
      </c>
      <c r="B118" s="3">
        <v>0.64293981481481444</v>
      </c>
      <c r="C118" s="3">
        <v>0.64409722222222199</v>
      </c>
      <c r="D118" s="3">
        <v>0.65624999999999956</v>
      </c>
      <c r="E118" s="3">
        <v>0.73182870370370345</v>
      </c>
      <c r="F118" s="3">
        <v>0.67789351851851798</v>
      </c>
      <c r="G118" s="3">
        <v>0.6706018518518515</v>
      </c>
      <c r="H118"/>
    </row>
    <row r="119" spans="1:8" x14ac:dyDescent="0.25">
      <c r="A119" s="28" t="s">
        <v>32</v>
      </c>
      <c r="B119" s="3">
        <v>0.7</v>
      </c>
      <c r="C119" s="3">
        <v>0.69374999999999998</v>
      </c>
      <c r="D119" s="3">
        <v>0.70833333333333304</v>
      </c>
      <c r="E119" s="3">
        <v>0.80208333333333304</v>
      </c>
      <c r="F119" s="3">
        <v>0.73958333333333304</v>
      </c>
      <c r="G119" s="3">
        <v>0.72874999999999979</v>
      </c>
      <c r="H119"/>
    </row>
    <row r="120" spans="1:8" x14ac:dyDescent="0.25">
      <c r="A120" s="28" t="s">
        <v>42</v>
      </c>
      <c r="B120" s="3">
        <v>0.58587962962962903</v>
      </c>
      <c r="C120" s="3">
        <v>0.594444444444444</v>
      </c>
      <c r="D120" s="3">
        <v>0.60416666666666596</v>
      </c>
      <c r="E120" s="3">
        <v>0.66157407407407398</v>
      </c>
      <c r="F120" s="3">
        <v>0.61620370370370303</v>
      </c>
      <c r="G120" s="3">
        <v>0.61245370370370311</v>
      </c>
      <c r="H120"/>
    </row>
    <row r="121" spans="1:8" x14ac:dyDescent="0.25">
      <c r="A121" s="29" t="s">
        <v>13</v>
      </c>
      <c r="B121" s="3">
        <v>0.70034722222222201</v>
      </c>
      <c r="C121" s="3">
        <v>0.76458333333333295</v>
      </c>
      <c r="D121" s="3">
        <v>0.76215277777777746</v>
      </c>
      <c r="E121" s="3">
        <v>0.71863425925925895</v>
      </c>
      <c r="F121" s="3">
        <v>0.68414351851851807</v>
      </c>
      <c r="G121" s="3">
        <v>0.72597222222222191</v>
      </c>
      <c r="H121"/>
    </row>
    <row r="122" spans="1:8" x14ac:dyDescent="0.25">
      <c r="A122" s="28" t="s">
        <v>32</v>
      </c>
      <c r="B122" s="3">
        <v>0.73124999999999996</v>
      </c>
      <c r="C122" s="3">
        <v>0.80625000000000002</v>
      </c>
      <c r="D122" s="3">
        <v>0.78749999999999998</v>
      </c>
      <c r="E122" s="3">
        <v>0.77500000000000002</v>
      </c>
      <c r="F122" s="3">
        <v>0.71458333333333302</v>
      </c>
      <c r="G122" s="3">
        <v>0.76291666666666669</v>
      </c>
      <c r="H122"/>
    </row>
    <row r="123" spans="1:8" x14ac:dyDescent="0.25">
      <c r="A123" s="28" t="s">
        <v>42</v>
      </c>
      <c r="B123" s="3">
        <v>0.66944444444444395</v>
      </c>
      <c r="C123" s="3">
        <v>0.72291666666666599</v>
      </c>
      <c r="D123" s="3">
        <v>0.73680555555555505</v>
      </c>
      <c r="E123" s="3">
        <v>0.66226851851851798</v>
      </c>
      <c r="F123" s="3">
        <v>0.65370370370370301</v>
      </c>
      <c r="G123" s="3">
        <v>0.68902777777777713</v>
      </c>
    </row>
    <row r="124" spans="1:8" x14ac:dyDescent="0.25">
      <c r="A124" s="29" t="s">
        <v>14</v>
      </c>
      <c r="B124" s="3">
        <v>0.77615740740740702</v>
      </c>
      <c r="C124" s="3">
        <v>0.86574074074074048</v>
      </c>
      <c r="D124" s="3">
        <v>0.82152777777777752</v>
      </c>
      <c r="E124" s="3">
        <v>0.88032407407407409</v>
      </c>
      <c r="F124" s="3">
        <v>0.83773148148148102</v>
      </c>
      <c r="G124" s="3">
        <v>0.83629629629629609</v>
      </c>
    </row>
    <row r="125" spans="1:8" x14ac:dyDescent="0.25">
      <c r="A125" s="28" t="s">
        <v>32</v>
      </c>
      <c r="B125" s="3">
        <v>0.80416666666666603</v>
      </c>
      <c r="C125" s="3">
        <v>0.89375000000000004</v>
      </c>
      <c r="D125" s="3">
        <v>0.83958333333333302</v>
      </c>
      <c r="E125" s="3">
        <v>0.92500000000000004</v>
      </c>
      <c r="F125" s="3">
        <v>0.875</v>
      </c>
      <c r="G125" s="3">
        <v>0.86749999999999994</v>
      </c>
    </row>
    <row r="126" spans="1:8" x14ac:dyDescent="0.25">
      <c r="A126" s="28" t="s">
        <v>42</v>
      </c>
      <c r="B126" s="3">
        <v>0.74814814814814801</v>
      </c>
      <c r="C126" s="3">
        <v>0.83773148148148102</v>
      </c>
      <c r="D126" s="3">
        <v>0.80347222222222203</v>
      </c>
      <c r="E126" s="3">
        <v>0.83564814814814803</v>
      </c>
      <c r="F126" s="3">
        <v>0.80046296296296204</v>
      </c>
      <c r="G126" s="3">
        <v>0.80509259259259225</v>
      </c>
    </row>
    <row r="127" spans="1:8" x14ac:dyDescent="0.25">
      <c r="A127" s="29" t="s">
        <v>15</v>
      </c>
      <c r="B127" s="3">
        <v>0.8009259259259256</v>
      </c>
      <c r="C127" s="3">
        <v>0.87951388888888848</v>
      </c>
      <c r="D127" s="3">
        <v>0.81990740740740709</v>
      </c>
      <c r="E127" s="3">
        <v>0.874537037037037</v>
      </c>
      <c r="F127" s="3">
        <v>0.83703703703703647</v>
      </c>
      <c r="G127" s="3">
        <v>0.84238425925925886</v>
      </c>
    </row>
    <row r="128" spans="1:8" x14ac:dyDescent="0.25">
      <c r="A128" s="28" t="s">
        <v>32</v>
      </c>
      <c r="B128" s="3">
        <v>0.83541666666666603</v>
      </c>
      <c r="C128" s="3">
        <v>0.91458333333333297</v>
      </c>
      <c r="D128" s="3">
        <v>0.83958333333333302</v>
      </c>
      <c r="E128" s="3">
        <v>0.91874999999999996</v>
      </c>
      <c r="F128" s="3">
        <v>0.88541666666666596</v>
      </c>
      <c r="G128" s="3">
        <v>0.87874999999999959</v>
      </c>
    </row>
    <row r="129" spans="1:10" x14ac:dyDescent="0.25">
      <c r="A129" s="28" t="s">
        <v>42</v>
      </c>
      <c r="B129" s="3">
        <v>0.76643518518518505</v>
      </c>
      <c r="C129" s="3">
        <v>0.844444444444444</v>
      </c>
      <c r="D129" s="3">
        <v>0.80023148148148104</v>
      </c>
      <c r="E129" s="3">
        <v>0.83032407407407405</v>
      </c>
      <c r="F129" s="3">
        <v>0.78865740740740697</v>
      </c>
      <c r="G129" s="3">
        <v>0.80601851851851813</v>
      </c>
    </row>
    <row r="130" spans="1:10" x14ac:dyDescent="0.25">
      <c r="A130" s="29" t="s">
        <v>16</v>
      </c>
      <c r="B130" s="3">
        <v>0.80706018518518507</v>
      </c>
      <c r="C130" s="3">
        <v>0.85081018518518459</v>
      </c>
      <c r="D130" s="3">
        <v>0.83576388888888853</v>
      </c>
      <c r="E130" s="3">
        <v>0.86782407407407403</v>
      </c>
      <c r="F130" s="3">
        <v>0.82569444444444406</v>
      </c>
      <c r="G130" s="3">
        <v>0.83743055555555512</v>
      </c>
    </row>
    <row r="131" spans="1:10" x14ac:dyDescent="0.25">
      <c r="A131" s="28" t="s">
        <v>32</v>
      </c>
      <c r="B131" s="3">
        <v>0.84375</v>
      </c>
      <c r="C131" s="3">
        <v>0.86666666666666603</v>
      </c>
      <c r="D131" s="3">
        <v>0.84791666666666599</v>
      </c>
      <c r="E131" s="3">
        <v>0.9</v>
      </c>
      <c r="F131" s="3">
        <v>0.86250000000000004</v>
      </c>
      <c r="G131" s="3">
        <v>0.86416666666666642</v>
      </c>
    </row>
    <row r="132" spans="1:10" x14ac:dyDescent="0.25">
      <c r="A132" s="28" t="s">
        <v>42</v>
      </c>
      <c r="B132" s="3">
        <v>0.77037037037037004</v>
      </c>
      <c r="C132" s="3">
        <v>0.83495370370370303</v>
      </c>
      <c r="D132" s="3">
        <v>0.82361111111111096</v>
      </c>
      <c r="E132" s="3">
        <v>0.83564814814814803</v>
      </c>
      <c r="F132" s="3">
        <v>0.78888888888888797</v>
      </c>
      <c r="G132" s="3">
        <v>0.81069444444444405</v>
      </c>
    </row>
    <row r="133" spans="1:10" x14ac:dyDescent="0.25">
      <c r="A133" s="4" t="s">
        <v>36</v>
      </c>
      <c r="B133" s="3">
        <v>0.79166666666666607</v>
      </c>
      <c r="C133" s="3">
        <v>0.8753472222222215</v>
      </c>
      <c r="D133" s="3">
        <v>0.83263888888888848</v>
      </c>
      <c r="E133" s="3">
        <v>0.88379629629629597</v>
      </c>
      <c r="F133" s="3">
        <v>0.8112268518518515</v>
      </c>
      <c r="G133" s="3">
        <v>0.83893518518518451</v>
      </c>
    </row>
    <row r="134" spans="1:10" x14ac:dyDescent="0.25">
      <c r="A134" s="30" t="s">
        <v>32</v>
      </c>
      <c r="B134" s="3">
        <v>0.79791666666666605</v>
      </c>
      <c r="C134" s="3">
        <v>0.91041666666666599</v>
      </c>
      <c r="D134" s="3">
        <v>0.84166666666666601</v>
      </c>
      <c r="E134" s="3">
        <v>0.91249999999999998</v>
      </c>
      <c r="F134" s="3">
        <v>0.84583333333333299</v>
      </c>
      <c r="G134" s="3">
        <v>0.86166666666666614</v>
      </c>
    </row>
    <row r="135" spans="1:10" x14ac:dyDescent="0.25">
      <c r="A135" s="30" t="s">
        <v>42</v>
      </c>
      <c r="B135" s="3">
        <v>0.78541666666666599</v>
      </c>
      <c r="C135" s="3">
        <v>0.84027777777777701</v>
      </c>
      <c r="D135" s="3">
        <v>0.82361111111111096</v>
      </c>
      <c r="E135" s="3">
        <v>0.85509259259259196</v>
      </c>
      <c r="F135" s="3">
        <v>0.77662037037037002</v>
      </c>
      <c r="G135" s="3">
        <v>0.8162037037037031</v>
      </c>
    </row>
    <row r="136" spans="1:10" x14ac:dyDescent="0.25">
      <c r="A136" s="4" t="s">
        <v>37</v>
      </c>
      <c r="B136" s="3">
        <v>0.79189814814814796</v>
      </c>
      <c r="C136" s="3">
        <v>0.87280092592592551</v>
      </c>
      <c r="D136" s="3">
        <v>0.81412037037036999</v>
      </c>
      <c r="E136" s="3">
        <v>0.86388888888888848</v>
      </c>
      <c r="F136" s="3">
        <v>0.81979166666666647</v>
      </c>
      <c r="G136" s="3">
        <v>0.83249999999999957</v>
      </c>
      <c r="J136" s="3"/>
    </row>
    <row r="137" spans="1:10" x14ac:dyDescent="0.25">
      <c r="A137" s="30" t="s">
        <v>32</v>
      </c>
      <c r="B137" s="3">
        <v>0.82499999999999996</v>
      </c>
      <c r="C137" s="3">
        <v>0.90833333333333299</v>
      </c>
      <c r="D137" s="3">
        <v>0.82291666666666596</v>
      </c>
      <c r="E137" s="3">
        <v>0.88749999999999996</v>
      </c>
      <c r="F137" s="3">
        <v>0.83958333333333302</v>
      </c>
      <c r="G137" s="3">
        <v>0.85666666666666624</v>
      </c>
      <c r="J137" s="3"/>
    </row>
    <row r="138" spans="1:10" x14ac:dyDescent="0.25">
      <c r="A138" s="30" t="s">
        <v>42</v>
      </c>
      <c r="B138" s="3">
        <v>0.75879629629629597</v>
      </c>
      <c r="C138" s="3">
        <v>0.83726851851851802</v>
      </c>
      <c r="D138" s="3">
        <v>0.80532407407407403</v>
      </c>
      <c r="E138" s="3">
        <v>0.84027777777777701</v>
      </c>
      <c r="F138" s="3">
        <v>0.8</v>
      </c>
      <c r="G138" s="3">
        <v>0.80833333333333302</v>
      </c>
      <c r="J138" s="3"/>
    </row>
    <row r="139" spans="1:10" x14ac:dyDescent="0.25">
      <c r="A139" s="4" t="s">
        <v>27</v>
      </c>
      <c r="B139" s="3">
        <v>0.76494502314814783</v>
      </c>
      <c r="C139" s="3">
        <v>0.82421874999999967</v>
      </c>
      <c r="D139" s="3">
        <v>0.79862557870370343</v>
      </c>
      <c r="E139" s="3">
        <v>0.83967013888888875</v>
      </c>
      <c r="F139" s="3">
        <v>0.79159432870370339</v>
      </c>
      <c r="G139" s="3">
        <v>0.8038107638888885</v>
      </c>
      <c r="J139" s="3"/>
    </row>
    <row r="140" spans="1:10" x14ac:dyDescent="0.25">
      <c r="B140"/>
      <c r="C140"/>
      <c r="D140"/>
      <c r="E140"/>
      <c r="F140"/>
      <c r="G140"/>
      <c r="J140" s="3"/>
    </row>
    <row r="141" spans="1:10" x14ac:dyDescent="0.25">
      <c r="B141"/>
      <c r="C141"/>
      <c r="D141"/>
      <c r="E141"/>
      <c r="F141"/>
      <c r="G141"/>
      <c r="J141" s="3"/>
    </row>
    <row r="142" spans="1:10" x14ac:dyDescent="0.25">
      <c r="B142"/>
      <c r="C142"/>
      <c r="D142"/>
      <c r="E142"/>
      <c r="F142"/>
      <c r="G142"/>
      <c r="J142" s="3"/>
    </row>
    <row r="143" spans="1:10" x14ac:dyDescent="0.25">
      <c r="B143"/>
      <c r="C143"/>
      <c r="D143"/>
      <c r="E143"/>
      <c r="F143"/>
      <c r="G143"/>
      <c r="J143" s="3"/>
    </row>
    <row r="144" spans="1:10" x14ac:dyDescent="0.25">
      <c r="B144"/>
      <c r="C144"/>
      <c r="D144"/>
      <c r="E144"/>
      <c r="F144"/>
      <c r="G144"/>
    </row>
    <row r="145" spans="2:7" x14ac:dyDescent="0.25">
      <c r="B145"/>
      <c r="C145"/>
      <c r="D145"/>
      <c r="E145"/>
      <c r="F145"/>
      <c r="G145"/>
    </row>
    <row r="146" spans="2:7" x14ac:dyDescent="0.25">
      <c r="B146"/>
      <c r="C146"/>
      <c r="D146"/>
      <c r="E146"/>
      <c r="F146"/>
      <c r="G146"/>
    </row>
    <row r="147" spans="2:7" x14ac:dyDescent="0.25">
      <c r="B147"/>
      <c r="C147"/>
      <c r="D147"/>
      <c r="E147"/>
      <c r="F147"/>
      <c r="G147"/>
    </row>
    <row r="148" spans="2:7" x14ac:dyDescent="0.25">
      <c r="B148"/>
      <c r="C148"/>
      <c r="D148"/>
      <c r="E148"/>
      <c r="F148"/>
      <c r="G148"/>
    </row>
    <row r="149" spans="2:7" x14ac:dyDescent="0.25">
      <c r="B149"/>
      <c r="C149"/>
      <c r="D149"/>
      <c r="E149"/>
      <c r="F149"/>
      <c r="G149"/>
    </row>
    <row r="150" spans="2:7" x14ac:dyDescent="0.25">
      <c r="B150"/>
      <c r="C150"/>
      <c r="D150"/>
      <c r="E150"/>
      <c r="F150"/>
      <c r="G150"/>
    </row>
    <row r="151" spans="2:7" x14ac:dyDescent="0.25">
      <c r="B151"/>
      <c r="C151"/>
      <c r="D151"/>
      <c r="E151"/>
      <c r="F151"/>
      <c r="G151"/>
    </row>
    <row r="152" spans="2:7" x14ac:dyDescent="0.25">
      <c r="B152"/>
      <c r="C152"/>
      <c r="D152"/>
      <c r="E152"/>
      <c r="F152"/>
      <c r="G152"/>
    </row>
    <row r="153" spans="2:7" x14ac:dyDescent="0.25">
      <c r="B153"/>
      <c r="C153"/>
      <c r="D153"/>
      <c r="E153"/>
      <c r="F153"/>
      <c r="G153"/>
    </row>
    <row r="154" spans="2:7" x14ac:dyDescent="0.25">
      <c r="B154"/>
      <c r="C154"/>
      <c r="D154"/>
      <c r="E154"/>
      <c r="F154"/>
      <c r="G154"/>
    </row>
    <row r="155" spans="2:7" x14ac:dyDescent="0.25">
      <c r="B155"/>
      <c r="C155"/>
      <c r="D155"/>
      <c r="E155"/>
      <c r="F155"/>
      <c r="G155"/>
    </row>
    <row r="156" spans="2:7" x14ac:dyDescent="0.25">
      <c r="B156"/>
      <c r="C156"/>
      <c r="D156"/>
      <c r="E156"/>
      <c r="F156"/>
      <c r="G156"/>
    </row>
    <row r="157" spans="2:7" x14ac:dyDescent="0.25">
      <c r="B157"/>
      <c r="C157"/>
      <c r="D157"/>
      <c r="E157"/>
      <c r="F157"/>
      <c r="G157"/>
    </row>
    <row r="158" spans="2:7" x14ac:dyDescent="0.25">
      <c r="B158"/>
      <c r="C158"/>
      <c r="D158"/>
      <c r="E158"/>
      <c r="F158"/>
      <c r="G158"/>
    </row>
    <row r="159" spans="2:7" x14ac:dyDescent="0.25">
      <c r="B159"/>
      <c r="C159"/>
      <c r="D159"/>
      <c r="E159"/>
      <c r="F159"/>
      <c r="G159"/>
    </row>
    <row r="160" spans="2:7" x14ac:dyDescent="0.25">
      <c r="B160"/>
      <c r="C160"/>
      <c r="D160"/>
      <c r="E160"/>
      <c r="F160"/>
      <c r="G160"/>
    </row>
    <row r="161" spans="2:7" x14ac:dyDescent="0.25">
      <c r="B161"/>
      <c r="C161"/>
      <c r="D161"/>
      <c r="E161"/>
      <c r="F161"/>
      <c r="G161"/>
    </row>
    <row r="162" spans="2:7" x14ac:dyDescent="0.25">
      <c r="B162"/>
      <c r="C162"/>
      <c r="D162"/>
      <c r="E162"/>
      <c r="F162"/>
      <c r="G162"/>
    </row>
    <row r="163" spans="2:7" x14ac:dyDescent="0.25">
      <c r="B163"/>
      <c r="C163"/>
      <c r="D163"/>
      <c r="E163"/>
      <c r="F163"/>
      <c r="G163"/>
    </row>
    <row r="164" spans="2:7" x14ac:dyDescent="0.25">
      <c r="B164"/>
      <c r="C164"/>
      <c r="D164"/>
      <c r="E164"/>
      <c r="F164"/>
      <c r="G164"/>
    </row>
    <row r="165" spans="2:7" x14ac:dyDescent="0.25">
      <c r="B165"/>
      <c r="C165"/>
      <c r="D165"/>
      <c r="E165"/>
      <c r="F165"/>
      <c r="G165"/>
    </row>
    <row r="166" spans="2:7" x14ac:dyDescent="0.25">
      <c r="B166"/>
      <c r="C166"/>
      <c r="D166"/>
      <c r="E166"/>
      <c r="F166"/>
      <c r="G166"/>
    </row>
    <row r="167" spans="2:7" x14ac:dyDescent="0.25">
      <c r="B167"/>
      <c r="C167"/>
      <c r="D167"/>
      <c r="E167"/>
      <c r="F167"/>
      <c r="G167"/>
    </row>
    <row r="168" spans="2:7" x14ac:dyDescent="0.25">
      <c r="B168"/>
      <c r="C168"/>
      <c r="D168"/>
      <c r="E168"/>
      <c r="F168"/>
      <c r="G168"/>
    </row>
    <row r="169" spans="2:7" x14ac:dyDescent="0.25">
      <c r="B169"/>
      <c r="C169"/>
      <c r="D169"/>
      <c r="E169"/>
      <c r="F169"/>
      <c r="G169"/>
    </row>
    <row r="170" spans="2:7" x14ac:dyDescent="0.25">
      <c r="B170"/>
      <c r="C170"/>
      <c r="D170"/>
      <c r="E170"/>
      <c r="F170"/>
      <c r="G170"/>
    </row>
    <row r="171" spans="2:7" x14ac:dyDescent="0.25">
      <c r="B171"/>
      <c r="C171"/>
      <c r="D171"/>
      <c r="E171"/>
      <c r="F171"/>
      <c r="G171"/>
    </row>
    <row r="172" spans="2:7" x14ac:dyDescent="0.25">
      <c r="B172"/>
      <c r="C172"/>
      <c r="D172"/>
      <c r="E172"/>
      <c r="F172"/>
      <c r="G172"/>
    </row>
    <row r="173" spans="2:7" x14ac:dyDescent="0.25">
      <c r="B173"/>
      <c r="C173"/>
      <c r="D173"/>
      <c r="E173"/>
      <c r="F173"/>
      <c r="G173"/>
    </row>
    <row r="174" spans="2:7" x14ac:dyDescent="0.25">
      <c r="B174"/>
      <c r="C174"/>
      <c r="D174"/>
      <c r="E174"/>
      <c r="F174"/>
      <c r="G174"/>
    </row>
    <row r="175" spans="2:7" x14ac:dyDescent="0.25">
      <c r="B175"/>
      <c r="C175"/>
      <c r="D175"/>
      <c r="E175"/>
      <c r="F175"/>
      <c r="G175"/>
    </row>
    <row r="176" spans="2:7" x14ac:dyDescent="0.25">
      <c r="B176"/>
      <c r="C176"/>
      <c r="D176"/>
      <c r="E176"/>
      <c r="F176"/>
      <c r="G176"/>
    </row>
    <row r="177" spans="1:7" x14ac:dyDescent="0.25">
      <c r="B177"/>
      <c r="C177"/>
      <c r="D177"/>
      <c r="E177"/>
      <c r="F177"/>
      <c r="G177"/>
    </row>
    <row r="178" spans="1:7" x14ac:dyDescent="0.25">
      <c r="B178"/>
      <c r="C178"/>
      <c r="D178"/>
      <c r="E178"/>
      <c r="F178"/>
      <c r="G178"/>
    </row>
    <row r="179" spans="1:7" x14ac:dyDescent="0.25">
      <c r="B179"/>
      <c r="C179"/>
      <c r="D179"/>
      <c r="E179"/>
      <c r="F179"/>
      <c r="G179"/>
    </row>
    <row r="180" spans="1:7" x14ac:dyDescent="0.25">
      <c r="B180"/>
      <c r="C180"/>
      <c r="D180"/>
      <c r="E180"/>
      <c r="F180"/>
      <c r="G180"/>
    </row>
    <row r="181" spans="1:7" x14ac:dyDescent="0.25">
      <c r="B181"/>
      <c r="C181"/>
      <c r="D181"/>
      <c r="E181"/>
      <c r="F181"/>
      <c r="G181"/>
    </row>
    <row r="182" spans="1:7" x14ac:dyDescent="0.25">
      <c r="B182"/>
      <c r="C182"/>
      <c r="D182"/>
      <c r="E182"/>
      <c r="F182"/>
      <c r="G182"/>
    </row>
    <row r="183" spans="1:7" x14ac:dyDescent="0.25">
      <c r="B183"/>
      <c r="C183"/>
      <c r="D183"/>
      <c r="E183"/>
      <c r="F183"/>
      <c r="G183"/>
    </row>
    <row r="184" spans="1:7" x14ac:dyDescent="0.25">
      <c r="B184"/>
      <c r="C184"/>
      <c r="D184"/>
      <c r="E184"/>
      <c r="F184"/>
      <c r="G184"/>
    </row>
    <row r="185" spans="1:7" x14ac:dyDescent="0.25">
      <c r="B185"/>
      <c r="C185"/>
      <c r="D185"/>
      <c r="E185"/>
      <c r="F185"/>
      <c r="G185"/>
    </row>
    <row r="186" spans="1:7" x14ac:dyDescent="0.25">
      <c r="B186"/>
      <c r="C186"/>
      <c r="D186"/>
      <c r="E186"/>
      <c r="F186"/>
      <c r="G186"/>
    </row>
    <row r="187" spans="1:7" x14ac:dyDescent="0.25">
      <c r="B187"/>
      <c r="C187"/>
      <c r="D187"/>
      <c r="E187"/>
      <c r="F187"/>
      <c r="G187"/>
    </row>
    <row r="188" spans="1:7" x14ac:dyDescent="0.25">
      <c r="B188"/>
      <c r="C188"/>
      <c r="D188"/>
      <c r="E188"/>
      <c r="F188"/>
      <c r="G188"/>
    </row>
    <row r="192" spans="1:7" x14ac:dyDescent="0.25">
      <c r="A192" s="6" t="s">
        <v>20</v>
      </c>
      <c r="B192" s="1" t="s">
        <v>22</v>
      </c>
      <c r="C192"/>
      <c r="D192"/>
      <c r="E192"/>
      <c r="F192"/>
      <c r="G192"/>
    </row>
    <row r="193" spans="1:7" x14ac:dyDescent="0.25">
      <c r="A193" s="4" t="s">
        <v>11</v>
      </c>
      <c r="B193" s="3">
        <v>0.84636574074074034</v>
      </c>
      <c r="C193"/>
      <c r="D193"/>
      <c r="E193"/>
      <c r="F193"/>
      <c r="G193"/>
    </row>
    <row r="194" spans="1:7" x14ac:dyDescent="0.25">
      <c r="A194" s="28" t="s">
        <v>32</v>
      </c>
      <c r="B194" s="3">
        <v>0.8670833333333331</v>
      </c>
      <c r="C194"/>
      <c r="D194"/>
      <c r="E194"/>
      <c r="F194"/>
      <c r="G194"/>
    </row>
    <row r="195" spans="1:7" x14ac:dyDescent="0.25">
      <c r="A195" s="28" t="s">
        <v>42</v>
      </c>
      <c r="B195" s="3">
        <v>0.8256481481481478</v>
      </c>
      <c r="C195"/>
      <c r="D195"/>
      <c r="E195"/>
      <c r="F195"/>
      <c r="G195"/>
    </row>
    <row r="196" spans="1:7" x14ac:dyDescent="0.25">
      <c r="A196" s="29" t="s">
        <v>12</v>
      </c>
      <c r="B196" s="3">
        <v>0.6706018518518515</v>
      </c>
      <c r="C196"/>
      <c r="D196"/>
      <c r="E196"/>
      <c r="F196"/>
      <c r="G196"/>
    </row>
    <row r="197" spans="1:7" x14ac:dyDescent="0.25">
      <c r="A197" s="28" t="s">
        <v>32</v>
      </c>
      <c r="B197" s="3">
        <v>0.72874999999999979</v>
      </c>
      <c r="C197"/>
      <c r="D197"/>
      <c r="E197"/>
      <c r="F197"/>
      <c r="G197"/>
    </row>
    <row r="198" spans="1:7" x14ac:dyDescent="0.25">
      <c r="A198" s="28" t="s">
        <v>42</v>
      </c>
      <c r="B198" s="3">
        <v>0.61245370370370322</v>
      </c>
      <c r="C198"/>
      <c r="D198"/>
      <c r="E198"/>
      <c r="F198"/>
      <c r="G198"/>
    </row>
    <row r="199" spans="1:7" x14ac:dyDescent="0.25">
      <c r="A199" s="29" t="s">
        <v>13</v>
      </c>
      <c r="B199" s="3">
        <v>0.72597222222222191</v>
      </c>
      <c r="C199"/>
      <c r="D199"/>
      <c r="E199"/>
      <c r="F199"/>
      <c r="G199"/>
    </row>
    <row r="200" spans="1:7" x14ac:dyDescent="0.25">
      <c r="A200" s="28" t="s">
        <v>32</v>
      </c>
      <c r="B200" s="3">
        <v>0.76291666666666658</v>
      </c>
      <c r="C200"/>
      <c r="D200"/>
      <c r="E200"/>
      <c r="F200"/>
      <c r="G200"/>
    </row>
    <row r="201" spans="1:7" x14ac:dyDescent="0.25">
      <c r="A201" s="28" t="s">
        <v>42</v>
      </c>
      <c r="B201" s="3">
        <v>0.68902777777777724</v>
      </c>
      <c r="C201"/>
      <c r="D201"/>
      <c r="E201"/>
      <c r="F201"/>
      <c r="G201"/>
    </row>
    <row r="202" spans="1:7" x14ac:dyDescent="0.25">
      <c r="A202" s="29" t="s">
        <v>14</v>
      </c>
      <c r="B202" s="3">
        <v>0.83629629629629609</v>
      </c>
      <c r="C202"/>
      <c r="D202"/>
      <c r="E202"/>
      <c r="F202"/>
      <c r="G202"/>
    </row>
    <row r="203" spans="1:7" x14ac:dyDescent="0.25">
      <c r="A203" s="28" t="s">
        <v>32</v>
      </c>
      <c r="B203" s="3">
        <v>0.86749999999999972</v>
      </c>
      <c r="C203"/>
      <c r="D203"/>
      <c r="E203"/>
      <c r="F203"/>
      <c r="G203"/>
    </row>
    <row r="204" spans="1:7" x14ac:dyDescent="0.25">
      <c r="A204" s="28" t="s">
        <v>42</v>
      </c>
      <c r="B204" s="3">
        <v>0.80509259259259236</v>
      </c>
      <c r="C204"/>
      <c r="D204"/>
      <c r="E204"/>
      <c r="F204"/>
      <c r="G204"/>
    </row>
    <row r="205" spans="1:7" x14ac:dyDescent="0.25">
      <c r="A205" s="29" t="s">
        <v>15</v>
      </c>
      <c r="B205" s="3">
        <v>0.84238425925925886</v>
      </c>
      <c r="C205"/>
      <c r="D205"/>
      <c r="E205"/>
      <c r="F205"/>
      <c r="G205"/>
    </row>
    <row r="206" spans="1:7" x14ac:dyDescent="0.25">
      <c r="A206" s="28" t="s">
        <v>32</v>
      </c>
      <c r="B206" s="3">
        <v>0.87874999999999959</v>
      </c>
      <c r="C206"/>
      <c r="D206"/>
      <c r="E206"/>
      <c r="F206"/>
      <c r="G206"/>
    </row>
    <row r="207" spans="1:7" x14ac:dyDescent="0.25">
      <c r="A207" s="28" t="s">
        <v>42</v>
      </c>
      <c r="B207" s="3">
        <v>0.80601851851851836</v>
      </c>
      <c r="C207"/>
      <c r="D207"/>
      <c r="E207"/>
      <c r="F207"/>
      <c r="G207"/>
    </row>
    <row r="208" spans="1:7" x14ac:dyDescent="0.25">
      <c r="A208" s="29" t="s">
        <v>16</v>
      </c>
      <c r="B208" s="3">
        <v>0.83743055555555534</v>
      </c>
      <c r="C208"/>
      <c r="D208"/>
      <c r="E208"/>
      <c r="F208"/>
      <c r="G208"/>
    </row>
    <row r="209" spans="1:7" x14ac:dyDescent="0.25">
      <c r="A209" s="28" t="s">
        <v>32</v>
      </c>
      <c r="B209" s="3">
        <v>0.86416666666666653</v>
      </c>
      <c r="C209"/>
      <c r="D209"/>
      <c r="E209"/>
      <c r="F209"/>
      <c r="G209"/>
    </row>
    <row r="210" spans="1:7" x14ac:dyDescent="0.25">
      <c r="A210" s="28" t="s">
        <v>42</v>
      </c>
      <c r="B210" s="3">
        <v>0.81069444444444394</v>
      </c>
      <c r="C210"/>
      <c r="D210"/>
      <c r="E210"/>
      <c r="F210"/>
      <c r="G210"/>
    </row>
    <row r="211" spans="1:7" x14ac:dyDescent="0.25">
      <c r="A211" s="4" t="s">
        <v>36</v>
      </c>
      <c r="B211" s="3">
        <v>0.83893518518518473</v>
      </c>
      <c r="C211"/>
      <c r="D211"/>
      <c r="E211"/>
      <c r="F211"/>
      <c r="G211"/>
    </row>
    <row r="212" spans="1:7" x14ac:dyDescent="0.25">
      <c r="A212" s="30" t="s">
        <v>32</v>
      </c>
      <c r="B212" s="3">
        <v>0.86166666666666614</v>
      </c>
      <c r="C212"/>
      <c r="D212"/>
      <c r="E212"/>
      <c r="F212"/>
      <c r="G212"/>
    </row>
    <row r="213" spans="1:7" x14ac:dyDescent="0.25">
      <c r="A213" s="30" t="s">
        <v>42</v>
      </c>
      <c r="B213" s="3">
        <v>0.81620370370370332</v>
      </c>
      <c r="C213"/>
      <c r="D213"/>
      <c r="E213"/>
      <c r="F213"/>
      <c r="G213"/>
    </row>
    <row r="214" spans="1:7" x14ac:dyDescent="0.25">
      <c r="A214" s="4" t="s">
        <v>37</v>
      </c>
      <c r="B214" s="3">
        <v>0.83249999999999957</v>
      </c>
      <c r="C214"/>
      <c r="D214"/>
      <c r="E214"/>
      <c r="F214"/>
      <c r="G214"/>
    </row>
    <row r="215" spans="1:7" x14ac:dyDescent="0.25">
      <c r="A215" s="30" t="s">
        <v>32</v>
      </c>
      <c r="B215" s="3">
        <v>0.85666666666666647</v>
      </c>
      <c r="C215"/>
      <c r="D215"/>
      <c r="E215"/>
      <c r="F215"/>
      <c r="G215"/>
    </row>
    <row r="216" spans="1:7" x14ac:dyDescent="0.25">
      <c r="A216" s="30" t="s">
        <v>42</v>
      </c>
      <c r="B216" s="3">
        <v>0.80833333333333302</v>
      </c>
      <c r="C216"/>
      <c r="D216"/>
      <c r="E216"/>
      <c r="F216"/>
      <c r="G216"/>
    </row>
    <row r="217" spans="1:7" x14ac:dyDescent="0.25">
      <c r="A217" s="4" t="s">
        <v>27</v>
      </c>
      <c r="B217" s="3">
        <v>0.80381076388888828</v>
      </c>
      <c r="C217"/>
      <c r="D217"/>
      <c r="E217"/>
      <c r="F217"/>
      <c r="G217"/>
    </row>
    <row r="218" spans="1:7" x14ac:dyDescent="0.25">
      <c r="B218"/>
      <c r="C218"/>
      <c r="D218"/>
      <c r="E218"/>
      <c r="F218"/>
      <c r="G218"/>
    </row>
    <row r="219" spans="1:7" x14ac:dyDescent="0.25">
      <c r="B219"/>
      <c r="C219"/>
      <c r="D219"/>
      <c r="E219"/>
      <c r="F219"/>
      <c r="G219"/>
    </row>
    <row r="220" spans="1:7" x14ac:dyDescent="0.25">
      <c r="B220"/>
      <c r="C220"/>
      <c r="D220"/>
      <c r="E220"/>
      <c r="F220"/>
      <c r="G220"/>
    </row>
    <row r="221" spans="1:7" x14ac:dyDescent="0.25">
      <c r="B221"/>
      <c r="C221"/>
      <c r="D221"/>
      <c r="E221"/>
      <c r="F221"/>
      <c r="G221"/>
    </row>
    <row r="222" spans="1:7" x14ac:dyDescent="0.25">
      <c r="B222"/>
      <c r="C222"/>
      <c r="D222"/>
      <c r="E222"/>
      <c r="F222"/>
      <c r="G222"/>
    </row>
    <row r="223" spans="1:7" x14ac:dyDescent="0.25">
      <c r="B223"/>
      <c r="C223"/>
      <c r="D223"/>
      <c r="E223"/>
      <c r="F223"/>
      <c r="G223"/>
    </row>
    <row r="224" spans="1:7" x14ac:dyDescent="0.25">
      <c r="B224"/>
      <c r="C224"/>
      <c r="D224"/>
      <c r="E224"/>
      <c r="F224"/>
      <c r="G224"/>
    </row>
    <row r="225" spans="2:7" x14ac:dyDescent="0.25">
      <c r="B225"/>
      <c r="C225"/>
      <c r="D225"/>
      <c r="E225"/>
      <c r="F225"/>
      <c r="G225"/>
    </row>
    <row r="226" spans="2:7" x14ac:dyDescent="0.25">
      <c r="B226"/>
      <c r="C226"/>
      <c r="D226"/>
      <c r="E226"/>
      <c r="F226"/>
      <c r="G226"/>
    </row>
    <row r="227" spans="2:7" x14ac:dyDescent="0.25">
      <c r="B227"/>
      <c r="C227"/>
      <c r="D227"/>
      <c r="E227"/>
      <c r="F227"/>
      <c r="G227"/>
    </row>
    <row r="228" spans="2:7" x14ac:dyDescent="0.25">
      <c r="B228"/>
      <c r="C228"/>
      <c r="D228"/>
      <c r="E228"/>
      <c r="F228"/>
      <c r="G228"/>
    </row>
    <row r="229" spans="2:7" x14ac:dyDescent="0.25">
      <c r="B229"/>
      <c r="C229"/>
      <c r="D229"/>
      <c r="E229"/>
      <c r="F229"/>
      <c r="G229"/>
    </row>
    <row r="230" spans="2:7" x14ac:dyDescent="0.25">
      <c r="B230"/>
      <c r="C230"/>
      <c r="D230"/>
      <c r="E230"/>
      <c r="F230"/>
      <c r="G230"/>
    </row>
    <row r="231" spans="2:7" x14ac:dyDescent="0.25">
      <c r="B231"/>
      <c r="C231"/>
      <c r="D231"/>
      <c r="E231"/>
      <c r="F231"/>
      <c r="G231"/>
    </row>
    <row r="232" spans="2:7" x14ac:dyDescent="0.25">
      <c r="B232"/>
      <c r="C232"/>
      <c r="D232"/>
      <c r="E232"/>
      <c r="F232"/>
      <c r="G232"/>
    </row>
    <row r="233" spans="2:7" x14ac:dyDescent="0.25">
      <c r="B233"/>
      <c r="C233"/>
      <c r="D233"/>
      <c r="E233"/>
      <c r="F233"/>
      <c r="G233"/>
    </row>
    <row r="234" spans="2:7" x14ac:dyDescent="0.25">
      <c r="B234"/>
      <c r="C234"/>
      <c r="D234"/>
      <c r="E234"/>
      <c r="F234"/>
      <c r="G234"/>
    </row>
    <row r="235" spans="2:7" x14ac:dyDescent="0.25">
      <c r="B235"/>
      <c r="C235"/>
      <c r="D235"/>
      <c r="E235"/>
      <c r="F235"/>
      <c r="G235"/>
    </row>
    <row r="236" spans="2:7" x14ac:dyDescent="0.25">
      <c r="B236"/>
      <c r="C236"/>
      <c r="D236"/>
      <c r="E236"/>
      <c r="F236"/>
      <c r="G236"/>
    </row>
    <row r="237" spans="2:7" x14ac:dyDescent="0.25">
      <c r="B237"/>
      <c r="C237"/>
      <c r="D237"/>
      <c r="E237"/>
      <c r="F237"/>
      <c r="G237"/>
    </row>
    <row r="238" spans="2:7" x14ac:dyDescent="0.25">
      <c r="B238"/>
      <c r="C238"/>
      <c r="D238"/>
      <c r="E238"/>
      <c r="F238"/>
      <c r="G238"/>
    </row>
    <row r="239" spans="2:7" x14ac:dyDescent="0.25">
      <c r="B239"/>
      <c r="C239"/>
      <c r="D239"/>
      <c r="E239"/>
      <c r="F239"/>
      <c r="G239"/>
    </row>
    <row r="240" spans="2:7" x14ac:dyDescent="0.25">
      <c r="B240"/>
      <c r="C240"/>
      <c r="D240"/>
      <c r="E240"/>
      <c r="F240"/>
      <c r="G240"/>
    </row>
    <row r="241" spans="2:7" x14ac:dyDescent="0.25">
      <c r="B241"/>
      <c r="C241"/>
      <c r="D241"/>
      <c r="E241"/>
      <c r="F241"/>
      <c r="G241"/>
    </row>
    <row r="242" spans="2:7" x14ac:dyDescent="0.25">
      <c r="B242"/>
      <c r="C242"/>
      <c r="D242"/>
      <c r="E242"/>
      <c r="F242"/>
      <c r="G242"/>
    </row>
    <row r="243" spans="2:7" x14ac:dyDescent="0.25">
      <c r="B243"/>
      <c r="C243"/>
      <c r="D243"/>
      <c r="E243"/>
      <c r="F243"/>
      <c r="G243"/>
    </row>
    <row r="244" spans="2:7" x14ac:dyDescent="0.25">
      <c r="B244"/>
      <c r="C244"/>
      <c r="D244"/>
      <c r="E244"/>
      <c r="F244"/>
      <c r="G244"/>
    </row>
    <row r="245" spans="2:7" x14ac:dyDescent="0.25">
      <c r="B245"/>
      <c r="C245"/>
      <c r="D245"/>
      <c r="E245"/>
      <c r="F245"/>
      <c r="G245"/>
    </row>
    <row r="246" spans="2:7" x14ac:dyDescent="0.25">
      <c r="B246"/>
      <c r="C246"/>
      <c r="D246"/>
      <c r="E246"/>
      <c r="F246"/>
      <c r="G246"/>
    </row>
    <row r="247" spans="2:7" x14ac:dyDescent="0.25">
      <c r="B247"/>
      <c r="C247"/>
      <c r="D247"/>
      <c r="E247"/>
      <c r="F247"/>
      <c r="G247"/>
    </row>
    <row r="248" spans="2:7" x14ac:dyDescent="0.25">
      <c r="B248"/>
      <c r="C248"/>
      <c r="D248"/>
      <c r="E248"/>
      <c r="F248"/>
      <c r="G248"/>
    </row>
    <row r="249" spans="2:7" x14ac:dyDescent="0.25">
      <c r="B249"/>
      <c r="C249"/>
      <c r="D249"/>
      <c r="E249"/>
      <c r="F249"/>
      <c r="G249"/>
    </row>
    <row r="250" spans="2:7" x14ac:dyDescent="0.25">
      <c r="B250"/>
      <c r="C250"/>
      <c r="D250"/>
      <c r="E250"/>
      <c r="F250"/>
      <c r="G250"/>
    </row>
    <row r="251" spans="2:7" x14ac:dyDescent="0.25">
      <c r="B251"/>
      <c r="C251"/>
      <c r="D251"/>
      <c r="E251"/>
      <c r="F251"/>
      <c r="G251"/>
    </row>
    <row r="252" spans="2:7" x14ac:dyDescent="0.25">
      <c r="B252"/>
      <c r="C252"/>
      <c r="D252"/>
      <c r="E252"/>
      <c r="F252"/>
      <c r="G252"/>
    </row>
    <row r="253" spans="2:7" x14ac:dyDescent="0.25">
      <c r="B253"/>
      <c r="C253"/>
      <c r="D253"/>
      <c r="E253"/>
      <c r="F253"/>
      <c r="G253"/>
    </row>
    <row r="254" spans="2:7" x14ac:dyDescent="0.25">
      <c r="B254"/>
      <c r="C254"/>
      <c r="D254"/>
      <c r="E254"/>
      <c r="F254"/>
      <c r="G254"/>
    </row>
    <row r="255" spans="2:7" x14ac:dyDescent="0.25">
      <c r="B255"/>
      <c r="C255"/>
      <c r="D255"/>
      <c r="E255"/>
      <c r="F255"/>
      <c r="G255"/>
    </row>
    <row r="256" spans="2:7" x14ac:dyDescent="0.25">
      <c r="B256"/>
      <c r="C256"/>
      <c r="D256"/>
      <c r="E256"/>
      <c r="F256"/>
      <c r="G256"/>
    </row>
    <row r="257" spans="2:7" x14ac:dyDescent="0.25">
      <c r="B257"/>
      <c r="C257"/>
      <c r="D257"/>
      <c r="E257"/>
      <c r="F257"/>
      <c r="G257"/>
    </row>
    <row r="258" spans="2:7" x14ac:dyDescent="0.25">
      <c r="B258"/>
      <c r="C258"/>
      <c r="D258"/>
      <c r="E258"/>
      <c r="F258"/>
      <c r="G258"/>
    </row>
    <row r="259" spans="2:7" x14ac:dyDescent="0.25">
      <c r="B259"/>
      <c r="C259"/>
      <c r="D259"/>
      <c r="E259"/>
      <c r="F259"/>
      <c r="G259"/>
    </row>
    <row r="260" spans="2:7" x14ac:dyDescent="0.25">
      <c r="B260"/>
      <c r="C260"/>
      <c r="D260"/>
      <c r="E260"/>
      <c r="F260"/>
      <c r="G260"/>
    </row>
    <row r="261" spans="2:7" x14ac:dyDescent="0.25">
      <c r="B261"/>
      <c r="C261"/>
      <c r="D261"/>
      <c r="E261"/>
      <c r="F261"/>
      <c r="G261"/>
    </row>
    <row r="262" spans="2:7" x14ac:dyDescent="0.25">
      <c r="B262"/>
      <c r="C262"/>
      <c r="D262"/>
      <c r="E262"/>
      <c r="F262"/>
      <c r="G262"/>
    </row>
    <row r="263" spans="2:7" x14ac:dyDescent="0.25">
      <c r="B263"/>
      <c r="C263"/>
      <c r="D263"/>
      <c r="E263"/>
      <c r="F263"/>
      <c r="G263"/>
    </row>
    <row r="264" spans="2:7" x14ac:dyDescent="0.25">
      <c r="B264"/>
      <c r="C264"/>
      <c r="D264"/>
      <c r="E264"/>
      <c r="F264"/>
      <c r="G264"/>
    </row>
    <row r="265" spans="2:7" x14ac:dyDescent="0.25">
      <c r="B265"/>
      <c r="C265"/>
      <c r="D265"/>
      <c r="E265"/>
      <c r="F265"/>
      <c r="G265"/>
    </row>
    <row r="266" spans="2:7" x14ac:dyDescent="0.25">
      <c r="B266"/>
      <c r="C266"/>
      <c r="D266"/>
      <c r="E266"/>
      <c r="F266"/>
      <c r="G266"/>
    </row>
    <row r="267" spans="2:7" x14ac:dyDescent="0.25">
      <c r="B267"/>
      <c r="C267"/>
      <c r="D267"/>
      <c r="E267"/>
      <c r="F267"/>
      <c r="G267"/>
    </row>
  </sheetData>
  <conditionalFormatting sqref="J136:J143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G116:G117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G119:G12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G122:G123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G125:G12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G128:G129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G131:G13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G134:G13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G137:G13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194:B19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197:B19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200:B20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203:B20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206:B20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209:B21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212:B2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215:B2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sqref="A36" xr:uid="{4DBB8A55-0581-4185-A894-D57F211C17E5}">
      <formula1>"tab375aug_norm,tab375aug_std,tab375aug_norm_PCA,tab375aug_std_PCA,tab375wind_norm,tab375wind_std,tab375wind_norm_PCA,tab375wind_std_PCA"</formula1>
    </dataValidation>
  </dataValidations>
  <pageMargins left="0.7" right="0.7" top="0.75" bottom="0.75" header="0.3" footer="0.3"/>
  <pageSetup paperSize="9" orientation="portrait" r:id="rId5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topLeftCell="A47" zoomScale="99" zoomScaleNormal="99" workbookViewId="0"/>
  </sheetViews>
  <sheetFormatPr defaultRowHeight="15" x14ac:dyDescent="0.25"/>
  <cols>
    <col min="1" max="1" width="3" style="1" bestFit="1" customWidth="1"/>
    <col min="2" max="2" width="5.28515625" style="1" bestFit="1" customWidth="1"/>
    <col min="3" max="3" width="16.28515625" style="1" bestFit="1" customWidth="1"/>
    <col min="4" max="4" width="10.28515625" style="1" customWidth="1"/>
    <col min="5" max="5" width="18.7109375" style="1" bestFit="1" customWidth="1"/>
    <col min="6" max="6" width="19.7109375" style="1" bestFit="1" customWidth="1"/>
    <col min="7" max="7" width="18.7109375" style="1" bestFit="1" customWidth="1"/>
    <col min="8" max="8" width="19.7109375" style="1" bestFit="1" customWidth="1"/>
    <col min="9" max="9" width="18.7109375" style="1" bestFit="1" customWidth="1"/>
    <col min="10" max="10" width="19.7109375" style="1" bestFit="1" customWidth="1"/>
    <col min="11" max="11" width="18.7109375" style="1" bestFit="1" customWidth="1"/>
    <col min="12" max="12" width="19.7109375" style="1" bestFit="1" customWidth="1"/>
    <col min="13" max="13" width="11.85546875" style="1" bestFit="1" customWidth="1"/>
    <col min="14" max="14" width="54.5703125" style="1" bestFit="1" customWidth="1"/>
    <col min="15" max="15" width="8.85546875" style="1"/>
  </cols>
  <sheetData>
    <row r="1" spans="1:14" ht="13.9" customHeight="1" x14ac:dyDescent="0.25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26</v>
      </c>
    </row>
    <row r="2" spans="1:14" x14ac:dyDescent="0.25">
      <c r="A2" s="1">
        <v>0</v>
      </c>
      <c r="B2" s="1">
        <v>4</v>
      </c>
      <c r="C2" s="1" t="s">
        <v>11</v>
      </c>
      <c r="D2" s="1">
        <v>1</v>
      </c>
      <c r="E2" s="3">
        <v>1</v>
      </c>
      <c r="F2" s="3">
        <v>0.84583333333333299</v>
      </c>
      <c r="G2" s="3">
        <v>1</v>
      </c>
      <c r="H2" s="3">
        <v>0.84078714810211597</v>
      </c>
      <c r="I2" s="3">
        <v>1</v>
      </c>
      <c r="J2" s="3">
        <v>0.85724742213414096</v>
      </c>
      <c r="K2" s="3">
        <v>1</v>
      </c>
      <c r="L2" s="3">
        <v>0.84583333333333299</v>
      </c>
      <c r="M2" s="2">
        <v>250</v>
      </c>
      <c r="N2" s="1" t="s">
        <v>32</v>
      </c>
    </row>
    <row r="3" spans="1:14" x14ac:dyDescent="0.25">
      <c r="A3" s="1">
        <v>1</v>
      </c>
      <c r="B3" s="1">
        <v>10</v>
      </c>
      <c r="C3" s="1" t="s">
        <v>11</v>
      </c>
      <c r="D3" s="1">
        <v>2</v>
      </c>
      <c r="E3" s="3">
        <v>1</v>
      </c>
      <c r="F3" s="3">
        <v>0.84583333333333299</v>
      </c>
      <c r="G3" s="3">
        <v>1</v>
      </c>
      <c r="H3" s="3">
        <v>0.84422108121443395</v>
      </c>
      <c r="I3" s="3">
        <v>1</v>
      </c>
      <c r="J3" s="3">
        <v>0.85601687479319999</v>
      </c>
      <c r="K3" s="3">
        <v>1</v>
      </c>
      <c r="L3" s="3">
        <v>0.84583333333333299</v>
      </c>
      <c r="M3" s="2">
        <v>187.5</v>
      </c>
      <c r="N3" s="1" t="s">
        <v>32</v>
      </c>
    </row>
    <row r="4" spans="1:14" x14ac:dyDescent="0.25">
      <c r="A4" s="1">
        <v>2</v>
      </c>
      <c r="B4" s="1">
        <v>16</v>
      </c>
      <c r="C4" s="1" t="s">
        <v>11</v>
      </c>
      <c r="D4" s="1">
        <v>3</v>
      </c>
      <c r="E4" s="3">
        <v>1</v>
      </c>
      <c r="F4" s="3">
        <v>0.85</v>
      </c>
      <c r="G4" s="3">
        <v>1</v>
      </c>
      <c r="H4" s="3">
        <v>0.84803415542043403</v>
      </c>
      <c r="I4" s="3">
        <v>1</v>
      </c>
      <c r="J4" s="3">
        <v>0.86841318592348204</v>
      </c>
      <c r="K4" s="3">
        <v>1</v>
      </c>
      <c r="L4" s="3">
        <v>0.85</v>
      </c>
      <c r="M4" s="1">
        <v>109375</v>
      </c>
      <c r="N4" s="1" t="s">
        <v>32</v>
      </c>
    </row>
    <row r="5" spans="1:14" x14ac:dyDescent="0.25">
      <c r="A5" s="1">
        <v>3</v>
      </c>
      <c r="B5" s="1">
        <v>28</v>
      </c>
      <c r="C5" s="1" t="s">
        <v>11</v>
      </c>
      <c r="D5" s="1">
        <v>5</v>
      </c>
      <c r="E5" s="3">
        <v>1</v>
      </c>
      <c r="F5" s="3">
        <v>0.86666666666666603</v>
      </c>
      <c r="G5" s="3">
        <v>1</v>
      </c>
      <c r="H5" s="3">
        <v>0.86598525312436803</v>
      </c>
      <c r="I5" s="3">
        <v>1</v>
      </c>
      <c r="J5" s="3">
        <v>0.88193039640098403</v>
      </c>
      <c r="K5" s="3">
        <v>1</v>
      </c>
      <c r="L5" s="3">
        <v>0.86666666666666603</v>
      </c>
      <c r="M5" s="2">
        <v>171875</v>
      </c>
      <c r="N5" s="1" t="s">
        <v>32</v>
      </c>
    </row>
    <row r="6" spans="1:14" x14ac:dyDescent="0.25">
      <c r="A6" s="1">
        <v>4</v>
      </c>
      <c r="B6" s="1">
        <v>22</v>
      </c>
      <c r="C6" s="1" t="s">
        <v>11</v>
      </c>
      <c r="D6" s="5">
        <v>4</v>
      </c>
      <c r="E6" s="3">
        <v>1</v>
      </c>
      <c r="F6" s="3">
        <v>0.92708333333333304</v>
      </c>
      <c r="G6" s="3">
        <v>1</v>
      </c>
      <c r="H6" s="3">
        <v>0.92712249475851005</v>
      </c>
      <c r="I6" s="3">
        <v>1</v>
      </c>
      <c r="J6" s="3">
        <v>0.93516900104579803</v>
      </c>
      <c r="K6" s="3">
        <v>1</v>
      </c>
      <c r="L6" s="3">
        <v>0.92708333333333304</v>
      </c>
      <c r="M6" s="2">
        <v>140625</v>
      </c>
      <c r="N6" s="1" t="s">
        <v>32</v>
      </c>
    </row>
    <row r="7" spans="1:14" x14ac:dyDescent="0.25">
      <c r="A7" s="1">
        <v>5</v>
      </c>
      <c r="B7" s="1">
        <v>6</v>
      </c>
      <c r="C7" s="1" t="s">
        <v>12</v>
      </c>
      <c r="D7" s="1">
        <v>2</v>
      </c>
      <c r="E7" s="3">
        <v>0.85781249999999998</v>
      </c>
      <c r="F7" s="3">
        <v>0.69374999999999998</v>
      </c>
      <c r="G7" s="3">
        <v>0.85856949117264403</v>
      </c>
      <c r="H7" s="3">
        <v>0.68773676042435605</v>
      </c>
      <c r="I7" s="3">
        <v>0.86910746284344098</v>
      </c>
      <c r="J7" s="3">
        <v>0.73967469921986895</v>
      </c>
      <c r="K7" s="3">
        <v>0.85781249999999998</v>
      </c>
      <c r="L7" s="3">
        <v>0.69374999999999998</v>
      </c>
      <c r="M7" s="1">
        <v>15625</v>
      </c>
      <c r="N7" s="1" t="s">
        <v>32</v>
      </c>
    </row>
    <row r="8" spans="1:14" x14ac:dyDescent="0.25">
      <c r="A8" s="1">
        <v>6</v>
      </c>
      <c r="B8" s="1">
        <v>0</v>
      </c>
      <c r="C8" s="1" t="s">
        <v>12</v>
      </c>
      <c r="D8" s="1">
        <v>1</v>
      </c>
      <c r="E8" s="3">
        <v>0.86093750000000002</v>
      </c>
      <c r="F8" s="3">
        <v>0.7</v>
      </c>
      <c r="G8" s="3">
        <v>0.86097606803759696</v>
      </c>
      <c r="H8" s="3">
        <v>0.69908709539971303</v>
      </c>
      <c r="I8" s="3">
        <v>0.87328539472038003</v>
      </c>
      <c r="J8" s="3">
        <v>0.71148866167986002</v>
      </c>
      <c r="K8" s="3">
        <v>0.86093750000000002</v>
      </c>
      <c r="L8" s="3">
        <v>0.7</v>
      </c>
      <c r="M8" s="1">
        <v>15625</v>
      </c>
      <c r="N8" s="1" t="s">
        <v>32</v>
      </c>
    </row>
    <row r="9" spans="1:14" x14ac:dyDescent="0.25">
      <c r="A9" s="1">
        <v>7</v>
      </c>
      <c r="B9" s="1">
        <v>12</v>
      </c>
      <c r="C9" s="1" t="s">
        <v>12</v>
      </c>
      <c r="D9" s="1">
        <v>3</v>
      </c>
      <c r="E9" s="3">
        <v>0.85729166666666601</v>
      </c>
      <c r="F9" s="3">
        <v>0.70833333333333304</v>
      </c>
      <c r="G9" s="3">
        <v>0.85676759089188204</v>
      </c>
      <c r="H9" s="3">
        <v>0.70371533707670697</v>
      </c>
      <c r="I9" s="3">
        <v>0.87073514062149704</v>
      </c>
      <c r="J9" s="3">
        <v>0.72147328537945199</v>
      </c>
      <c r="K9" s="3">
        <v>0.85729166666666601</v>
      </c>
      <c r="L9" s="3">
        <v>0.70833333333333304</v>
      </c>
      <c r="M9" s="1">
        <v>15625</v>
      </c>
      <c r="N9" s="1" t="s">
        <v>32</v>
      </c>
    </row>
    <row r="10" spans="1:14" x14ac:dyDescent="0.25">
      <c r="A10" s="1">
        <v>8</v>
      </c>
      <c r="B10" s="1">
        <v>24</v>
      </c>
      <c r="C10" s="1" t="s">
        <v>12</v>
      </c>
      <c r="D10" s="1">
        <v>5</v>
      </c>
      <c r="E10" s="3">
        <v>0.85104166666666603</v>
      </c>
      <c r="F10" s="3">
        <v>0.73958333333333304</v>
      </c>
      <c r="G10" s="3">
        <v>0.85167230027961305</v>
      </c>
      <c r="H10" s="3">
        <v>0.74410410952053296</v>
      </c>
      <c r="I10" s="3">
        <v>0.86505379036291297</v>
      </c>
      <c r="J10" s="3">
        <v>0.76824873762213897</v>
      </c>
      <c r="K10" s="3">
        <v>0.85104166666666603</v>
      </c>
      <c r="L10" s="3">
        <v>0.73958333333333304</v>
      </c>
      <c r="M10" s="1">
        <v>15625</v>
      </c>
      <c r="N10" s="1" t="s">
        <v>32</v>
      </c>
    </row>
    <row r="11" spans="1:14" x14ac:dyDescent="0.25">
      <c r="A11" s="1">
        <v>9</v>
      </c>
      <c r="B11" s="1">
        <v>18</v>
      </c>
      <c r="C11" s="1" t="s">
        <v>12</v>
      </c>
      <c r="D11" s="5">
        <v>4</v>
      </c>
      <c r="E11" s="3">
        <v>0.84531250000000002</v>
      </c>
      <c r="F11" s="3">
        <v>0.80208333333333304</v>
      </c>
      <c r="G11" s="3">
        <v>0.84480996151898502</v>
      </c>
      <c r="H11" s="3">
        <v>0.796470614978255</v>
      </c>
      <c r="I11" s="3">
        <v>0.85387503817720101</v>
      </c>
      <c r="J11" s="3">
        <v>0.82925161492523902</v>
      </c>
      <c r="K11" s="3">
        <v>0.84531250000000002</v>
      </c>
      <c r="L11" s="3">
        <v>0.80208333333333304</v>
      </c>
      <c r="M11" s="2">
        <v>15625</v>
      </c>
      <c r="N11" s="1" t="s">
        <v>32</v>
      </c>
    </row>
    <row r="12" spans="1:14" x14ac:dyDescent="0.25">
      <c r="A12" s="1">
        <v>10</v>
      </c>
      <c r="B12" s="1">
        <v>27</v>
      </c>
      <c r="C12" s="1" t="s">
        <v>13</v>
      </c>
      <c r="D12" s="1">
        <v>5</v>
      </c>
      <c r="E12" s="3">
        <v>0.97968750000000004</v>
      </c>
      <c r="F12" s="3">
        <v>0.71458333333333302</v>
      </c>
      <c r="G12" s="3">
        <v>0.97970575158020501</v>
      </c>
      <c r="H12" s="3">
        <v>0.70978183349091795</v>
      </c>
      <c r="I12" s="3">
        <v>0.98040253012402401</v>
      </c>
      <c r="J12" s="3">
        <v>0.74261671698504195</v>
      </c>
      <c r="K12" s="3">
        <v>0.97968750000000004</v>
      </c>
      <c r="L12" s="3">
        <v>0.71458333333333302</v>
      </c>
      <c r="M12" s="1">
        <v>953125</v>
      </c>
      <c r="N12" s="1" t="s">
        <v>32</v>
      </c>
    </row>
    <row r="13" spans="1:14" x14ac:dyDescent="0.25">
      <c r="A13" s="1">
        <v>11</v>
      </c>
      <c r="B13" s="1">
        <v>3</v>
      </c>
      <c r="C13" s="1" t="s">
        <v>13</v>
      </c>
      <c r="D13" s="1">
        <v>1</v>
      </c>
      <c r="E13" s="3">
        <v>0.98541666666666605</v>
      </c>
      <c r="F13" s="3">
        <v>0.73124999999999996</v>
      </c>
      <c r="G13" s="3">
        <v>0.98543657536186002</v>
      </c>
      <c r="H13" s="3">
        <v>0.71086841973031201</v>
      </c>
      <c r="I13" s="3">
        <v>0.98579477902120405</v>
      </c>
      <c r="J13" s="3">
        <v>0.77118635309116101</v>
      </c>
      <c r="K13" s="3">
        <v>0.98541666666666605</v>
      </c>
      <c r="L13" s="3">
        <v>0.73124999999999996</v>
      </c>
      <c r="M13" s="2">
        <v>968.75</v>
      </c>
      <c r="N13" s="1" t="s">
        <v>32</v>
      </c>
    </row>
    <row r="14" spans="1:14" x14ac:dyDescent="0.25">
      <c r="A14" s="1">
        <v>12</v>
      </c>
      <c r="B14" s="1">
        <v>21</v>
      </c>
      <c r="C14" s="1" t="s">
        <v>13</v>
      </c>
      <c r="D14" s="1">
        <v>4</v>
      </c>
      <c r="E14" s="3">
        <v>0.98229166666666601</v>
      </c>
      <c r="F14" s="3">
        <v>0.77500000000000002</v>
      </c>
      <c r="G14" s="3">
        <v>0.982306037758228</v>
      </c>
      <c r="H14" s="3">
        <v>0.77395116498170602</v>
      </c>
      <c r="I14" s="3">
        <v>0.98271418546085998</v>
      </c>
      <c r="J14" s="3">
        <v>0.81097297824138004</v>
      </c>
      <c r="K14" s="3">
        <v>0.98229166666666601</v>
      </c>
      <c r="L14" s="3">
        <v>0.77500000000000002</v>
      </c>
      <c r="M14" s="1">
        <v>1031.25</v>
      </c>
      <c r="N14" s="1" t="s">
        <v>32</v>
      </c>
    </row>
    <row r="15" spans="1:14" x14ac:dyDescent="0.25">
      <c r="A15" s="1">
        <v>13</v>
      </c>
      <c r="B15" s="1">
        <v>15</v>
      </c>
      <c r="C15" s="1" t="s">
        <v>13</v>
      </c>
      <c r="D15" s="1">
        <v>3</v>
      </c>
      <c r="E15" s="3">
        <v>0.98124999999999996</v>
      </c>
      <c r="F15" s="3">
        <v>0.78749999999999998</v>
      </c>
      <c r="G15" s="3">
        <v>0.98132111281351198</v>
      </c>
      <c r="H15" s="3">
        <v>0.783289771488209</v>
      </c>
      <c r="I15" s="3">
        <v>0.98207050243354499</v>
      </c>
      <c r="J15" s="3">
        <v>0.81533547872104295</v>
      </c>
      <c r="K15" s="3">
        <v>0.98124999999999996</v>
      </c>
      <c r="L15" s="3">
        <v>0.78749999999999998</v>
      </c>
      <c r="M15" s="1">
        <v>890625</v>
      </c>
      <c r="N15" s="1" t="s">
        <v>32</v>
      </c>
    </row>
    <row r="16" spans="1:14" x14ac:dyDescent="0.25">
      <c r="A16" s="1">
        <v>14</v>
      </c>
      <c r="B16" s="1">
        <v>9</v>
      </c>
      <c r="C16" s="1" t="s">
        <v>13</v>
      </c>
      <c r="D16" s="5">
        <v>2</v>
      </c>
      <c r="E16" s="3">
        <v>0.98020833333333302</v>
      </c>
      <c r="F16" s="3">
        <v>0.80625000000000002</v>
      </c>
      <c r="G16" s="3">
        <v>0.98025796544018395</v>
      </c>
      <c r="H16" s="3">
        <v>0.79886781531748297</v>
      </c>
      <c r="I16" s="3">
        <v>0.98090592782430197</v>
      </c>
      <c r="J16" s="3">
        <v>0.853299036300045</v>
      </c>
      <c r="K16" s="3">
        <v>0.98020833333333302</v>
      </c>
      <c r="L16" s="3">
        <v>0.80625000000000002</v>
      </c>
      <c r="M16" s="1">
        <v>953125</v>
      </c>
      <c r="N16" s="1" t="s">
        <v>32</v>
      </c>
    </row>
    <row r="17" spans="1:14" x14ac:dyDescent="0.25">
      <c r="A17" s="1">
        <v>15</v>
      </c>
      <c r="B17" s="1">
        <v>2</v>
      </c>
      <c r="C17" s="1" t="s">
        <v>14</v>
      </c>
      <c r="D17" s="1">
        <v>1</v>
      </c>
      <c r="E17" s="3">
        <v>0.97812500000000002</v>
      </c>
      <c r="F17" s="3">
        <v>0.80416666666666603</v>
      </c>
      <c r="G17" s="3">
        <v>0.97812904088526398</v>
      </c>
      <c r="H17" s="3">
        <v>0.79548983979745602</v>
      </c>
      <c r="I17" s="3">
        <v>0.97824839781417205</v>
      </c>
      <c r="J17" s="3">
        <v>0.81659165977006998</v>
      </c>
      <c r="K17" s="3">
        <v>0.97812500000000002</v>
      </c>
      <c r="L17" s="3">
        <v>0.80416666666666603</v>
      </c>
      <c r="M17" s="1">
        <v>0</v>
      </c>
      <c r="N17" s="1" t="s">
        <v>32</v>
      </c>
    </row>
    <row r="18" spans="1:14" x14ac:dyDescent="0.25">
      <c r="A18" s="1">
        <v>16</v>
      </c>
      <c r="B18" s="1">
        <v>14</v>
      </c>
      <c r="C18" s="1" t="s">
        <v>14</v>
      </c>
      <c r="D18" s="1">
        <v>3</v>
      </c>
      <c r="E18" s="3">
        <v>0.9765625</v>
      </c>
      <c r="F18" s="3">
        <v>0.83958333333333302</v>
      </c>
      <c r="G18" s="3">
        <v>0.97659785530604903</v>
      </c>
      <c r="H18" s="3">
        <v>0.83559310450055801</v>
      </c>
      <c r="I18" s="3">
        <v>0.97680905315176902</v>
      </c>
      <c r="J18" s="3">
        <v>0.85248151040217102</v>
      </c>
      <c r="K18" s="3">
        <v>0.9765625</v>
      </c>
      <c r="L18" s="3">
        <v>0.83958333333333302</v>
      </c>
      <c r="M18" s="1">
        <v>0</v>
      </c>
      <c r="N18" s="1" t="s">
        <v>32</v>
      </c>
    </row>
    <row r="19" spans="1:14" x14ac:dyDescent="0.25">
      <c r="A19" s="1">
        <v>17</v>
      </c>
      <c r="B19" s="1">
        <v>26</v>
      </c>
      <c r="C19" s="1" t="s">
        <v>14</v>
      </c>
      <c r="D19" s="1">
        <v>5</v>
      </c>
      <c r="E19" s="3">
        <v>0.97499999999999998</v>
      </c>
      <c r="F19" s="3">
        <v>0.875</v>
      </c>
      <c r="G19" s="3">
        <v>0.97500784961353404</v>
      </c>
      <c r="H19" s="3">
        <v>0.87434973081047695</v>
      </c>
      <c r="I19" s="3">
        <v>0.97537071912785001</v>
      </c>
      <c r="J19" s="3">
        <v>0.89547735703294695</v>
      </c>
      <c r="K19" s="3">
        <v>0.97499999999999998</v>
      </c>
      <c r="L19" s="3">
        <v>0.875</v>
      </c>
      <c r="M19" s="1">
        <v>0</v>
      </c>
      <c r="N19" s="1" t="s">
        <v>32</v>
      </c>
    </row>
    <row r="20" spans="1:14" x14ac:dyDescent="0.25">
      <c r="A20" s="1">
        <v>18</v>
      </c>
      <c r="B20" s="1">
        <v>8</v>
      </c>
      <c r="C20" s="1" t="s">
        <v>14</v>
      </c>
      <c r="D20" s="1">
        <v>2</v>
      </c>
      <c r="E20" s="3">
        <v>0.97552083333333295</v>
      </c>
      <c r="F20" s="3">
        <v>0.89375000000000004</v>
      </c>
      <c r="G20" s="3">
        <v>0.97551455138237797</v>
      </c>
      <c r="H20" s="3">
        <v>0.89403731882132897</v>
      </c>
      <c r="I20" s="3">
        <v>0.97568304712104703</v>
      </c>
      <c r="J20" s="3">
        <v>0.91349718278115799</v>
      </c>
      <c r="K20" s="3">
        <v>0.97552083333333295</v>
      </c>
      <c r="L20" s="3">
        <v>0.89375000000000004</v>
      </c>
      <c r="M20" s="1">
        <v>0</v>
      </c>
      <c r="N20" s="1" t="s">
        <v>32</v>
      </c>
    </row>
    <row r="21" spans="1:14" x14ac:dyDescent="0.25">
      <c r="A21" s="1">
        <v>19</v>
      </c>
      <c r="B21" s="1">
        <v>20</v>
      </c>
      <c r="C21" s="1" t="s">
        <v>14</v>
      </c>
      <c r="D21" s="5">
        <v>4</v>
      </c>
      <c r="E21" s="3">
        <v>0.97343749999999996</v>
      </c>
      <c r="F21" s="3">
        <v>0.92500000000000004</v>
      </c>
      <c r="G21" s="3">
        <v>0.97337643423975495</v>
      </c>
      <c r="H21" s="3">
        <v>0.92285520267709897</v>
      </c>
      <c r="I21" s="3">
        <v>0.97367962453804002</v>
      </c>
      <c r="J21" s="3">
        <v>0.93320737659439201</v>
      </c>
      <c r="K21" s="3">
        <v>0.97343749999999996</v>
      </c>
      <c r="L21" s="3">
        <v>0.92500000000000004</v>
      </c>
      <c r="M21" s="1">
        <v>0</v>
      </c>
      <c r="N21" s="1" t="s">
        <v>32</v>
      </c>
    </row>
    <row r="22" spans="1:14" x14ac:dyDescent="0.25">
      <c r="A22" s="1">
        <v>20</v>
      </c>
      <c r="B22" s="1">
        <v>1</v>
      </c>
      <c r="C22" s="1" t="s">
        <v>15</v>
      </c>
      <c r="D22" s="1">
        <v>1</v>
      </c>
      <c r="E22" s="3">
        <v>0.99427083333333299</v>
      </c>
      <c r="F22" s="3">
        <v>0.83541666666666603</v>
      </c>
      <c r="G22" s="3">
        <v>0.99425380175554401</v>
      </c>
      <c r="H22" s="3">
        <v>0.82685662502993396</v>
      </c>
      <c r="I22" s="3">
        <v>0.99433229205575402</v>
      </c>
      <c r="J22" s="3">
        <v>0.84677517155458804</v>
      </c>
      <c r="K22" s="3">
        <v>0.99427083333333299</v>
      </c>
      <c r="L22" s="3">
        <v>0.83541666666666603</v>
      </c>
      <c r="M22" s="2">
        <v>31.25</v>
      </c>
      <c r="N22" s="1" t="s">
        <v>32</v>
      </c>
    </row>
    <row r="23" spans="1:14" x14ac:dyDescent="0.25">
      <c r="A23" s="1">
        <v>21</v>
      </c>
      <c r="B23" s="1">
        <v>13</v>
      </c>
      <c r="C23" s="1" t="s">
        <v>15</v>
      </c>
      <c r="D23" s="1">
        <v>3</v>
      </c>
      <c r="E23" s="3">
        <v>0.99583333333333302</v>
      </c>
      <c r="F23" s="3">
        <v>0.83958333333333302</v>
      </c>
      <c r="G23" s="3">
        <v>0.99583330507555001</v>
      </c>
      <c r="H23" s="3">
        <v>0.83459172241717505</v>
      </c>
      <c r="I23" s="3">
        <v>0.99584407216494797</v>
      </c>
      <c r="J23" s="3">
        <v>0.85041506827194502</v>
      </c>
      <c r="K23" s="3">
        <v>0.99583333333333302</v>
      </c>
      <c r="L23" s="3">
        <v>0.83958333333333302</v>
      </c>
      <c r="M23" s="1">
        <v>46875</v>
      </c>
      <c r="N23" s="1" t="s">
        <v>32</v>
      </c>
    </row>
    <row r="24" spans="1:14" x14ac:dyDescent="0.25">
      <c r="A24" s="1">
        <v>22</v>
      </c>
      <c r="B24" s="1">
        <v>25</v>
      </c>
      <c r="C24" s="1" t="s">
        <v>15</v>
      </c>
      <c r="D24" s="1">
        <v>5</v>
      </c>
      <c r="E24" s="3">
        <v>0.99114583333333295</v>
      </c>
      <c r="F24" s="3">
        <v>0.88541666666666596</v>
      </c>
      <c r="G24" s="3">
        <v>0.99113407633174899</v>
      </c>
      <c r="H24" s="3">
        <v>0.88617172826596002</v>
      </c>
      <c r="I24" s="3">
        <v>0.99122389184338999</v>
      </c>
      <c r="J24" s="3">
        <v>0.90190266078164605</v>
      </c>
      <c r="K24" s="3">
        <v>0.99114583333333295</v>
      </c>
      <c r="L24" s="3">
        <v>0.88541666666666596</v>
      </c>
      <c r="M24" s="2">
        <v>31.25</v>
      </c>
      <c r="N24" s="1" t="s">
        <v>32</v>
      </c>
    </row>
    <row r="25" spans="1:14" x14ac:dyDescent="0.25">
      <c r="A25" s="1">
        <v>23</v>
      </c>
      <c r="B25" s="1">
        <v>7</v>
      </c>
      <c r="C25" s="1" t="s">
        <v>15</v>
      </c>
      <c r="D25" s="1">
        <v>2</v>
      </c>
      <c r="E25" s="3">
        <v>0.98906249999999996</v>
      </c>
      <c r="F25" s="3">
        <v>0.91458333333333297</v>
      </c>
      <c r="G25" s="3">
        <v>0.98900530518001994</v>
      </c>
      <c r="H25" s="3">
        <v>0.91529613746062999</v>
      </c>
      <c r="I25" s="3">
        <v>0.98913305802143203</v>
      </c>
      <c r="J25" s="3">
        <v>0.92688710879284597</v>
      </c>
      <c r="K25" s="3">
        <v>0.98906249999999996</v>
      </c>
      <c r="L25" s="3">
        <v>0.91458333333333297</v>
      </c>
      <c r="M25" s="2">
        <v>46875</v>
      </c>
      <c r="N25" s="1" t="s">
        <v>32</v>
      </c>
    </row>
    <row r="26" spans="1:14" x14ac:dyDescent="0.25">
      <c r="A26" s="1">
        <v>24</v>
      </c>
      <c r="B26" s="1">
        <v>19</v>
      </c>
      <c r="C26" s="1" t="s">
        <v>15</v>
      </c>
      <c r="D26" s="5">
        <v>4</v>
      </c>
      <c r="E26" s="3">
        <v>0.99114583333333295</v>
      </c>
      <c r="F26" s="3">
        <v>0.91874999999999996</v>
      </c>
      <c r="G26" s="3">
        <v>0.99110274586752001</v>
      </c>
      <c r="H26" s="3">
        <v>0.91870108843201004</v>
      </c>
      <c r="I26" s="3">
        <v>0.99123476213401196</v>
      </c>
      <c r="J26" s="3">
        <v>0.92659672152968997</v>
      </c>
      <c r="K26" s="3">
        <v>0.99114583333333295</v>
      </c>
      <c r="L26" s="3">
        <v>0.91874999999999996</v>
      </c>
      <c r="M26" s="2">
        <v>46875</v>
      </c>
      <c r="N26" s="1" t="s">
        <v>32</v>
      </c>
    </row>
    <row r="27" spans="1:14" x14ac:dyDescent="0.25">
      <c r="A27" s="1">
        <v>25</v>
      </c>
      <c r="B27" s="1">
        <v>5</v>
      </c>
      <c r="C27" s="1" t="s">
        <v>16</v>
      </c>
      <c r="D27" s="1">
        <v>1</v>
      </c>
      <c r="E27" s="3">
        <v>0.9921875</v>
      </c>
      <c r="F27" s="3">
        <v>0.84375</v>
      </c>
      <c r="G27" s="3">
        <v>0.99218584688460498</v>
      </c>
      <c r="H27" s="3">
        <v>0.83550661137564997</v>
      </c>
      <c r="I27" s="3">
        <v>0.99222705273892597</v>
      </c>
      <c r="J27" s="3">
        <v>0.86402821426903798</v>
      </c>
      <c r="K27" s="3">
        <v>0.9921875</v>
      </c>
      <c r="L27" s="3">
        <v>0.84375</v>
      </c>
      <c r="M27" s="2">
        <v>2375</v>
      </c>
      <c r="N27" s="1" t="s">
        <v>32</v>
      </c>
    </row>
    <row r="28" spans="1:14" x14ac:dyDescent="0.25">
      <c r="A28" s="1">
        <v>26</v>
      </c>
      <c r="B28" s="1">
        <v>17</v>
      </c>
      <c r="C28" s="1" t="s">
        <v>16</v>
      </c>
      <c r="D28" s="1">
        <v>3</v>
      </c>
      <c r="E28" s="3">
        <v>0.99479166666666596</v>
      </c>
      <c r="F28" s="3">
        <v>0.84791666666666599</v>
      </c>
      <c r="G28" s="3">
        <v>0.994791585370563</v>
      </c>
      <c r="H28" s="3">
        <v>0.84818035326308705</v>
      </c>
      <c r="I28" s="3">
        <v>0.99481575772867803</v>
      </c>
      <c r="J28" s="3">
        <v>0.86152703467915703</v>
      </c>
      <c r="K28" s="3">
        <v>0.99479166666666596</v>
      </c>
      <c r="L28" s="3">
        <v>0.84791666666666599</v>
      </c>
      <c r="M28" s="2">
        <v>2375</v>
      </c>
      <c r="N28" s="1" t="s">
        <v>32</v>
      </c>
    </row>
    <row r="29" spans="1:14" x14ac:dyDescent="0.25">
      <c r="A29" s="1">
        <v>27</v>
      </c>
      <c r="B29" s="1">
        <v>29</v>
      </c>
      <c r="C29" s="1" t="s">
        <v>16</v>
      </c>
      <c r="D29" s="1">
        <v>5</v>
      </c>
      <c r="E29" s="3">
        <v>0.98854166666666599</v>
      </c>
      <c r="F29" s="3">
        <v>0.86250000000000004</v>
      </c>
      <c r="G29" s="3">
        <v>0.98854796627612496</v>
      </c>
      <c r="H29" s="3">
        <v>0.86180309053002002</v>
      </c>
      <c r="I29" s="3">
        <v>0.98860189607872695</v>
      </c>
      <c r="J29" s="3">
        <v>0.87085457550664702</v>
      </c>
      <c r="K29" s="3">
        <v>0.98854166666666599</v>
      </c>
      <c r="L29" s="3">
        <v>0.86250000000000004</v>
      </c>
      <c r="M29" s="2">
        <v>2234375</v>
      </c>
      <c r="N29" s="1" t="s">
        <v>32</v>
      </c>
    </row>
    <row r="30" spans="1:14" x14ac:dyDescent="0.25">
      <c r="A30" s="1">
        <v>28</v>
      </c>
      <c r="B30" s="1">
        <v>11</v>
      </c>
      <c r="C30" s="1" t="s">
        <v>16</v>
      </c>
      <c r="D30" s="1">
        <v>2</v>
      </c>
      <c r="E30" s="3">
        <v>0.98802083333333302</v>
      </c>
      <c r="F30" s="3">
        <v>0.86666666666666603</v>
      </c>
      <c r="G30" s="3">
        <v>0.98800713912650195</v>
      </c>
      <c r="H30" s="3">
        <v>0.86483173528964097</v>
      </c>
      <c r="I30" s="3">
        <v>0.98800674723772397</v>
      </c>
      <c r="J30" s="3">
        <v>0.88609556294560599</v>
      </c>
      <c r="K30" s="3">
        <v>0.98802083333333302</v>
      </c>
      <c r="L30" s="3">
        <v>0.86666666666666603</v>
      </c>
      <c r="M30" s="2">
        <v>2296875</v>
      </c>
      <c r="N30" s="1" t="s">
        <v>32</v>
      </c>
    </row>
    <row r="31" spans="1:14" x14ac:dyDescent="0.25">
      <c r="A31" s="1">
        <v>29</v>
      </c>
      <c r="B31" s="1">
        <v>23</v>
      </c>
      <c r="C31" s="1" t="s">
        <v>16</v>
      </c>
      <c r="D31" s="5">
        <v>4</v>
      </c>
      <c r="E31" s="3">
        <v>0.99062499999999998</v>
      </c>
      <c r="F31" s="3">
        <v>0.9</v>
      </c>
      <c r="G31" s="3">
        <v>0.99060356572504904</v>
      </c>
      <c r="H31" s="3">
        <v>0.89829894299387503</v>
      </c>
      <c r="I31" s="3">
        <v>0.99068505098186199</v>
      </c>
      <c r="J31" s="3">
        <v>0.91359625514836895</v>
      </c>
      <c r="K31" s="3">
        <v>0.99062499999999998</v>
      </c>
      <c r="L31" s="3">
        <v>0.9</v>
      </c>
      <c r="M31" s="2">
        <v>2359375</v>
      </c>
      <c r="N31" s="1" t="s">
        <v>32</v>
      </c>
    </row>
    <row r="32" spans="1:14" x14ac:dyDescent="0.25">
      <c r="A32" s="1">
        <v>0</v>
      </c>
      <c r="B32" s="1">
        <v>0</v>
      </c>
      <c r="C32" s="1" t="s">
        <v>36</v>
      </c>
      <c r="D32" s="1">
        <v>1</v>
      </c>
      <c r="E32" s="3">
        <v>1</v>
      </c>
      <c r="F32" s="3">
        <v>0.79791666666666605</v>
      </c>
      <c r="G32" s="3">
        <v>1</v>
      </c>
      <c r="H32" s="3">
        <v>0.79043204574860204</v>
      </c>
      <c r="I32" s="3">
        <v>1</v>
      </c>
      <c r="J32" s="3">
        <v>0.81803641815383299</v>
      </c>
      <c r="K32" s="3">
        <v>1</v>
      </c>
      <c r="L32" s="3">
        <v>0.79791666666666605</v>
      </c>
      <c r="M32" s="2">
        <v>15625</v>
      </c>
      <c r="N32" s="1" t="s">
        <v>32</v>
      </c>
    </row>
    <row r="33" spans="1:14" x14ac:dyDescent="0.25">
      <c r="A33" s="1">
        <v>1</v>
      </c>
      <c r="B33" s="1">
        <v>4</v>
      </c>
      <c r="C33" s="1" t="s">
        <v>36</v>
      </c>
      <c r="D33" s="1">
        <v>3</v>
      </c>
      <c r="E33" s="3">
        <v>1</v>
      </c>
      <c r="F33" s="3">
        <v>0.84166666666666601</v>
      </c>
      <c r="G33" s="3">
        <v>1</v>
      </c>
      <c r="H33" s="3">
        <v>0.83977574013070599</v>
      </c>
      <c r="I33" s="3">
        <v>1</v>
      </c>
      <c r="J33" s="3">
        <v>0.85991779207795505</v>
      </c>
      <c r="K33" s="3">
        <v>1</v>
      </c>
      <c r="L33" s="3">
        <v>0.84166666666666601</v>
      </c>
      <c r="M33" s="2">
        <v>31.25</v>
      </c>
      <c r="N33" s="1" t="s">
        <v>32</v>
      </c>
    </row>
    <row r="34" spans="1:14" x14ac:dyDescent="0.25">
      <c r="A34" s="1">
        <v>2</v>
      </c>
      <c r="B34" s="1">
        <v>8</v>
      </c>
      <c r="C34" s="1" t="s">
        <v>36</v>
      </c>
      <c r="D34" s="1">
        <v>5</v>
      </c>
      <c r="E34" s="3">
        <v>1</v>
      </c>
      <c r="F34" s="3">
        <v>0.84583333333333299</v>
      </c>
      <c r="G34" s="3">
        <v>1</v>
      </c>
      <c r="H34" s="3">
        <v>0.84459181098386404</v>
      </c>
      <c r="I34" s="3">
        <v>1</v>
      </c>
      <c r="J34" s="3">
        <v>0.86513280088825295</v>
      </c>
      <c r="K34" s="3">
        <v>1</v>
      </c>
      <c r="L34" s="3">
        <v>0.84583333333333299</v>
      </c>
      <c r="M34" s="1">
        <v>31.25</v>
      </c>
      <c r="N34" s="1" t="s">
        <v>32</v>
      </c>
    </row>
    <row r="35" spans="1:14" x14ac:dyDescent="0.25">
      <c r="A35" s="1">
        <v>3</v>
      </c>
      <c r="B35" s="1">
        <v>2</v>
      </c>
      <c r="C35" s="1" t="s">
        <v>36</v>
      </c>
      <c r="D35" s="1">
        <v>2</v>
      </c>
      <c r="E35" s="3">
        <v>1</v>
      </c>
      <c r="F35" s="3">
        <v>0.91041666666666599</v>
      </c>
      <c r="G35" s="3">
        <v>1</v>
      </c>
      <c r="H35" s="3">
        <v>0.91009377352994902</v>
      </c>
      <c r="I35" s="3">
        <v>1</v>
      </c>
      <c r="J35" s="3">
        <v>0.92456154561019899</v>
      </c>
      <c r="K35" s="3">
        <v>1</v>
      </c>
      <c r="L35" s="3">
        <v>0.91041666666666599</v>
      </c>
      <c r="M35" s="2">
        <v>46875</v>
      </c>
      <c r="N35" s="1" t="s">
        <v>32</v>
      </c>
    </row>
    <row r="36" spans="1:14" x14ac:dyDescent="0.25">
      <c r="A36" s="1">
        <v>4</v>
      </c>
      <c r="B36" s="1">
        <v>6</v>
      </c>
      <c r="C36" s="1" t="s">
        <v>36</v>
      </c>
      <c r="D36" s="5">
        <v>4</v>
      </c>
      <c r="E36" s="3">
        <v>1</v>
      </c>
      <c r="F36" s="3">
        <v>0.91249999999999998</v>
      </c>
      <c r="G36" s="3">
        <v>1</v>
      </c>
      <c r="H36" s="3">
        <v>0.91200997253074501</v>
      </c>
      <c r="I36" s="3">
        <v>1</v>
      </c>
      <c r="J36" s="3">
        <v>0.91831388848612105</v>
      </c>
      <c r="K36" s="3">
        <v>1</v>
      </c>
      <c r="L36" s="3">
        <v>0.91249999999999998</v>
      </c>
      <c r="M36" s="2">
        <v>15625</v>
      </c>
      <c r="N36" s="1" t="s">
        <v>32</v>
      </c>
    </row>
    <row r="37" spans="1:14" x14ac:dyDescent="0.25">
      <c r="A37" s="1">
        <v>5</v>
      </c>
      <c r="B37" s="1">
        <v>5</v>
      </c>
      <c r="C37" s="1" t="s">
        <v>37</v>
      </c>
      <c r="D37" s="1">
        <v>3</v>
      </c>
      <c r="E37" s="3">
        <v>1</v>
      </c>
      <c r="F37" s="3">
        <v>0.82291666666666596</v>
      </c>
      <c r="G37" s="3">
        <v>1</v>
      </c>
      <c r="H37" s="3">
        <v>0.81799546602484696</v>
      </c>
      <c r="I37" s="3">
        <v>1</v>
      </c>
      <c r="J37" s="3">
        <v>0.84279915273806505</v>
      </c>
      <c r="K37" s="3">
        <v>1</v>
      </c>
      <c r="L37" s="3">
        <v>0.82291666666666596</v>
      </c>
      <c r="M37" s="1">
        <v>46875</v>
      </c>
      <c r="N37" s="1" t="s">
        <v>32</v>
      </c>
    </row>
    <row r="38" spans="1:14" x14ac:dyDescent="0.25">
      <c r="A38" s="1">
        <v>6</v>
      </c>
      <c r="B38" s="1">
        <v>1</v>
      </c>
      <c r="C38" s="1" t="s">
        <v>37</v>
      </c>
      <c r="D38" s="1">
        <v>1</v>
      </c>
      <c r="E38" s="3">
        <v>1</v>
      </c>
      <c r="F38" s="3">
        <v>0.82499999999999996</v>
      </c>
      <c r="G38" s="3">
        <v>1</v>
      </c>
      <c r="H38" s="3">
        <v>0.81563491990068504</v>
      </c>
      <c r="I38" s="3">
        <v>1</v>
      </c>
      <c r="J38" s="3">
        <v>0.84429342083431502</v>
      </c>
      <c r="K38" s="3">
        <v>1</v>
      </c>
      <c r="L38" s="3">
        <v>0.82499999999999996</v>
      </c>
      <c r="M38" s="1">
        <v>31.25</v>
      </c>
      <c r="N38" s="1" t="s">
        <v>32</v>
      </c>
    </row>
    <row r="39" spans="1:14" x14ac:dyDescent="0.25">
      <c r="A39" s="1">
        <v>7</v>
      </c>
      <c r="B39" s="1">
        <v>9</v>
      </c>
      <c r="C39" s="1" t="s">
        <v>37</v>
      </c>
      <c r="D39" s="1">
        <v>5</v>
      </c>
      <c r="E39" s="3">
        <v>1</v>
      </c>
      <c r="F39" s="3">
        <v>0.83958333333333302</v>
      </c>
      <c r="G39" s="3">
        <v>1</v>
      </c>
      <c r="H39" s="3">
        <v>0.83781298128803305</v>
      </c>
      <c r="I39" s="3">
        <v>1</v>
      </c>
      <c r="J39" s="3">
        <v>0.86831130499203901</v>
      </c>
      <c r="K39" s="3">
        <v>1</v>
      </c>
      <c r="L39" s="3">
        <v>0.83958333333333302</v>
      </c>
      <c r="M39" s="1">
        <v>31.25</v>
      </c>
      <c r="N39" s="1" t="s">
        <v>32</v>
      </c>
    </row>
    <row r="40" spans="1:14" x14ac:dyDescent="0.25">
      <c r="A40" s="1">
        <v>8</v>
      </c>
      <c r="B40" s="1">
        <v>7</v>
      </c>
      <c r="C40" s="1" t="s">
        <v>37</v>
      </c>
      <c r="D40" s="1">
        <v>4</v>
      </c>
      <c r="E40" s="3">
        <v>1</v>
      </c>
      <c r="F40" s="3">
        <v>0.88749999999999996</v>
      </c>
      <c r="G40" s="3">
        <v>1</v>
      </c>
      <c r="H40" s="3">
        <v>0.88555829867722902</v>
      </c>
      <c r="I40" s="3">
        <v>1</v>
      </c>
      <c r="J40" s="3">
        <v>0.89658317975366797</v>
      </c>
      <c r="K40" s="3">
        <v>1</v>
      </c>
      <c r="L40" s="3">
        <v>0.88749999999999996</v>
      </c>
      <c r="M40" s="1">
        <v>46875</v>
      </c>
      <c r="N40" s="1" t="s">
        <v>32</v>
      </c>
    </row>
    <row r="41" spans="1:14" x14ac:dyDescent="0.25">
      <c r="A41" s="1">
        <v>9</v>
      </c>
      <c r="B41" s="1">
        <v>3</v>
      </c>
      <c r="C41" s="1" t="s">
        <v>37</v>
      </c>
      <c r="D41" s="5">
        <v>2</v>
      </c>
      <c r="E41" s="3">
        <v>1</v>
      </c>
      <c r="F41" s="3">
        <v>0.90833333333333299</v>
      </c>
      <c r="G41" s="3">
        <v>1</v>
      </c>
      <c r="H41" s="3">
        <v>0.90870516487645303</v>
      </c>
      <c r="I41" s="3">
        <v>1</v>
      </c>
      <c r="J41" s="3">
        <v>0.92674145563792298</v>
      </c>
      <c r="K41" s="3">
        <v>1</v>
      </c>
      <c r="L41" s="3">
        <v>0.90833333333333299</v>
      </c>
      <c r="M41" s="2">
        <v>31.25</v>
      </c>
      <c r="N41" s="1" t="s">
        <v>32</v>
      </c>
    </row>
    <row r="44" spans="1:14" x14ac:dyDescent="0.25">
      <c r="E44" s="3"/>
    </row>
    <row r="45" spans="1:14" x14ac:dyDescent="0.25">
      <c r="E45" s="3"/>
    </row>
    <row r="46" spans="1:14" x14ac:dyDescent="0.25">
      <c r="E46" s="3"/>
    </row>
  </sheetData>
  <conditionalFormatting sqref="F2:F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1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2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7:F3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3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7:F4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F229D-FCC9-431D-81C3-E667BEB0D24E}">
  <dimension ref="A1:O46"/>
  <sheetViews>
    <sheetView topLeftCell="A47" zoomScale="99" zoomScaleNormal="99" workbookViewId="0">
      <selection activeCell="A2" sqref="A2:M41"/>
    </sheetView>
  </sheetViews>
  <sheetFormatPr defaultRowHeight="15" x14ac:dyDescent="0.25"/>
  <cols>
    <col min="1" max="1" width="3" style="1" bestFit="1" customWidth="1"/>
    <col min="2" max="2" width="5.28515625" style="1" bestFit="1" customWidth="1"/>
    <col min="3" max="3" width="16.28515625" style="1" bestFit="1" customWidth="1"/>
    <col min="4" max="4" width="10.28515625" style="1" customWidth="1"/>
    <col min="5" max="5" width="18.7109375" style="1" bestFit="1" customWidth="1"/>
    <col min="6" max="6" width="19.7109375" style="1" bestFit="1" customWidth="1"/>
    <col min="7" max="7" width="18.7109375" style="1" bestFit="1" customWidth="1"/>
    <col min="8" max="8" width="19.7109375" style="1" bestFit="1" customWidth="1"/>
    <col min="9" max="9" width="18.7109375" style="1" bestFit="1" customWidth="1"/>
    <col min="10" max="10" width="19.7109375" style="1" bestFit="1" customWidth="1"/>
    <col min="11" max="11" width="18.7109375" style="1" bestFit="1" customWidth="1"/>
    <col min="12" max="12" width="19.7109375" style="1" bestFit="1" customWidth="1"/>
    <col min="13" max="13" width="11.85546875" style="1" bestFit="1" customWidth="1"/>
    <col min="14" max="14" width="54.5703125" style="1" bestFit="1" customWidth="1"/>
    <col min="15" max="15" width="8.85546875" style="1"/>
  </cols>
  <sheetData>
    <row r="1" spans="1:14" x14ac:dyDescent="0.25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26</v>
      </c>
    </row>
    <row r="2" spans="1:14" x14ac:dyDescent="0.25">
      <c r="A2" s="1">
        <v>0</v>
      </c>
      <c r="B2" s="1">
        <v>4</v>
      </c>
      <c r="C2" s="1" t="s">
        <v>11</v>
      </c>
      <c r="D2" s="1">
        <v>1</v>
      </c>
      <c r="E2" s="3">
        <v>1</v>
      </c>
      <c r="F2" s="3">
        <v>0.83750000000000002</v>
      </c>
      <c r="G2" s="3">
        <v>1</v>
      </c>
      <c r="H2" s="3">
        <v>0.83105684609512198</v>
      </c>
      <c r="I2" s="3">
        <v>1</v>
      </c>
      <c r="J2" s="3">
        <v>0.85087390274002805</v>
      </c>
      <c r="K2" s="3">
        <v>1</v>
      </c>
      <c r="L2" s="3">
        <v>0.83750000000000002</v>
      </c>
      <c r="M2" s="2">
        <v>125</v>
      </c>
      <c r="N2" s="1" t="s">
        <v>33</v>
      </c>
    </row>
    <row r="3" spans="1:14" x14ac:dyDescent="0.25">
      <c r="A3" s="1">
        <v>1</v>
      </c>
      <c r="B3" s="1">
        <v>16</v>
      </c>
      <c r="C3" s="1" t="s">
        <v>11</v>
      </c>
      <c r="D3" s="1">
        <v>3</v>
      </c>
      <c r="E3" s="3">
        <v>1</v>
      </c>
      <c r="F3" s="3">
        <v>0.85416666666666596</v>
      </c>
      <c r="G3" s="3">
        <v>1</v>
      </c>
      <c r="H3" s="3">
        <v>0.85207662951690899</v>
      </c>
      <c r="I3" s="3">
        <v>1</v>
      </c>
      <c r="J3" s="3">
        <v>0.87153408776097796</v>
      </c>
      <c r="K3" s="3">
        <v>1</v>
      </c>
      <c r="L3" s="3">
        <v>0.85416666666666596</v>
      </c>
      <c r="M3" s="2">
        <v>125</v>
      </c>
      <c r="N3" s="1" t="s">
        <v>33</v>
      </c>
    </row>
    <row r="4" spans="1:14" x14ac:dyDescent="0.25">
      <c r="A4" s="1">
        <v>2</v>
      </c>
      <c r="B4" s="1">
        <v>10</v>
      </c>
      <c r="C4" s="1" t="s">
        <v>11</v>
      </c>
      <c r="D4" s="1">
        <v>2</v>
      </c>
      <c r="E4" s="3">
        <v>1</v>
      </c>
      <c r="F4" s="3">
        <v>0.86041666666666605</v>
      </c>
      <c r="G4" s="3">
        <v>1</v>
      </c>
      <c r="H4" s="3">
        <v>0.85921445529982798</v>
      </c>
      <c r="I4" s="3">
        <v>1</v>
      </c>
      <c r="J4" s="3">
        <v>0.869921999879534</v>
      </c>
      <c r="K4" s="3">
        <v>1</v>
      </c>
      <c r="L4" s="3">
        <v>0.86041666666666605</v>
      </c>
      <c r="M4" s="1">
        <v>187.5</v>
      </c>
      <c r="N4" s="1" t="s">
        <v>33</v>
      </c>
    </row>
    <row r="5" spans="1:14" x14ac:dyDescent="0.25">
      <c r="A5" s="1">
        <v>3</v>
      </c>
      <c r="B5" s="1">
        <v>28</v>
      </c>
      <c r="C5" s="1" t="s">
        <v>11</v>
      </c>
      <c r="D5" s="1">
        <v>5</v>
      </c>
      <c r="E5" s="3">
        <v>1</v>
      </c>
      <c r="F5" s="3">
        <v>0.86666666666666603</v>
      </c>
      <c r="G5" s="3">
        <v>1</v>
      </c>
      <c r="H5" s="3">
        <v>0.86601421475287998</v>
      </c>
      <c r="I5" s="3">
        <v>1</v>
      </c>
      <c r="J5" s="3">
        <v>0.88082593123376496</v>
      </c>
      <c r="K5" s="3">
        <v>1</v>
      </c>
      <c r="L5" s="3">
        <v>0.86666666666666603</v>
      </c>
      <c r="M5" s="2">
        <v>125</v>
      </c>
      <c r="N5" s="1" t="s">
        <v>33</v>
      </c>
    </row>
    <row r="6" spans="1:14" x14ac:dyDescent="0.25">
      <c r="A6" s="1">
        <v>4</v>
      </c>
      <c r="B6" s="1">
        <v>22</v>
      </c>
      <c r="C6" s="1" t="s">
        <v>11</v>
      </c>
      <c r="D6" s="5">
        <v>4</v>
      </c>
      <c r="E6" s="3">
        <v>1</v>
      </c>
      <c r="F6" s="3">
        <v>0.93125000000000002</v>
      </c>
      <c r="G6" s="3">
        <v>1</v>
      </c>
      <c r="H6" s="3">
        <v>0.93141806766259605</v>
      </c>
      <c r="I6" s="3">
        <v>1</v>
      </c>
      <c r="J6" s="3">
        <v>0.94064674758792299</v>
      </c>
      <c r="K6" s="3">
        <v>1</v>
      </c>
      <c r="L6" s="3">
        <v>0.93125000000000002</v>
      </c>
      <c r="M6" s="2">
        <v>140625</v>
      </c>
      <c r="N6" s="1" t="s">
        <v>33</v>
      </c>
    </row>
    <row r="7" spans="1:14" x14ac:dyDescent="0.25">
      <c r="A7" s="1">
        <v>5</v>
      </c>
      <c r="B7" s="1">
        <v>6</v>
      </c>
      <c r="C7" s="1" t="s">
        <v>12</v>
      </c>
      <c r="D7" s="1">
        <v>2</v>
      </c>
      <c r="E7" s="3">
        <v>0.85781249999999998</v>
      </c>
      <c r="F7" s="3">
        <v>0.69374999999999998</v>
      </c>
      <c r="G7" s="3">
        <v>0.85856949117264403</v>
      </c>
      <c r="H7" s="3">
        <v>0.68773676042435605</v>
      </c>
      <c r="I7" s="3">
        <v>0.86910746284344098</v>
      </c>
      <c r="J7" s="3">
        <v>0.73967469921986895</v>
      </c>
      <c r="K7" s="3">
        <v>0.85781249999999998</v>
      </c>
      <c r="L7" s="3">
        <v>0.69374999999999998</v>
      </c>
      <c r="M7" s="1">
        <v>15625</v>
      </c>
      <c r="N7" s="1" t="s">
        <v>33</v>
      </c>
    </row>
    <row r="8" spans="1:14" x14ac:dyDescent="0.25">
      <c r="A8" s="1">
        <v>6</v>
      </c>
      <c r="B8" s="1">
        <v>0</v>
      </c>
      <c r="C8" s="1" t="s">
        <v>12</v>
      </c>
      <c r="D8" s="1">
        <v>1</v>
      </c>
      <c r="E8" s="3">
        <v>0.86093750000000002</v>
      </c>
      <c r="F8" s="3">
        <v>0.7</v>
      </c>
      <c r="G8" s="3">
        <v>0.86097606803759696</v>
      </c>
      <c r="H8" s="3">
        <v>0.69908709539971303</v>
      </c>
      <c r="I8" s="3">
        <v>0.87328539472038003</v>
      </c>
      <c r="J8" s="3">
        <v>0.71148866167986002</v>
      </c>
      <c r="K8" s="3">
        <v>0.86093750000000002</v>
      </c>
      <c r="L8" s="3">
        <v>0.7</v>
      </c>
      <c r="M8" s="1">
        <v>15625</v>
      </c>
      <c r="N8" s="1" t="s">
        <v>33</v>
      </c>
    </row>
    <row r="9" spans="1:14" x14ac:dyDescent="0.25">
      <c r="A9" s="1">
        <v>7</v>
      </c>
      <c r="B9" s="1">
        <v>12</v>
      </c>
      <c r="C9" s="1" t="s">
        <v>12</v>
      </c>
      <c r="D9" s="1">
        <v>3</v>
      </c>
      <c r="E9" s="3">
        <v>0.85729166666666601</v>
      </c>
      <c r="F9" s="3">
        <v>0.70833333333333304</v>
      </c>
      <c r="G9" s="3">
        <v>0.85676759089188204</v>
      </c>
      <c r="H9" s="3">
        <v>0.70371533707670697</v>
      </c>
      <c r="I9" s="3">
        <v>0.87073514062149704</v>
      </c>
      <c r="J9" s="3">
        <v>0.72147328537945199</v>
      </c>
      <c r="K9" s="3">
        <v>0.85729166666666601</v>
      </c>
      <c r="L9" s="3">
        <v>0.70833333333333304</v>
      </c>
      <c r="M9" s="1">
        <v>15625</v>
      </c>
      <c r="N9" s="1" t="s">
        <v>33</v>
      </c>
    </row>
    <row r="10" spans="1:14" x14ac:dyDescent="0.25">
      <c r="A10" s="1">
        <v>8</v>
      </c>
      <c r="B10" s="1">
        <v>24</v>
      </c>
      <c r="C10" s="1" t="s">
        <v>12</v>
      </c>
      <c r="D10" s="1">
        <v>5</v>
      </c>
      <c r="E10" s="3">
        <v>0.85104166666666603</v>
      </c>
      <c r="F10" s="3">
        <v>0.73958333333333304</v>
      </c>
      <c r="G10" s="3">
        <v>0.85167230027961305</v>
      </c>
      <c r="H10" s="3">
        <v>0.74410410952053296</v>
      </c>
      <c r="I10" s="3">
        <v>0.86505379036291297</v>
      </c>
      <c r="J10" s="3">
        <v>0.76824873762213897</v>
      </c>
      <c r="K10" s="3">
        <v>0.85104166666666603</v>
      </c>
      <c r="L10" s="3">
        <v>0.73958333333333304</v>
      </c>
      <c r="M10" s="1">
        <v>15625</v>
      </c>
      <c r="N10" s="1" t="s">
        <v>33</v>
      </c>
    </row>
    <row r="11" spans="1:14" x14ac:dyDescent="0.25">
      <c r="A11" s="1">
        <v>9</v>
      </c>
      <c r="B11" s="1">
        <v>18</v>
      </c>
      <c r="C11" s="1" t="s">
        <v>12</v>
      </c>
      <c r="D11" s="5">
        <v>4</v>
      </c>
      <c r="E11" s="3">
        <v>0.84531250000000002</v>
      </c>
      <c r="F11" s="3">
        <v>0.80208333333333304</v>
      </c>
      <c r="G11" s="3">
        <v>0.84480996151898502</v>
      </c>
      <c r="H11" s="3">
        <v>0.796470614978255</v>
      </c>
      <c r="I11" s="3">
        <v>0.85387503817720101</v>
      </c>
      <c r="J11" s="3">
        <v>0.82925161492523902</v>
      </c>
      <c r="K11" s="3">
        <v>0.84531250000000002</v>
      </c>
      <c r="L11" s="3">
        <v>0.80208333333333304</v>
      </c>
      <c r="M11" s="2">
        <v>15625</v>
      </c>
      <c r="N11" s="1" t="s">
        <v>33</v>
      </c>
    </row>
    <row r="12" spans="1:14" x14ac:dyDescent="0.25">
      <c r="A12" s="1">
        <v>10</v>
      </c>
      <c r="B12" s="1">
        <v>27</v>
      </c>
      <c r="C12" s="1" t="s">
        <v>13</v>
      </c>
      <c r="D12" s="1">
        <v>5</v>
      </c>
      <c r="E12" s="3">
        <v>0.98124999999999996</v>
      </c>
      <c r="F12" s="3">
        <v>0.7</v>
      </c>
      <c r="G12" s="3">
        <v>0.98132476174674799</v>
      </c>
      <c r="H12" s="3">
        <v>0.69767416516571101</v>
      </c>
      <c r="I12" s="3">
        <v>0.98193748304529005</v>
      </c>
      <c r="J12" s="3">
        <v>0.75217734552511095</v>
      </c>
      <c r="K12" s="3">
        <v>0.98124999999999996</v>
      </c>
      <c r="L12" s="3">
        <v>0.7</v>
      </c>
      <c r="M12" s="1">
        <v>953125</v>
      </c>
      <c r="N12" s="1" t="s">
        <v>33</v>
      </c>
    </row>
    <row r="13" spans="1:14" x14ac:dyDescent="0.25">
      <c r="A13" s="1">
        <v>11</v>
      </c>
      <c r="B13" s="1">
        <v>3</v>
      </c>
      <c r="C13" s="1" t="s">
        <v>13</v>
      </c>
      <c r="D13" s="1">
        <v>1</v>
      </c>
      <c r="E13" s="3">
        <v>0.98385416666666603</v>
      </c>
      <c r="F13" s="3">
        <v>0.72499999999999998</v>
      </c>
      <c r="G13" s="3">
        <v>0.98387681330744203</v>
      </c>
      <c r="H13" s="3">
        <v>0.71104443162093001</v>
      </c>
      <c r="I13" s="3">
        <v>0.98421489504097803</v>
      </c>
      <c r="J13" s="3">
        <v>0.77181762667166898</v>
      </c>
      <c r="K13" s="3">
        <v>0.98385416666666603</v>
      </c>
      <c r="L13" s="3">
        <v>0.72499999999999998</v>
      </c>
      <c r="M13" s="2">
        <v>1031.25</v>
      </c>
      <c r="N13" s="1" t="s">
        <v>33</v>
      </c>
    </row>
    <row r="14" spans="1:14" x14ac:dyDescent="0.25">
      <c r="A14" s="1">
        <v>12</v>
      </c>
      <c r="B14" s="1">
        <v>21</v>
      </c>
      <c r="C14" s="1" t="s">
        <v>13</v>
      </c>
      <c r="D14" s="1">
        <v>4</v>
      </c>
      <c r="E14" s="3">
        <v>0.98124999999999996</v>
      </c>
      <c r="F14" s="3">
        <v>0.72499999999999998</v>
      </c>
      <c r="G14" s="3">
        <v>0.98125864034890198</v>
      </c>
      <c r="H14" s="3">
        <v>0.71924808340352697</v>
      </c>
      <c r="I14" s="3">
        <v>0.98168097709866997</v>
      </c>
      <c r="J14" s="3">
        <v>0.78070490659719005</v>
      </c>
      <c r="K14" s="3">
        <v>0.98124999999999996</v>
      </c>
      <c r="L14" s="3">
        <v>0.72499999999999998</v>
      </c>
      <c r="M14" s="1">
        <v>953125</v>
      </c>
      <c r="N14" s="1" t="s">
        <v>33</v>
      </c>
    </row>
    <row r="15" spans="1:14" x14ac:dyDescent="0.25">
      <c r="A15" s="1">
        <v>13</v>
      </c>
      <c r="B15" s="1">
        <v>9</v>
      </c>
      <c r="C15" s="1" t="s">
        <v>13</v>
      </c>
      <c r="D15" s="1">
        <v>2</v>
      </c>
      <c r="E15" s="3">
        <v>0.97812500000000002</v>
      </c>
      <c r="F15" s="3">
        <v>0.76666666666666605</v>
      </c>
      <c r="G15" s="3">
        <v>0.97817722604475299</v>
      </c>
      <c r="H15" s="3">
        <v>0.75595293356275095</v>
      </c>
      <c r="I15" s="3">
        <v>0.97873961292677403</v>
      </c>
      <c r="J15" s="3">
        <v>0.81001717283047903</v>
      </c>
      <c r="K15" s="3">
        <v>0.97812500000000002</v>
      </c>
      <c r="L15" s="3">
        <v>0.76666666666666605</v>
      </c>
      <c r="M15" s="1">
        <v>1046875</v>
      </c>
      <c r="N15" s="1" t="s">
        <v>33</v>
      </c>
    </row>
    <row r="16" spans="1:14" x14ac:dyDescent="0.25">
      <c r="A16" s="1">
        <v>14</v>
      </c>
      <c r="B16" s="1">
        <v>15</v>
      </c>
      <c r="C16" s="1" t="s">
        <v>13</v>
      </c>
      <c r="D16" s="5">
        <v>3</v>
      </c>
      <c r="E16" s="3">
        <v>0.97864583333333299</v>
      </c>
      <c r="F16" s="3">
        <v>0.77083333333333304</v>
      </c>
      <c r="G16" s="3">
        <v>0.97868387599295203</v>
      </c>
      <c r="H16" s="3">
        <v>0.76891338205725901</v>
      </c>
      <c r="I16" s="3">
        <v>0.97930521031432705</v>
      </c>
      <c r="J16" s="3">
        <v>0.813418468182592</v>
      </c>
      <c r="K16" s="3">
        <v>0.97864583333333299</v>
      </c>
      <c r="L16" s="3">
        <v>0.77083333333333304</v>
      </c>
      <c r="M16" s="1">
        <v>1140625</v>
      </c>
      <c r="N16" s="1" t="s">
        <v>33</v>
      </c>
    </row>
    <row r="17" spans="1:14" x14ac:dyDescent="0.25">
      <c r="A17" s="1">
        <v>15</v>
      </c>
      <c r="B17" s="1">
        <v>2</v>
      </c>
      <c r="C17" s="1" t="s">
        <v>14</v>
      </c>
      <c r="D17" s="1">
        <v>1</v>
      </c>
      <c r="E17" s="3">
        <v>1</v>
      </c>
      <c r="F17" s="3">
        <v>0.77916666666666601</v>
      </c>
      <c r="G17" s="3">
        <v>1</v>
      </c>
      <c r="H17" s="3">
        <v>0.77604937407323105</v>
      </c>
      <c r="I17" s="3">
        <v>1</v>
      </c>
      <c r="J17" s="3">
        <v>0.79212020358133295</v>
      </c>
      <c r="K17" s="3">
        <v>1</v>
      </c>
      <c r="L17" s="3">
        <v>0.77916666666666601</v>
      </c>
      <c r="M17" s="1">
        <v>0</v>
      </c>
      <c r="N17" s="1" t="s">
        <v>33</v>
      </c>
    </row>
    <row r="18" spans="1:14" x14ac:dyDescent="0.25">
      <c r="A18" s="1">
        <v>16</v>
      </c>
      <c r="B18" s="1">
        <v>14</v>
      </c>
      <c r="C18" s="1" t="s">
        <v>14</v>
      </c>
      <c r="D18" s="1">
        <v>3</v>
      </c>
      <c r="E18" s="3">
        <v>1</v>
      </c>
      <c r="F18" s="3">
        <v>0.83333333333333304</v>
      </c>
      <c r="G18" s="3">
        <v>1</v>
      </c>
      <c r="H18" s="3">
        <v>0.82946504865882398</v>
      </c>
      <c r="I18" s="3">
        <v>1</v>
      </c>
      <c r="J18" s="3">
        <v>0.84197980803232397</v>
      </c>
      <c r="K18" s="3">
        <v>1</v>
      </c>
      <c r="L18" s="3">
        <v>0.83333333333333304</v>
      </c>
      <c r="M18" s="1">
        <v>0</v>
      </c>
      <c r="N18" s="1" t="s">
        <v>33</v>
      </c>
    </row>
    <row r="19" spans="1:14" x14ac:dyDescent="0.25">
      <c r="A19" s="1">
        <v>17</v>
      </c>
      <c r="B19" s="1">
        <v>26</v>
      </c>
      <c r="C19" s="1" t="s">
        <v>14</v>
      </c>
      <c r="D19" s="1">
        <v>5</v>
      </c>
      <c r="E19" s="3">
        <v>0.99947916666666603</v>
      </c>
      <c r="F19" s="3">
        <v>0.83333333333333304</v>
      </c>
      <c r="G19" s="3">
        <v>0.99947916313451501</v>
      </c>
      <c r="H19" s="3">
        <v>0.83286976255247602</v>
      </c>
      <c r="I19" s="3">
        <v>0.99948186528497396</v>
      </c>
      <c r="J19" s="3">
        <v>0.85786200792396705</v>
      </c>
      <c r="K19" s="3">
        <v>0.99947916666666603</v>
      </c>
      <c r="L19" s="3">
        <v>0.83333333333333304</v>
      </c>
      <c r="M19" s="1">
        <v>0</v>
      </c>
      <c r="N19" s="1" t="s">
        <v>33</v>
      </c>
    </row>
    <row r="20" spans="1:14" x14ac:dyDescent="0.25">
      <c r="A20" s="1">
        <v>18</v>
      </c>
      <c r="B20" s="1">
        <v>8</v>
      </c>
      <c r="C20" s="1" t="s">
        <v>14</v>
      </c>
      <c r="D20" s="1">
        <v>2</v>
      </c>
      <c r="E20" s="3">
        <v>0.99947916666666603</v>
      </c>
      <c r="F20" s="3">
        <v>0.88749999999999996</v>
      </c>
      <c r="G20" s="3">
        <v>0.99947916313451501</v>
      </c>
      <c r="H20" s="3">
        <v>0.88782992494791502</v>
      </c>
      <c r="I20" s="3">
        <v>0.99948186528497396</v>
      </c>
      <c r="J20" s="3">
        <v>0.90418263956300204</v>
      </c>
      <c r="K20" s="3">
        <v>0.99947916666666603</v>
      </c>
      <c r="L20" s="3">
        <v>0.88749999999999996</v>
      </c>
      <c r="M20" s="1">
        <v>0</v>
      </c>
      <c r="N20" s="1" t="s">
        <v>33</v>
      </c>
    </row>
    <row r="21" spans="1:14" x14ac:dyDescent="0.25">
      <c r="A21" s="1">
        <v>19</v>
      </c>
      <c r="B21" s="1">
        <v>20</v>
      </c>
      <c r="C21" s="1" t="s">
        <v>14</v>
      </c>
      <c r="D21" s="5">
        <v>4</v>
      </c>
      <c r="E21" s="3">
        <v>1</v>
      </c>
      <c r="F21" s="3">
        <v>0.90833333333333299</v>
      </c>
      <c r="G21" s="3">
        <v>1</v>
      </c>
      <c r="H21" s="3">
        <v>0.90664394818725502</v>
      </c>
      <c r="I21" s="3">
        <v>1</v>
      </c>
      <c r="J21" s="3">
        <v>0.91822214700927296</v>
      </c>
      <c r="K21" s="3">
        <v>1</v>
      </c>
      <c r="L21" s="3">
        <v>0.90833333333333299</v>
      </c>
      <c r="M21" s="1">
        <v>0</v>
      </c>
      <c r="N21" s="1" t="s">
        <v>33</v>
      </c>
    </row>
    <row r="22" spans="1:14" x14ac:dyDescent="0.25">
      <c r="A22" s="1">
        <v>20</v>
      </c>
      <c r="B22" s="1">
        <v>1</v>
      </c>
      <c r="C22" s="1" t="s">
        <v>15</v>
      </c>
      <c r="D22" s="1">
        <v>1</v>
      </c>
      <c r="E22" s="3">
        <v>1</v>
      </c>
      <c r="F22" s="3">
        <v>0.82291666666666596</v>
      </c>
      <c r="G22" s="3">
        <v>1</v>
      </c>
      <c r="H22" s="3">
        <v>0.81677863553580399</v>
      </c>
      <c r="I22" s="3">
        <v>1</v>
      </c>
      <c r="J22" s="3">
        <v>0.83829055559238996</v>
      </c>
      <c r="K22" s="3">
        <v>1</v>
      </c>
      <c r="L22" s="3">
        <v>0.82291666666666596</v>
      </c>
      <c r="M22" s="2">
        <v>46875</v>
      </c>
      <c r="N22" s="1" t="s">
        <v>33</v>
      </c>
    </row>
    <row r="23" spans="1:14" x14ac:dyDescent="0.25">
      <c r="A23" s="1">
        <v>21</v>
      </c>
      <c r="B23" s="1">
        <v>13</v>
      </c>
      <c r="C23" s="1" t="s">
        <v>15</v>
      </c>
      <c r="D23" s="1">
        <v>3</v>
      </c>
      <c r="E23" s="3">
        <v>1</v>
      </c>
      <c r="F23" s="3">
        <v>0.83333333333333304</v>
      </c>
      <c r="G23" s="3">
        <v>1</v>
      </c>
      <c r="H23" s="3">
        <v>0.83110401231709696</v>
      </c>
      <c r="I23" s="3">
        <v>1</v>
      </c>
      <c r="J23" s="3">
        <v>0.83868954233846404</v>
      </c>
      <c r="K23" s="3">
        <v>1</v>
      </c>
      <c r="L23" s="3">
        <v>0.83333333333333304</v>
      </c>
      <c r="M23" s="1">
        <v>46875</v>
      </c>
      <c r="N23" s="1" t="s">
        <v>33</v>
      </c>
    </row>
    <row r="24" spans="1:14" x14ac:dyDescent="0.25">
      <c r="A24" s="1">
        <v>22</v>
      </c>
      <c r="B24" s="1">
        <v>25</v>
      </c>
      <c r="C24" s="1" t="s">
        <v>15</v>
      </c>
      <c r="D24" s="1">
        <v>5</v>
      </c>
      <c r="E24" s="3">
        <v>1</v>
      </c>
      <c r="F24" s="3">
        <v>0.84375</v>
      </c>
      <c r="G24" s="3">
        <v>1</v>
      </c>
      <c r="H24" s="3">
        <v>0.84576702413457905</v>
      </c>
      <c r="I24" s="3">
        <v>1</v>
      </c>
      <c r="J24" s="3">
        <v>0.86684338916356096</v>
      </c>
      <c r="K24" s="3">
        <v>1</v>
      </c>
      <c r="L24" s="3">
        <v>0.84375</v>
      </c>
      <c r="M24" s="2">
        <v>46875</v>
      </c>
      <c r="N24" s="1" t="s">
        <v>33</v>
      </c>
    </row>
    <row r="25" spans="1:14" x14ac:dyDescent="0.25">
      <c r="A25" s="1">
        <v>23</v>
      </c>
      <c r="B25" s="1">
        <v>7</v>
      </c>
      <c r="C25" s="1" t="s">
        <v>15</v>
      </c>
      <c r="D25" s="1">
        <v>2</v>
      </c>
      <c r="E25" s="3">
        <v>1</v>
      </c>
      <c r="F25" s="3">
        <v>0.875</v>
      </c>
      <c r="G25" s="3">
        <v>1</v>
      </c>
      <c r="H25" s="3">
        <v>0.87600052305024201</v>
      </c>
      <c r="I25" s="3">
        <v>1</v>
      </c>
      <c r="J25" s="3">
        <v>0.89230070555979801</v>
      </c>
      <c r="K25" s="3">
        <v>1</v>
      </c>
      <c r="L25" s="3">
        <v>0.875</v>
      </c>
      <c r="M25" s="2">
        <v>46875</v>
      </c>
      <c r="N25" s="1" t="s">
        <v>33</v>
      </c>
    </row>
    <row r="26" spans="1:14" x14ac:dyDescent="0.25">
      <c r="A26" s="1">
        <v>24</v>
      </c>
      <c r="B26" s="1">
        <v>19</v>
      </c>
      <c r="C26" s="1" t="s">
        <v>15</v>
      </c>
      <c r="D26" s="5">
        <v>4</v>
      </c>
      <c r="E26" s="3">
        <v>1</v>
      </c>
      <c r="F26" s="3">
        <v>0.9</v>
      </c>
      <c r="G26" s="3">
        <v>1</v>
      </c>
      <c r="H26" s="3">
        <v>0.90092347311056598</v>
      </c>
      <c r="I26" s="3">
        <v>1</v>
      </c>
      <c r="J26" s="3">
        <v>0.90958674692447505</v>
      </c>
      <c r="K26" s="3">
        <v>1</v>
      </c>
      <c r="L26" s="3">
        <v>0.9</v>
      </c>
      <c r="M26" s="2">
        <v>31.25</v>
      </c>
      <c r="N26" s="1" t="s">
        <v>33</v>
      </c>
    </row>
    <row r="27" spans="1:14" x14ac:dyDescent="0.25">
      <c r="A27" s="1">
        <v>25</v>
      </c>
      <c r="B27" s="1">
        <v>5</v>
      </c>
      <c r="C27" s="1" t="s">
        <v>16</v>
      </c>
      <c r="D27" s="1">
        <v>1</v>
      </c>
      <c r="E27" s="3">
        <v>1</v>
      </c>
      <c r="F27" s="3">
        <v>0.85208333333333297</v>
      </c>
      <c r="G27" s="3">
        <v>1</v>
      </c>
      <c r="H27" s="3">
        <v>0.84822384286589103</v>
      </c>
      <c r="I27" s="3">
        <v>1</v>
      </c>
      <c r="J27" s="3">
        <v>0.87253778854050201</v>
      </c>
      <c r="K27" s="3">
        <v>1</v>
      </c>
      <c r="L27" s="3">
        <v>0.85208333333333297</v>
      </c>
      <c r="M27" s="2">
        <v>2531.25</v>
      </c>
      <c r="N27" s="1" t="s">
        <v>33</v>
      </c>
    </row>
    <row r="28" spans="1:14" x14ac:dyDescent="0.25">
      <c r="A28" s="1">
        <v>26</v>
      </c>
      <c r="B28" s="1">
        <v>29</v>
      </c>
      <c r="C28" s="1" t="s">
        <v>16</v>
      </c>
      <c r="D28" s="1">
        <v>5</v>
      </c>
      <c r="E28" s="3">
        <v>1</v>
      </c>
      <c r="F28" s="3">
        <v>0.85208333333333297</v>
      </c>
      <c r="G28" s="3">
        <v>1</v>
      </c>
      <c r="H28" s="3">
        <v>0.85194794923610595</v>
      </c>
      <c r="I28" s="3">
        <v>1</v>
      </c>
      <c r="J28" s="3">
        <v>0.86282119893885101</v>
      </c>
      <c r="K28" s="3">
        <v>1</v>
      </c>
      <c r="L28" s="3">
        <v>0.85208333333333297</v>
      </c>
      <c r="M28" s="2">
        <v>2359375</v>
      </c>
      <c r="N28" s="1" t="s">
        <v>33</v>
      </c>
    </row>
    <row r="29" spans="1:14" x14ac:dyDescent="0.25">
      <c r="A29" s="1">
        <v>27</v>
      </c>
      <c r="B29" s="1">
        <v>17</v>
      </c>
      <c r="C29" s="1" t="s">
        <v>16</v>
      </c>
      <c r="D29" s="1">
        <v>3</v>
      </c>
      <c r="E29" s="3">
        <v>0.99947916666666603</v>
      </c>
      <c r="F29" s="3">
        <v>0.85624999999999996</v>
      </c>
      <c r="G29" s="3">
        <v>0.99947916313451501</v>
      </c>
      <c r="H29" s="3">
        <v>0.85500550084135296</v>
      </c>
      <c r="I29" s="3">
        <v>0.99948186528497396</v>
      </c>
      <c r="J29" s="3">
        <v>0.86470064022542703</v>
      </c>
      <c r="K29" s="3">
        <v>0.99947916666666603</v>
      </c>
      <c r="L29" s="3">
        <v>0.85624999999999996</v>
      </c>
      <c r="M29" s="2">
        <v>2312.5</v>
      </c>
      <c r="N29" s="1" t="s">
        <v>33</v>
      </c>
    </row>
    <row r="30" spans="1:14" x14ac:dyDescent="0.25">
      <c r="A30" s="1">
        <v>28</v>
      </c>
      <c r="B30" s="1">
        <v>11</v>
      </c>
      <c r="C30" s="1" t="s">
        <v>16</v>
      </c>
      <c r="D30" s="1">
        <v>2</v>
      </c>
      <c r="E30" s="3">
        <v>1</v>
      </c>
      <c r="F30" s="3">
        <v>0.87708333333333299</v>
      </c>
      <c r="G30" s="3">
        <v>1</v>
      </c>
      <c r="H30" s="3">
        <v>0.87652063352205001</v>
      </c>
      <c r="I30" s="3">
        <v>1</v>
      </c>
      <c r="J30" s="3">
        <v>0.89381155719391003</v>
      </c>
      <c r="K30" s="3">
        <v>1</v>
      </c>
      <c r="L30" s="3">
        <v>0.87708333333333299</v>
      </c>
      <c r="M30" s="2">
        <v>2390625</v>
      </c>
      <c r="N30" s="1" t="s">
        <v>33</v>
      </c>
    </row>
    <row r="31" spans="1:14" x14ac:dyDescent="0.25">
      <c r="A31" s="1">
        <v>29</v>
      </c>
      <c r="B31" s="1">
        <v>23</v>
      </c>
      <c r="C31" s="1" t="s">
        <v>16</v>
      </c>
      <c r="D31" s="5">
        <v>4</v>
      </c>
      <c r="E31" s="3">
        <v>1</v>
      </c>
      <c r="F31" s="3">
        <v>0.89791666666666603</v>
      </c>
      <c r="G31" s="3">
        <v>1</v>
      </c>
      <c r="H31" s="3">
        <v>0.89614359028491797</v>
      </c>
      <c r="I31" s="3">
        <v>1</v>
      </c>
      <c r="J31" s="3">
        <v>0.91172187288610296</v>
      </c>
      <c r="K31" s="3">
        <v>1</v>
      </c>
      <c r="L31" s="3">
        <v>0.89791666666666603</v>
      </c>
      <c r="M31" s="2">
        <v>2375</v>
      </c>
      <c r="N31" s="1" t="s">
        <v>33</v>
      </c>
    </row>
    <row r="32" spans="1:14" x14ac:dyDescent="0.25">
      <c r="A32" s="1">
        <v>0</v>
      </c>
      <c r="B32" s="1">
        <v>0</v>
      </c>
      <c r="C32" s="1" t="s">
        <v>36</v>
      </c>
      <c r="D32" s="1">
        <v>1</v>
      </c>
      <c r="E32" s="3">
        <v>1</v>
      </c>
      <c r="F32" s="3">
        <v>0.8</v>
      </c>
      <c r="G32" s="3">
        <v>1</v>
      </c>
      <c r="H32" s="3">
        <v>0.79188099384027999</v>
      </c>
      <c r="I32" s="3">
        <v>1</v>
      </c>
      <c r="J32" s="3">
        <v>0.80853982354059994</v>
      </c>
      <c r="K32" s="3">
        <v>1</v>
      </c>
      <c r="L32" s="3">
        <v>0.8</v>
      </c>
      <c r="M32" s="2">
        <v>62.5</v>
      </c>
      <c r="N32" s="1" t="s">
        <v>33</v>
      </c>
    </row>
    <row r="33" spans="1:14" x14ac:dyDescent="0.25">
      <c r="A33" s="1">
        <v>1</v>
      </c>
      <c r="B33" s="1">
        <v>8</v>
      </c>
      <c r="C33" s="1" t="s">
        <v>36</v>
      </c>
      <c r="D33" s="1">
        <v>5</v>
      </c>
      <c r="E33" s="3">
        <v>1</v>
      </c>
      <c r="F33" s="3">
        <v>0.83333333333333304</v>
      </c>
      <c r="G33" s="3">
        <v>1</v>
      </c>
      <c r="H33" s="3">
        <v>0.83480002604339698</v>
      </c>
      <c r="I33" s="3">
        <v>1</v>
      </c>
      <c r="J33" s="3">
        <v>0.85149400890293303</v>
      </c>
      <c r="K33" s="3">
        <v>1</v>
      </c>
      <c r="L33" s="3">
        <v>0.83333333333333304</v>
      </c>
      <c r="M33" s="1">
        <v>46875</v>
      </c>
      <c r="N33" s="1" t="s">
        <v>33</v>
      </c>
    </row>
    <row r="34" spans="1:14" x14ac:dyDescent="0.25">
      <c r="A34" s="1">
        <v>2</v>
      </c>
      <c r="B34" s="1">
        <v>4</v>
      </c>
      <c r="C34" s="1" t="s">
        <v>36</v>
      </c>
      <c r="D34" s="1">
        <v>3</v>
      </c>
      <c r="E34" s="3">
        <v>1</v>
      </c>
      <c r="F34" s="3">
        <v>0.84375</v>
      </c>
      <c r="G34" s="3">
        <v>1</v>
      </c>
      <c r="H34" s="3">
        <v>0.83923376815531603</v>
      </c>
      <c r="I34" s="3">
        <v>1</v>
      </c>
      <c r="J34" s="3">
        <v>0.84998260404178705</v>
      </c>
      <c r="K34" s="3">
        <v>1</v>
      </c>
      <c r="L34" s="3">
        <v>0.84375</v>
      </c>
      <c r="M34" s="2">
        <v>46875</v>
      </c>
      <c r="N34" s="1" t="s">
        <v>33</v>
      </c>
    </row>
    <row r="35" spans="1:14" x14ac:dyDescent="0.25">
      <c r="A35" s="1">
        <v>3</v>
      </c>
      <c r="B35" s="1">
        <v>2</v>
      </c>
      <c r="C35" s="1" t="s">
        <v>36</v>
      </c>
      <c r="D35" s="1">
        <v>2</v>
      </c>
      <c r="E35" s="3">
        <v>1</v>
      </c>
      <c r="F35" s="3">
        <v>0.89791666666666603</v>
      </c>
      <c r="G35" s="3">
        <v>1</v>
      </c>
      <c r="H35" s="3">
        <v>0.89840931753832898</v>
      </c>
      <c r="I35" s="3">
        <v>1</v>
      </c>
      <c r="J35" s="3">
        <v>0.911438432983669</v>
      </c>
      <c r="K35" s="3">
        <v>1</v>
      </c>
      <c r="L35" s="3">
        <v>0.89791666666666603</v>
      </c>
      <c r="M35" s="2">
        <v>62.5</v>
      </c>
      <c r="N35" s="1" t="s">
        <v>33</v>
      </c>
    </row>
    <row r="36" spans="1:14" x14ac:dyDescent="0.25">
      <c r="A36" s="1">
        <v>4</v>
      </c>
      <c r="B36" s="1">
        <v>6</v>
      </c>
      <c r="C36" s="1" t="s">
        <v>36</v>
      </c>
      <c r="D36" s="5">
        <v>4</v>
      </c>
      <c r="E36" s="3">
        <v>1</v>
      </c>
      <c r="F36" s="3">
        <v>0.91041666666666599</v>
      </c>
      <c r="G36" s="3">
        <v>1</v>
      </c>
      <c r="H36" s="3">
        <v>0.90939334958145501</v>
      </c>
      <c r="I36" s="3">
        <v>1</v>
      </c>
      <c r="J36" s="3">
        <v>0.91724563323788799</v>
      </c>
      <c r="K36" s="3">
        <v>1</v>
      </c>
      <c r="L36" s="3">
        <v>0.91041666666666599</v>
      </c>
      <c r="M36" s="2">
        <v>62.5</v>
      </c>
      <c r="N36" s="1" t="s">
        <v>33</v>
      </c>
    </row>
    <row r="37" spans="1:14" x14ac:dyDescent="0.25">
      <c r="A37" s="1">
        <v>5</v>
      </c>
      <c r="B37" s="1">
        <v>1</v>
      </c>
      <c r="C37" s="1" t="s">
        <v>37</v>
      </c>
      <c r="D37" s="1">
        <v>1</v>
      </c>
      <c r="E37" s="3">
        <v>1</v>
      </c>
      <c r="F37" s="3">
        <v>0.80833333333333302</v>
      </c>
      <c r="G37" s="3">
        <v>1</v>
      </c>
      <c r="H37" s="3">
        <v>0.80899566617770902</v>
      </c>
      <c r="I37" s="3">
        <v>1</v>
      </c>
      <c r="J37" s="3">
        <v>0.83258511033686</v>
      </c>
      <c r="K37" s="3">
        <v>1</v>
      </c>
      <c r="L37" s="3">
        <v>0.80833333333333302</v>
      </c>
      <c r="M37" s="2">
        <v>62.5</v>
      </c>
      <c r="N37" s="1" t="s">
        <v>33</v>
      </c>
    </row>
    <row r="38" spans="1:14" x14ac:dyDescent="0.25">
      <c r="A38" s="1">
        <v>6</v>
      </c>
      <c r="B38" s="1">
        <v>9</v>
      </c>
      <c r="C38" s="1" t="s">
        <v>37</v>
      </c>
      <c r="D38" s="1">
        <v>5</v>
      </c>
      <c r="E38" s="3">
        <v>1</v>
      </c>
      <c r="F38" s="3">
        <v>0.82499999999999996</v>
      </c>
      <c r="G38" s="3">
        <v>1</v>
      </c>
      <c r="H38" s="3">
        <v>0.82678552720677601</v>
      </c>
      <c r="I38" s="3">
        <v>1</v>
      </c>
      <c r="J38" s="3">
        <v>0.85277494677357002</v>
      </c>
      <c r="K38" s="3">
        <v>1</v>
      </c>
      <c r="L38" s="3">
        <v>0.82499999999999996</v>
      </c>
      <c r="M38" s="2">
        <v>125</v>
      </c>
      <c r="N38" s="1" t="s">
        <v>33</v>
      </c>
    </row>
    <row r="39" spans="1:14" x14ac:dyDescent="0.25">
      <c r="A39" s="1">
        <v>7</v>
      </c>
      <c r="B39" s="1">
        <v>5</v>
      </c>
      <c r="C39" s="1" t="s">
        <v>37</v>
      </c>
      <c r="D39" s="1">
        <v>3</v>
      </c>
      <c r="E39" s="3">
        <v>1</v>
      </c>
      <c r="F39" s="3">
        <v>0.84583333333333299</v>
      </c>
      <c r="G39" s="3">
        <v>1</v>
      </c>
      <c r="H39" s="3">
        <v>0.84175202398288596</v>
      </c>
      <c r="I39" s="3">
        <v>1</v>
      </c>
      <c r="J39" s="3">
        <v>0.85098187605956699</v>
      </c>
      <c r="K39" s="3">
        <v>1</v>
      </c>
      <c r="L39" s="3">
        <v>0.84583333333333299</v>
      </c>
      <c r="M39" s="2">
        <v>328125</v>
      </c>
      <c r="N39" s="1" t="s">
        <v>33</v>
      </c>
    </row>
    <row r="40" spans="1:14" x14ac:dyDescent="0.25">
      <c r="A40" s="1">
        <v>8</v>
      </c>
      <c r="B40" s="1">
        <v>3</v>
      </c>
      <c r="C40" s="1" t="s">
        <v>37</v>
      </c>
      <c r="D40" s="1">
        <v>2</v>
      </c>
      <c r="E40" s="3">
        <v>1</v>
      </c>
      <c r="F40" s="3">
        <v>0.87291666666666601</v>
      </c>
      <c r="G40" s="3">
        <v>1</v>
      </c>
      <c r="H40" s="3">
        <v>0.86943754064927203</v>
      </c>
      <c r="I40" s="3">
        <v>1</v>
      </c>
      <c r="J40" s="3">
        <v>0.88669474799953596</v>
      </c>
      <c r="K40" s="3">
        <v>1</v>
      </c>
      <c r="L40" s="3">
        <v>0.87291666666666601</v>
      </c>
      <c r="M40" s="2">
        <v>156.25</v>
      </c>
      <c r="N40" s="1" t="s">
        <v>33</v>
      </c>
    </row>
    <row r="41" spans="1:14" x14ac:dyDescent="0.25">
      <c r="A41" s="1">
        <v>9</v>
      </c>
      <c r="B41" s="1">
        <v>7</v>
      </c>
      <c r="C41" s="1" t="s">
        <v>37</v>
      </c>
      <c r="D41" s="5">
        <v>4</v>
      </c>
      <c r="E41" s="3">
        <v>0.99826388888888795</v>
      </c>
      <c r="F41" s="3">
        <v>0.89583333333333304</v>
      </c>
      <c r="G41" s="3">
        <v>0.99826375836185199</v>
      </c>
      <c r="H41" s="3">
        <v>0.89513852572692498</v>
      </c>
      <c r="I41" s="3">
        <v>0.998293481691919</v>
      </c>
      <c r="J41" s="3">
        <v>0.90601765211521301</v>
      </c>
      <c r="K41" s="3">
        <v>0.99826388888888795</v>
      </c>
      <c r="L41" s="3">
        <v>0.89583333333333304</v>
      </c>
      <c r="M41" s="2">
        <v>156.25</v>
      </c>
      <c r="N41" s="1" t="s">
        <v>33</v>
      </c>
    </row>
    <row r="44" spans="1:14" x14ac:dyDescent="0.25">
      <c r="E44" s="3"/>
    </row>
    <row r="45" spans="1:14" x14ac:dyDescent="0.25">
      <c r="E45" s="3"/>
    </row>
    <row r="46" spans="1:14" x14ac:dyDescent="0.25">
      <c r="E46" s="3"/>
    </row>
  </sheetData>
  <conditionalFormatting sqref="F2:F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1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2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7:F31 F37:F4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3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78C01-6715-4B75-88C6-02802853279E}">
  <dimension ref="A1:O46"/>
  <sheetViews>
    <sheetView topLeftCell="A47" zoomScale="99" zoomScaleNormal="99" workbookViewId="0">
      <selection activeCell="G43" sqref="G43"/>
    </sheetView>
  </sheetViews>
  <sheetFormatPr defaultRowHeight="15" x14ac:dyDescent="0.25"/>
  <cols>
    <col min="1" max="1" width="3" style="1" bestFit="1" customWidth="1"/>
    <col min="2" max="2" width="5.28515625" style="1" bestFit="1" customWidth="1"/>
    <col min="3" max="3" width="16.28515625" style="1" bestFit="1" customWidth="1"/>
    <col min="4" max="4" width="10.28515625" style="1" customWidth="1"/>
    <col min="5" max="5" width="18.7109375" style="1" bestFit="1" customWidth="1"/>
    <col min="6" max="6" width="19.7109375" style="1" bestFit="1" customWidth="1"/>
    <col min="7" max="7" width="18.7109375" style="1" bestFit="1" customWidth="1"/>
    <col min="8" max="8" width="19.7109375" style="1" bestFit="1" customWidth="1"/>
    <col min="9" max="9" width="18.7109375" style="1" bestFit="1" customWidth="1"/>
    <col min="10" max="10" width="19.7109375" style="1" bestFit="1" customWidth="1"/>
    <col min="11" max="11" width="18.7109375" style="1" bestFit="1" customWidth="1"/>
    <col min="12" max="12" width="19.7109375" style="1" bestFit="1" customWidth="1"/>
    <col min="13" max="13" width="11.85546875" style="1" bestFit="1" customWidth="1"/>
    <col min="14" max="14" width="60" style="1" bestFit="1" customWidth="1"/>
    <col min="15" max="15" width="8.85546875" style="1"/>
  </cols>
  <sheetData>
    <row r="1" spans="1:14" x14ac:dyDescent="0.25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26</v>
      </c>
    </row>
    <row r="2" spans="1:14" x14ac:dyDescent="0.25">
      <c r="A2" s="1">
        <v>0</v>
      </c>
      <c r="B2" s="1">
        <v>28</v>
      </c>
      <c r="C2" s="1" t="s">
        <v>11</v>
      </c>
      <c r="D2" s="1">
        <v>5</v>
      </c>
      <c r="E2" s="3">
        <v>1</v>
      </c>
      <c r="F2" s="3">
        <v>0.78749999999999998</v>
      </c>
      <c r="G2" s="3">
        <v>1</v>
      </c>
      <c r="H2" s="3">
        <v>0.78551843558663503</v>
      </c>
      <c r="I2" s="3">
        <v>1</v>
      </c>
      <c r="J2" s="3">
        <v>0.79918661717349904</v>
      </c>
      <c r="K2" s="3">
        <v>1</v>
      </c>
      <c r="L2" s="3">
        <v>0.78749999999999998</v>
      </c>
      <c r="M2" s="2">
        <v>140625</v>
      </c>
      <c r="N2" s="1" t="s">
        <v>34</v>
      </c>
    </row>
    <row r="3" spans="1:14" x14ac:dyDescent="0.25">
      <c r="A3" s="1">
        <v>1</v>
      </c>
      <c r="B3" s="1">
        <v>4</v>
      </c>
      <c r="C3" s="1" t="s">
        <v>11</v>
      </c>
      <c r="D3" s="1">
        <v>1</v>
      </c>
      <c r="E3" s="3">
        <v>1</v>
      </c>
      <c r="F3" s="3">
        <v>0.78958333333333297</v>
      </c>
      <c r="G3" s="3">
        <v>1</v>
      </c>
      <c r="H3" s="3">
        <v>0.78559361867084299</v>
      </c>
      <c r="I3" s="3">
        <v>1</v>
      </c>
      <c r="J3" s="3">
        <v>0.80202417312969099</v>
      </c>
      <c r="K3" s="3">
        <v>1</v>
      </c>
      <c r="L3" s="3">
        <v>0.78958333333333297</v>
      </c>
      <c r="M3" s="2">
        <v>187.5</v>
      </c>
      <c r="N3" s="1" t="s">
        <v>34</v>
      </c>
    </row>
    <row r="4" spans="1:14" x14ac:dyDescent="0.25">
      <c r="A4" s="1">
        <v>2</v>
      </c>
      <c r="B4" s="1">
        <v>10</v>
      </c>
      <c r="C4" s="1" t="s">
        <v>11</v>
      </c>
      <c r="D4" s="1">
        <v>2</v>
      </c>
      <c r="E4" s="3">
        <v>1</v>
      </c>
      <c r="F4" s="3">
        <v>0.85624999999999996</v>
      </c>
      <c r="G4" s="3">
        <v>1</v>
      </c>
      <c r="H4" s="3">
        <v>0.85445867870306702</v>
      </c>
      <c r="I4" s="3">
        <v>1</v>
      </c>
      <c r="J4" s="3">
        <v>0.87116343741054103</v>
      </c>
      <c r="K4" s="3">
        <v>1</v>
      </c>
      <c r="L4" s="3">
        <v>0.85624999999999996</v>
      </c>
      <c r="M4" s="1">
        <v>171875</v>
      </c>
      <c r="N4" s="1" t="s">
        <v>34</v>
      </c>
    </row>
    <row r="5" spans="1:14" x14ac:dyDescent="0.25">
      <c r="A5" s="1">
        <v>3</v>
      </c>
      <c r="B5" s="1">
        <v>16</v>
      </c>
      <c r="C5" s="1" t="s">
        <v>11</v>
      </c>
      <c r="D5" s="1">
        <v>3</v>
      </c>
      <c r="E5" s="3">
        <v>1</v>
      </c>
      <c r="F5" s="3">
        <v>0.85833333333333295</v>
      </c>
      <c r="G5" s="3">
        <v>1</v>
      </c>
      <c r="H5" s="3">
        <v>0.85608537811204999</v>
      </c>
      <c r="I5" s="3">
        <v>1</v>
      </c>
      <c r="J5" s="3">
        <v>0.86291662655242096</v>
      </c>
      <c r="K5" s="3">
        <v>1</v>
      </c>
      <c r="L5" s="3">
        <v>0.85833333333333295</v>
      </c>
      <c r="M5" s="2">
        <v>187.5</v>
      </c>
      <c r="N5" s="1" t="s">
        <v>34</v>
      </c>
    </row>
    <row r="6" spans="1:14" x14ac:dyDescent="0.25">
      <c r="A6" s="1">
        <v>4</v>
      </c>
      <c r="B6" s="1">
        <v>22</v>
      </c>
      <c r="C6" s="1" t="s">
        <v>11</v>
      </c>
      <c r="D6" s="5">
        <v>4</v>
      </c>
      <c r="E6" s="3">
        <v>1</v>
      </c>
      <c r="F6" s="3">
        <v>0.88749999999999996</v>
      </c>
      <c r="G6" s="3">
        <v>1</v>
      </c>
      <c r="H6" s="3">
        <v>0.88539165047627999</v>
      </c>
      <c r="I6" s="3">
        <v>1</v>
      </c>
      <c r="J6" s="3">
        <v>0.90000160888306302</v>
      </c>
      <c r="K6" s="3">
        <v>1</v>
      </c>
      <c r="L6" s="3">
        <v>0.88749999999999996</v>
      </c>
      <c r="M6" s="2">
        <v>156.25</v>
      </c>
      <c r="N6" s="1" t="s">
        <v>34</v>
      </c>
    </row>
    <row r="7" spans="1:14" x14ac:dyDescent="0.25">
      <c r="A7" s="1">
        <v>5</v>
      </c>
      <c r="B7" s="1">
        <v>24</v>
      </c>
      <c r="C7" s="1" t="s">
        <v>12</v>
      </c>
      <c r="D7" s="1">
        <v>5</v>
      </c>
      <c r="E7" s="3">
        <v>0.81927083333333295</v>
      </c>
      <c r="F7" s="3">
        <v>0.54166666666666596</v>
      </c>
      <c r="G7" s="3">
        <v>0.82120729322247399</v>
      </c>
      <c r="H7" s="3">
        <v>0.54014830739450903</v>
      </c>
      <c r="I7" s="3">
        <v>0.83364115012079198</v>
      </c>
      <c r="J7" s="3">
        <v>0.59675232148062596</v>
      </c>
      <c r="K7" s="3">
        <v>0.81927083333333295</v>
      </c>
      <c r="L7" s="3">
        <v>0.54166666666666596</v>
      </c>
      <c r="M7" s="1">
        <v>93.75</v>
      </c>
      <c r="N7" s="1" t="s">
        <v>34</v>
      </c>
    </row>
    <row r="8" spans="1:14" x14ac:dyDescent="0.25">
      <c r="A8" s="1">
        <v>6</v>
      </c>
      <c r="B8" s="1">
        <v>0</v>
      </c>
      <c r="C8" s="1" t="s">
        <v>12</v>
      </c>
      <c r="D8" s="1">
        <v>1</v>
      </c>
      <c r="E8" s="3">
        <v>0.81562500000000004</v>
      </c>
      <c r="F8" s="3">
        <v>0.64375000000000004</v>
      </c>
      <c r="G8" s="3">
        <v>0.81805109606771997</v>
      </c>
      <c r="H8" s="3">
        <v>0.63603441465977295</v>
      </c>
      <c r="I8" s="3">
        <v>0.83126305864018502</v>
      </c>
      <c r="J8" s="3">
        <v>0.66710819649150699</v>
      </c>
      <c r="K8" s="3">
        <v>0.81562500000000004</v>
      </c>
      <c r="L8" s="3">
        <v>0.64375000000000004</v>
      </c>
      <c r="M8" s="1">
        <v>0</v>
      </c>
      <c r="N8" s="1" t="s">
        <v>34</v>
      </c>
    </row>
    <row r="9" spans="1:14" x14ac:dyDescent="0.25">
      <c r="A9" s="1">
        <v>7</v>
      </c>
      <c r="B9" s="1">
        <v>18</v>
      </c>
      <c r="C9" s="1" t="s">
        <v>12</v>
      </c>
      <c r="D9" s="1">
        <v>4</v>
      </c>
      <c r="E9" s="3">
        <v>0.79062500000000002</v>
      </c>
      <c r="F9" s="3">
        <v>0.64375000000000004</v>
      </c>
      <c r="G9" s="3">
        <v>0.79286287934014499</v>
      </c>
      <c r="H9" s="3">
        <v>0.63867892358926803</v>
      </c>
      <c r="I9" s="3">
        <v>0.80638132699111098</v>
      </c>
      <c r="J9" s="3">
        <v>0.66849802894634103</v>
      </c>
      <c r="K9" s="3">
        <v>0.79062500000000002</v>
      </c>
      <c r="L9" s="3">
        <v>0.64375000000000004</v>
      </c>
      <c r="M9" s="1">
        <v>0</v>
      </c>
      <c r="N9" s="1" t="s">
        <v>34</v>
      </c>
    </row>
    <row r="10" spans="1:14" x14ac:dyDescent="0.25">
      <c r="A10" s="1">
        <v>8</v>
      </c>
      <c r="B10" s="1">
        <v>12</v>
      </c>
      <c r="C10" s="1" t="s">
        <v>12</v>
      </c>
      <c r="D10" s="1">
        <v>3</v>
      </c>
      <c r="E10" s="3">
        <v>0.82604166666666601</v>
      </c>
      <c r="F10" s="3">
        <v>0.68958333333333299</v>
      </c>
      <c r="G10" s="3">
        <v>0.82688284048298799</v>
      </c>
      <c r="H10" s="3">
        <v>0.68524156815974202</v>
      </c>
      <c r="I10" s="3">
        <v>0.83842324979919802</v>
      </c>
      <c r="J10" s="3">
        <v>0.73991223184716104</v>
      </c>
      <c r="K10" s="3">
        <v>0.82604166666666601</v>
      </c>
      <c r="L10" s="3">
        <v>0.68958333333333299</v>
      </c>
      <c r="M10" s="1">
        <v>0</v>
      </c>
      <c r="N10" s="1" t="s">
        <v>34</v>
      </c>
    </row>
    <row r="11" spans="1:14" x14ac:dyDescent="0.25">
      <c r="A11" s="1">
        <v>9</v>
      </c>
      <c r="B11" s="1">
        <v>6</v>
      </c>
      <c r="C11" s="1" t="s">
        <v>12</v>
      </c>
      <c r="D11" s="5">
        <v>2</v>
      </c>
      <c r="E11" s="3">
        <v>0.78802083333333295</v>
      </c>
      <c r="F11" s="3">
        <v>0.69791666666666596</v>
      </c>
      <c r="G11" s="3">
        <v>0.78853432543689705</v>
      </c>
      <c r="H11" s="3">
        <v>0.69858771031469202</v>
      </c>
      <c r="I11" s="3">
        <v>0.800595475273704</v>
      </c>
      <c r="J11" s="3">
        <v>0.75736784694327397</v>
      </c>
      <c r="K11" s="3">
        <v>0.78802083333333295</v>
      </c>
      <c r="L11" s="3">
        <v>0.69791666666666596</v>
      </c>
      <c r="M11" s="2">
        <v>0</v>
      </c>
      <c r="N11" s="1" t="s">
        <v>34</v>
      </c>
    </row>
    <row r="12" spans="1:14" x14ac:dyDescent="0.25">
      <c r="A12" s="1">
        <v>10</v>
      </c>
      <c r="B12" s="1">
        <v>3</v>
      </c>
      <c r="C12" s="1" t="s">
        <v>13</v>
      </c>
      <c r="D12" s="1">
        <v>1</v>
      </c>
      <c r="E12" s="3">
        <v>0.97187500000000004</v>
      </c>
      <c r="F12" s="3">
        <v>0.70625000000000004</v>
      </c>
      <c r="G12" s="3">
        <v>0.97193062842208899</v>
      </c>
      <c r="H12" s="3">
        <v>0.68891558110489004</v>
      </c>
      <c r="I12" s="3">
        <v>0.97320314580682599</v>
      </c>
      <c r="J12" s="3">
        <v>0.75802042174515805</v>
      </c>
      <c r="K12" s="3">
        <v>0.97187500000000004</v>
      </c>
      <c r="L12" s="3">
        <v>0.70625000000000004</v>
      </c>
      <c r="M12" s="1">
        <v>281.25</v>
      </c>
      <c r="N12" s="1" t="s">
        <v>34</v>
      </c>
    </row>
    <row r="13" spans="1:14" x14ac:dyDescent="0.25">
      <c r="A13" s="1">
        <v>11</v>
      </c>
      <c r="B13" s="1">
        <v>27</v>
      </c>
      <c r="C13" s="1" t="s">
        <v>13</v>
      </c>
      <c r="D13" s="1">
        <v>5</v>
      </c>
      <c r="E13" s="3">
        <v>0.97239583333333302</v>
      </c>
      <c r="F13" s="3">
        <v>0.71875</v>
      </c>
      <c r="G13" s="3">
        <v>0.97244287793652695</v>
      </c>
      <c r="H13" s="3">
        <v>0.71552900281837495</v>
      </c>
      <c r="I13" s="3">
        <v>0.97344338906161099</v>
      </c>
      <c r="J13" s="3">
        <v>0.73675608729050202</v>
      </c>
      <c r="K13" s="3">
        <v>0.97239583333333302</v>
      </c>
      <c r="L13" s="3">
        <v>0.71875</v>
      </c>
      <c r="M13" s="2">
        <v>375</v>
      </c>
      <c r="N13" s="1" t="s">
        <v>34</v>
      </c>
    </row>
    <row r="14" spans="1:14" x14ac:dyDescent="0.25">
      <c r="A14" s="1">
        <v>12</v>
      </c>
      <c r="B14" s="1">
        <v>21</v>
      </c>
      <c r="C14" s="1" t="s">
        <v>13</v>
      </c>
      <c r="D14" s="1">
        <v>4</v>
      </c>
      <c r="E14" s="3">
        <v>0.97604166666666603</v>
      </c>
      <c r="F14" s="3">
        <v>0.77708333333333302</v>
      </c>
      <c r="G14" s="3">
        <v>0.97604399926882301</v>
      </c>
      <c r="H14" s="3">
        <v>0.77620052519576099</v>
      </c>
      <c r="I14" s="3">
        <v>0.97658202765202795</v>
      </c>
      <c r="J14" s="3">
        <v>0.81847849273086504</v>
      </c>
      <c r="K14" s="3">
        <v>0.97604166666666603</v>
      </c>
      <c r="L14" s="3">
        <v>0.77708333333333302</v>
      </c>
      <c r="M14" s="1">
        <v>375</v>
      </c>
      <c r="N14" s="1" t="s">
        <v>34</v>
      </c>
    </row>
    <row r="15" spans="1:14" x14ac:dyDescent="0.25">
      <c r="A15" s="1">
        <v>13</v>
      </c>
      <c r="B15" s="1">
        <v>9</v>
      </c>
      <c r="C15" s="1" t="s">
        <v>13</v>
      </c>
      <c r="D15" s="1">
        <v>2</v>
      </c>
      <c r="E15" s="3">
        <v>0.96979166666666605</v>
      </c>
      <c r="F15" s="3">
        <v>0.78333333333333299</v>
      </c>
      <c r="G15" s="3">
        <v>0.96984356078068501</v>
      </c>
      <c r="H15" s="3">
        <v>0.77353219271943197</v>
      </c>
      <c r="I15" s="3">
        <v>0.97089701858541899</v>
      </c>
      <c r="J15" s="3">
        <v>0.83646098114366496</v>
      </c>
      <c r="K15" s="3">
        <v>0.96979166666666605</v>
      </c>
      <c r="L15" s="3">
        <v>0.78333333333333299</v>
      </c>
      <c r="M15" s="1">
        <v>312.5</v>
      </c>
      <c r="N15" s="1" t="s">
        <v>34</v>
      </c>
    </row>
    <row r="16" spans="1:14" x14ac:dyDescent="0.25">
      <c r="A16" s="1">
        <v>14</v>
      </c>
      <c r="B16" s="1">
        <v>15</v>
      </c>
      <c r="C16" s="1" t="s">
        <v>13</v>
      </c>
      <c r="D16" s="5">
        <v>3</v>
      </c>
      <c r="E16" s="3">
        <v>0.97239583333333302</v>
      </c>
      <c r="F16" s="3">
        <v>0.78541666666666599</v>
      </c>
      <c r="G16" s="3">
        <v>0.97247890027317496</v>
      </c>
      <c r="H16" s="3">
        <v>0.77785635553395005</v>
      </c>
      <c r="I16" s="3">
        <v>0.97367912405535395</v>
      </c>
      <c r="J16" s="3">
        <v>0.80606465638146096</v>
      </c>
      <c r="K16" s="3">
        <v>0.97239583333333302</v>
      </c>
      <c r="L16" s="3">
        <v>0.78541666666666599</v>
      </c>
      <c r="M16" s="1">
        <v>281.25</v>
      </c>
      <c r="N16" s="1" t="s">
        <v>34</v>
      </c>
    </row>
    <row r="17" spans="1:14" x14ac:dyDescent="0.25">
      <c r="A17" s="1">
        <v>15</v>
      </c>
      <c r="B17" s="1">
        <v>2</v>
      </c>
      <c r="C17" s="1" t="s">
        <v>14</v>
      </c>
      <c r="D17" s="1">
        <v>1</v>
      </c>
      <c r="E17" s="3">
        <v>0.9765625</v>
      </c>
      <c r="F17" s="3">
        <v>0.80416666666666603</v>
      </c>
      <c r="G17" s="3">
        <v>0.97657018162470299</v>
      </c>
      <c r="H17" s="3">
        <v>0.79727872297990399</v>
      </c>
      <c r="I17" s="3">
        <v>0.97670897645106503</v>
      </c>
      <c r="J17" s="3">
        <v>0.81789908442319603</v>
      </c>
      <c r="K17" s="3">
        <v>0.9765625</v>
      </c>
      <c r="L17" s="3">
        <v>0.80416666666666603</v>
      </c>
      <c r="M17" s="1">
        <v>0</v>
      </c>
      <c r="N17" s="1" t="s">
        <v>34</v>
      </c>
    </row>
    <row r="18" spans="1:14" x14ac:dyDescent="0.25">
      <c r="A18" s="1">
        <v>16</v>
      </c>
      <c r="B18" s="1">
        <v>14</v>
      </c>
      <c r="C18" s="1" t="s">
        <v>14</v>
      </c>
      <c r="D18" s="1">
        <v>3</v>
      </c>
      <c r="E18" s="3">
        <v>0.97552083333333295</v>
      </c>
      <c r="F18" s="3">
        <v>0.83750000000000002</v>
      </c>
      <c r="G18" s="3">
        <v>0.97556135923280496</v>
      </c>
      <c r="H18" s="3">
        <v>0.83329708538137004</v>
      </c>
      <c r="I18" s="3">
        <v>0.97579918866392501</v>
      </c>
      <c r="J18" s="3">
        <v>0.85031797394870701</v>
      </c>
      <c r="K18" s="3">
        <v>0.97552083333333295</v>
      </c>
      <c r="L18" s="3">
        <v>0.83750000000000002</v>
      </c>
      <c r="M18" s="1">
        <v>0</v>
      </c>
      <c r="N18" s="1" t="s">
        <v>34</v>
      </c>
    </row>
    <row r="19" spans="1:14" x14ac:dyDescent="0.25">
      <c r="A19" s="1">
        <v>17</v>
      </c>
      <c r="B19" s="1">
        <v>26</v>
      </c>
      <c r="C19" s="1" t="s">
        <v>14</v>
      </c>
      <c r="D19" s="1">
        <v>5</v>
      </c>
      <c r="E19" s="3">
        <v>0.97291666666666599</v>
      </c>
      <c r="F19" s="3">
        <v>0.875</v>
      </c>
      <c r="G19" s="3">
        <v>0.972911396172077</v>
      </c>
      <c r="H19" s="3">
        <v>0.87438892663901902</v>
      </c>
      <c r="I19" s="3">
        <v>0.97323120847501898</v>
      </c>
      <c r="J19" s="3">
        <v>0.89513620796221505</v>
      </c>
      <c r="K19" s="3">
        <v>0.97291666666666599</v>
      </c>
      <c r="L19" s="3">
        <v>0.875</v>
      </c>
      <c r="M19" s="1">
        <v>0</v>
      </c>
      <c r="N19" s="1" t="s">
        <v>34</v>
      </c>
    </row>
    <row r="20" spans="1:14" x14ac:dyDescent="0.25">
      <c r="A20" s="1">
        <v>18</v>
      </c>
      <c r="B20" s="1">
        <v>8</v>
      </c>
      <c r="C20" s="1" t="s">
        <v>14</v>
      </c>
      <c r="D20" s="1">
        <v>2</v>
      </c>
      <c r="E20" s="3">
        <v>0.97187500000000004</v>
      </c>
      <c r="F20" s="3">
        <v>0.89166666666666605</v>
      </c>
      <c r="G20" s="3">
        <v>0.97188055332491696</v>
      </c>
      <c r="H20" s="3">
        <v>0.89148677199030701</v>
      </c>
      <c r="I20" s="3">
        <v>0.97213156586262905</v>
      </c>
      <c r="J20" s="3">
        <v>0.91137529019795305</v>
      </c>
      <c r="K20" s="3">
        <v>0.97187500000000004</v>
      </c>
      <c r="L20" s="3">
        <v>0.89166666666666605</v>
      </c>
      <c r="M20" s="1">
        <v>0</v>
      </c>
      <c r="N20" s="1" t="s">
        <v>34</v>
      </c>
    </row>
    <row r="21" spans="1:14" x14ac:dyDescent="0.25">
      <c r="A21" s="1">
        <v>19</v>
      </c>
      <c r="B21" s="1">
        <v>20</v>
      </c>
      <c r="C21" s="1" t="s">
        <v>14</v>
      </c>
      <c r="D21" s="5">
        <v>4</v>
      </c>
      <c r="E21" s="3">
        <v>0.97291666666666599</v>
      </c>
      <c r="F21" s="3">
        <v>0.92291666666666605</v>
      </c>
      <c r="G21" s="3">
        <v>0.97284794271945996</v>
      </c>
      <c r="H21" s="3">
        <v>0.92046844763281999</v>
      </c>
      <c r="I21" s="3">
        <v>0.97320174951173599</v>
      </c>
      <c r="J21" s="3">
        <v>0.93164263799498903</v>
      </c>
      <c r="K21" s="3">
        <v>0.97291666666666599</v>
      </c>
      <c r="L21" s="3">
        <v>0.92291666666666605</v>
      </c>
      <c r="M21" s="1">
        <v>0</v>
      </c>
      <c r="N21" s="1" t="s">
        <v>34</v>
      </c>
    </row>
    <row r="22" spans="1:14" x14ac:dyDescent="0.25">
      <c r="A22" s="1">
        <v>20</v>
      </c>
      <c r="B22" s="1">
        <v>1</v>
      </c>
      <c r="C22" s="1" t="s">
        <v>15</v>
      </c>
      <c r="D22" s="1">
        <v>1</v>
      </c>
      <c r="E22" s="3">
        <v>0.99166666666666603</v>
      </c>
      <c r="F22" s="3">
        <v>0.82916666666666605</v>
      </c>
      <c r="G22" s="3">
        <v>0.99165075207083897</v>
      </c>
      <c r="H22" s="3">
        <v>0.81853147705607399</v>
      </c>
      <c r="I22" s="3">
        <v>0.991729869317304</v>
      </c>
      <c r="J22" s="3">
        <v>0.83959805302278501</v>
      </c>
      <c r="K22" s="3">
        <v>0.99166666666666603</v>
      </c>
      <c r="L22" s="3">
        <v>0.82916666666666605</v>
      </c>
      <c r="M22" s="2">
        <v>31.25</v>
      </c>
      <c r="N22" s="1" t="s">
        <v>34</v>
      </c>
    </row>
    <row r="23" spans="1:14" x14ac:dyDescent="0.25">
      <c r="A23" s="1">
        <v>21</v>
      </c>
      <c r="B23" s="1">
        <v>13</v>
      </c>
      <c r="C23" s="1" t="s">
        <v>15</v>
      </c>
      <c r="D23" s="1">
        <v>3</v>
      </c>
      <c r="E23" s="3">
        <v>0.99166666666666603</v>
      </c>
      <c r="F23" s="3">
        <v>0.83958333333333302</v>
      </c>
      <c r="G23" s="3">
        <v>0.99166649816035501</v>
      </c>
      <c r="H23" s="3">
        <v>0.83440596111733201</v>
      </c>
      <c r="I23" s="3">
        <v>0.99170089001406303</v>
      </c>
      <c r="J23" s="3">
        <v>0.84938354251350801</v>
      </c>
      <c r="K23" s="3">
        <v>0.99166666666666603</v>
      </c>
      <c r="L23" s="3">
        <v>0.83958333333333302</v>
      </c>
      <c r="M23" s="1">
        <v>15625</v>
      </c>
      <c r="N23" s="1" t="s">
        <v>34</v>
      </c>
    </row>
    <row r="24" spans="1:14" x14ac:dyDescent="0.25">
      <c r="A24" s="1">
        <v>22</v>
      </c>
      <c r="B24" s="1">
        <v>25</v>
      </c>
      <c r="C24" s="1" t="s">
        <v>15</v>
      </c>
      <c r="D24" s="1">
        <v>5</v>
      </c>
      <c r="E24" s="3">
        <v>0.98906249999999996</v>
      </c>
      <c r="F24" s="3">
        <v>0.88333333333333297</v>
      </c>
      <c r="G24" s="3">
        <v>0.98906351273787596</v>
      </c>
      <c r="H24" s="3">
        <v>0.88451556774088103</v>
      </c>
      <c r="I24" s="3">
        <v>0.98924576137692899</v>
      </c>
      <c r="J24" s="3">
        <v>0.90109745934933905</v>
      </c>
      <c r="K24" s="3">
        <v>0.98906249999999996</v>
      </c>
      <c r="L24" s="3">
        <v>0.88333333333333297</v>
      </c>
      <c r="M24" s="2">
        <v>31.25</v>
      </c>
      <c r="N24" s="1" t="s">
        <v>34</v>
      </c>
    </row>
    <row r="25" spans="1:14" x14ac:dyDescent="0.25">
      <c r="A25" s="1">
        <v>23</v>
      </c>
      <c r="B25" s="1">
        <v>7</v>
      </c>
      <c r="C25" s="1" t="s">
        <v>15</v>
      </c>
      <c r="D25" s="1">
        <v>2</v>
      </c>
      <c r="E25" s="3">
        <v>0.98645833333333299</v>
      </c>
      <c r="F25" s="3">
        <v>0.89583333333333304</v>
      </c>
      <c r="G25" s="3">
        <v>0.98637764058401201</v>
      </c>
      <c r="H25" s="3">
        <v>0.89619957867630795</v>
      </c>
      <c r="I25" s="3">
        <v>0.98660272000090798</v>
      </c>
      <c r="J25" s="3">
        <v>0.91069276244597697</v>
      </c>
      <c r="K25" s="3">
        <v>0.98645833333333299</v>
      </c>
      <c r="L25" s="3">
        <v>0.89583333333333304</v>
      </c>
      <c r="M25" s="2">
        <v>15625</v>
      </c>
      <c r="N25" s="1" t="s">
        <v>34</v>
      </c>
    </row>
    <row r="26" spans="1:14" x14ac:dyDescent="0.25">
      <c r="A26" s="1">
        <v>24</v>
      </c>
      <c r="B26" s="1">
        <v>19</v>
      </c>
      <c r="C26" s="1" t="s">
        <v>15</v>
      </c>
      <c r="D26" s="5">
        <v>4</v>
      </c>
      <c r="E26" s="3">
        <v>0.98958333333333304</v>
      </c>
      <c r="F26" s="3">
        <v>0.92083333333333295</v>
      </c>
      <c r="G26" s="3">
        <v>0.98952994324693999</v>
      </c>
      <c r="H26" s="3">
        <v>0.920754426920803</v>
      </c>
      <c r="I26" s="3">
        <v>0.98968925897090998</v>
      </c>
      <c r="J26" s="3">
        <v>0.92884877457077997</v>
      </c>
      <c r="K26" s="3">
        <v>0.98958333333333304</v>
      </c>
      <c r="L26" s="3">
        <v>0.92083333333333295</v>
      </c>
      <c r="M26" s="2">
        <v>31.25</v>
      </c>
      <c r="N26" s="1" t="s">
        <v>34</v>
      </c>
    </row>
    <row r="27" spans="1:14" x14ac:dyDescent="0.25">
      <c r="A27" s="1">
        <v>25</v>
      </c>
      <c r="B27" s="1">
        <v>5</v>
      </c>
      <c r="C27" s="1" t="s">
        <v>16</v>
      </c>
      <c r="D27" s="1">
        <v>1</v>
      </c>
      <c r="E27" s="3">
        <v>0.99010416666666601</v>
      </c>
      <c r="F27" s="3">
        <v>0.82083333333333297</v>
      </c>
      <c r="G27" s="3">
        <v>0.99011925709036896</v>
      </c>
      <c r="H27" s="3">
        <v>0.813055719742101</v>
      </c>
      <c r="I27" s="3">
        <v>0.99026245400822599</v>
      </c>
      <c r="J27" s="3">
        <v>0.83845531018377495</v>
      </c>
      <c r="K27" s="3">
        <v>0.99010416666666601</v>
      </c>
      <c r="L27" s="3">
        <v>0.82083333333333297</v>
      </c>
      <c r="M27" s="2">
        <v>1156.25</v>
      </c>
      <c r="N27" s="1" t="s">
        <v>34</v>
      </c>
    </row>
    <row r="28" spans="1:14" x14ac:dyDescent="0.25">
      <c r="A28" s="1">
        <v>26</v>
      </c>
      <c r="B28" s="1">
        <v>29</v>
      </c>
      <c r="C28" s="1" t="s">
        <v>16</v>
      </c>
      <c r="D28" s="1">
        <v>5</v>
      </c>
      <c r="E28" s="3">
        <v>0.99010416666666601</v>
      </c>
      <c r="F28" s="3">
        <v>0.86458333333333304</v>
      </c>
      <c r="G28" s="3">
        <v>0.99010208897056096</v>
      </c>
      <c r="H28" s="3">
        <v>0.86394143705434101</v>
      </c>
      <c r="I28" s="3">
        <v>0.99016518772107398</v>
      </c>
      <c r="J28" s="3">
        <v>0.873762739719954</v>
      </c>
      <c r="K28" s="3">
        <v>0.99010416666666601</v>
      </c>
      <c r="L28" s="3">
        <v>0.86458333333333304</v>
      </c>
      <c r="M28" s="2">
        <v>1000</v>
      </c>
      <c r="N28" s="1" t="s">
        <v>34</v>
      </c>
    </row>
    <row r="29" spans="1:14" x14ac:dyDescent="0.25">
      <c r="A29" s="1">
        <v>27</v>
      </c>
      <c r="B29" s="1">
        <v>17</v>
      </c>
      <c r="C29" s="1" t="s">
        <v>16</v>
      </c>
      <c r="D29" s="1">
        <v>3</v>
      </c>
      <c r="E29" s="3">
        <v>0.99166666666666603</v>
      </c>
      <c r="F29" s="3">
        <v>0.875</v>
      </c>
      <c r="G29" s="3">
        <v>0.99167112708469296</v>
      </c>
      <c r="H29" s="3">
        <v>0.87144802152225198</v>
      </c>
      <c r="I29" s="3">
        <v>0.99178908189026804</v>
      </c>
      <c r="J29" s="3">
        <v>0.88676956655768302</v>
      </c>
      <c r="K29" s="3">
        <v>0.99166666666666603</v>
      </c>
      <c r="L29" s="3">
        <v>0.875</v>
      </c>
      <c r="M29" s="2">
        <v>968.75</v>
      </c>
      <c r="N29" s="1" t="s">
        <v>34</v>
      </c>
    </row>
    <row r="30" spans="1:14" x14ac:dyDescent="0.25">
      <c r="A30" s="1">
        <v>28</v>
      </c>
      <c r="B30" s="1">
        <v>11</v>
      </c>
      <c r="C30" s="1" t="s">
        <v>16</v>
      </c>
      <c r="D30" s="1">
        <v>2</v>
      </c>
      <c r="E30" s="3">
        <v>0.9921875</v>
      </c>
      <c r="F30" s="3">
        <v>0.88541666666666596</v>
      </c>
      <c r="G30" s="3">
        <v>0.99218161307073605</v>
      </c>
      <c r="H30" s="3">
        <v>0.88498541709498202</v>
      </c>
      <c r="I30" s="3">
        <v>0.99223671852745199</v>
      </c>
      <c r="J30" s="3">
        <v>0.90167576661253102</v>
      </c>
      <c r="K30" s="3">
        <v>0.9921875</v>
      </c>
      <c r="L30" s="3">
        <v>0.88541666666666596</v>
      </c>
      <c r="M30" s="2">
        <v>1171875</v>
      </c>
      <c r="N30" s="1" t="s">
        <v>34</v>
      </c>
    </row>
    <row r="31" spans="1:14" x14ac:dyDescent="0.25">
      <c r="A31" s="1">
        <v>29</v>
      </c>
      <c r="B31" s="1">
        <v>23</v>
      </c>
      <c r="C31" s="1" t="s">
        <v>16</v>
      </c>
      <c r="D31" s="5">
        <v>4</v>
      </c>
      <c r="E31" s="3">
        <v>0.98958333333333304</v>
      </c>
      <c r="F31" s="3">
        <v>0.90416666666666601</v>
      </c>
      <c r="G31" s="3">
        <v>0.98958795168540703</v>
      </c>
      <c r="H31" s="3">
        <v>0.90303702800358399</v>
      </c>
      <c r="I31" s="3">
        <v>0.98968683452844697</v>
      </c>
      <c r="J31" s="3">
        <v>0.91333358380284002</v>
      </c>
      <c r="K31" s="3">
        <v>0.98958333333333304</v>
      </c>
      <c r="L31" s="3">
        <v>0.90416666666666601</v>
      </c>
      <c r="M31" s="2">
        <v>1203125</v>
      </c>
      <c r="N31" s="1" t="s">
        <v>34</v>
      </c>
    </row>
    <row r="32" spans="1:14" x14ac:dyDescent="0.25">
      <c r="A32" s="1">
        <v>0</v>
      </c>
      <c r="B32" s="1">
        <v>0</v>
      </c>
      <c r="C32" s="1" t="s">
        <v>36</v>
      </c>
      <c r="D32" s="5">
        <v>1</v>
      </c>
      <c r="E32" s="3">
        <v>1</v>
      </c>
      <c r="F32" s="3">
        <v>0.81041666666666601</v>
      </c>
      <c r="G32" s="3">
        <v>1</v>
      </c>
      <c r="H32" s="3">
        <v>0.80745810502025495</v>
      </c>
      <c r="I32" s="3">
        <v>1</v>
      </c>
      <c r="J32" s="3">
        <v>0.82226902577363403</v>
      </c>
      <c r="K32" s="3">
        <v>1</v>
      </c>
      <c r="L32" s="3">
        <v>0.81041666666666601</v>
      </c>
      <c r="M32" s="2">
        <v>31.25</v>
      </c>
      <c r="N32" s="1" t="s">
        <v>34</v>
      </c>
    </row>
    <row r="33" spans="1:14" x14ac:dyDescent="0.25">
      <c r="A33" s="1">
        <v>1</v>
      </c>
      <c r="B33" s="1">
        <v>4</v>
      </c>
      <c r="C33" s="1" t="s">
        <v>36</v>
      </c>
      <c r="D33" s="5">
        <v>3</v>
      </c>
      <c r="E33" s="3">
        <v>0.99594907407407396</v>
      </c>
      <c r="F33" s="3">
        <v>0.83750000000000002</v>
      </c>
      <c r="G33" s="3">
        <v>0.99594728509272301</v>
      </c>
      <c r="H33" s="3">
        <v>0.83136542469748498</v>
      </c>
      <c r="I33" s="3">
        <v>0.99597885498388306</v>
      </c>
      <c r="J33" s="3">
        <v>0.84667557257285997</v>
      </c>
      <c r="K33" s="3">
        <v>0.99594907407407396</v>
      </c>
      <c r="L33" s="3">
        <v>0.83750000000000002</v>
      </c>
      <c r="M33" s="2">
        <v>31.25</v>
      </c>
      <c r="N33" s="1" t="s">
        <v>34</v>
      </c>
    </row>
    <row r="34" spans="1:14" x14ac:dyDescent="0.25">
      <c r="A34" s="1">
        <v>2</v>
      </c>
      <c r="B34" s="1">
        <v>8</v>
      </c>
      <c r="C34" s="1" t="s">
        <v>36</v>
      </c>
      <c r="D34" s="5">
        <v>5</v>
      </c>
      <c r="E34" s="3">
        <v>1</v>
      </c>
      <c r="F34" s="3">
        <v>0.88124999999999998</v>
      </c>
      <c r="G34" s="3">
        <v>1</v>
      </c>
      <c r="H34" s="3">
        <v>0.88253264861418201</v>
      </c>
      <c r="I34" s="3">
        <v>1</v>
      </c>
      <c r="J34" s="3">
        <v>0.89708000670675803</v>
      </c>
      <c r="K34" s="3">
        <v>1</v>
      </c>
      <c r="L34" s="3">
        <v>0.88124999999999998</v>
      </c>
      <c r="M34" s="2">
        <v>31.25</v>
      </c>
      <c r="N34" s="1" t="s">
        <v>34</v>
      </c>
    </row>
    <row r="35" spans="1:14" x14ac:dyDescent="0.25">
      <c r="A35" s="1">
        <v>3</v>
      </c>
      <c r="B35" s="1">
        <v>6</v>
      </c>
      <c r="C35" s="1" t="s">
        <v>36</v>
      </c>
      <c r="D35" s="5">
        <v>4</v>
      </c>
      <c r="E35" s="3">
        <v>1</v>
      </c>
      <c r="F35" s="3">
        <v>0.9</v>
      </c>
      <c r="G35" s="3">
        <v>1</v>
      </c>
      <c r="H35" s="3">
        <v>0.899701051594331</v>
      </c>
      <c r="I35" s="3">
        <v>1</v>
      </c>
      <c r="J35" s="3">
        <v>0.91118543832349697</v>
      </c>
      <c r="K35" s="3">
        <v>1</v>
      </c>
      <c r="L35" s="3">
        <v>0.9</v>
      </c>
      <c r="M35" s="2">
        <v>31.25</v>
      </c>
      <c r="N35" s="1" t="s">
        <v>34</v>
      </c>
    </row>
    <row r="36" spans="1:14" x14ac:dyDescent="0.25">
      <c r="A36" s="1">
        <v>4</v>
      </c>
      <c r="B36" s="1">
        <v>2</v>
      </c>
      <c r="C36" s="1" t="s">
        <v>36</v>
      </c>
      <c r="D36" s="5">
        <v>2</v>
      </c>
      <c r="E36" s="3">
        <v>1</v>
      </c>
      <c r="F36" s="3">
        <v>0.90416666666666601</v>
      </c>
      <c r="G36" s="3">
        <v>1</v>
      </c>
      <c r="H36" s="3">
        <v>0.90349268329872001</v>
      </c>
      <c r="I36" s="3">
        <v>1</v>
      </c>
      <c r="J36" s="3">
        <v>0.92062360897106599</v>
      </c>
      <c r="K36" s="3">
        <v>1</v>
      </c>
      <c r="L36" s="3">
        <v>0.90416666666666601</v>
      </c>
      <c r="M36" s="2">
        <v>31.25</v>
      </c>
      <c r="N36" s="1" t="s">
        <v>34</v>
      </c>
    </row>
    <row r="37" spans="1:14" x14ac:dyDescent="0.25">
      <c r="A37" s="1">
        <v>5</v>
      </c>
      <c r="B37" s="1">
        <v>1</v>
      </c>
      <c r="C37" s="1" t="s">
        <v>37</v>
      </c>
      <c r="D37" s="5">
        <v>1</v>
      </c>
      <c r="E37" s="3">
        <v>1</v>
      </c>
      <c r="F37" s="3">
        <v>0.78333333333333299</v>
      </c>
      <c r="G37" s="3">
        <v>1</v>
      </c>
      <c r="H37" s="3">
        <v>0.77727849626203904</v>
      </c>
      <c r="I37" s="3">
        <v>1</v>
      </c>
      <c r="J37" s="3">
        <v>0.79830885059213197</v>
      </c>
      <c r="K37" s="3">
        <v>1</v>
      </c>
      <c r="L37" s="3">
        <v>0.78333333333333299</v>
      </c>
      <c r="M37" s="2">
        <v>46875</v>
      </c>
      <c r="N37" s="1" t="s">
        <v>34</v>
      </c>
    </row>
    <row r="38" spans="1:14" x14ac:dyDescent="0.25">
      <c r="A38" s="1">
        <v>6</v>
      </c>
      <c r="B38" s="1">
        <v>5</v>
      </c>
      <c r="C38" s="1" t="s">
        <v>37</v>
      </c>
      <c r="D38" s="5">
        <v>3</v>
      </c>
      <c r="E38" s="3">
        <v>1</v>
      </c>
      <c r="F38" s="3">
        <v>0.78333333333333299</v>
      </c>
      <c r="G38" s="3">
        <v>1</v>
      </c>
      <c r="H38" s="3">
        <v>0.77636304512403898</v>
      </c>
      <c r="I38" s="3">
        <v>1</v>
      </c>
      <c r="J38" s="3">
        <v>0.79226962898476105</v>
      </c>
      <c r="K38" s="3">
        <v>1</v>
      </c>
      <c r="L38" s="3">
        <v>0.78333333333333299</v>
      </c>
      <c r="M38" s="2">
        <v>31.25</v>
      </c>
      <c r="N38" s="1" t="s">
        <v>34</v>
      </c>
    </row>
    <row r="39" spans="1:14" x14ac:dyDescent="0.25">
      <c r="A39" s="1">
        <v>7</v>
      </c>
      <c r="B39" s="1">
        <v>9</v>
      </c>
      <c r="C39" s="1" t="s">
        <v>37</v>
      </c>
      <c r="D39" s="5">
        <v>5</v>
      </c>
      <c r="E39" s="3">
        <v>1</v>
      </c>
      <c r="F39" s="3">
        <v>0.78749999999999998</v>
      </c>
      <c r="G39" s="3">
        <v>1</v>
      </c>
      <c r="H39" s="3">
        <v>0.78760228805759602</v>
      </c>
      <c r="I39" s="3">
        <v>1</v>
      </c>
      <c r="J39" s="3">
        <v>0.79886272688656002</v>
      </c>
      <c r="K39" s="3">
        <v>1</v>
      </c>
      <c r="L39" s="3">
        <v>0.78749999999999998</v>
      </c>
      <c r="M39" s="2">
        <v>31.25</v>
      </c>
      <c r="N39" s="1" t="s">
        <v>34</v>
      </c>
    </row>
    <row r="40" spans="1:14" x14ac:dyDescent="0.25">
      <c r="A40" s="1">
        <v>8</v>
      </c>
      <c r="B40" s="1">
        <v>3</v>
      </c>
      <c r="C40" s="1" t="s">
        <v>37</v>
      </c>
      <c r="D40" s="5">
        <v>2</v>
      </c>
      <c r="E40" s="3">
        <v>1</v>
      </c>
      <c r="F40" s="3">
        <v>0.87291666666666601</v>
      </c>
      <c r="G40" s="3">
        <v>1</v>
      </c>
      <c r="H40" s="3">
        <v>0.86932129970942595</v>
      </c>
      <c r="I40" s="3">
        <v>1</v>
      </c>
      <c r="J40" s="3">
        <v>0.88422090088430805</v>
      </c>
      <c r="K40" s="3">
        <v>1</v>
      </c>
      <c r="L40" s="3">
        <v>0.87291666666666601</v>
      </c>
      <c r="M40" s="2">
        <v>31.25</v>
      </c>
      <c r="N40" s="1" t="s">
        <v>34</v>
      </c>
    </row>
    <row r="41" spans="1:14" x14ac:dyDescent="0.25">
      <c r="A41" s="1">
        <v>9</v>
      </c>
      <c r="B41" s="1">
        <v>7</v>
      </c>
      <c r="C41" s="1" t="s">
        <v>37</v>
      </c>
      <c r="D41" s="5">
        <v>4</v>
      </c>
      <c r="E41" s="3">
        <v>1</v>
      </c>
      <c r="F41" s="3">
        <v>0.88958333333333295</v>
      </c>
      <c r="G41" s="3">
        <v>1</v>
      </c>
      <c r="H41" s="3">
        <v>0.88841506764608202</v>
      </c>
      <c r="I41" s="3">
        <v>1</v>
      </c>
      <c r="J41" s="3">
        <v>0.89888783432715402</v>
      </c>
      <c r="K41" s="3">
        <v>1</v>
      </c>
      <c r="L41" s="3">
        <v>0.88958333333333295</v>
      </c>
      <c r="M41" s="2">
        <v>62.5</v>
      </c>
      <c r="N41" s="1" t="s">
        <v>34</v>
      </c>
    </row>
    <row r="44" spans="1:14" x14ac:dyDescent="0.25">
      <c r="E44" s="3"/>
    </row>
    <row r="45" spans="1:14" x14ac:dyDescent="0.25">
      <c r="E45" s="3"/>
    </row>
    <row r="46" spans="1:14" x14ac:dyDescent="0.25">
      <c r="E46" s="3"/>
    </row>
  </sheetData>
  <conditionalFormatting sqref="F2:F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1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2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7:F3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F2283-F5C6-430A-A14B-65C807158418}">
  <dimension ref="A1:O46"/>
  <sheetViews>
    <sheetView topLeftCell="A47" zoomScale="99" zoomScaleNormal="99" workbookViewId="0">
      <selection activeCell="A32" sqref="A32:M41"/>
    </sheetView>
  </sheetViews>
  <sheetFormatPr defaultRowHeight="15" x14ac:dyDescent="0.25"/>
  <cols>
    <col min="1" max="1" width="3" style="1" bestFit="1" customWidth="1"/>
    <col min="2" max="2" width="5.28515625" style="1" bestFit="1" customWidth="1"/>
    <col min="3" max="3" width="16.28515625" style="1" bestFit="1" customWidth="1"/>
    <col min="4" max="4" width="10.28515625" style="1" customWidth="1"/>
    <col min="5" max="5" width="18.7109375" style="1" bestFit="1" customWidth="1"/>
    <col min="6" max="6" width="19.7109375" style="1" bestFit="1" customWidth="1"/>
    <col min="7" max="7" width="18.7109375" style="1" bestFit="1" customWidth="1"/>
    <col min="8" max="8" width="19.7109375" style="1" bestFit="1" customWidth="1"/>
    <col min="9" max="9" width="18.7109375" style="1" bestFit="1" customWidth="1"/>
    <col min="10" max="10" width="19.7109375" style="1" bestFit="1" customWidth="1"/>
    <col min="11" max="11" width="18.7109375" style="1" bestFit="1" customWidth="1"/>
    <col min="12" max="12" width="19.7109375" style="1" bestFit="1" customWidth="1"/>
    <col min="13" max="13" width="11.85546875" style="1" bestFit="1" customWidth="1"/>
    <col min="14" max="14" width="61.28515625" style="1" bestFit="1" customWidth="1"/>
    <col min="15" max="15" width="8.85546875" style="1"/>
  </cols>
  <sheetData>
    <row r="1" spans="1:14" x14ac:dyDescent="0.25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26</v>
      </c>
    </row>
    <row r="2" spans="1:14" x14ac:dyDescent="0.25">
      <c r="A2" s="1">
        <v>0</v>
      </c>
      <c r="B2" s="1">
        <v>28</v>
      </c>
      <c r="C2" s="1" t="s">
        <v>11</v>
      </c>
      <c r="D2" s="1">
        <v>5</v>
      </c>
      <c r="E2" s="3">
        <v>1</v>
      </c>
      <c r="F2" s="3">
        <v>0.76875000000000004</v>
      </c>
      <c r="G2" s="3">
        <v>1</v>
      </c>
      <c r="H2" s="3">
        <v>0.76812894058106296</v>
      </c>
      <c r="I2" s="3">
        <v>1</v>
      </c>
      <c r="J2" s="3">
        <v>0.78251351217832199</v>
      </c>
      <c r="K2" s="3">
        <v>1</v>
      </c>
      <c r="L2" s="3">
        <v>0.76875000000000004</v>
      </c>
      <c r="M2" s="2">
        <v>218.75</v>
      </c>
      <c r="N2" s="1" t="s">
        <v>35</v>
      </c>
    </row>
    <row r="3" spans="1:14" x14ac:dyDescent="0.25">
      <c r="A3" s="1">
        <v>1</v>
      </c>
      <c r="B3" s="1">
        <v>16</v>
      </c>
      <c r="C3" s="1" t="s">
        <v>11</v>
      </c>
      <c r="D3" s="1">
        <v>3</v>
      </c>
      <c r="E3" s="3">
        <v>1</v>
      </c>
      <c r="F3" s="3">
        <v>0.82083333333333297</v>
      </c>
      <c r="G3" s="3">
        <v>1</v>
      </c>
      <c r="H3" s="3">
        <v>0.81837412250042196</v>
      </c>
      <c r="I3" s="3">
        <v>1</v>
      </c>
      <c r="J3" s="3">
        <v>0.83560145819697795</v>
      </c>
      <c r="K3" s="3">
        <v>1</v>
      </c>
      <c r="L3" s="3">
        <v>0.82083333333333297</v>
      </c>
      <c r="M3" s="2">
        <v>156.25</v>
      </c>
      <c r="N3" s="1" t="s">
        <v>35</v>
      </c>
    </row>
    <row r="4" spans="1:14" x14ac:dyDescent="0.25">
      <c r="A4" s="1">
        <v>2</v>
      </c>
      <c r="B4" s="1">
        <v>4</v>
      </c>
      <c r="C4" s="1" t="s">
        <v>11</v>
      </c>
      <c r="D4" s="1">
        <v>1</v>
      </c>
      <c r="E4" s="3">
        <v>1</v>
      </c>
      <c r="F4" s="3">
        <v>0.82499999999999996</v>
      </c>
      <c r="G4" s="3">
        <v>1</v>
      </c>
      <c r="H4" s="3">
        <v>0.81940664265391705</v>
      </c>
      <c r="I4" s="3">
        <v>1</v>
      </c>
      <c r="J4" s="3">
        <v>0.83818616128588597</v>
      </c>
      <c r="K4" s="3">
        <v>1</v>
      </c>
      <c r="L4" s="3">
        <v>0.82499999999999996</v>
      </c>
      <c r="M4" s="1">
        <v>187.5</v>
      </c>
      <c r="N4" s="1" t="s">
        <v>35</v>
      </c>
    </row>
    <row r="5" spans="1:14" x14ac:dyDescent="0.25">
      <c r="A5" s="1">
        <v>3</v>
      </c>
      <c r="B5" s="1">
        <v>10</v>
      </c>
      <c r="C5" s="1" t="s">
        <v>11</v>
      </c>
      <c r="D5" s="1">
        <v>2</v>
      </c>
      <c r="E5" s="3">
        <v>1</v>
      </c>
      <c r="F5" s="3">
        <v>0.83333333333333304</v>
      </c>
      <c r="G5" s="3">
        <v>1</v>
      </c>
      <c r="H5" s="3">
        <v>0.83299872193083802</v>
      </c>
      <c r="I5" s="3">
        <v>1</v>
      </c>
      <c r="J5" s="3">
        <v>0.84507087581642804</v>
      </c>
      <c r="K5" s="3">
        <v>1</v>
      </c>
      <c r="L5" s="3">
        <v>0.83333333333333304</v>
      </c>
      <c r="M5" s="2">
        <v>171875</v>
      </c>
      <c r="N5" s="1" t="s">
        <v>35</v>
      </c>
    </row>
    <row r="6" spans="1:14" x14ac:dyDescent="0.25">
      <c r="A6" s="1">
        <v>4</v>
      </c>
      <c r="B6" s="1">
        <v>22</v>
      </c>
      <c r="C6" s="1" t="s">
        <v>11</v>
      </c>
      <c r="D6" s="5">
        <v>4</v>
      </c>
      <c r="E6" s="3">
        <v>1</v>
      </c>
      <c r="F6" s="3">
        <v>0.85624999999999996</v>
      </c>
      <c r="G6" s="3">
        <v>1</v>
      </c>
      <c r="H6" s="3">
        <v>0.852904179870139</v>
      </c>
      <c r="I6" s="3">
        <v>1</v>
      </c>
      <c r="J6" s="3">
        <v>0.86727760367217399</v>
      </c>
      <c r="K6" s="3">
        <v>1</v>
      </c>
      <c r="L6" s="3">
        <v>0.85624999999999996</v>
      </c>
      <c r="M6" s="2">
        <v>140625</v>
      </c>
      <c r="N6" s="1" t="s">
        <v>35</v>
      </c>
    </row>
    <row r="7" spans="1:14" x14ac:dyDescent="0.25">
      <c r="A7" s="1">
        <v>5</v>
      </c>
      <c r="B7" s="1">
        <v>24</v>
      </c>
      <c r="C7" s="1" t="s">
        <v>12</v>
      </c>
      <c r="D7" s="1">
        <v>5</v>
      </c>
      <c r="E7" s="3">
        <v>0.75052083333333297</v>
      </c>
      <c r="F7" s="3">
        <v>0.53333333333333299</v>
      </c>
      <c r="G7" s="3">
        <v>0.75124402768493603</v>
      </c>
      <c r="H7" s="3">
        <v>0.54146271474650198</v>
      </c>
      <c r="I7" s="3">
        <v>0.76761811087060094</v>
      </c>
      <c r="J7" s="3">
        <v>0.61183361208199105</v>
      </c>
      <c r="K7" s="3">
        <v>0.75052083333333297</v>
      </c>
      <c r="L7" s="3">
        <v>0.53333333333333299</v>
      </c>
      <c r="M7" s="1">
        <v>0</v>
      </c>
      <c r="N7" s="1" t="s">
        <v>35</v>
      </c>
    </row>
    <row r="8" spans="1:14" x14ac:dyDescent="0.25">
      <c r="A8" s="1">
        <v>6</v>
      </c>
      <c r="B8" s="1">
        <v>0</v>
      </c>
      <c r="C8" s="1" t="s">
        <v>12</v>
      </c>
      <c r="D8" s="1">
        <v>1</v>
      </c>
      <c r="E8" s="3">
        <v>0.73750000000000004</v>
      </c>
      <c r="F8" s="3">
        <v>0.57916666666666605</v>
      </c>
      <c r="G8" s="3">
        <v>0.73717023320319097</v>
      </c>
      <c r="H8" s="3">
        <v>0.57005975333902303</v>
      </c>
      <c r="I8" s="3">
        <v>0.75749513038798399</v>
      </c>
      <c r="J8" s="3">
        <v>0.61814957446105201</v>
      </c>
      <c r="K8" s="3">
        <v>0.73750000000000004</v>
      </c>
      <c r="L8" s="3">
        <v>0.57916666666666605</v>
      </c>
      <c r="M8" s="1">
        <v>0</v>
      </c>
      <c r="N8" s="1" t="s">
        <v>35</v>
      </c>
    </row>
    <row r="9" spans="1:14" x14ac:dyDescent="0.25">
      <c r="A9" s="1">
        <v>7</v>
      </c>
      <c r="B9" s="1">
        <v>12</v>
      </c>
      <c r="C9" s="1" t="s">
        <v>12</v>
      </c>
      <c r="D9" s="1">
        <v>3</v>
      </c>
      <c r="E9" s="3">
        <v>0.73177083333333304</v>
      </c>
      <c r="F9" s="3">
        <v>0.59375</v>
      </c>
      <c r="G9" s="3">
        <v>0.72581678461250299</v>
      </c>
      <c r="H9" s="3">
        <v>0.58301386705456004</v>
      </c>
      <c r="I9" s="3">
        <v>0.744810654550353</v>
      </c>
      <c r="J9" s="3">
        <v>0.66271666801598605</v>
      </c>
      <c r="K9" s="3">
        <v>0.73177083333333304</v>
      </c>
      <c r="L9" s="3">
        <v>0.59375</v>
      </c>
      <c r="M9" s="1">
        <v>93.75</v>
      </c>
      <c r="N9" s="1" t="s">
        <v>35</v>
      </c>
    </row>
    <row r="10" spans="1:14" x14ac:dyDescent="0.25">
      <c r="A10" s="1">
        <v>8</v>
      </c>
      <c r="B10" s="1">
        <v>18</v>
      </c>
      <c r="C10" s="1" t="s">
        <v>12</v>
      </c>
      <c r="D10" s="1">
        <v>4</v>
      </c>
      <c r="E10" s="3">
        <v>0.72239583333333302</v>
      </c>
      <c r="F10" s="3">
        <v>0.60624999999999996</v>
      </c>
      <c r="G10" s="3">
        <v>0.72028191983385204</v>
      </c>
      <c r="H10" s="3">
        <v>0.59507620311832199</v>
      </c>
      <c r="I10" s="3">
        <v>0.73450295909333596</v>
      </c>
      <c r="J10" s="3">
        <v>0.60970849615808198</v>
      </c>
      <c r="K10" s="3">
        <v>0.72239583333333302</v>
      </c>
      <c r="L10" s="3">
        <v>0.60624999999999996</v>
      </c>
      <c r="M10" s="1">
        <v>93.75</v>
      </c>
      <c r="N10" s="1" t="s">
        <v>35</v>
      </c>
    </row>
    <row r="11" spans="1:14" x14ac:dyDescent="0.25">
      <c r="A11" s="1">
        <v>9</v>
      </c>
      <c r="B11" s="1">
        <v>6</v>
      </c>
      <c r="C11" s="1" t="s">
        <v>12</v>
      </c>
      <c r="D11" s="5">
        <v>2</v>
      </c>
      <c r="E11" s="3">
        <v>0.71041666666666603</v>
      </c>
      <c r="F11" s="3">
        <v>0.61250000000000004</v>
      </c>
      <c r="G11" s="3">
        <v>0.70805636717076004</v>
      </c>
      <c r="H11" s="3">
        <v>0.60421717849883705</v>
      </c>
      <c r="I11" s="3">
        <v>0.72750767144827699</v>
      </c>
      <c r="J11" s="3">
        <v>0.64846043834436695</v>
      </c>
      <c r="K11" s="3">
        <v>0.71041666666666603</v>
      </c>
      <c r="L11" s="3">
        <v>0.61250000000000004</v>
      </c>
      <c r="M11" s="2">
        <v>0</v>
      </c>
      <c r="N11" s="1" t="s">
        <v>35</v>
      </c>
    </row>
    <row r="12" spans="1:14" x14ac:dyDescent="0.25">
      <c r="A12" s="1">
        <v>10</v>
      </c>
      <c r="B12" s="1">
        <v>3</v>
      </c>
      <c r="C12" s="1" t="s">
        <v>13</v>
      </c>
      <c r="D12" s="1">
        <v>1</v>
      </c>
      <c r="E12" s="3">
        <v>0.96770833333333295</v>
      </c>
      <c r="F12" s="3">
        <v>0.66249999999999998</v>
      </c>
      <c r="G12" s="3">
        <v>0.96781713449893203</v>
      </c>
      <c r="H12" s="3">
        <v>0.65368644086948602</v>
      </c>
      <c r="I12" s="3">
        <v>0.96909834114248194</v>
      </c>
      <c r="J12" s="3">
        <v>0.70308715304303504</v>
      </c>
      <c r="K12" s="3">
        <v>0.96770833333333295</v>
      </c>
      <c r="L12" s="3">
        <v>0.66249999999999998</v>
      </c>
      <c r="M12" s="1">
        <v>359375</v>
      </c>
      <c r="N12" s="1" t="s">
        <v>35</v>
      </c>
    </row>
    <row r="13" spans="1:14" x14ac:dyDescent="0.25">
      <c r="A13" s="1">
        <v>11</v>
      </c>
      <c r="B13" s="1">
        <v>27</v>
      </c>
      <c r="C13" s="1" t="s">
        <v>13</v>
      </c>
      <c r="D13" s="1">
        <v>5</v>
      </c>
      <c r="E13" s="3">
        <v>0.96770833333333295</v>
      </c>
      <c r="F13" s="3">
        <v>0.67708333333333304</v>
      </c>
      <c r="G13" s="3">
        <v>0.96788580751076803</v>
      </c>
      <c r="H13" s="3">
        <v>0.67013577279276704</v>
      </c>
      <c r="I13" s="3">
        <v>0.96945815829388304</v>
      </c>
      <c r="J13" s="3">
        <v>0.70731453911518805</v>
      </c>
      <c r="K13" s="3">
        <v>0.96770833333333295</v>
      </c>
      <c r="L13" s="3">
        <v>0.67708333333333304</v>
      </c>
      <c r="M13" s="2">
        <v>453125</v>
      </c>
      <c r="N13" s="1" t="s">
        <v>35</v>
      </c>
    </row>
    <row r="14" spans="1:14" x14ac:dyDescent="0.25">
      <c r="A14" s="1">
        <v>12</v>
      </c>
      <c r="B14" s="1">
        <v>21</v>
      </c>
      <c r="C14" s="1" t="s">
        <v>13</v>
      </c>
      <c r="D14" s="1">
        <v>4</v>
      </c>
      <c r="E14" s="3">
        <v>0.96666666666666601</v>
      </c>
      <c r="F14" s="3">
        <v>0.69791666666666596</v>
      </c>
      <c r="G14" s="3">
        <v>0.96672007695190698</v>
      </c>
      <c r="H14" s="3">
        <v>0.68678243074786505</v>
      </c>
      <c r="I14" s="3">
        <v>0.96771170493226799</v>
      </c>
      <c r="J14" s="3">
        <v>0.75953128002888104</v>
      </c>
      <c r="K14" s="3">
        <v>0.96666666666666601</v>
      </c>
      <c r="L14" s="3">
        <v>0.69791666666666596</v>
      </c>
      <c r="M14" s="1">
        <v>515625</v>
      </c>
      <c r="N14" s="1" t="s">
        <v>35</v>
      </c>
    </row>
    <row r="15" spans="1:14" x14ac:dyDescent="0.25">
      <c r="A15" s="1">
        <v>13</v>
      </c>
      <c r="B15" s="1">
        <v>9</v>
      </c>
      <c r="C15" s="1" t="s">
        <v>13</v>
      </c>
      <c r="D15" s="1">
        <v>2</v>
      </c>
      <c r="E15" s="3">
        <v>0.96510416666666599</v>
      </c>
      <c r="F15" s="3">
        <v>0.71875</v>
      </c>
      <c r="G15" s="3">
        <v>0.96523366115564901</v>
      </c>
      <c r="H15" s="3">
        <v>0.70922262578685002</v>
      </c>
      <c r="I15" s="3">
        <v>0.96650716249248902</v>
      </c>
      <c r="J15" s="3">
        <v>0.75656088447071701</v>
      </c>
      <c r="K15" s="3">
        <v>0.96510416666666599</v>
      </c>
      <c r="L15" s="3">
        <v>0.71875</v>
      </c>
      <c r="M15" s="1">
        <v>359375</v>
      </c>
      <c r="N15" s="1" t="s">
        <v>35</v>
      </c>
    </row>
    <row r="16" spans="1:14" x14ac:dyDescent="0.25">
      <c r="A16" s="1">
        <v>14</v>
      </c>
      <c r="B16" s="1">
        <v>15</v>
      </c>
      <c r="C16" s="1" t="s">
        <v>13</v>
      </c>
      <c r="D16" s="5">
        <v>3</v>
      </c>
      <c r="E16" s="3">
        <v>0.96875</v>
      </c>
      <c r="F16" s="3">
        <v>0.74375000000000002</v>
      </c>
      <c r="G16" s="3">
        <v>0.96897142885508902</v>
      </c>
      <c r="H16" s="3">
        <v>0.73742488305518294</v>
      </c>
      <c r="I16" s="3">
        <v>0.97060130542449596</v>
      </c>
      <c r="J16" s="3">
        <v>0.78240681681118296</v>
      </c>
      <c r="K16" s="3">
        <v>0.96875</v>
      </c>
      <c r="L16" s="3">
        <v>0.74375000000000002</v>
      </c>
      <c r="M16" s="1">
        <v>359375</v>
      </c>
      <c r="N16" s="1" t="s">
        <v>35</v>
      </c>
    </row>
    <row r="17" spans="1:14" x14ac:dyDescent="0.25">
      <c r="A17" s="1">
        <v>15</v>
      </c>
      <c r="B17" s="1">
        <v>2</v>
      </c>
      <c r="C17" s="1" t="s">
        <v>14</v>
      </c>
      <c r="D17" s="1">
        <v>1</v>
      </c>
      <c r="E17" s="3">
        <v>1</v>
      </c>
      <c r="F17" s="3">
        <v>0.77708333333333302</v>
      </c>
      <c r="G17" s="3">
        <v>1</v>
      </c>
      <c r="H17" s="3">
        <v>0.77384414285032699</v>
      </c>
      <c r="I17" s="3">
        <v>1</v>
      </c>
      <c r="J17" s="3">
        <v>0.79134251924958099</v>
      </c>
      <c r="K17" s="3">
        <v>1</v>
      </c>
      <c r="L17" s="3">
        <v>0.77708333333333302</v>
      </c>
      <c r="M17" s="1">
        <v>0</v>
      </c>
      <c r="N17" s="1" t="s">
        <v>35</v>
      </c>
    </row>
    <row r="18" spans="1:14" x14ac:dyDescent="0.25">
      <c r="A18" s="1">
        <v>16</v>
      </c>
      <c r="B18" s="1">
        <v>26</v>
      </c>
      <c r="C18" s="1" t="s">
        <v>14</v>
      </c>
      <c r="D18" s="1">
        <v>5</v>
      </c>
      <c r="E18" s="3">
        <v>0.99895833333333295</v>
      </c>
      <c r="F18" s="3">
        <v>0.83125000000000004</v>
      </c>
      <c r="G18" s="3">
        <v>0.99895832980118204</v>
      </c>
      <c r="H18" s="3">
        <v>0.83194878661545901</v>
      </c>
      <c r="I18" s="3">
        <v>0.99896103195163999</v>
      </c>
      <c r="J18" s="3">
        <v>0.85682788101766605</v>
      </c>
      <c r="K18" s="3">
        <v>0.99895833333333295</v>
      </c>
      <c r="L18" s="3">
        <v>0.83125000000000004</v>
      </c>
      <c r="M18" s="1">
        <v>0</v>
      </c>
      <c r="N18" s="1" t="s">
        <v>35</v>
      </c>
    </row>
    <row r="19" spans="1:14" x14ac:dyDescent="0.25">
      <c r="A19" s="1">
        <v>17</v>
      </c>
      <c r="B19" s="1">
        <v>14</v>
      </c>
      <c r="C19" s="1" t="s">
        <v>14</v>
      </c>
      <c r="D19" s="1">
        <v>3</v>
      </c>
      <c r="E19" s="3">
        <v>0.99843749999999998</v>
      </c>
      <c r="F19" s="3">
        <v>0.83750000000000002</v>
      </c>
      <c r="G19" s="3">
        <v>0.99843748940354604</v>
      </c>
      <c r="H19" s="3">
        <v>0.83291620185447302</v>
      </c>
      <c r="I19" s="3">
        <v>0.99844559585492199</v>
      </c>
      <c r="J19" s="3">
        <v>0.84509160810022099</v>
      </c>
      <c r="K19" s="3">
        <v>0.99843749999999998</v>
      </c>
      <c r="L19" s="3">
        <v>0.83750000000000002</v>
      </c>
      <c r="M19" s="1">
        <v>0</v>
      </c>
      <c r="N19" s="1" t="s">
        <v>35</v>
      </c>
    </row>
    <row r="20" spans="1:14" x14ac:dyDescent="0.25">
      <c r="A20" s="1">
        <v>18</v>
      </c>
      <c r="B20" s="1">
        <v>8</v>
      </c>
      <c r="C20" s="1" t="s">
        <v>14</v>
      </c>
      <c r="D20" s="1">
        <v>2</v>
      </c>
      <c r="E20" s="3">
        <v>0.99843749999999998</v>
      </c>
      <c r="F20" s="3">
        <v>0.88749999999999996</v>
      </c>
      <c r="G20" s="3">
        <v>0.99843612240561097</v>
      </c>
      <c r="H20" s="3">
        <v>0.88805993749573897</v>
      </c>
      <c r="I20" s="3">
        <v>0.99844559585492199</v>
      </c>
      <c r="J20" s="3">
        <v>0.90276437199474702</v>
      </c>
      <c r="K20" s="3">
        <v>0.99843749999999998</v>
      </c>
      <c r="L20" s="3">
        <v>0.88749999999999996</v>
      </c>
      <c r="M20" s="1">
        <v>0</v>
      </c>
      <c r="N20" s="1" t="s">
        <v>35</v>
      </c>
    </row>
    <row r="21" spans="1:14" x14ac:dyDescent="0.25">
      <c r="A21" s="1">
        <v>19</v>
      </c>
      <c r="B21" s="1">
        <v>20</v>
      </c>
      <c r="C21" s="1" t="s">
        <v>14</v>
      </c>
      <c r="D21" s="5">
        <v>4</v>
      </c>
      <c r="E21" s="3">
        <v>1</v>
      </c>
      <c r="F21" s="3">
        <v>0.90208333333333302</v>
      </c>
      <c r="G21" s="3">
        <v>1</v>
      </c>
      <c r="H21" s="3">
        <v>0.90070063515352805</v>
      </c>
      <c r="I21" s="3">
        <v>1</v>
      </c>
      <c r="J21" s="3">
        <v>0.91358345501174598</v>
      </c>
      <c r="K21" s="3">
        <v>1</v>
      </c>
      <c r="L21" s="3">
        <v>0.90208333333333302</v>
      </c>
      <c r="M21" s="1">
        <v>0</v>
      </c>
      <c r="N21" s="1" t="s">
        <v>35</v>
      </c>
    </row>
    <row r="22" spans="1:14" x14ac:dyDescent="0.25">
      <c r="A22" s="1">
        <v>20</v>
      </c>
      <c r="B22" s="1">
        <v>1</v>
      </c>
      <c r="C22" s="1" t="s">
        <v>15</v>
      </c>
      <c r="D22" s="1">
        <v>1</v>
      </c>
      <c r="E22" s="3">
        <v>1</v>
      </c>
      <c r="F22" s="3">
        <v>0.81874999999999998</v>
      </c>
      <c r="G22" s="3">
        <v>1</v>
      </c>
      <c r="H22" s="3">
        <v>0.81283893970170096</v>
      </c>
      <c r="I22" s="3">
        <v>1</v>
      </c>
      <c r="J22" s="3">
        <v>0.82843924616241005</v>
      </c>
      <c r="K22" s="3">
        <v>1</v>
      </c>
      <c r="L22" s="3">
        <v>0.81874999999999998</v>
      </c>
      <c r="M22" s="2">
        <v>31.25</v>
      </c>
      <c r="N22" s="1" t="s">
        <v>35</v>
      </c>
    </row>
    <row r="23" spans="1:14" x14ac:dyDescent="0.25">
      <c r="A23" s="1">
        <v>21</v>
      </c>
      <c r="B23" s="1">
        <v>13</v>
      </c>
      <c r="C23" s="1" t="s">
        <v>15</v>
      </c>
      <c r="D23" s="1">
        <v>3</v>
      </c>
      <c r="E23" s="3">
        <v>1</v>
      </c>
      <c r="F23" s="3">
        <v>0.83333333333333304</v>
      </c>
      <c r="G23" s="3">
        <v>1</v>
      </c>
      <c r="H23" s="3">
        <v>0.83124376718186899</v>
      </c>
      <c r="I23" s="3">
        <v>1</v>
      </c>
      <c r="J23" s="3">
        <v>0.84074144236193105</v>
      </c>
      <c r="K23" s="3">
        <v>1</v>
      </c>
      <c r="L23" s="3">
        <v>0.83333333333333304</v>
      </c>
      <c r="M23" s="1">
        <v>15625</v>
      </c>
      <c r="N23" s="1" t="s">
        <v>35</v>
      </c>
    </row>
    <row r="24" spans="1:14" x14ac:dyDescent="0.25">
      <c r="A24" s="1">
        <v>22</v>
      </c>
      <c r="B24" s="1">
        <v>25</v>
      </c>
      <c r="C24" s="1" t="s">
        <v>15</v>
      </c>
      <c r="D24" s="1">
        <v>5</v>
      </c>
      <c r="E24" s="3">
        <v>1</v>
      </c>
      <c r="F24" s="3">
        <v>0.83333333333333304</v>
      </c>
      <c r="G24" s="3">
        <v>1</v>
      </c>
      <c r="H24" s="3">
        <v>0.83555576204789594</v>
      </c>
      <c r="I24" s="3">
        <v>1</v>
      </c>
      <c r="J24" s="3">
        <v>0.85722465939857195</v>
      </c>
      <c r="K24" s="3">
        <v>1</v>
      </c>
      <c r="L24" s="3">
        <v>0.83333333333333304</v>
      </c>
      <c r="M24" s="2">
        <v>15625</v>
      </c>
      <c r="N24" s="1" t="s">
        <v>35</v>
      </c>
    </row>
    <row r="25" spans="1:14" x14ac:dyDescent="0.25">
      <c r="A25" s="1">
        <v>23</v>
      </c>
      <c r="B25" s="1">
        <v>7</v>
      </c>
      <c r="C25" s="1" t="s">
        <v>15</v>
      </c>
      <c r="D25" s="1">
        <v>2</v>
      </c>
      <c r="E25" s="3">
        <v>1</v>
      </c>
      <c r="F25" s="3">
        <v>0.87291666666666601</v>
      </c>
      <c r="G25" s="3">
        <v>1</v>
      </c>
      <c r="H25" s="3">
        <v>0.87414301551248397</v>
      </c>
      <c r="I25" s="3">
        <v>1</v>
      </c>
      <c r="J25" s="3">
        <v>0.89162789115302898</v>
      </c>
      <c r="K25" s="3">
        <v>1</v>
      </c>
      <c r="L25" s="3">
        <v>0.87291666666666601</v>
      </c>
      <c r="M25" s="2">
        <v>15625</v>
      </c>
      <c r="N25" s="1" t="s">
        <v>35</v>
      </c>
    </row>
    <row r="26" spans="1:14" x14ac:dyDescent="0.25">
      <c r="A26" s="1">
        <v>24</v>
      </c>
      <c r="B26" s="1">
        <v>19</v>
      </c>
      <c r="C26" s="1" t="s">
        <v>15</v>
      </c>
      <c r="D26" s="5">
        <v>4</v>
      </c>
      <c r="E26" s="3">
        <v>1</v>
      </c>
      <c r="F26" s="3">
        <v>0.89375000000000004</v>
      </c>
      <c r="G26" s="3">
        <v>1</v>
      </c>
      <c r="H26" s="3">
        <v>0.89417221181724604</v>
      </c>
      <c r="I26" s="3">
        <v>1</v>
      </c>
      <c r="J26" s="3">
        <v>0.90300457312111404</v>
      </c>
      <c r="K26" s="3">
        <v>1</v>
      </c>
      <c r="L26" s="3">
        <v>0.89375000000000004</v>
      </c>
      <c r="M26" s="2">
        <v>31.25</v>
      </c>
      <c r="N26" s="1" t="s">
        <v>35</v>
      </c>
    </row>
    <row r="27" spans="1:14" x14ac:dyDescent="0.25">
      <c r="A27" s="1">
        <v>25</v>
      </c>
      <c r="B27" s="1">
        <v>5</v>
      </c>
      <c r="C27" s="1" t="s">
        <v>16</v>
      </c>
      <c r="D27" s="1">
        <v>1</v>
      </c>
      <c r="E27" s="3">
        <v>0.99895833333333295</v>
      </c>
      <c r="F27" s="3">
        <v>0.79374999999999996</v>
      </c>
      <c r="G27" s="3">
        <v>0.99895967207348502</v>
      </c>
      <c r="H27" s="3">
        <v>0.78827084772216205</v>
      </c>
      <c r="I27" s="3">
        <v>0.99896907216494801</v>
      </c>
      <c r="J27" s="3">
        <v>0.81447289622919805</v>
      </c>
      <c r="K27" s="3">
        <v>0.99895833333333295</v>
      </c>
      <c r="L27" s="3">
        <v>0.79374999999999996</v>
      </c>
      <c r="M27" s="2">
        <v>1109375</v>
      </c>
      <c r="N27" s="1" t="s">
        <v>35</v>
      </c>
    </row>
    <row r="28" spans="1:14" x14ac:dyDescent="0.25">
      <c r="A28" s="1">
        <v>26</v>
      </c>
      <c r="B28" s="1">
        <v>29</v>
      </c>
      <c r="C28" s="1" t="s">
        <v>16</v>
      </c>
      <c r="D28" s="1">
        <v>5</v>
      </c>
      <c r="E28" s="3">
        <v>0.99739583333333304</v>
      </c>
      <c r="F28" s="3">
        <v>0.83750000000000002</v>
      </c>
      <c r="G28" s="3">
        <v>0.997397087241782</v>
      </c>
      <c r="H28" s="3">
        <v>0.83796876175300805</v>
      </c>
      <c r="I28" s="3">
        <v>0.99742526903148598</v>
      </c>
      <c r="J28" s="3">
        <v>0.85159274096564097</v>
      </c>
      <c r="K28" s="3">
        <v>0.99739583333333304</v>
      </c>
      <c r="L28" s="3">
        <v>0.83750000000000002</v>
      </c>
      <c r="M28" s="2">
        <v>906.25</v>
      </c>
      <c r="N28" s="1" t="s">
        <v>35</v>
      </c>
    </row>
    <row r="29" spans="1:14" x14ac:dyDescent="0.25">
      <c r="A29" s="1">
        <v>27</v>
      </c>
      <c r="B29" s="1">
        <v>17</v>
      </c>
      <c r="C29" s="1" t="s">
        <v>16</v>
      </c>
      <c r="D29" s="1">
        <v>3</v>
      </c>
      <c r="E29" s="3">
        <v>0.99895833333333295</v>
      </c>
      <c r="F29" s="3">
        <v>0.86041666666666605</v>
      </c>
      <c r="G29" s="3">
        <v>0.99895832626903103</v>
      </c>
      <c r="H29" s="3">
        <v>0.85958244551099305</v>
      </c>
      <c r="I29" s="3">
        <v>0.99896373056994803</v>
      </c>
      <c r="J29" s="3">
        <v>0.86884083271507195</v>
      </c>
      <c r="K29" s="3">
        <v>0.99895833333333295</v>
      </c>
      <c r="L29" s="3">
        <v>0.86041666666666605</v>
      </c>
      <c r="M29" s="2">
        <v>1203125</v>
      </c>
      <c r="N29" s="1" t="s">
        <v>35</v>
      </c>
    </row>
    <row r="30" spans="1:14" x14ac:dyDescent="0.25">
      <c r="A30" s="1">
        <v>28</v>
      </c>
      <c r="B30" s="1">
        <v>11</v>
      </c>
      <c r="C30" s="1" t="s">
        <v>16</v>
      </c>
      <c r="D30" s="1">
        <v>2</v>
      </c>
      <c r="E30" s="3">
        <v>0.99895833333333295</v>
      </c>
      <c r="F30" s="3">
        <v>0.88749999999999996</v>
      </c>
      <c r="G30" s="3">
        <v>0.99895967207348502</v>
      </c>
      <c r="H30" s="3">
        <v>0.88667524994716196</v>
      </c>
      <c r="I30" s="3">
        <v>0.99896907216494801</v>
      </c>
      <c r="J30" s="3">
        <v>0.90366097864135697</v>
      </c>
      <c r="K30" s="3">
        <v>0.99895833333333295</v>
      </c>
      <c r="L30" s="3">
        <v>0.88749999999999996</v>
      </c>
      <c r="M30" s="2">
        <v>875</v>
      </c>
      <c r="N30" s="1" t="s">
        <v>35</v>
      </c>
    </row>
    <row r="31" spans="1:14" x14ac:dyDescent="0.25">
      <c r="A31" s="1">
        <v>29</v>
      </c>
      <c r="B31" s="1">
        <v>23</v>
      </c>
      <c r="C31" s="1" t="s">
        <v>16</v>
      </c>
      <c r="D31" s="5">
        <v>4</v>
      </c>
      <c r="E31" s="3">
        <v>0.99895833333333295</v>
      </c>
      <c r="F31" s="3">
        <v>0.89375000000000004</v>
      </c>
      <c r="G31" s="3">
        <v>0.99895832980118204</v>
      </c>
      <c r="H31" s="3">
        <v>0.89401810689100503</v>
      </c>
      <c r="I31" s="3">
        <v>0.99896103195163999</v>
      </c>
      <c r="J31" s="3">
        <v>0.90687616760804102</v>
      </c>
      <c r="K31" s="3">
        <v>0.99895833333333295</v>
      </c>
      <c r="L31" s="3">
        <v>0.89375000000000004</v>
      </c>
      <c r="M31" s="2">
        <v>1078125</v>
      </c>
      <c r="N31" s="1" t="s">
        <v>35</v>
      </c>
    </row>
    <row r="32" spans="1:14" x14ac:dyDescent="0.25">
      <c r="A32" s="1">
        <v>0</v>
      </c>
      <c r="B32" s="1">
        <v>0</v>
      </c>
      <c r="C32" s="1" t="s">
        <v>36</v>
      </c>
      <c r="D32" s="5">
        <v>1</v>
      </c>
      <c r="E32" s="3">
        <v>1</v>
      </c>
      <c r="F32" s="3">
        <v>0.79583333333333295</v>
      </c>
      <c r="G32" s="3">
        <v>1</v>
      </c>
      <c r="H32" s="3">
        <v>0.794775196928032</v>
      </c>
      <c r="I32" s="3">
        <v>1</v>
      </c>
      <c r="J32" s="3">
        <v>0.81622195127716901</v>
      </c>
      <c r="K32" s="3">
        <v>1</v>
      </c>
      <c r="L32" s="3">
        <v>0.79583333333333295</v>
      </c>
      <c r="M32" s="2">
        <v>31.25</v>
      </c>
      <c r="N32" s="1" t="s">
        <v>35</v>
      </c>
    </row>
    <row r="33" spans="1:14" x14ac:dyDescent="0.25">
      <c r="A33" s="1">
        <v>1</v>
      </c>
      <c r="B33" s="1">
        <v>4</v>
      </c>
      <c r="C33" s="1" t="s">
        <v>36</v>
      </c>
      <c r="D33" s="5">
        <v>3</v>
      </c>
      <c r="E33" s="3">
        <v>1</v>
      </c>
      <c r="F33" s="3">
        <v>0.85208333333333297</v>
      </c>
      <c r="G33" s="3">
        <v>1</v>
      </c>
      <c r="H33" s="3">
        <v>0.84717352601695795</v>
      </c>
      <c r="I33" s="3">
        <v>1</v>
      </c>
      <c r="J33" s="3">
        <v>0.85437860672064803</v>
      </c>
      <c r="K33" s="3">
        <v>1</v>
      </c>
      <c r="L33" s="3">
        <v>0.85208333333333297</v>
      </c>
      <c r="M33" s="2">
        <v>15625</v>
      </c>
      <c r="N33" s="1" t="s">
        <v>35</v>
      </c>
    </row>
    <row r="34" spans="1:14" x14ac:dyDescent="0.25">
      <c r="A34" s="1">
        <v>2</v>
      </c>
      <c r="B34" s="1">
        <v>8</v>
      </c>
      <c r="C34" s="1" t="s">
        <v>36</v>
      </c>
      <c r="D34" s="5">
        <v>5</v>
      </c>
      <c r="E34" s="3">
        <v>1</v>
      </c>
      <c r="F34" s="3">
        <v>0.85208333333333297</v>
      </c>
      <c r="G34" s="3">
        <v>1</v>
      </c>
      <c r="H34" s="3">
        <v>0.85299304102660201</v>
      </c>
      <c r="I34" s="3">
        <v>1</v>
      </c>
      <c r="J34" s="3">
        <v>0.87339374307065798</v>
      </c>
      <c r="K34" s="3">
        <v>1</v>
      </c>
      <c r="L34" s="3">
        <v>0.85208333333333297</v>
      </c>
      <c r="M34" s="2">
        <v>31.25</v>
      </c>
      <c r="N34" s="1" t="s">
        <v>35</v>
      </c>
    </row>
    <row r="35" spans="1:14" x14ac:dyDescent="0.25">
      <c r="A35" s="1">
        <v>3</v>
      </c>
      <c r="B35" s="1">
        <v>2</v>
      </c>
      <c r="C35" s="1" t="s">
        <v>36</v>
      </c>
      <c r="D35" s="5">
        <v>2</v>
      </c>
      <c r="E35" s="3">
        <v>1</v>
      </c>
      <c r="F35" s="3">
        <v>0.88958333333333295</v>
      </c>
      <c r="G35" s="3">
        <v>1</v>
      </c>
      <c r="H35" s="3">
        <v>0.89005082965864202</v>
      </c>
      <c r="I35" s="3">
        <v>1</v>
      </c>
      <c r="J35" s="3">
        <v>0.90465564379045504</v>
      </c>
      <c r="K35" s="3">
        <v>1</v>
      </c>
      <c r="L35" s="3">
        <v>0.88958333333333295</v>
      </c>
      <c r="M35" s="2">
        <v>31.25</v>
      </c>
      <c r="N35" s="1" t="s">
        <v>35</v>
      </c>
    </row>
    <row r="36" spans="1:14" x14ac:dyDescent="0.25">
      <c r="A36" s="1">
        <v>4</v>
      </c>
      <c r="B36" s="1">
        <v>6</v>
      </c>
      <c r="C36" s="1" t="s">
        <v>36</v>
      </c>
      <c r="D36" s="5">
        <v>4</v>
      </c>
      <c r="E36" s="3">
        <v>1</v>
      </c>
      <c r="F36" s="3">
        <v>0.89375000000000004</v>
      </c>
      <c r="G36" s="3">
        <v>1</v>
      </c>
      <c r="H36" s="3">
        <v>0.89428696868443303</v>
      </c>
      <c r="I36" s="3">
        <v>1</v>
      </c>
      <c r="J36" s="3">
        <v>0.90129966590636901</v>
      </c>
      <c r="K36" s="3">
        <v>1</v>
      </c>
      <c r="L36" s="3">
        <v>0.89375000000000004</v>
      </c>
      <c r="M36" s="2">
        <v>15625</v>
      </c>
      <c r="N36" s="1" t="s">
        <v>35</v>
      </c>
    </row>
    <row r="37" spans="1:14" x14ac:dyDescent="0.25">
      <c r="A37" s="1">
        <v>5</v>
      </c>
      <c r="B37" s="1">
        <v>1</v>
      </c>
      <c r="C37" s="1" t="s">
        <v>37</v>
      </c>
      <c r="D37" s="5">
        <v>1</v>
      </c>
      <c r="E37" s="3">
        <v>1</v>
      </c>
      <c r="F37" s="3">
        <v>0.73541666666666605</v>
      </c>
      <c r="G37" s="3">
        <v>1</v>
      </c>
      <c r="H37" s="3">
        <v>0.731916233052886</v>
      </c>
      <c r="I37" s="3">
        <v>1</v>
      </c>
      <c r="J37" s="3">
        <v>0.74123133242450201</v>
      </c>
      <c r="K37" s="3">
        <v>1</v>
      </c>
      <c r="L37" s="3">
        <v>0.73541666666666605</v>
      </c>
      <c r="M37" s="2">
        <v>171875</v>
      </c>
      <c r="N37" s="1" t="s">
        <v>35</v>
      </c>
    </row>
    <row r="38" spans="1:14" x14ac:dyDescent="0.25">
      <c r="A38" s="1">
        <v>6</v>
      </c>
      <c r="B38" s="1">
        <v>9</v>
      </c>
      <c r="C38" s="1" t="s">
        <v>37</v>
      </c>
      <c r="D38" s="5">
        <v>5</v>
      </c>
      <c r="E38" s="3">
        <v>1</v>
      </c>
      <c r="F38" s="3">
        <v>0.76666666666666605</v>
      </c>
      <c r="G38" s="3">
        <v>1</v>
      </c>
      <c r="H38" s="3">
        <v>0.76968744910385201</v>
      </c>
      <c r="I38" s="3">
        <v>1</v>
      </c>
      <c r="J38" s="3">
        <v>0.78613761055537401</v>
      </c>
      <c r="K38" s="3">
        <v>1</v>
      </c>
      <c r="L38" s="3">
        <v>0.76666666666666605</v>
      </c>
      <c r="M38" s="2">
        <v>31.25</v>
      </c>
      <c r="N38" s="1" t="s">
        <v>35</v>
      </c>
    </row>
    <row r="39" spans="1:14" x14ac:dyDescent="0.25">
      <c r="A39" s="1">
        <v>7</v>
      </c>
      <c r="B39" s="1">
        <v>5</v>
      </c>
      <c r="C39" s="1" t="s">
        <v>37</v>
      </c>
      <c r="D39" s="5">
        <v>3</v>
      </c>
      <c r="E39" s="3">
        <v>1</v>
      </c>
      <c r="F39" s="3">
        <v>0.80625000000000002</v>
      </c>
      <c r="G39" s="3">
        <v>1</v>
      </c>
      <c r="H39" s="3">
        <v>0.80402246594531601</v>
      </c>
      <c r="I39" s="3">
        <v>1</v>
      </c>
      <c r="J39" s="3">
        <v>0.810824626530671</v>
      </c>
      <c r="K39" s="3">
        <v>1</v>
      </c>
      <c r="L39" s="3">
        <v>0.80625000000000002</v>
      </c>
      <c r="M39" s="2">
        <v>15625</v>
      </c>
      <c r="N39" s="1" t="s">
        <v>35</v>
      </c>
    </row>
    <row r="40" spans="1:14" x14ac:dyDescent="0.25">
      <c r="A40" s="1">
        <v>8</v>
      </c>
      <c r="B40" s="1">
        <v>7</v>
      </c>
      <c r="C40" s="1" t="s">
        <v>37</v>
      </c>
      <c r="D40" s="5">
        <v>4</v>
      </c>
      <c r="E40" s="3">
        <v>1</v>
      </c>
      <c r="F40" s="3">
        <v>0.83333333333333304</v>
      </c>
      <c r="G40" s="3">
        <v>1</v>
      </c>
      <c r="H40" s="3">
        <v>0.832909227480642</v>
      </c>
      <c r="I40" s="3">
        <v>1</v>
      </c>
      <c r="J40" s="3">
        <v>0.84941493023845105</v>
      </c>
      <c r="K40" s="3">
        <v>1</v>
      </c>
      <c r="L40" s="3">
        <v>0.83333333333333304</v>
      </c>
      <c r="M40" s="2">
        <v>31.25</v>
      </c>
      <c r="N40" s="1" t="s">
        <v>35</v>
      </c>
    </row>
    <row r="41" spans="1:14" x14ac:dyDescent="0.25">
      <c r="A41" s="1">
        <v>9</v>
      </c>
      <c r="B41" s="1">
        <v>3</v>
      </c>
      <c r="C41" s="1" t="s">
        <v>37</v>
      </c>
      <c r="D41" s="5">
        <v>2</v>
      </c>
      <c r="E41" s="3">
        <v>1</v>
      </c>
      <c r="F41" s="3">
        <v>0.87291666666666601</v>
      </c>
      <c r="G41" s="3">
        <v>1</v>
      </c>
      <c r="H41" s="3">
        <v>0.87153760989342999</v>
      </c>
      <c r="I41" s="3">
        <v>1</v>
      </c>
      <c r="J41" s="3">
        <v>0.88320676580467605</v>
      </c>
      <c r="K41" s="3">
        <v>1</v>
      </c>
      <c r="L41" s="3">
        <v>0.87291666666666601</v>
      </c>
      <c r="M41" s="2">
        <v>31.25</v>
      </c>
      <c r="N41" s="1" t="s">
        <v>35</v>
      </c>
    </row>
    <row r="44" spans="1:14" x14ac:dyDescent="0.25">
      <c r="E44" s="3"/>
    </row>
    <row r="45" spans="1:14" x14ac:dyDescent="0.25">
      <c r="E45" s="3"/>
    </row>
    <row r="46" spans="1:14" x14ac:dyDescent="0.25">
      <c r="E46" s="3"/>
    </row>
  </sheetData>
  <conditionalFormatting sqref="F2:F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1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2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7:F3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036C-8289-42BF-8F15-DAD2FA601FFC}">
  <dimension ref="A1:O46"/>
  <sheetViews>
    <sheetView topLeftCell="A47" zoomScale="99" zoomScaleNormal="99" workbookViewId="0">
      <selection activeCell="A31" sqref="A31"/>
    </sheetView>
  </sheetViews>
  <sheetFormatPr defaultRowHeight="15" x14ac:dyDescent="0.25"/>
  <cols>
    <col min="1" max="1" width="3" style="1" bestFit="1" customWidth="1"/>
    <col min="2" max="2" width="5.28515625" style="1" bestFit="1" customWidth="1"/>
    <col min="3" max="3" width="16.28515625" style="1" bestFit="1" customWidth="1"/>
    <col min="4" max="4" width="10.28515625" style="1" customWidth="1"/>
    <col min="5" max="5" width="18.7109375" style="1" bestFit="1" customWidth="1"/>
    <col min="6" max="6" width="19.7109375" style="1" bestFit="1" customWidth="1"/>
    <col min="7" max="7" width="18.7109375" style="1" bestFit="1" customWidth="1"/>
    <col min="8" max="8" width="19.7109375" style="1" bestFit="1" customWidth="1"/>
    <col min="9" max="9" width="18.7109375" style="1" bestFit="1" customWidth="1"/>
    <col min="10" max="10" width="19.7109375" style="1" bestFit="1" customWidth="1"/>
    <col min="11" max="11" width="18.7109375" style="1" bestFit="1" customWidth="1"/>
    <col min="12" max="12" width="19.7109375" style="1" bestFit="1" customWidth="1"/>
    <col min="13" max="13" width="11.85546875" style="1" bestFit="1" customWidth="1"/>
    <col min="14" max="14" width="54.5703125" style="1" bestFit="1" customWidth="1"/>
    <col min="15" max="15" width="8.85546875" style="1"/>
  </cols>
  <sheetData>
    <row r="1" spans="1:14" x14ac:dyDescent="0.25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26</v>
      </c>
    </row>
    <row r="2" spans="1:14" x14ac:dyDescent="0.25">
      <c r="A2" s="1">
        <v>0</v>
      </c>
      <c r="B2" s="1">
        <v>4</v>
      </c>
      <c r="C2" s="1" t="s">
        <v>11</v>
      </c>
      <c r="D2" s="1">
        <v>1</v>
      </c>
      <c r="E2" s="3">
        <v>1</v>
      </c>
      <c r="F2" s="3">
        <v>0.77129629629629604</v>
      </c>
      <c r="G2" s="3">
        <v>1</v>
      </c>
      <c r="H2" s="3">
        <v>0.76097730365309901</v>
      </c>
      <c r="I2" s="3">
        <v>1</v>
      </c>
      <c r="J2" s="3">
        <v>0.78173308322148505</v>
      </c>
      <c r="K2" s="3">
        <v>1</v>
      </c>
      <c r="L2" s="3">
        <v>0.77129629629629604</v>
      </c>
      <c r="M2" s="2">
        <v>703125</v>
      </c>
      <c r="N2" s="1" t="s">
        <v>42</v>
      </c>
    </row>
    <row r="3" spans="1:14" x14ac:dyDescent="0.25">
      <c r="A3" s="1">
        <v>1</v>
      </c>
      <c r="B3" s="1">
        <v>28</v>
      </c>
      <c r="C3" s="1" t="s">
        <v>11</v>
      </c>
      <c r="D3" s="1">
        <v>5</v>
      </c>
      <c r="E3" s="3">
        <v>1</v>
      </c>
      <c r="F3" s="3">
        <v>0.811805555555555</v>
      </c>
      <c r="G3" s="3">
        <v>1</v>
      </c>
      <c r="H3" s="3">
        <v>0.81001107303574205</v>
      </c>
      <c r="I3" s="3">
        <v>1</v>
      </c>
      <c r="J3" s="3">
        <v>0.82187414938266601</v>
      </c>
      <c r="K3" s="3">
        <v>1</v>
      </c>
      <c r="L3" s="3">
        <v>0.811805555555555</v>
      </c>
      <c r="M3" s="2">
        <v>765625</v>
      </c>
      <c r="N3" s="1" t="s">
        <v>42</v>
      </c>
    </row>
    <row r="4" spans="1:14" x14ac:dyDescent="0.25">
      <c r="A4" s="1">
        <v>2</v>
      </c>
      <c r="B4" s="1">
        <v>10</v>
      </c>
      <c r="C4" s="1" t="s">
        <v>11</v>
      </c>
      <c r="D4" s="1">
        <v>2</v>
      </c>
      <c r="E4" s="3">
        <v>1</v>
      </c>
      <c r="F4" s="3">
        <v>0.83587962962962903</v>
      </c>
      <c r="G4" s="3">
        <v>1</v>
      </c>
      <c r="H4" s="3">
        <v>0.83171033919628901</v>
      </c>
      <c r="I4" s="3">
        <v>1</v>
      </c>
      <c r="J4" s="3">
        <v>0.84381193357234896</v>
      </c>
      <c r="K4" s="3">
        <v>1</v>
      </c>
      <c r="L4" s="3">
        <v>0.83587962962962903</v>
      </c>
      <c r="M4" s="1">
        <v>687.5</v>
      </c>
      <c r="N4" s="1" t="s">
        <v>42</v>
      </c>
    </row>
    <row r="5" spans="1:14" x14ac:dyDescent="0.25">
      <c r="A5" s="1">
        <v>3</v>
      </c>
      <c r="B5" s="1">
        <v>16</v>
      </c>
      <c r="C5" s="1" t="s">
        <v>11</v>
      </c>
      <c r="D5" s="1">
        <v>3</v>
      </c>
      <c r="E5" s="3">
        <v>1</v>
      </c>
      <c r="F5" s="3">
        <v>0.843287037037037</v>
      </c>
      <c r="G5" s="3">
        <v>1</v>
      </c>
      <c r="H5" s="3">
        <v>0.83724949750222599</v>
      </c>
      <c r="I5" s="3">
        <v>1</v>
      </c>
      <c r="J5" s="3">
        <v>0.84903597098136996</v>
      </c>
      <c r="K5" s="3">
        <v>1</v>
      </c>
      <c r="L5" s="3">
        <v>0.843287037037037</v>
      </c>
      <c r="M5" s="2">
        <v>656.25</v>
      </c>
      <c r="N5" s="1" t="s">
        <v>42</v>
      </c>
    </row>
    <row r="6" spans="1:14" x14ac:dyDescent="0.25">
      <c r="A6" s="1">
        <v>4</v>
      </c>
      <c r="B6" s="1">
        <v>22</v>
      </c>
      <c r="C6" s="1" t="s">
        <v>11</v>
      </c>
      <c r="D6" s="5">
        <v>4</v>
      </c>
      <c r="E6" s="3">
        <v>1</v>
      </c>
      <c r="F6" s="3">
        <v>0.86597222222222203</v>
      </c>
      <c r="G6" s="3">
        <v>1</v>
      </c>
      <c r="H6" s="3">
        <v>0.86500968650743104</v>
      </c>
      <c r="I6" s="3">
        <v>1</v>
      </c>
      <c r="J6" s="3">
        <v>0.87806407493847705</v>
      </c>
      <c r="K6" s="3">
        <v>1</v>
      </c>
      <c r="L6" s="3">
        <v>0.86597222222222203</v>
      </c>
      <c r="M6" s="2">
        <v>562.5</v>
      </c>
      <c r="N6" s="1" t="s">
        <v>42</v>
      </c>
    </row>
    <row r="7" spans="1:14" x14ac:dyDescent="0.25">
      <c r="A7" s="1">
        <v>5</v>
      </c>
      <c r="B7" s="1">
        <v>0</v>
      </c>
      <c r="C7" s="1" t="s">
        <v>12</v>
      </c>
      <c r="D7" s="1">
        <v>1</v>
      </c>
      <c r="E7" s="3">
        <v>0.67123842592592597</v>
      </c>
      <c r="F7" s="3">
        <v>0.58587962962962903</v>
      </c>
      <c r="G7" s="3">
        <v>0.67367801452173903</v>
      </c>
      <c r="H7" s="3">
        <v>0.581262293429333</v>
      </c>
      <c r="I7" s="3">
        <v>0.72210722188202303</v>
      </c>
      <c r="J7" s="3">
        <v>0.63320923845078403</v>
      </c>
      <c r="K7" s="3">
        <v>0.67123842592592597</v>
      </c>
      <c r="L7" s="3">
        <v>0.58587962962962903</v>
      </c>
      <c r="M7" s="1">
        <v>187.5</v>
      </c>
      <c r="N7" s="1" t="s">
        <v>42</v>
      </c>
    </row>
    <row r="8" spans="1:14" x14ac:dyDescent="0.25">
      <c r="A8" s="1">
        <v>6</v>
      </c>
      <c r="B8" s="1">
        <v>6</v>
      </c>
      <c r="C8" s="1" t="s">
        <v>12</v>
      </c>
      <c r="D8" s="1">
        <v>2</v>
      </c>
      <c r="E8" s="3">
        <v>0.703356481481481</v>
      </c>
      <c r="F8" s="3">
        <v>0.594444444444444</v>
      </c>
      <c r="G8" s="3">
        <v>0.70295937362863203</v>
      </c>
      <c r="H8" s="3">
        <v>0.58425965184472695</v>
      </c>
      <c r="I8" s="3">
        <v>0.75249469133890001</v>
      </c>
      <c r="J8" s="3">
        <v>0.62468656245405196</v>
      </c>
      <c r="K8" s="3">
        <v>0.703356481481481</v>
      </c>
      <c r="L8" s="3">
        <v>0.594444444444444</v>
      </c>
      <c r="M8" s="1">
        <v>125</v>
      </c>
      <c r="N8" s="1" t="s">
        <v>42</v>
      </c>
    </row>
    <row r="9" spans="1:14" x14ac:dyDescent="0.25">
      <c r="A9" s="1">
        <v>7</v>
      </c>
      <c r="B9" s="1">
        <v>12</v>
      </c>
      <c r="C9" s="1" t="s">
        <v>12</v>
      </c>
      <c r="D9" s="1">
        <v>3</v>
      </c>
      <c r="E9" s="3">
        <v>0.69612268518518505</v>
      </c>
      <c r="F9" s="3">
        <v>0.60416666666666596</v>
      </c>
      <c r="G9" s="3">
        <v>0.69609216907389804</v>
      </c>
      <c r="H9" s="3">
        <v>0.60521591055817503</v>
      </c>
      <c r="I9" s="3">
        <v>0.74689844373772296</v>
      </c>
      <c r="J9" s="3">
        <v>0.64672671311760799</v>
      </c>
      <c r="K9" s="3">
        <v>0.69612268518518505</v>
      </c>
      <c r="L9" s="3">
        <v>0.60416666666666596</v>
      </c>
      <c r="M9" s="1">
        <v>125</v>
      </c>
      <c r="N9" s="1" t="s">
        <v>42</v>
      </c>
    </row>
    <row r="10" spans="1:14" x14ac:dyDescent="0.25">
      <c r="A10" s="1">
        <v>8</v>
      </c>
      <c r="B10" s="1">
        <v>24</v>
      </c>
      <c r="C10" s="1" t="s">
        <v>12</v>
      </c>
      <c r="D10" s="1">
        <v>5</v>
      </c>
      <c r="E10" s="3">
        <v>0.71799768518518503</v>
      </c>
      <c r="F10" s="3">
        <v>0.61620370370370303</v>
      </c>
      <c r="G10" s="3">
        <v>0.71570272706962601</v>
      </c>
      <c r="H10" s="3">
        <v>0.61180649725553005</v>
      </c>
      <c r="I10" s="3">
        <v>0.75792144257459904</v>
      </c>
      <c r="J10" s="3">
        <v>0.65500556960396805</v>
      </c>
      <c r="K10" s="3">
        <v>0.71799768518518503</v>
      </c>
      <c r="L10" s="3">
        <v>0.61620370370370303</v>
      </c>
      <c r="M10" s="1">
        <v>156.25</v>
      </c>
      <c r="N10" s="1" t="s">
        <v>42</v>
      </c>
    </row>
    <row r="11" spans="1:14" x14ac:dyDescent="0.25">
      <c r="A11" s="1">
        <v>9</v>
      </c>
      <c r="B11" s="1">
        <v>18</v>
      </c>
      <c r="C11" s="1" t="s">
        <v>12</v>
      </c>
      <c r="D11" s="5">
        <v>4</v>
      </c>
      <c r="E11" s="3">
        <v>0.70520833333333299</v>
      </c>
      <c r="F11" s="3">
        <v>0.66157407407407398</v>
      </c>
      <c r="G11" s="3">
        <v>0.70688447519398601</v>
      </c>
      <c r="H11" s="3">
        <v>0.65222954576859904</v>
      </c>
      <c r="I11" s="3">
        <v>0.74192734420585305</v>
      </c>
      <c r="J11" s="3">
        <v>0.70630212054889396</v>
      </c>
      <c r="K11" s="3">
        <v>0.70520833333333299</v>
      </c>
      <c r="L11" s="3">
        <v>0.66157407407407398</v>
      </c>
      <c r="M11" s="2">
        <v>156.25</v>
      </c>
      <c r="N11" s="1" t="s">
        <v>42</v>
      </c>
    </row>
    <row r="12" spans="1:14" x14ac:dyDescent="0.25">
      <c r="A12" s="1">
        <v>10</v>
      </c>
      <c r="B12" s="1">
        <v>27</v>
      </c>
      <c r="C12" s="1" t="s">
        <v>13</v>
      </c>
      <c r="D12" s="1">
        <v>5</v>
      </c>
      <c r="E12" s="3">
        <v>0.99687499999999996</v>
      </c>
      <c r="F12" s="3">
        <v>0.65370370370370301</v>
      </c>
      <c r="G12" s="3">
        <v>0.99687314976674601</v>
      </c>
      <c r="H12" s="3">
        <v>0.64734639509599001</v>
      </c>
      <c r="I12" s="3">
        <v>0.99688069285944303</v>
      </c>
      <c r="J12" s="3">
        <v>0.65796288298178496</v>
      </c>
      <c r="K12" s="3">
        <v>0.99687499999999996</v>
      </c>
      <c r="L12" s="3">
        <v>0.65370370370370301</v>
      </c>
      <c r="M12" s="1">
        <v>30562.5</v>
      </c>
      <c r="N12" s="1" t="s">
        <v>42</v>
      </c>
    </row>
    <row r="13" spans="1:14" x14ac:dyDescent="0.25">
      <c r="A13" s="1">
        <v>11</v>
      </c>
      <c r="B13" s="1">
        <v>21</v>
      </c>
      <c r="C13" s="1" t="s">
        <v>13</v>
      </c>
      <c r="D13" s="1">
        <v>4</v>
      </c>
      <c r="E13" s="3">
        <v>0.99658564814814798</v>
      </c>
      <c r="F13" s="3">
        <v>0.66226851851851798</v>
      </c>
      <c r="G13" s="3">
        <v>0.99658397160689305</v>
      </c>
      <c r="H13" s="3">
        <v>0.65889070545721995</v>
      </c>
      <c r="I13" s="3">
        <v>0.99658939087884402</v>
      </c>
      <c r="J13" s="3">
        <v>0.68006516400532802</v>
      </c>
      <c r="K13" s="3">
        <v>0.99658564814814798</v>
      </c>
      <c r="L13" s="3">
        <v>0.66226851851851798</v>
      </c>
      <c r="M13" s="2">
        <v>36703125</v>
      </c>
      <c r="N13" s="1" t="s">
        <v>42</v>
      </c>
    </row>
    <row r="14" spans="1:14" x14ac:dyDescent="0.25">
      <c r="A14" s="1">
        <v>12</v>
      </c>
      <c r="B14" s="1">
        <v>3</v>
      </c>
      <c r="C14" s="1" t="s">
        <v>13</v>
      </c>
      <c r="D14" s="1">
        <v>1</v>
      </c>
      <c r="E14" s="3">
        <v>0.99612268518518499</v>
      </c>
      <c r="F14" s="3">
        <v>0.66944444444444395</v>
      </c>
      <c r="G14" s="3">
        <v>0.99611806819801296</v>
      </c>
      <c r="H14" s="3">
        <v>0.65924686331072002</v>
      </c>
      <c r="I14" s="3">
        <v>0.99612565762474004</v>
      </c>
      <c r="J14" s="3">
        <v>0.69580271489171597</v>
      </c>
      <c r="K14" s="3">
        <v>0.99612268518518499</v>
      </c>
      <c r="L14" s="3">
        <v>0.66944444444444395</v>
      </c>
      <c r="M14" s="1">
        <v>36046875</v>
      </c>
      <c r="N14" s="1" t="s">
        <v>42</v>
      </c>
    </row>
    <row r="15" spans="1:14" x14ac:dyDescent="0.25">
      <c r="A15" s="1">
        <v>13</v>
      </c>
      <c r="B15" s="1">
        <v>9</v>
      </c>
      <c r="C15" s="1" t="s">
        <v>13</v>
      </c>
      <c r="D15" s="1">
        <v>2</v>
      </c>
      <c r="E15" s="3">
        <v>0.99699074074074001</v>
      </c>
      <c r="F15" s="3">
        <v>0.72291666666666599</v>
      </c>
      <c r="G15" s="3">
        <v>0.99699004323018603</v>
      </c>
      <c r="H15" s="3">
        <v>0.71514360160667301</v>
      </c>
      <c r="I15" s="3">
        <v>0.996995386081025</v>
      </c>
      <c r="J15" s="3">
        <v>0.73961886937396804</v>
      </c>
      <c r="K15" s="3">
        <v>0.99699074074074001</v>
      </c>
      <c r="L15" s="3">
        <v>0.72291666666666599</v>
      </c>
      <c r="M15" s="1">
        <v>36968.75</v>
      </c>
      <c r="N15" s="1" t="s">
        <v>42</v>
      </c>
    </row>
    <row r="16" spans="1:14" x14ac:dyDescent="0.25">
      <c r="A16" s="1">
        <v>14</v>
      </c>
      <c r="B16" s="1">
        <v>15</v>
      </c>
      <c r="C16" s="1" t="s">
        <v>13</v>
      </c>
      <c r="D16" s="5">
        <v>3</v>
      </c>
      <c r="E16" s="3">
        <v>0.99681712962962898</v>
      </c>
      <c r="F16" s="3">
        <v>0.73680555555555505</v>
      </c>
      <c r="G16" s="3">
        <v>0.99681402911731898</v>
      </c>
      <c r="H16" s="3">
        <v>0.73319003658820903</v>
      </c>
      <c r="I16" s="3">
        <v>0.99682295782158203</v>
      </c>
      <c r="J16" s="3">
        <v>0.75380928688498305</v>
      </c>
      <c r="K16" s="3">
        <v>0.99681712962962898</v>
      </c>
      <c r="L16" s="3">
        <v>0.73680555555555505</v>
      </c>
      <c r="M16" s="1">
        <v>40515625</v>
      </c>
      <c r="N16" s="1" t="s">
        <v>42</v>
      </c>
    </row>
    <row r="17" spans="1:14" x14ac:dyDescent="0.25">
      <c r="A17" s="1">
        <v>15</v>
      </c>
      <c r="B17" s="1">
        <v>2</v>
      </c>
      <c r="C17" s="1" t="s">
        <v>14</v>
      </c>
      <c r="D17" s="1">
        <v>1</v>
      </c>
      <c r="E17" s="3">
        <v>0.94184027777777701</v>
      </c>
      <c r="F17" s="3">
        <v>0.74814814814814801</v>
      </c>
      <c r="G17" s="3">
        <v>0.94180931540882595</v>
      </c>
      <c r="H17" s="3">
        <v>0.74223988896875304</v>
      </c>
      <c r="I17" s="3">
        <v>0.94206665124227396</v>
      </c>
      <c r="J17" s="3">
        <v>0.77554976579881896</v>
      </c>
      <c r="K17" s="3">
        <v>0.94184027777777701</v>
      </c>
      <c r="L17" s="3">
        <v>0.74814814814814801</v>
      </c>
      <c r="M17" s="1">
        <v>93.75</v>
      </c>
      <c r="N17" s="1" t="s">
        <v>42</v>
      </c>
    </row>
    <row r="18" spans="1:14" x14ac:dyDescent="0.25">
      <c r="A18" s="1">
        <v>16</v>
      </c>
      <c r="B18" s="1">
        <v>26</v>
      </c>
      <c r="C18" s="1" t="s">
        <v>14</v>
      </c>
      <c r="D18" s="1">
        <v>5</v>
      </c>
      <c r="E18" s="3">
        <v>0.94143518518518499</v>
      </c>
      <c r="F18" s="3">
        <v>0.80046296296296204</v>
      </c>
      <c r="G18" s="3">
        <v>0.94146719995255501</v>
      </c>
      <c r="H18" s="3">
        <v>0.79922697999384795</v>
      </c>
      <c r="I18" s="3">
        <v>0.94175388803965199</v>
      </c>
      <c r="J18" s="3">
        <v>0.81108408385692499</v>
      </c>
      <c r="K18" s="3">
        <v>0.94143518518518499</v>
      </c>
      <c r="L18" s="3">
        <v>0.80046296296296204</v>
      </c>
      <c r="M18" s="1">
        <v>0</v>
      </c>
      <c r="N18" s="1" t="s">
        <v>42</v>
      </c>
    </row>
    <row r="19" spans="1:14" x14ac:dyDescent="0.25">
      <c r="A19" s="1">
        <v>17</v>
      </c>
      <c r="B19" s="1">
        <v>14</v>
      </c>
      <c r="C19" s="1" t="s">
        <v>14</v>
      </c>
      <c r="D19" s="1">
        <v>3</v>
      </c>
      <c r="E19" s="3">
        <v>0.94612268518518505</v>
      </c>
      <c r="F19" s="3">
        <v>0.80347222222222203</v>
      </c>
      <c r="G19" s="3">
        <v>0.94608705864903797</v>
      </c>
      <c r="H19" s="3">
        <v>0.79743975841690795</v>
      </c>
      <c r="I19" s="3">
        <v>0.94629832894196697</v>
      </c>
      <c r="J19" s="3">
        <v>0.80485850069267895</v>
      </c>
      <c r="K19" s="3">
        <v>0.94612268518518505</v>
      </c>
      <c r="L19" s="3">
        <v>0.80347222222222203</v>
      </c>
      <c r="M19" s="1">
        <v>0</v>
      </c>
      <c r="N19" s="1" t="s">
        <v>42</v>
      </c>
    </row>
    <row r="20" spans="1:14" x14ac:dyDescent="0.25">
      <c r="A20" s="1">
        <v>18</v>
      </c>
      <c r="B20" s="1">
        <v>20</v>
      </c>
      <c r="C20" s="1" t="s">
        <v>14</v>
      </c>
      <c r="D20" s="1">
        <v>4</v>
      </c>
      <c r="E20" s="3">
        <v>0.93721064814814803</v>
      </c>
      <c r="F20" s="3">
        <v>0.83564814814814803</v>
      </c>
      <c r="G20" s="3">
        <v>0.93725199167907203</v>
      </c>
      <c r="H20" s="3">
        <v>0.83350527271196495</v>
      </c>
      <c r="I20" s="3">
        <v>0.93760779120187399</v>
      </c>
      <c r="J20" s="3">
        <v>0.84234554926524896</v>
      </c>
      <c r="K20" s="3">
        <v>0.93721064814814803</v>
      </c>
      <c r="L20" s="3">
        <v>0.83564814814814803</v>
      </c>
      <c r="M20" s="1">
        <v>0</v>
      </c>
      <c r="N20" s="1" t="s">
        <v>42</v>
      </c>
    </row>
    <row r="21" spans="1:14" x14ac:dyDescent="0.25">
      <c r="A21" s="1">
        <v>19</v>
      </c>
      <c r="B21" s="1">
        <v>8</v>
      </c>
      <c r="C21" s="1" t="s">
        <v>14</v>
      </c>
      <c r="D21" s="5">
        <v>2</v>
      </c>
      <c r="E21" s="3">
        <v>0.93825231481481397</v>
      </c>
      <c r="F21" s="3">
        <v>0.83773148148148102</v>
      </c>
      <c r="G21" s="3">
        <v>0.93825623895593702</v>
      </c>
      <c r="H21" s="3">
        <v>0.83648715312620503</v>
      </c>
      <c r="I21" s="3">
        <v>0.93848931068893005</v>
      </c>
      <c r="J21" s="3">
        <v>0.84898084425342402</v>
      </c>
      <c r="K21" s="3">
        <v>0.93825231481481397</v>
      </c>
      <c r="L21" s="3">
        <v>0.83773148148148102</v>
      </c>
      <c r="M21" s="1">
        <v>0</v>
      </c>
      <c r="N21" s="1" t="s">
        <v>42</v>
      </c>
    </row>
    <row r="22" spans="1:14" x14ac:dyDescent="0.25">
      <c r="A22" s="1">
        <v>20</v>
      </c>
      <c r="B22" s="1">
        <v>1</v>
      </c>
      <c r="C22" s="1" t="s">
        <v>15</v>
      </c>
      <c r="D22" s="1">
        <v>1</v>
      </c>
      <c r="E22" s="3">
        <v>0.970138888888888</v>
      </c>
      <c r="F22" s="3">
        <v>0.76643518518518505</v>
      </c>
      <c r="G22" s="3">
        <v>0.97010222431166404</v>
      </c>
      <c r="H22" s="3">
        <v>0.76019455279606396</v>
      </c>
      <c r="I22" s="3">
        <v>0.97017371480053405</v>
      </c>
      <c r="J22" s="3">
        <v>0.78711241206919003</v>
      </c>
      <c r="K22" s="3">
        <v>0.970138888888888</v>
      </c>
      <c r="L22" s="3">
        <v>0.76643518518518505</v>
      </c>
      <c r="M22" s="2">
        <v>4156.25</v>
      </c>
      <c r="N22" s="1" t="s">
        <v>42</v>
      </c>
    </row>
    <row r="23" spans="1:14" x14ac:dyDescent="0.25">
      <c r="A23" s="1">
        <v>21</v>
      </c>
      <c r="B23" s="1">
        <v>25</v>
      </c>
      <c r="C23" s="1" t="s">
        <v>15</v>
      </c>
      <c r="D23" s="1">
        <v>5</v>
      </c>
      <c r="E23" s="3">
        <v>0.97268518518518499</v>
      </c>
      <c r="F23" s="3">
        <v>0.78865740740740697</v>
      </c>
      <c r="G23" s="3">
        <v>0.97262462428013396</v>
      </c>
      <c r="H23" s="3">
        <v>0.78872374041883397</v>
      </c>
      <c r="I23" s="3">
        <v>0.972672721742598</v>
      </c>
      <c r="J23" s="3">
        <v>0.80417125329974004</v>
      </c>
      <c r="K23" s="3">
        <v>0.97268518518518499</v>
      </c>
      <c r="L23" s="3">
        <v>0.78865740740740697</v>
      </c>
      <c r="M23" s="1">
        <v>4125</v>
      </c>
      <c r="N23" s="1" t="s">
        <v>42</v>
      </c>
    </row>
    <row r="24" spans="1:14" x14ac:dyDescent="0.25">
      <c r="A24" s="1">
        <v>22</v>
      </c>
      <c r="B24" s="1">
        <v>13</v>
      </c>
      <c r="C24" s="1" t="s">
        <v>15</v>
      </c>
      <c r="D24" s="1">
        <v>3</v>
      </c>
      <c r="E24" s="3">
        <v>0.97465277777777704</v>
      </c>
      <c r="F24" s="3">
        <v>0.80023148148148104</v>
      </c>
      <c r="G24" s="3">
        <v>0.97463482136637203</v>
      </c>
      <c r="H24" s="3">
        <v>0.79360785821430102</v>
      </c>
      <c r="I24" s="3">
        <v>0.974649264118428</v>
      </c>
      <c r="J24" s="3">
        <v>0.80710324123737398</v>
      </c>
      <c r="K24" s="3">
        <v>0.97465277777777704</v>
      </c>
      <c r="L24" s="3">
        <v>0.80023148148148104</v>
      </c>
      <c r="M24" s="2">
        <v>4218.75</v>
      </c>
      <c r="N24" s="1" t="s">
        <v>42</v>
      </c>
    </row>
    <row r="25" spans="1:14" x14ac:dyDescent="0.25">
      <c r="A25" s="1">
        <v>23</v>
      </c>
      <c r="B25" s="1">
        <v>19</v>
      </c>
      <c r="C25" s="1" t="s">
        <v>15</v>
      </c>
      <c r="D25" s="1">
        <v>4</v>
      </c>
      <c r="E25" s="3">
        <v>0.96886574074073994</v>
      </c>
      <c r="F25" s="3">
        <v>0.83032407407407405</v>
      </c>
      <c r="G25" s="3">
        <v>0.96886609501585297</v>
      </c>
      <c r="H25" s="3">
        <v>0.82934045230693598</v>
      </c>
      <c r="I25" s="3">
        <v>0.96893102930131803</v>
      </c>
      <c r="J25" s="3">
        <v>0.83685856302602102</v>
      </c>
      <c r="K25" s="3">
        <v>0.96886574074073994</v>
      </c>
      <c r="L25" s="3">
        <v>0.83032407407407405</v>
      </c>
      <c r="M25" s="2">
        <v>6000</v>
      </c>
      <c r="N25" s="1" t="s">
        <v>42</v>
      </c>
    </row>
    <row r="26" spans="1:14" x14ac:dyDescent="0.25">
      <c r="A26" s="1">
        <v>24</v>
      </c>
      <c r="B26" s="1">
        <v>7</v>
      </c>
      <c r="C26" s="1" t="s">
        <v>15</v>
      </c>
      <c r="D26" s="5">
        <v>2</v>
      </c>
      <c r="E26" s="3">
        <v>0.96886574074073994</v>
      </c>
      <c r="F26" s="3">
        <v>0.844444444444444</v>
      </c>
      <c r="G26" s="3">
        <v>0.96884387713548403</v>
      </c>
      <c r="H26" s="3">
        <v>0.84231932842651003</v>
      </c>
      <c r="I26" s="3">
        <v>0.96887849452129904</v>
      </c>
      <c r="J26" s="3">
        <v>0.85091034070883098</v>
      </c>
      <c r="K26" s="3">
        <v>0.96886574074073994</v>
      </c>
      <c r="L26" s="3">
        <v>0.844444444444444</v>
      </c>
      <c r="M26" s="2">
        <v>4562.5</v>
      </c>
      <c r="N26" s="1" t="s">
        <v>42</v>
      </c>
    </row>
    <row r="27" spans="1:14" x14ac:dyDescent="0.25">
      <c r="A27" s="1">
        <v>25</v>
      </c>
      <c r="B27" s="1">
        <v>5</v>
      </c>
      <c r="C27" s="1" t="s">
        <v>16</v>
      </c>
      <c r="D27" s="1">
        <v>1</v>
      </c>
      <c r="E27" s="3">
        <v>0.98003472222222199</v>
      </c>
      <c r="F27" s="3">
        <v>0.77037037037037004</v>
      </c>
      <c r="G27" s="3">
        <v>0.98002327002540901</v>
      </c>
      <c r="H27" s="3">
        <v>0.76345864333356594</v>
      </c>
      <c r="I27" s="3">
        <v>0.98014452605691005</v>
      </c>
      <c r="J27" s="3">
        <v>0.79847280557799605</v>
      </c>
      <c r="K27" s="3">
        <v>0.98003472222222199</v>
      </c>
      <c r="L27" s="3">
        <v>0.77037037037037004</v>
      </c>
      <c r="M27" s="2">
        <v>40843.75</v>
      </c>
      <c r="N27" s="1" t="s">
        <v>42</v>
      </c>
    </row>
    <row r="28" spans="1:14" x14ac:dyDescent="0.25">
      <c r="A28" s="1">
        <v>26</v>
      </c>
      <c r="B28" s="1">
        <v>29</v>
      </c>
      <c r="C28" s="1" t="s">
        <v>16</v>
      </c>
      <c r="D28" s="1">
        <v>5</v>
      </c>
      <c r="E28" s="3">
        <v>0.98015046296296204</v>
      </c>
      <c r="F28" s="3">
        <v>0.78888888888888797</v>
      </c>
      <c r="G28" s="3">
        <v>0.980152798963149</v>
      </c>
      <c r="H28" s="3">
        <v>0.78717978387558896</v>
      </c>
      <c r="I28" s="3">
        <v>0.980230574839971</v>
      </c>
      <c r="J28" s="3">
        <v>0.79916470007461804</v>
      </c>
      <c r="K28" s="3">
        <v>0.98015046296296204</v>
      </c>
      <c r="L28" s="3">
        <v>0.78888888888888797</v>
      </c>
      <c r="M28" s="2">
        <v>33562.5</v>
      </c>
      <c r="N28" s="1" t="s">
        <v>42</v>
      </c>
    </row>
    <row r="29" spans="1:14" x14ac:dyDescent="0.25">
      <c r="A29" s="1">
        <v>27</v>
      </c>
      <c r="B29" s="1">
        <v>17</v>
      </c>
      <c r="C29" s="1" t="s">
        <v>16</v>
      </c>
      <c r="D29" s="1">
        <v>3</v>
      </c>
      <c r="E29" s="3">
        <v>0.98333333333333295</v>
      </c>
      <c r="F29" s="3">
        <v>0.82361111111111096</v>
      </c>
      <c r="G29" s="3">
        <v>0.98333636074110897</v>
      </c>
      <c r="H29" s="3">
        <v>0.81971382280804495</v>
      </c>
      <c r="I29" s="3">
        <v>0.98350137337715704</v>
      </c>
      <c r="J29" s="3">
        <v>0.82864629884594498</v>
      </c>
      <c r="K29" s="3">
        <v>0.98333333333333295</v>
      </c>
      <c r="L29" s="3">
        <v>0.82361111111111096</v>
      </c>
      <c r="M29" s="2">
        <v>43843.75</v>
      </c>
      <c r="N29" s="1" t="s">
        <v>42</v>
      </c>
    </row>
    <row r="30" spans="1:14" x14ac:dyDescent="0.25">
      <c r="A30" s="1">
        <v>28</v>
      </c>
      <c r="B30" s="1">
        <v>11</v>
      </c>
      <c r="C30" s="1" t="s">
        <v>16</v>
      </c>
      <c r="D30" s="1">
        <v>2</v>
      </c>
      <c r="E30" s="3">
        <v>0.97783564814814805</v>
      </c>
      <c r="F30" s="3">
        <v>0.83495370370370303</v>
      </c>
      <c r="G30" s="3">
        <v>0.97783949872295195</v>
      </c>
      <c r="H30" s="3">
        <v>0.83366122760426398</v>
      </c>
      <c r="I30" s="3">
        <v>0.97798183045555598</v>
      </c>
      <c r="J30" s="3">
        <v>0.84633514717994596</v>
      </c>
      <c r="K30" s="3">
        <v>0.97783564814814805</v>
      </c>
      <c r="L30" s="3">
        <v>0.83495370370370303</v>
      </c>
      <c r="M30" s="2">
        <v>41046875</v>
      </c>
      <c r="N30" s="1" t="s">
        <v>42</v>
      </c>
    </row>
    <row r="31" spans="1:14" x14ac:dyDescent="0.25">
      <c r="A31" s="1">
        <v>29</v>
      </c>
      <c r="B31" s="1">
        <v>23</v>
      </c>
      <c r="C31" s="1" t="s">
        <v>16</v>
      </c>
      <c r="D31" s="5">
        <v>4</v>
      </c>
      <c r="E31" s="3">
        <v>0.97922453703703705</v>
      </c>
      <c r="F31" s="3">
        <v>0.83564814814814803</v>
      </c>
      <c r="G31" s="3">
        <v>0.97925718620085</v>
      </c>
      <c r="H31" s="3">
        <v>0.83327161957060902</v>
      </c>
      <c r="I31" s="3">
        <v>0.979418699227526</v>
      </c>
      <c r="J31" s="3">
        <v>0.84995701706479498</v>
      </c>
      <c r="K31" s="3">
        <v>0.97922453703703705</v>
      </c>
      <c r="L31" s="3">
        <v>0.83564814814814803</v>
      </c>
      <c r="M31" s="2">
        <v>44750</v>
      </c>
      <c r="N31" s="1" t="s">
        <v>42</v>
      </c>
    </row>
    <row r="32" spans="1:14" x14ac:dyDescent="0.25">
      <c r="A32" s="1">
        <v>0</v>
      </c>
      <c r="B32" s="1">
        <v>8</v>
      </c>
      <c r="C32" s="1" t="s">
        <v>36</v>
      </c>
      <c r="D32" s="1">
        <v>5</v>
      </c>
      <c r="E32" s="3">
        <v>1</v>
      </c>
      <c r="F32" s="3">
        <v>0.77662037037037002</v>
      </c>
      <c r="G32" s="3">
        <v>1</v>
      </c>
      <c r="H32" s="3">
        <v>0.777753075977061</v>
      </c>
      <c r="I32" s="3">
        <v>1</v>
      </c>
      <c r="J32" s="3">
        <v>0.79260127551950199</v>
      </c>
      <c r="K32" s="3">
        <v>1</v>
      </c>
      <c r="L32" s="3">
        <v>0.77662037037037002</v>
      </c>
      <c r="M32" s="2">
        <v>203125</v>
      </c>
      <c r="N32" s="1" t="s">
        <v>42</v>
      </c>
    </row>
    <row r="33" spans="1:14" x14ac:dyDescent="0.25">
      <c r="A33" s="1">
        <v>1</v>
      </c>
      <c r="B33" s="1">
        <v>0</v>
      </c>
      <c r="C33" s="1" t="s">
        <v>36</v>
      </c>
      <c r="D33" s="1">
        <v>1</v>
      </c>
      <c r="E33" s="3">
        <v>1</v>
      </c>
      <c r="F33" s="3">
        <v>0.78541666666666599</v>
      </c>
      <c r="G33" s="3">
        <v>1</v>
      </c>
      <c r="H33" s="3">
        <v>0.77986289026045696</v>
      </c>
      <c r="I33" s="3">
        <v>1</v>
      </c>
      <c r="J33" s="3">
        <v>0.80594224806729398</v>
      </c>
      <c r="K33" s="3">
        <v>1</v>
      </c>
      <c r="L33" s="3">
        <v>0.78541666666666599</v>
      </c>
      <c r="M33" s="2">
        <v>203125</v>
      </c>
      <c r="N33" s="1" t="s">
        <v>42</v>
      </c>
    </row>
    <row r="34" spans="1:14" x14ac:dyDescent="0.25">
      <c r="A34" s="1">
        <v>2</v>
      </c>
      <c r="B34" s="1">
        <v>4</v>
      </c>
      <c r="C34" s="1" t="s">
        <v>36</v>
      </c>
      <c r="D34" s="1">
        <v>3</v>
      </c>
      <c r="E34" s="3">
        <v>1</v>
      </c>
      <c r="F34" s="3">
        <v>0.82361111111111096</v>
      </c>
      <c r="G34" s="3">
        <v>1</v>
      </c>
      <c r="H34" s="3">
        <v>0.81825590669060599</v>
      </c>
      <c r="I34" s="3">
        <v>1</v>
      </c>
      <c r="J34" s="3">
        <v>0.82881525587483995</v>
      </c>
      <c r="K34" s="3">
        <v>1</v>
      </c>
      <c r="L34" s="3">
        <v>0.82361111111111096</v>
      </c>
      <c r="M34" s="1">
        <v>218.75</v>
      </c>
      <c r="N34" s="1" t="s">
        <v>42</v>
      </c>
    </row>
    <row r="35" spans="1:14" x14ac:dyDescent="0.25">
      <c r="A35" s="1">
        <v>3</v>
      </c>
      <c r="B35" s="1">
        <v>2</v>
      </c>
      <c r="C35" s="1" t="s">
        <v>36</v>
      </c>
      <c r="D35" s="1">
        <v>2</v>
      </c>
      <c r="E35" s="3">
        <v>1</v>
      </c>
      <c r="F35" s="3">
        <v>0.84027777777777701</v>
      </c>
      <c r="G35" s="3">
        <v>1</v>
      </c>
      <c r="H35" s="3">
        <v>0.83741415721634205</v>
      </c>
      <c r="I35" s="3">
        <v>1</v>
      </c>
      <c r="J35" s="3">
        <v>0.84962764750888597</v>
      </c>
      <c r="K35" s="3">
        <v>1</v>
      </c>
      <c r="L35" s="3">
        <v>0.84027777777777701</v>
      </c>
      <c r="M35" s="2">
        <v>312.5</v>
      </c>
      <c r="N35" s="1" t="s">
        <v>42</v>
      </c>
    </row>
    <row r="36" spans="1:14" x14ac:dyDescent="0.25">
      <c r="A36" s="1">
        <v>4</v>
      </c>
      <c r="B36" s="1">
        <v>6</v>
      </c>
      <c r="C36" s="1" t="s">
        <v>36</v>
      </c>
      <c r="D36" s="5">
        <v>4</v>
      </c>
      <c r="E36" s="3">
        <v>0.99993569958847695</v>
      </c>
      <c r="F36" s="3">
        <v>0.85509259259259196</v>
      </c>
      <c r="G36" s="3">
        <v>0.99993569958182904</v>
      </c>
      <c r="H36" s="3">
        <v>0.85350964634290805</v>
      </c>
      <c r="I36" s="3">
        <v>0.99993574091264903</v>
      </c>
      <c r="J36" s="3">
        <v>0.85645261618500201</v>
      </c>
      <c r="K36" s="3">
        <v>0.99993569958847695</v>
      </c>
      <c r="L36" s="3">
        <v>0.85509259259259196</v>
      </c>
      <c r="M36" s="2">
        <v>250</v>
      </c>
      <c r="N36" s="1" t="s">
        <v>42</v>
      </c>
    </row>
    <row r="37" spans="1:14" x14ac:dyDescent="0.25">
      <c r="A37" s="1">
        <v>5</v>
      </c>
      <c r="B37" s="1">
        <v>1</v>
      </c>
      <c r="C37" s="1" t="s">
        <v>37</v>
      </c>
      <c r="D37" s="1">
        <v>1</v>
      </c>
      <c r="E37" s="3">
        <v>0.99980709876543195</v>
      </c>
      <c r="F37" s="3">
        <v>0.75879629629629597</v>
      </c>
      <c r="G37" s="3">
        <v>0.99980709874548801</v>
      </c>
      <c r="H37" s="3">
        <v>0.74925833385721896</v>
      </c>
      <c r="I37" s="3">
        <v>0.99980714003641902</v>
      </c>
      <c r="J37" s="3">
        <v>0.77399216298347695</v>
      </c>
      <c r="K37" s="3">
        <v>0.99980709876543195</v>
      </c>
      <c r="L37" s="3">
        <v>0.75879629629629597</v>
      </c>
      <c r="M37" s="1">
        <v>296875</v>
      </c>
      <c r="N37" s="1" t="s">
        <v>42</v>
      </c>
    </row>
    <row r="38" spans="1:14" x14ac:dyDescent="0.25">
      <c r="A38" s="1">
        <v>6</v>
      </c>
      <c r="B38" s="1">
        <v>9</v>
      </c>
      <c r="C38" s="1" t="s">
        <v>37</v>
      </c>
      <c r="D38" s="1">
        <v>5</v>
      </c>
      <c r="E38" s="3">
        <v>0.99980709876543195</v>
      </c>
      <c r="F38" s="3">
        <v>0.8</v>
      </c>
      <c r="G38" s="3">
        <v>0.99980709858593497</v>
      </c>
      <c r="H38" s="3">
        <v>0.80154947415355005</v>
      </c>
      <c r="I38" s="3">
        <v>0.99980747020555005</v>
      </c>
      <c r="J38" s="3">
        <v>0.81656732151399503</v>
      </c>
      <c r="K38" s="3">
        <v>0.99980709876543195</v>
      </c>
      <c r="L38" s="3">
        <v>0.8</v>
      </c>
      <c r="M38" s="1">
        <v>312.5</v>
      </c>
      <c r="N38" s="1" t="s">
        <v>42</v>
      </c>
    </row>
    <row r="39" spans="1:14" x14ac:dyDescent="0.25">
      <c r="A39" s="1">
        <v>7</v>
      </c>
      <c r="B39" s="1">
        <v>5</v>
      </c>
      <c r="C39" s="1" t="s">
        <v>37</v>
      </c>
      <c r="D39" s="1">
        <v>3</v>
      </c>
      <c r="E39" s="3">
        <v>1</v>
      </c>
      <c r="F39" s="3">
        <v>0.80532407407407403</v>
      </c>
      <c r="G39" s="3">
        <v>1</v>
      </c>
      <c r="H39" s="3">
        <v>0.799721007456757</v>
      </c>
      <c r="I39" s="3">
        <v>1</v>
      </c>
      <c r="J39" s="3">
        <v>0.81677231475720702</v>
      </c>
      <c r="K39" s="3">
        <v>1</v>
      </c>
      <c r="L39" s="3">
        <v>0.80532407407407403</v>
      </c>
      <c r="M39" s="1">
        <v>328125</v>
      </c>
      <c r="N39" s="1" t="s">
        <v>42</v>
      </c>
    </row>
    <row r="40" spans="1:14" x14ac:dyDescent="0.25">
      <c r="A40" s="1">
        <v>8</v>
      </c>
      <c r="B40" s="1">
        <v>3</v>
      </c>
      <c r="C40" s="1" t="s">
        <v>37</v>
      </c>
      <c r="D40" s="1">
        <v>2</v>
      </c>
      <c r="E40" s="3">
        <v>0.99980709876543195</v>
      </c>
      <c r="F40" s="3">
        <v>0.83726851851851802</v>
      </c>
      <c r="G40" s="3">
        <v>0.99980709858593497</v>
      </c>
      <c r="H40" s="3">
        <v>0.83375238388277195</v>
      </c>
      <c r="I40" s="3">
        <v>0.99980747020555005</v>
      </c>
      <c r="J40" s="3">
        <v>0.85077296222467502</v>
      </c>
      <c r="K40" s="3">
        <v>0.99980709876543195</v>
      </c>
      <c r="L40" s="3">
        <v>0.83726851851851802</v>
      </c>
      <c r="M40" s="1">
        <v>328125</v>
      </c>
      <c r="N40" s="1" t="s">
        <v>42</v>
      </c>
    </row>
    <row r="41" spans="1:14" x14ac:dyDescent="0.25">
      <c r="A41" s="1">
        <v>9</v>
      </c>
      <c r="B41" s="1">
        <v>7</v>
      </c>
      <c r="C41" s="1" t="s">
        <v>37</v>
      </c>
      <c r="D41" s="5">
        <v>4</v>
      </c>
      <c r="E41" s="3">
        <v>0.999614197530864</v>
      </c>
      <c r="F41" s="3">
        <v>0.84027777777777701</v>
      </c>
      <c r="G41" s="3">
        <v>0.999614196094884</v>
      </c>
      <c r="H41" s="3">
        <v>0.83845868521168199</v>
      </c>
      <c r="I41" s="3">
        <v>0.99961568043593396</v>
      </c>
      <c r="J41" s="3">
        <v>0.84403871025643196</v>
      </c>
      <c r="K41" s="3">
        <v>0.999614197530864</v>
      </c>
      <c r="L41" s="3">
        <v>0.84027777777777701</v>
      </c>
      <c r="M41" s="2">
        <v>515625</v>
      </c>
      <c r="N41" s="1" t="s">
        <v>42</v>
      </c>
    </row>
    <row r="44" spans="1:14" x14ac:dyDescent="0.25">
      <c r="E44" s="3"/>
    </row>
    <row r="45" spans="1:14" x14ac:dyDescent="0.25">
      <c r="E45" s="3"/>
    </row>
    <row r="46" spans="1:14" x14ac:dyDescent="0.25">
      <c r="E46" s="3"/>
    </row>
  </sheetData>
  <conditionalFormatting sqref="F2:F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1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2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7:F3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3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7:F4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2CC7F-92A8-4E01-83AB-12954A6A1CE5}">
  <dimension ref="A1:O46"/>
  <sheetViews>
    <sheetView topLeftCell="A47" zoomScaleNormal="100" workbookViewId="0">
      <selection activeCell="M43" sqref="M43"/>
    </sheetView>
  </sheetViews>
  <sheetFormatPr defaultRowHeight="15" x14ac:dyDescent="0.25"/>
  <cols>
    <col min="1" max="1" width="3" style="1" bestFit="1" customWidth="1"/>
    <col min="2" max="2" width="5.28515625" style="1" bestFit="1" customWidth="1"/>
    <col min="3" max="3" width="16.28515625" style="1" bestFit="1" customWidth="1"/>
    <col min="4" max="4" width="10.28515625" style="1" customWidth="1"/>
    <col min="5" max="5" width="18.7109375" style="1" bestFit="1" customWidth="1"/>
    <col min="6" max="6" width="19.7109375" style="1" bestFit="1" customWidth="1"/>
    <col min="7" max="7" width="18.7109375" style="1" bestFit="1" customWidth="1"/>
    <col min="8" max="8" width="19.7109375" style="1" bestFit="1" customWidth="1"/>
    <col min="9" max="9" width="18.7109375" style="1" bestFit="1" customWidth="1"/>
    <col min="10" max="10" width="19.7109375" style="1" bestFit="1" customWidth="1"/>
    <col min="11" max="11" width="18.7109375" style="1" bestFit="1" customWidth="1"/>
    <col min="12" max="12" width="19.7109375" style="1" bestFit="1" customWidth="1"/>
    <col min="13" max="13" width="11.85546875" style="1" bestFit="1" customWidth="1"/>
    <col min="14" max="14" width="56" style="1" bestFit="1" customWidth="1"/>
    <col min="15" max="15" width="8.85546875" style="1"/>
  </cols>
  <sheetData>
    <row r="1" spans="1:14" x14ac:dyDescent="0.25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26</v>
      </c>
    </row>
    <row r="2" spans="1:14" x14ac:dyDescent="0.25">
      <c r="A2" s="1">
        <v>0</v>
      </c>
      <c r="B2" s="1">
        <v>4</v>
      </c>
      <c r="C2" s="1" t="s">
        <v>11</v>
      </c>
      <c r="D2" s="1">
        <v>1</v>
      </c>
      <c r="E2" s="3">
        <v>1</v>
      </c>
      <c r="F2" s="3">
        <v>0.76736111111111105</v>
      </c>
      <c r="G2" s="3">
        <v>1</v>
      </c>
      <c r="H2" s="3">
        <v>0.75661787723900997</v>
      </c>
      <c r="I2" s="3">
        <v>1</v>
      </c>
      <c r="J2" s="3">
        <v>0.77950895829300204</v>
      </c>
      <c r="K2" s="3">
        <v>1</v>
      </c>
      <c r="L2" s="3">
        <v>0.76736111111111105</v>
      </c>
      <c r="M2" s="2">
        <v>953125</v>
      </c>
      <c r="N2" s="1" t="s">
        <v>43</v>
      </c>
    </row>
    <row r="3" spans="1:14" x14ac:dyDescent="0.25">
      <c r="A3" s="1">
        <v>1</v>
      </c>
      <c r="B3" s="1">
        <v>28</v>
      </c>
      <c r="C3" s="1" t="s">
        <v>11</v>
      </c>
      <c r="D3" s="1">
        <v>5</v>
      </c>
      <c r="E3" s="3">
        <v>1</v>
      </c>
      <c r="F3" s="3">
        <v>0.81527777777777699</v>
      </c>
      <c r="G3" s="3">
        <v>1</v>
      </c>
      <c r="H3" s="3">
        <v>0.81313058754109002</v>
      </c>
      <c r="I3" s="3">
        <v>1</v>
      </c>
      <c r="J3" s="3">
        <v>0.82470577200532502</v>
      </c>
      <c r="K3" s="3">
        <v>1</v>
      </c>
      <c r="L3" s="3">
        <v>0.81527777777777699</v>
      </c>
      <c r="M3" s="2">
        <v>828125</v>
      </c>
      <c r="N3" s="1" t="s">
        <v>43</v>
      </c>
    </row>
    <row r="4" spans="1:14" x14ac:dyDescent="0.25">
      <c r="A4" s="1">
        <v>2</v>
      </c>
      <c r="B4" s="1">
        <v>10</v>
      </c>
      <c r="C4" s="1" t="s">
        <v>11</v>
      </c>
      <c r="D4" s="1">
        <v>2</v>
      </c>
      <c r="E4" s="3">
        <v>1</v>
      </c>
      <c r="F4" s="3">
        <v>0.83472222222222203</v>
      </c>
      <c r="G4" s="3">
        <v>1</v>
      </c>
      <c r="H4" s="3">
        <v>0.83008411940719995</v>
      </c>
      <c r="I4" s="3">
        <v>1</v>
      </c>
      <c r="J4" s="3">
        <v>0.84346861714432897</v>
      </c>
      <c r="K4" s="3">
        <v>1</v>
      </c>
      <c r="L4" s="3">
        <v>0.83472222222222203</v>
      </c>
      <c r="M4" s="1">
        <v>500</v>
      </c>
      <c r="N4" s="1" t="s">
        <v>43</v>
      </c>
    </row>
    <row r="5" spans="1:14" x14ac:dyDescent="0.25">
      <c r="A5" s="1">
        <v>3</v>
      </c>
      <c r="B5" s="1">
        <v>16</v>
      </c>
      <c r="C5" s="1" t="s">
        <v>11</v>
      </c>
      <c r="D5" s="1">
        <v>3</v>
      </c>
      <c r="E5" s="3">
        <v>1</v>
      </c>
      <c r="F5" s="3">
        <v>0.84375</v>
      </c>
      <c r="G5" s="3">
        <v>1</v>
      </c>
      <c r="H5" s="3">
        <v>0.83785223284972199</v>
      </c>
      <c r="I5" s="3">
        <v>1</v>
      </c>
      <c r="J5" s="3">
        <v>0.85004203013022595</v>
      </c>
      <c r="K5" s="3">
        <v>1</v>
      </c>
      <c r="L5" s="3">
        <v>0.84375</v>
      </c>
      <c r="M5" s="2">
        <v>875</v>
      </c>
      <c r="N5" s="1" t="s">
        <v>43</v>
      </c>
    </row>
    <row r="6" spans="1:14" x14ac:dyDescent="0.25">
      <c r="A6" s="1">
        <v>4</v>
      </c>
      <c r="B6" s="1">
        <v>22</v>
      </c>
      <c r="C6" s="1" t="s">
        <v>11</v>
      </c>
      <c r="D6" s="5">
        <v>4</v>
      </c>
      <c r="E6" s="3">
        <v>1</v>
      </c>
      <c r="F6" s="3">
        <v>0.86250000000000004</v>
      </c>
      <c r="G6" s="3">
        <v>1</v>
      </c>
      <c r="H6" s="3">
        <v>0.86135179108154503</v>
      </c>
      <c r="I6" s="3">
        <v>1</v>
      </c>
      <c r="J6" s="3">
        <v>0.87458334110959302</v>
      </c>
      <c r="K6" s="3">
        <v>1</v>
      </c>
      <c r="L6" s="3">
        <v>0.86250000000000004</v>
      </c>
      <c r="M6" s="2">
        <v>812.5</v>
      </c>
      <c r="N6" s="1" t="s">
        <v>43</v>
      </c>
    </row>
    <row r="7" spans="1:14" x14ac:dyDescent="0.25">
      <c r="A7" s="1">
        <v>5</v>
      </c>
      <c r="B7" s="1">
        <v>0</v>
      </c>
      <c r="C7" s="1" t="s">
        <v>12</v>
      </c>
      <c r="D7" s="1">
        <v>1</v>
      </c>
      <c r="E7" s="3">
        <v>0.671643518518518</v>
      </c>
      <c r="F7" s="3">
        <v>0.58564814814814803</v>
      </c>
      <c r="G7" s="3">
        <v>0.67405339270157205</v>
      </c>
      <c r="H7" s="3">
        <v>0.58112872559598505</v>
      </c>
      <c r="I7" s="3">
        <v>0.72238112515089103</v>
      </c>
      <c r="J7" s="3">
        <v>0.63321375833259597</v>
      </c>
      <c r="K7" s="3">
        <v>0.671643518518518</v>
      </c>
      <c r="L7" s="3">
        <v>0.58564814814814803</v>
      </c>
      <c r="M7" s="1">
        <v>140625</v>
      </c>
      <c r="N7" s="1" t="s">
        <v>43</v>
      </c>
    </row>
    <row r="8" spans="1:14" x14ac:dyDescent="0.25">
      <c r="A8" s="1">
        <v>6</v>
      </c>
      <c r="B8" s="1">
        <v>6</v>
      </c>
      <c r="C8" s="1" t="s">
        <v>12</v>
      </c>
      <c r="D8" s="1">
        <v>2</v>
      </c>
      <c r="E8" s="3">
        <v>0.70347222222222205</v>
      </c>
      <c r="F8" s="3">
        <v>0.594907407407407</v>
      </c>
      <c r="G8" s="3">
        <v>0.703054827386698</v>
      </c>
      <c r="H8" s="3">
        <v>0.58461520368453801</v>
      </c>
      <c r="I8" s="3">
        <v>0.75252316249838203</v>
      </c>
      <c r="J8" s="3">
        <v>0.62488317253660697</v>
      </c>
      <c r="K8" s="3">
        <v>0.70347222222222205</v>
      </c>
      <c r="L8" s="3">
        <v>0.594907407407407</v>
      </c>
      <c r="M8" s="1">
        <v>156.25</v>
      </c>
      <c r="N8" s="1" t="s">
        <v>43</v>
      </c>
    </row>
    <row r="9" spans="1:14" x14ac:dyDescent="0.25">
      <c r="A9" s="1">
        <v>7</v>
      </c>
      <c r="B9" s="1">
        <v>12</v>
      </c>
      <c r="C9" s="1" t="s">
        <v>12</v>
      </c>
      <c r="D9" s="1">
        <v>3</v>
      </c>
      <c r="E9" s="3">
        <v>0.69606481481481397</v>
      </c>
      <c r="F9" s="3">
        <v>0.60416666666666596</v>
      </c>
      <c r="G9" s="3">
        <v>0.69604153600146401</v>
      </c>
      <c r="H9" s="3">
        <v>0.60521591055817503</v>
      </c>
      <c r="I9" s="3">
        <v>0.74682221184666997</v>
      </c>
      <c r="J9" s="3">
        <v>0.64672671311760799</v>
      </c>
      <c r="K9" s="3">
        <v>0.69606481481481397</v>
      </c>
      <c r="L9" s="3">
        <v>0.60416666666666596</v>
      </c>
      <c r="M9" s="1">
        <v>171875</v>
      </c>
      <c r="N9" s="1" t="s">
        <v>43</v>
      </c>
    </row>
    <row r="10" spans="1:14" x14ac:dyDescent="0.25">
      <c r="A10" s="1">
        <v>8</v>
      </c>
      <c r="B10" s="1">
        <v>24</v>
      </c>
      <c r="C10" s="1" t="s">
        <v>12</v>
      </c>
      <c r="D10" s="1">
        <v>5</v>
      </c>
      <c r="E10" s="3">
        <v>0.71834490740740697</v>
      </c>
      <c r="F10" s="3">
        <v>0.61666666666666603</v>
      </c>
      <c r="G10" s="3">
        <v>0.71598316667596795</v>
      </c>
      <c r="H10" s="3">
        <v>0.612242667495005</v>
      </c>
      <c r="I10" s="3">
        <v>0.75809253376442798</v>
      </c>
      <c r="J10" s="3">
        <v>0.65527595692637297</v>
      </c>
      <c r="K10" s="3">
        <v>0.71834490740740697</v>
      </c>
      <c r="L10" s="3">
        <v>0.61666666666666603</v>
      </c>
      <c r="M10" s="1">
        <v>203125</v>
      </c>
      <c r="N10" s="1" t="s">
        <v>43</v>
      </c>
    </row>
    <row r="11" spans="1:14" x14ac:dyDescent="0.25">
      <c r="A11" s="1">
        <v>9</v>
      </c>
      <c r="B11" s="1">
        <v>18</v>
      </c>
      <c r="C11" s="1" t="s">
        <v>12</v>
      </c>
      <c r="D11" s="5">
        <v>4</v>
      </c>
      <c r="E11" s="3">
        <v>0.70549768518518496</v>
      </c>
      <c r="F11" s="3">
        <v>0.66203703703703698</v>
      </c>
      <c r="G11" s="3">
        <v>0.70707865779615198</v>
      </c>
      <c r="H11" s="3">
        <v>0.65260808711694396</v>
      </c>
      <c r="I11" s="3">
        <v>0.74193604390132595</v>
      </c>
      <c r="J11" s="3">
        <v>0.70647887827507505</v>
      </c>
      <c r="K11" s="3">
        <v>0.70549768518518496</v>
      </c>
      <c r="L11" s="3">
        <v>0.66203703703703698</v>
      </c>
      <c r="M11" s="2">
        <v>171875</v>
      </c>
      <c r="N11" s="1" t="s">
        <v>43</v>
      </c>
    </row>
    <row r="12" spans="1:14" x14ac:dyDescent="0.25">
      <c r="A12" s="1">
        <v>10</v>
      </c>
      <c r="B12" s="1">
        <v>21</v>
      </c>
      <c r="C12" s="1" t="s">
        <v>13</v>
      </c>
      <c r="D12" s="1">
        <v>4</v>
      </c>
      <c r="E12" s="3">
        <v>0.99646990740740704</v>
      </c>
      <c r="F12" s="3">
        <v>0.61412037037037004</v>
      </c>
      <c r="G12" s="3">
        <v>0.99646804191373495</v>
      </c>
      <c r="H12" s="3">
        <v>0.61107928669832301</v>
      </c>
      <c r="I12" s="3">
        <v>0.99647488155086605</v>
      </c>
      <c r="J12" s="3">
        <v>0.64234685005645098</v>
      </c>
      <c r="K12" s="3">
        <v>0.99646990740740704</v>
      </c>
      <c r="L12" s="3">
        <v>0.61412037037037004</v>
      </c>
      <c r="M12" s="1">
        <v>38765625</v>
      </c>
      <c r="N12" s="1" t="s">
        <v>43</v>
      </c>
    </row>
    <row r="13" spans="1:14" x14ac:dyDescent="0.25">
      <c r="A13" s="1">
        <v>11</v>
      </c>
      <c r="B13" s="1">
        <v>3</v>
      </c>
      <c r="C13" s="1" t="s">
        <v>13</v>
      </c>
      <c r="D13" s="1">
        <v>1</v>
      </c>
      <c r="E13" s="3">
        <v>0.99554398148148104</v>
      </c>
      <c r="F13" s="3">
        <v>0.64467592592592504</v>
      </c>
      <c r="G13" s="3">
        <v>0.99554168226413098</v>
      </c>
      <c r="H13" s="3">
        <v>0.63079064710485799</v>
      </c>
      <c r="I13" s="3">
        <v>0.99555253617663098</v>
      </c>
      <c r="J13" s="3">
        <v>0.67658145975075601</v>
      </c>
      <c r="K13" s="3">
        <v>0.99554398148148104</v>
      </c>
      <c r="L13" s="3">
        <v>0.64467592592592504</v>
      </c>
      <c r="M13" s="2">
        <v>37125</v>
      </c>
      <c r="N13" s="1" t="s">
        <v>43</v>
      </c>
    </row>
    <row r="14" spans="1:14" x14ac:dyDescent="0.25">
      <c r="A14" s="1">
        <v>12</v>
      </c>
      <c r="B14" s="1">
        <v>27</v>
      </c>
      <c r="C14" s="1" t="s">
        <v>13</v>
      </c>
      <c r="D14" s="1">
        <v>5</v>
      </c>
      <c r="E14" s="3">
        <v>0.99635416666666599</v>
      </c>
      <c r="F14" s="3">
        <v>0.65162037037037002</v>
      </c>
      <c r="G14" s="3">
        <v>0.99635296962840003</v>
      </c>
      <c r="H14" s="3">
        <v>0.64874735827813401</v>
      </c>
      <c r="I14" s="3">
        <v>0.99636235233324799</v>
      </c>
      <c r="J14" s="3">
        <v>0.67164879360778396</v>
      </c>
      <c r="K14" s="3">
        <v>0.99635416666666599</v>
      </c>
      <c r="L14" s="3">
        <v>0.65162037037037002</v>
      </c>
      <c r="M14" s="1">
        <v>37312.5</v>
      </c>
      <c r="N14" s="1" t="s">
        <v>43</v>
      </c>
    </row>
    <row r="15" spans="1:14" x14ac:dyDescent="0.25">
      <c r="A15" s="1">
        <v>13</v>
      </c>
      <c r="B15" s="1">
        <v>9</v>
      </c>
      <c r="C15" s="1" t="s">
        <v>13</v>
      </c>
      <c r="D15" s="1">
        <v>2</v>
      </c>
      <c r="E15" s="3">
        <v>0.99571759259259196</v>
      </c>
      <c r="F15" s="3">
        <v>0.70555555555555505</v>
      </c>
      <c r="G15" s="3">
        <v>0.99571558019474005</v>
      </c>
      <c r="H15" s="3">
        <v>0.69947372602608904</v>
      </c>
      <c r="I15" s="3">
        <v>0.99572635444336399</v>
      </c>
      <c r="J15" s="3">
        <v>0.73481022414128505</v>
      </c>
      <c r="K15" s="3">
        <v>0.99571759259259196</v>
      </c>
      <c r="L15" s="3">
        <v>0.70555555555555505</v>
      </c>
      <c r="M15" s="1">
        <v>37578125</v>
      </c>
      <c r="N15" s="1" t="s">
        <v>43</v>
      </c>
    </row>
    <row r="16" spans="1:14" x14ac:dyDescent="0.25">
      <c r="A16" s="1">
        <v>14</v>
      </c>
      <c r="B16" s="1">
        <v>15</v>
      </c>
      <c r="C16" s="1" t="s">
        <v>13</v>
      </c>
      <c r="D16" s="5">
        <v>3</v>
      </c>
      <c r="E16" s="3">
        <v>0.99629629629629601</v>
      </c>
      <c r="F16" s="3">
        <v>0.73194444444444395</v>
      </c>
      <c r="G16" s="3">
        <v>0.99629405599389498</v>
      </c>
      <c r="H16" s="3">
        <v>0.72860742941969803</v>
      </c>
      <c r="I16" s="3">
        <v>0.99630681381857999</v>
      </c>
      <c r="J16" s="3">
        <v>0.75387369299103901</v>
      </c>
      <c r="K16" s="3">
        <v>0.99629629629629601</v>
      </c>
      <c r="L16" s="3">
        <v>0.73194444444444395</v>
      </c>
      <c r="M16" s="1">
        <v>38890625</v>
      </c>
      <c r="N16" s="1" t="s">
        <v>43</v>
      </c>
    </row>
    <row r="17" spans="1:14" x14ac:dyDescent="0.25">
      <c r="A17" s="1">
        <v>15</v>
      </c>
      <c r="B17" s="1">
        <v>2</v>
      </c>
      <c r="C17" s="1" t="s">
        <v>14</v>
      </c>
      <c r="D17" s="1">
        <v>1</v>
      </c>
      <c r="E17" s="3">
        <v>0.97378472222222201</v>
      </c>
      <c r="F17" s="3">
        <v>0.74398148148148102</v>
      </c>
      <c r="G17" s="3">
        <v>0.97377884235594403</v>
      </c>
      <c r="H17" s="3">
        <v>0.73968207901001304</v>
      </c>
      <c r="I17" s="3">
        <v>0.97380050601005297</v>
      </c>
      <c r="J17" s="3">
        <v>0.75947177135347399</v>
      </c>
      <c r="K17" s="3">
        <v>0.97378472222222201</v>
      </c>
      <c r="L17" s="3">
        <v>0.74398148148148102</v>
      </c>
      <c r="M17" s="1">
        <v>0</v>
      </c>
      <c r="N17" s="1" t="s">
        <v>43</v>
      </c>
    </row>
    <row r="18" spans="1:14" x14ac:dyDescent="0.25">
      <c r="A18" s="1">
        <v>16</v>
      </c>
      <c r="B18" s="1">
        <v>26</v>
      </c>
      <c r="C18" s="1" t="s">
        <v>14</v>
      </c>
      <c r="D18" s="1">
        <v>5</v>
      </c>
      <c r="E18" s="3">
        <v>0.97685185185185097</v>
      </c>
      <c r="F18" s="3">
        <v>0.76643518518518505</v>
      </c>
      <c r="G18" s="3">
        <v>0.97684715816085899</v>
      </c>
      <c r="H18" s="3">
        <v>0.76743268409626297</v>
      </c>
      <c r="I18" s="3">
        <v>0.97687021241957495</v>
      </c>
      <c r="J18" s="3">
        <v>0.77921262115052603</v>
      </c>
      <c r="K18" s="3">
        <v>0.97685185185185097</v>
      </c>
      <c r="L18" s="3">
        <v>0.76643518518518505</v>
      </c>
      <c r="M18" s="1">
        <v>0</v>
      </c>
      <c r="N18" s="1" t="s">
        <v>43</v>
      </c>
    </row>
    <row r="19" spans="1:14" x14ac:dyDescent="0.25">
      <c r="A19" s="1">
        <v>17</v>
      </c>
      <c r="B19" s="1">
        <v>14</v>
      </c>
      <c r="C19" s="1" t="s">
        <v>14</v>
      </c>
      <c r="D19" s="1">
        <v>3</v>
      </c>
      <c r="E19" s="3">
        <v>0.97737268518518505</v>
      </c>
      <c r="F19" s="3">
        <v>0.78333333333333299</v>
      </c>
      <c r="G19" s="3">
        <v>0.97736075968702996</v>
      </c>
      <c r="H19" s="3">
        <v>0.77626643196596101</v>
      </c>
      <c r="I19" s="3">
        <v>0.97738117410912195</v>
      </c>
      <c r="J19" s="3">
        <v>0.78318669446822597</v>
      </c>
      <c r="K19" s="3">
        <v>0.97737268518518505</v>
      </c>
      <c r="L19" s="3">
        <v>0.78333333333333299</v>
      </c>
      <c r="M19" s="1">
        <v>0</v>
      </c>
      <c r="N19" s="1" t="s">
        <v>43</v>
      </c>
    </row>
    <row r="20" spans="1:14" x14ac:dyDescent="0.25">
      <c r="A20" s="1">
        <v>18</v>
      </c>
      <c r="B20" s="1">
        <v>20</v>
      </c>
      <c r="C20" s="1" t="s">
        <v>14</v>
      </c>
      <c r="D20" s="1">
        <v>4</v>
      </c>
      <c r="E20" s="3">
        <v>0.97037037037036999</v>
      </c>
      <c r="F20" s="3">
        <v>0.81064814814814801</v>
      </c>
      <c r="G20" s="3">
        <v>0.97037058364544004</v>
      </c>
      <c r="H20" s="3">
        <v>0.80828988223871501</v>
      </c>
      <c r="I20" s="3">
        <v>0.97041292791637501</v>
      </c>
      <c r="J20" s="3">
        <v>0.81652488476694496</v>
      </c>
      <c r="K20" s="3">
        <v>0.97037037037036999</v>
      </c>
      <c r="L20" s="3">
        <v>0.81064814814814801</v>
      </c>
      <c r="M20" s="1">
        <v>0</v>
      </c>
      <c r="N20" s="1" t="s">
        <v>43</v>
      </c>
    </row>
    <row r="21" spans="1:14" x14ac:dyDescent="0.25">
      <c r="A21" s="1">
        <v>19</v>
      </c>
      <c r="B21" s="1">
        <v>8</v>
      </c>
      <c r="C21" s="1" t="s">
        <v>14</v>
      </c>
      <c r="D21" s="5">
        <v>2</v>
      </c>
      <c r="E21" s="3">
        <v>0.97152777777777699</v>
      </c>
      <c r="F21" s="3">
        <v>0.82291666666666596</v>
      </c>
      <c r="G21" s="3">
        <v>0.97152574164022498</v>
      </c>
      <c r="H21" s="3">
        <v>0.81992255626411503</v>
      </c>
      <c r="I21" s="3">
        <v>0.97156405670701695</v>
      </c>
      <c r="J21" s="3">
        <v>0.831940923471019</v>
      </c>
      <c r="K21" s="3">
        <v>0.97152777777777699</v>
      </c>
      <c r="L21" s="3">
        <v>0.82291666666666596</v>
      </c>
      <c r="M21" s="1">
        <v>93.75</v>
      </c>
      <c r="N21" s="1" t="s">
        <v>43</v>
      </c>
    </row>
    <row r="22" spans="1:14" x14ac:dyDescent="0.25">
      <c r="A22" s="1">
        <v>20</v>
      </c>
      <c r="B22" s="1">
        <v>25</v>
      </c>
      <c r="C22" s="1" t="s">
        <v>15</v>
      </c>
      <c r="D22" s="1">
        <v>5</v>
      </c>
      <c r="E22" s="3">
        <v>0.99780092592592595</v>
      </c>
      <c r="F22" s="3">
        <v>0.75277777777777699</v>
      </c>
      <c r="G22" s="3">
        <v>0.99780031381798795</v>
      </c>
      <c r="H22" s="3">
        <v>0.75286868456498002</v>
      </c>
      <c r="I22" s="3">
        <v>0.99780458110101</v>
      </c>
      <c r="J22" s="3">
        <v>0.76589900173951997</v>
      </c>
      <c r="K22" s="3">
        <v>0.99780092592592595</v>
      </c>
      <c r="L22" s="3">
        <v>0.75277777777777699</v>
      </c>
      <c r="M22" s="2">
        <v>3187.5</v>
      </c>
      <c r="N22" s="1" t="s">
        <v>43</v>
      </c>
    </row>
    <row r="23" spans="1:14" x14ac:dyDescent="0.25">
      <c r="A23" s="1">
        <v>21</v>
      </c>
      <c r="B23" s="1">
        <v>1</v>
      </c>
      <c r="C23" s="1" t="s">
        <v>15</v>
      </c>
      <c r="D23" s="1">
        <v>1</v>
      </c>
      <c r="E23" s="3">
        <v>0.99849537037036995</v>
      </c>
      <c r="F23" s="3">
        <v>0.76365740740740695</v>
      </c>
      <c r="G23" s="3">
        <v>0.99849495090882601</v>
      </c>
      <c r="H23" s="3">
        <v>0.76024754893928503</v>
      </c>
      <c r="I23" s="3">
        <v>0.99849939434188795</v>
      </c>
      <c r="J23" s="3">
        <v>0.779560068846751</v>
      </c>
      <c r="K23" s="3">
        <v>0.99849537037036995</v>
      </c>
      <c r="L23" s="3">
        <v>0.76365740740740695</v>
      </c>
      <c r="M23" s="1">
        <v>2562.5</v>
      </c>
      <c r="N23" s="1" t="s">
        <v>43</v>
      </c>
    </row>
    <row r="24" spans="1:14" x14ac:dyDescent="0.25">
      <c r="A24" s="1">
        <v>22</v>
      </c>
      <c r="B24" s="1">
        <v>13</v>
      </c>
      <c r="C24" s="1" t="s">
        <v>15</v>
      </c>
      <c r="D24" s="1">
        <v>3</v>
      </c>
      <c r="E24" s="3">
        <v>0.99994212962962903</v>
      </c>
      <c r="F24" s="3">
        <v>0.780787037037037</v>
      </c>
      <c r="G24" s="3">
        <v>0.99994212962478402</v>
      </c>
      <c r="H24" s="3">
        <v>0.77358891379870198</v>
      </c>
      <c r="I24" s="3">
        <v>0.99994216310005701</v>
      </c>
      <c r="J24" s="3">
        <v>0.78721112855715303</v>
      </c>
      <c r="K24" s="3">
        <v>0.99994212962962903</v>
      </c>
      <c r="L24" s="3">
        <v>0.780787037037037</v>
      </c>
      <c r="M24" s="2">
        <v>3156.25</v>
      </c>
      <c r="N24" s="1" t="s">
        <v>43</v>
      </c>
    </row>
    <row r="25" spans="1:14" x14ac:dyDescent="0.25">
      <c r="A25" s="1">
        <v>23</v>
      </c>
      <c r="B25" s="1">
        <v>19</v>
      </c>
      <c r="C25" s="1" t="s">
        <v>15</v>
      </c>
      <c r="D25" s="1">
        <v>4</v>
      </c>
      <c r="E25" s="3">
        <v>0.99785879629629604</v>
      </c>
      <c r="F25" s="3">
        <v>0.80995370370370301</v>
      </c>
      <c r="G25" s="3">
        <v>0.99785815033680303</v>
      </c>
      <c r="H25" s="3">
        <v>0.80868333947556204</v>
      </c>
      <c r="I25" s="3">
        <v>0.99785956632010697</v>
      </c>
      <c r="J25" s="3">
        <v>0.81675510922646399</v>
      </c>
      <c r="K25" s="3">
        <v>0.99785879629629604</v>
      </c>
      <c r="L25" s="3">
        <v>0.80995370370370301</v>
      </c>
      <c r="M25" s="2">
        <v>2937.5</v>
      </c>
      <c r="N25" s="1" t="s">
        <v>43</v>
      </c>
    </row>
    <row r="26" spans="1:14" x14ac:dyDescent="0.25">
      <c r="A26" s="1">
        <v>24</v>
      </c>
      <c r="B26" s="1">
        <v>7</v>
      </c>
      <c r="C26" s="1" t="s">
        <v>15</v>
      </c>
      <c r="D26" s="5">
        <v>2</v>
      </c>
      <c r="E26" s="3">
        <v>0.99739583333333304</v>
      </c>
      <c r="F26" s="3">
        <v>0.83055555555555505</v>
      </c>
      <c r="G26" s="3">
        <v>0.99739471870987895</v>
      </c>
      <c r="H26" s="3">
        <v>0.82842530142030302</v>
      </c>
      <c r="I26" s="3">
        <v>0.99739516282771301</v>
      </c>
      <c r="J26" s="3">
        <v>0.83997496932649196</v>
      </c>
      <c r="K26" s="3">
        <v>0.99739583333333304</v>
      </c>
      <c r="L26" s="3">
        <v>0.83055555555555505</v>
      </c>
      <c r="M26" s="2">
        <v>3140625</v>
      </c>
      <c r="N26" s="1" t="s">
        <v>43</v>
      </c>
    </row>
    <row r="27" spans="1:14" x14ac:dyDescent="0.25">
      <c r="A27" s="1">
        <v>25</v>
      </c>
      <c r="B27" s="1">
        <v>5</v>
      </c>
      <c r="C27" s="1" t="s">
        <v>16</v>
      </c>
      <c r="D27" s="1">
        <v>1</v>
      </c>
      <c r="E27" s="3">
        <v>0.99635416666666599</v>
      </c>
      <c r="F27" s="3">
        <v>0.77222222222222203</v>
      </c>
      <c r="G27" s="3">
        <v>0.99635401944190405</v>
      </c>
      <c r="H27" s="3">
        <v>0.76593035055982095</v>
      </c>
      <c r="I27" s="3">
        <v>0.99636477728946704</v>
      </c>
      <c r="J27" s="3">
        <v>0.79217009847000996</v>
      </c>
      <c r="K27" s="3">
        <v>0.99635416666666599</v>
      </c>
      <c r="L27" s="3">
        <v>0.77222222222222203</v>
      </c>
      <c r="M27" s="2">
        <v>47187.5</v>
      </c>
      <c r="N27" s="1" t="s">
        <v>43</v>
      </c>
    </row>
    <row r="28" spans="1:14" x14ac:dyDescent="0.25">
      <c r="A28" s="1">
        <v>26</v>
      </c>
      <c r="B28" s="1">
        <v>29</v>
      </c>
      <c r="C28" s="1" t="s">
        <v>16</v>
      </c>
      <c r="D28" s="1">
        <v>5</v>
      </c>
      <c r="E28" s="3">
        <v>0.99641203703703696</v>
      </c>
      <c r="F28" s="3">
        <v>0.77986111111111101</v>
      </c>
      <c r="G28" s="3">
        <v>0.99641213359961101</v>
      </c>
      <c r="H28" s="3">
        <v>0.77988752286364904</v>
      </c>
      <c r="I28" s="3">
        <v>0.99641519800080602</v>
      </c>
      <c r="J28" s="3">
        <v>0.79317190932973203</v>
      </c>
      <c r="K28" s="3">
        <v>0.99641203703703696</v>
      </c>
      <c r="L28" s="3">
        <v>0.77986111111111101</v>
      </c>
      <c r="M28" s="2">
        <v>40687.5</v>
      </c>
      <c r="N28" s="1" t="s">
        <v>43</v>
      </c>
    </row>
    <row r="29" spans="1:14" x14ac:dyDescent="0.25">
      <c r="A29" s="1">
        <v>27</v>
      </c>
      <c r="B29" s="1">
        <v>23</v>
      </c>
      <c r="C29" s="1" t="s">
        <v>16</v>
      </c>
      <c r="D29" s="1">
        <v>4</v>
      </c>
      <c r="E29" s="3">
        <v>0.99571759259259196</v>
      </c>
      <c r="F29" s="3">
        <v>0.81689814814814798</v>
      </c>
      <c r="G29" s="3">
        <v>0.99571533644925903</v>
      </c>
      <c r="H29" s="3">
        <v>0.81382573883236797</v>
      </c>
      <c r="I29" s="3">
        <v>0.99572529071200999</v>
      </c>
      <c r="J29" s="3">
        <v>0.83041002299502098</v>
      </c>
      <c r="K29" s="3">
        <v>0.99571759259259196</v>
      </c>
      <c r="L29" s="3">
        <v>0.81689814814814798</v>
      </c>
      <c r="M29" s="2">
        <v>40703125</v>
      </c>
      <c r="N29" s="1" t="s">
        <v>43</v>
      </c>
    </row>
    <row r="30" spans="1:14" x14ac:dyDescent="0.25">
      <c r="A30" s="1">
        <v>28</v>
      </c>
      <c r="B30" s="1">
        <v>17</v>
      </c>
      <c r="C30" s="1" t="s">
        <v>16</v>
      </c>
      <c r="D30" s="1">
        <v>3</v>
      </c>
      <c r="E30" s="3">
        <v>0.99791666666666601</v>
      </c>
      <c r="F30" s="3">
        <v>0.82152777777777697</v>
      </c>
      <c r="G30" s="3">
        <v>0.99791709014416696</v>
      </c>
      <c r="H30" s="3">
        <v>0.818128494881465</v>
      </c>
      <c r="I30" s="3">
        <v>0.99792396276071205</v>
      </c>
      <c r="J30" s="3">
        <v>0.82636719906516098</v>
      </c>
      <c r="K30" s="3">
        <v>0.99791666666666601</v>
      </c>
      <c r="L30" s="3">
        <v>0.82152777777777697</v>
      </c>
      <c r="M30" s="2">
        <v>40250</v>
      </c>
      <c r="N30" s="1" t="s">
        <v>43</v>
      </c>
    </row>
    <row r="31" spans="1:14" x14ac:dyDescent="0.25">
      <c r="A31" s="1">
        <v>29</v>
      </c>
      <c r="B31" s="1">
        <v>11</v>
      </c>
      <c r="C31" s="1" t="s">
        <v>16</v>
      </c>
      <c r="D31" s="5">
        <v>2</v>
      </c>
      <c r="E31" s="3">
        <v>0.99560185185185102</v>
      </c>
      <c r="F31" s="3">
        <v>0.82731481481481395</v>
      </c>
      <c r="G31" s="3">
        <v>0.99560133981872001</v>
      </c>
      <c r="H31" s="3">
        <v>0.82395160352435903</v>
      </c>
      <c r="I31" s="3">
        <v>0.99560729816994897</v>
      </c>
      <c r="J31" s="3">
        <v>0.83920072916887301</v>
      </c>
      <c r="K31" s="3">
        <v>0.99560185185185102</v>
      </c>
      <c r="L31" s="3">
        <v>0.82731481481481395</v>
      </c>
      <c r="M31" s="2">
        <v>46171875</v>
      </c>
      <c r="N31" s="1" t="s">
        <v>43</v>
      </c>
    </row>
    <row r="32" spans="1:14" x14ac:dyDescent="0.25">
      <c r="A32" s="1">
        <v>0</v>
      </c>
      <c r="B32" s="1">
        <v>8</v>
      </c>
      <c r="C32" s="1" t="s">
        <v>36</v>
      </c>
      <c r="D32" s="1">
        <v>5</v>
      </c>
      <c r="E32" s="3">
        <v>1</v>
      </c>
      <c r="F32" s="3">
        <v>0.77222222222222203</v>
      </c>
      <c r="G32" s="3">
        <v>1</v>
      </c>
      <c r="H32" s="3">
        <v>0.77369401482637501</v>
      </c>
      <c r="I32" s="3">
        <v>1</v>
      </c>
      <c r="J32" s="3">
        <v>0.78518810568725095</v>
      </c>
      <c r="K32" s="3">
        <v>1</v>
      </c>
      <c r="L32" s="3">
        <v>0.77222222222222203</v>
      </c>
      <c r="M32" s="2">
        <v>187.5</v>
      </c>
      <c r="N32" s="1" t="s">
        <v>43</v>
      </c>
    </row>
    <row r="33" spans="1:14" x14ac:dyDescent="0.25">
      <c r="A33" s="1">
        <v>1</v>
      </c>
      <c r="B33" s="1">
        <v>0</v>
      </c>
      <c r="C33" s="1" t="s">
        <v>36</v>
      </c>
      <c r="D33" s="1">
        <v>1</v>
      </c>
      <c r="E33" s="3">
        <v>1</v>
      </c>
      <c r="F33" s="3">
        <v>0.77615740740740702</v>
      </c>
      <c r="G33" s="3">
        <v>1</v>
      </c>
      <c r="H33" s="3">
        <v>0.77043733304191397</v>
      </c>
      <c r="I33" s="3">
        <v>1</v>
      </c>
      <c r="J33" s="3">
        <v>0.798302418779964</v>
      </c>
      <c r="K33" s="3">
        <v>1</v>
      </c>
      <c r="L33" s="3">
        <v>0.77615740740740702</v>
      </c>
      <c r="M33" s="2">
        <v>140625</v>
      </c>
      <c r="N33" s="1" t="s">
        <v>43</v>
      </c>
    </row>
    <row r="34" spans="1:14" x14ac:dyDescent="0.25">
      <c r="A34" s="1">
        <v>2</v>
      </c>
      <c r="B34" s="1">
        <v>4</v>
      </c>
      <c r="C34" s="1" t="s">
        <v>36</v>
      </c>
      <c r="D34" s="1">
        <v>3</v>
      </c>
      <c r="E34" s="3">
        <v>1</v>
      </c>
      <c r="F34" s="3">
        <v>0.813888888888888</v>
      </c>
      <c r="G34" s="3">
        <v>1</v>
      </c>
      <c r="H34" s="3">
        <v>0.80658222808746605</v>
      </c>
      <c r="I34" s="3">
        <v>1</v>
      </c>
      <c r="J34" s="3">
        <v>0.81578751382759496</v>
      </c>
      <c r="K34" s="3">
        <v>1</v>
      </c>
      <c r="L34" s="3">
        <v>0.813888888888888</v>
      </c>
      <c r="M34" s="1">
        <v>187.5</v>
      </c>
      <c r="N34" s="1" t="s">
        <v>43</v>
      </c>
    </row>
    <row r="35" spans="1:14" x14ac:dyDescent="0.25">
      <c r="A35" s="1">
        <v>3</v>
      </c>
      <c r="B35" s="1">
        <v>6</v>
      </c>
      <c r="C35" s="1" t="s">
        <v>36</v>
      </c>
      <c r="D35" s="1">
        <v>4</v>
      </c>
      <c r="E35" s="3">
        <v>1</v>
      </c>
      <c r="F35" s="3">
        <v>0.83194444444444404</v>
      </c>
      <c r="G35" s="3">
        <v>1</v>
      </c>
      <c r="H35" s="3">
        <v>0.82988975952407695</v>
      </c>
      <c r="I35" s="3">
        <v>1</v>
      </c>
      <c r="J35" s="3">
        <v>0.83801125663502696</v>
      </c>
      <c r="K35" s="3">
        <v>1</v>
      </c>
      <c r="L35" s="3">
        <v>0.83194444444444404</v>
      </c>
      <c r="M35" s="2">
        <v>218.75</v>
      </c>
      <c r="N35" s="1" t="s">
        <v>43</v>
      </c>
    </row>
    <row r="36" spans="1:14" x14ac:dyDescent="0.25">
      <c r="A36" s="1">
        <v>4</v>
      </c>
      <c r="B36" s="1">
        <v>2</v>
      </c>
      <c r="C36" s="1" t="s">
        <v>36</v>
      </c>
      <c r="D36" s="5">
        <v>2</v>
      </c>
      <c r="E36" s="3">
        <v>1</v>
      </c>
      <c r="F36" s="3">
        <v>0.84791666666666599</v>
      </c>
      <c r="G36" s="3">
        <v>1</v>
      </c>
      <c r="H36" s="3">
        <v>0.84539277245457201</v>
      </c>
      <c r="I36" s="3">
        <v>1</v>
      </c>
      <c r="J36" s="3">
        <v>0.85659966071457805</v>
      </c>
      <c r="K36" s="3">
        <v>1</v>
      </c>
      <c r="L36" s="3">
        <v>0.84791666666666599</v>
      </c>
      <c r="M36" s="2">
        <v>187.5</v>
      </c>
      <c r="N36" s="1" t="s">
        <v>43</v>
      </c>
    </row>
    <row r="37" spans="1:14" x14ac:dyDescent="0.25">
      <c r="A37" s="1">
        <v>5</v>
      </c>
      <c r="B37" s="1">
        <v>9</v>
      </c>
      <c r="C37" s="1" t="s">
        <v>37</v>
      </c>
      <c r="D37" s="1">
        <v>5</v>
      </c>
      <c r="E37" s="3">
        <v>1</v>
      </c>
      <c r="F37" s="3">
        <v>0.77430555555555503</v>
      </c>
      <c r="G37" s="3">
        <v>1</v>
      </c>
      <c r="H37" s="3">
        <v>0.77430604636116296</v>
      </c>
      <c r="I37" s="3">
        <v>1</v>
      </c>
      <c r="J37" s="3">
        <v>0.79038303860839099</v>
      </c>
      <c r="K37" s="3">
        <v>1</v>
      </c>
      <c r="L37" s="3">
        <v>0.77430555555555503</v>
      </c>
      <c r="M37" s="1">
        <v>343.75</v>
      </c>
      <c r="N37" s="1" t="s">
        <v>43</v>
      </c>
    </row>
    <row r="38" spans="1:14" x14ac:dyDescent="0.25">
      <c r="A38" s="1">
        <v>6</v>
      </c>
      <c r="B38" s="1">
        <v>1</v>
      </c>
      <c r="C38" s="1" t="s">
        <v>37</v>
      </c>
      <c r="D38" s="1">
        <v>1</v>
      </c>
      <c r="E38" s="3">
        <v>1</v>
      </c>
      <c r="F38" s="3">
        <v>0.77638888888888802</v>
      </c>
      <c r="G38" s="3">
        <v>1</v>
      </c>
      <c r="H38" s="3">
        <v>0.76937194977099899</v>
      </c>
      <c r="I38" s="3">
        <v>1</v>
      </c>
      <c r="J38" s="3">
        <v>0.79108682046050405</v>
      </c>
      <c r="K38" s="3">
        <v>1</v>
      </c>
      <c r="L38" s="3">
        <v>0.77638888888888802</v>
      </c>
      <c r="M38" s="1">
        <v>1078125</v>
      </c>
      <c r="N38" s="1" t="s">
        <v>43</v>
      </c>
    </row>
    <row r="39" spans="1:14" x14ac:dyDescent="0.25">
      <c r="A39" s="1">
        <v>7</v>
      </c>
      <c r="B39" s="1">
        <v>5</v>
      </c>
      <c r="C39" s="1" t="s">
        <v>37</v>
      </c>
      <c r="D39" s="1">
        <v>3</v>
      </c>
      <c r="E39" s="3">
        <v>1</v>
      </c>
      <c r="F39" s="3">
        <v>0.80787037037037002</v>
      </c>
      <c r="G39" s="3">
        <v>1</v>
      </c>
      <c r="H39" s="3">
        <v>0.80254639405174999</v>
      </c>
      <c r="I39" s="3">
        <v>1</v>
      </c>
      <c r="J39" s="3">
        <v>0.81296425466074596</v>
      </c>
      <c r="K39" s="3">
        <v>1</v>
      </c>
      <c r="L39" s="3">
        <v>0.80787037037037002</v>
      </c>
      <c r="M39" s="1">
        <v>281.25</v>
      </c>
      <c r="N39" s="1" t="s">
        <v>43</v>
      </c>
    </row>
    <row r="40" spans="1:14" x14ac:dyDescent="0.25">
      <c r="A40" s="1">
        <v>8</v>
      </c>
      <c r="B40" s="1">
        <v>7</v>
      </c>
      <c r="C40" s="1" t="s">
        <v>37</v>
      </c>
      <c r="D40" s="1">
        <v>4</v>
      </c>
      <c r="E40" s="3">
        <v>1</v>
      </c>
      <c r="F40" s="3">
        <v>0.81967592592592597</v>
      </c>
      <c r="G40" s="3">
        <v>1</v>
      </c>
      <c r="H40" s="3">
        <v>0.81781356620648304</v>
      </c>
      <c r="I40" s="3">
        <v>1</v>
      </c>
      <c r="J40" s="3">
        <v>0.82637753605023301</v>
      </c>
      <c r="K40" s="3">
        <v>1</v>
      </c>
      <c r="L40" s="3">
        <v>0.81967592592592597</v>
      </c>
      <c r="M40" s="1">
        <v>281.25</v>
      </c>
      <c r="N40" s="1" t="s">
        <v>43</v>
      </c>
    </row>
    <row r="41" spans="1:14" x14ac:dyDescent="0.25">
      <c r="A41" s="1">
        <v>9</v>
      </c>
      <c r="B41" s="1">
        <v>3</v>
      </c>
      <c r="C41" s="1" t="s">
        <v>37</v>
      </c>
      <c r="D41" s="5">
        <v>2</v>
      </c>
      <c r="E41" s="3">
        <v>1</v>
      </c>
      <c r="F41" s="3">
        <v>0.82893518518518505</v>
      </c>
      <c r="G41" s="3">
        <v>1</v>
      </c>
      <c r="H41" s="3">
        <v>0.82595427217869499</v>
      </c>
      <c r="I41" s="3">
        <v>1</v>
      </c>
      <c r="J41" s="3">
        <v>0.84016107032818599</v>
      </c>
      <c r="K41" s="3">
        <v>1</v>
      </c>
      <c r="L41" s="3">
        <v>0.82893518518518505</v>
      </c>
      <c r="M41" s="2">
        <v>312.5</v>
      </c>
      <c r="N41" s="1" t="s">
        <v>43</v>
      </c>
    </row>
    <row r="44" spans="1:14" x14ac:dyDescent="0.25">
      <c r="E44" s="3"/>
    </row>
    <row r="45" spans="1:14" x14ac:dyDescent="0.25">
      <c r="E45" s="3"/>
    </row>
    <row r="46" spans="1:14" x14ac:dyDescent="0.25">
      <c r="E46" s="3"/>
    </row>
  </sheetData>
  <conditionalFormatting sqref="F2:F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1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2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7:F3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3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7:F4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C0FEE-A029-4A04-935F-7F6679B1EADC}">
  <dimension ref="A1:O46"/>
  <sheetViews>
    <sheetView topLeftCell="A47" zoomScale="99" zoomScaleNormal="99" workbookViewId="0">
      <selection activeCell="A29" sqref="A29"/>
    </sheetView>
  </sheetViews>
  <sheetFormatPr defaultRowHeight="15" x14ac:dyDescent="0.25"/>
  <cols>
    <col min="1" max="1" width="3" style="1" bestFit="1" customWidth="1"/>
    <col min="2" max="2" width="5.28515625" style="1" bestFit="1" customWidth="1"/>
    <col min="3" max="3" width="16.28515625" style="1" bestFit="1" customWidth="1"/>
    <col min="4" max="4" width="10.28515625" style="1" customWidth="1"/>
    <col min="5" max="5" width="18.7109375" style="1" bestFit="1" customWidth="1"/>
    <col min="6" max="6" width="19.7109375" style="1" bestFit="1" customWidth="1"/>
    <col min="7" max="7" width="18.7109375" style="1" bestFit="1" customWidth="1"/>
    <col min="8" max="8" width="19.7109375" style="1" bestFit="1" customWidth="1"/>
    <col min="9" max="9" width="18.7109375" style="1" bestFit="1" customWidth="1"/>
    <col min="10" max="10" width="19.7109375" style="1" bestFit="1" customWidth="1"/>
    <col min="11" max="11" width="18.7109375" style="1" bestFit="1" customWidth="1"/>
    <col min="12" max="12" width="19.7109375" style="1" bestFit="1" customWidth="1"/>
    <col min="13" max="13" width="11.85546875" style="1" bestFit="1" customWidth="1"/>
    <col min="14" max="14" width="60" style="1" bestFit="1" customWidth="1"/>
    <col min="15" max="15" width="8.85546875" style="1"/>
  </cols>
  <sheetData>
    <row r="1" spans="1:14" x14ac:dyDescent="0.25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26</v>
      </c>
    </row>
    <row r="2" spans="1:14" x14ac:dyDescent="0.25">
      <c r="A2" s="1">
        <v>0</v>
      </c>
      <c r="B2" s="1">
        <v>28</v>
      </c>
      <c r="C2" s="1" t="s">
        <v>11</v>
      </c>
      <c r="D2" s="1">
        <v>5</v>
      </c>
      <c r="E2" s="3">
        <v>1</v>
      </c>
      <c r="F2" s="3">
        <v>0.72499999999999998</v>
      </c>
      <c r="G2" s="3">
        <v>1</v>
      </c>
      <c r="H2" s="3">
        <v>0.71777001718282196</v>
      </c>
      <c r="I2" s="3">
        <v>1</v>
      </c>
      <c r="J2" s="3">
        <v>0.73544075474488602</v>
      </c>
      <c r="K2" s="3">
        <v>1</v>
      </c>
      <c r="L2" s="3">
        <v>0.72499999999999998</v>
      </c>
      <c r="M2" s="2">
        <v>562.5</v>
      </c>
      <c r="N2" s="1" t="s">
        <v>44</v>
      </c>
    </row>
    <row r="3" spans="1:14" x14ac:dyDescent="0.25">
      <c r="A3" s="1">
        <v>1</v>
      </c>
      <c r="B3" s="1">
        <v>4</v>
      </c>
      <c r="C3" s="1" t="s">
        <v>11</v>
      </c>
      <c r="D3" s="1">
        <v>1</v>
      </c>
      <c r="E3" s="3">
        <v>1</v>
      </c>
      <c r="F3" s="3">
        <v>0.74375000000000002</v>
      </c>
      <c r="G3" s="3">
        <v>1</v>
      </c>
      <c r="H3" s="3">
        <v>0.73349778889504103</v>
      </c>
      <c r="I3" s="3">
        <v>1</v>
      </c>
      <c r="J3" s="3">
        <v>0.75589258244301705</v>
      </c>
      <c r="K3" s="3">
        <v>1</v>
      </c>
      <c r="L3" s="3">
        <v>0.74375000000000002</v>
      </c>
      <c r="M3" s="2">
        <v>656.25</v>
      </c>
      <c r="N3" s="1" t="s">
        <v>44</v>
      </c>
    </row>
    <row r="4" spans="1:14" x14ac:dyDescent="0.25">
      <c r="A4" s="1">
        <v>2</v>
      </c>
      <c r="B4" s="1">
        <v>10</v>
      </c>
      <c r="C4" s="1" t="s">
        <v>11</v>
      </c>
      <c r="D4" s="1">
        <v>2</v>
      </c>
      <c r="E4" s="3">
        <v>1</v>
      </c>
      <c r="F4" s="3">
        <v>0.76342592592592595</v>
      </c>
      <c r="G4" s="3">
        <v>1</v>
      </c>
      <c r="H4" s="3">
        <v>0.75884539033227905</v>
      </c>
      <c r="I4" s="3">
        <v>1</v>
      </c>
      <c r="J4" s="3">
        <v>0.774789500874832</v>
      </c>
      <c r="K4" s="3">
        <v>1</v>
      </c>
      <c r="L4" s="3">
        <v>0.76342592592592595</v>
      </c>
      <c r="M4" s="1">
        <v>500</v>
      </c>
      <c r="N4" s="1" t="s">
        <v>44</v>
      </c>
    </row>
    <row r="5" spans="1:14" x14ac:dyDescent="0.25">
      <c r="A5" s="1">
        <v>3</v>
      </c>
      <c r="B5" s="1">
        <v>16</v>
      </c>
      <c r="C5" s="1" t="s">
        <v>11</v>
      </c>
      <c r="D5" s="1">
        <v>3</v>
      </c>
      <c r="E5" s="3">
        <v>1</v>
      </c>
      <c r="F5" s="3">
        <v>0.80555555555555503</v>
      </c>
      <c r="G5" s="3">
        <v>1</v>
      </c>
      <c r="H5" s="3">
        <v>0.80236620640981404</v>
      </c>
      <c r="I5" s="3">
        <v>1</v>
      </c>
      <c r="J5" s="3">
        <v>0.80740862639625999</v>
      </c>
      <c r="K5" s="3">
        <v>1</v>
      </c>
      <c r="L5" s="3">
        <v>0.80555555555555503</v>
      </c>
      <c r="M5" s="2">
        <v>515625</v>
      </c>
      <c r="N5" s="1" t="s">
        <v>44</v>
      </c>
    </row>
    <row r="6" spans="1:14" x14ac:dyDescent="0.25">
      <c r="A6" s="1">
        <v>4</v>
      </c>
      <c r="B6" s="1">
        <v>22</v>
      </c>
      <c r="C6" s="1" t="s">
        <v>11</v>
      </c>
      <c r="D6" s="5">
        <v>4</v>
      </c>
      <c r="E6" s="3">
        <v>1</v>
      </c>
      <c r="F6" s="3">
        <v>0.82708333333333295</v>
      </c>
      <c r="G6" s="3">
        <v>1</v>
      </c>
      <c r="H6" s="3">
        <v>0.82516622856657096</v>
      </c>
      <c r="I6" s="3">
        <v>1</v>
      </c>
      <c r="J6" s="3">
        <v>0.83574746194991401</v>
      </c>
      <c r="K6" s="3">
        <v>1</v>
      </c>
      <c r="L6" s="3">
        <v>0.82708333333333295</v>
      </c>
      <c r="M6" s="2">
        <v>593.75</v>
      </c>
      <c r="N6" s="1" t="s">
        <v>44</v>
      </c>
    </row>
    <row r="7" spans="1:14" x14ac:dyDescent="0.25">
      <c r="A7" s="1">
        <v>5</v>
      </c>
      <c r="B7" s="1">
        <v>24</v>
      </c>
      <c r="C7" s="1" t="s">
        <v>12</v>
      </c>
      <c r="D7" s="1">
        <v>5</v>
      </c>
      <c r="E7" s="3">
        <v>0.68761574074073994</v>
      </c>
      <c r="F7" s="3">
        <v>0.46504629629629601</v>
      </c>
      <c r="G7" s="3">
        <v>0.68415786011016499</v>
      </c>
      <c r="H7" s="3">
        <v>0.466983839184199</v>
      </c>
      <c r="I7" s="3">
        <v>0.70516816510779201</v>
      </c>
      <c r="J7" s="3">
        <v>0.51422543602490101</v>
      </c>
      <c r="K7" s="3">
        <v>0.68761574074073994</v>
      </c>
      <c r="L7" s="3">
        <v>0.46504629629629601</v>
      </c>
      <c r="M7" s="1">
        <v>62.5</v>
      </c>
      <c r="N7" s="1" t="s">
        <v>44</v>
      </c>
    </row>
    <row r="8" spans="1:14" x14ac:dyDescent="0.25">
      <c r="A8" s="1">
        <v>6</v>
      </c>
      <c r="B8" s="1">
        <v>0</v>
      </c>
      <c r="C8" s="1" t="s">
        <v>12</v>
      </c>
      <c r="D8" s="1">
        <v>1</v>
      </c>
      <c r="E8" s="3">
        <v>0.67500000000000004</v>
      </c>
      <c r="F8" s="3">
        <v>0.58472222222222203</v>
      </c>
      <c r="G8" s="3">
        <v>0.675550950386692</v>
      </c>
      <c r="H8" s="3">
        <v>0.57641875541345</v>
      </c>
      <c r="I8" s="3">
        <v>0.69822852800289004</v>
      </c>
      <c r="J8" s="3">
        <v>0.59961296234724004</v>
      </c>
      <c r="K8" s="3">
        <v>0.67500000000000004</v>
      </c>
      <c r="L8" s="3">
        <v>0.58472222222222203</v>
      </c>
      <c r="M8" s="1">
        <v>62.5</v>
      </c>
      <c r="N8" s="1" t="s">
        <v>44</v>
      </c>
    </row>
    <row r="9" spans="1:14" x14ac:dyDescent="0.25">
      <c r="A9" s="1">
        <v>7</v>
      </c>
      <c r="B9" s="1">
        <v>18</v>
      </c>
      <c r="C9" s="1" t="s">
        <v>12</v>
      </c>
      <c r="D9" s="1">
        <v>4</v>
      </c>
      <c r="E9" s="3">
        <v>0.65381944444444395</v>
      </c>
      <c r="F9" s="3">
        <v>0.593981481481481</v>
      </c>
      <c r="G9" s="3">
        <v>0.65328999927279396</v>
      </c>
      <c r="H9" s="3">
        <v>0.58496866762563904</v>
      </c>
      <c r="I9" s="3">
        <v>0.676887762104605</v>
      </c>
      <c r="J9" s="3">
        <v>0.60336079972882894</v>
      </c>
      <c r="K9" s="3">
        <v>0.65381944444444395</v>
      </c>
      <c r="L9" s="3">
        <v>0.593981481481481</v>
      </c>
      <c r="M9" s="1">
        <v>62.5</v>
      </c>
      <c r="N9" s="1" t="s">
        <v>44</v>
      </c>
    </row>
    <row r="10" spans="1:14" x14ac:dyDescent="0.25">
      <c r="A10" s="1">
        <v>8</v>
      </c>
      <c r="B10" s="1">
        <v>6</v>
      </c>
      <c r="C10" s="1" t="s">
        <v>12</v>
      </c>
      <c r="D10" s="1">
        <v>2</v>
      </c>
      <c r="E10" s="3">
        <v>0.678761574074074</v>
      </c>
      <c r="F10" s="3">
        <v>0.59953703703703698</v>
      </c>
      <c r="G10" s="3">
        <v>0.677385832658284</v>
      </c>
      <c r="H10" s="3">
        <v>0.596068131223909</v>
      </c>
      <c r="I10" s="3">
        <v>0.70072378481549702</v>
      </c>
      <c r="J10" s="3">
        <v>0.62168592865250805</v>
      </c>
      <c r="K10" s="3">
        <v>0.678761574074074</v>
      </c>
      <c r="L10" s="3">
        <v>0.59953703703703698</v>
      </c>
      <c r="M10" s="1">
        <v>62.5</v>
      </c>
      <c r="N10" s="1" t="s">
        <v>44</v>
      </c>
    </row>
    <row r="11" spans="1:14" x14ac:dyDescent="0.25">
      <c r="A11" s="1">
        <v>9</v>
      </c>
      <c r="B11" s="1">
        <v>12</v>
      </c>
      <c r="C11" s="1" t="s">
        <v>12</v>
      </c>
      <c r="D11" s="5">
        <v>3</v>
      </c>
      <c r="E11" s="3">
        <v>0.68171296296296202</v>
      </c>
      <c r="F11" s="3">
        <v>0.61875000000000002</v>
      </c>
      <c r="G11" s="3">
        <v>0.68227897560449502</v>
      </c>
      <c r="H11" s="3">
        <v>0.61693693459127896</v>
      </c>
      <c r="I11" s="3">
        <v>0.70454500610370596</v>
      </c>
      <c r="J11" s="3">
        <v>0.660056541352529</v>
      </c>
      <c r="K11" s="3">
        <v>0.68171296296296202</v>
      </c>
      <c r="L11" s="3">
        <v>0.61875000000000002</v>
      </c>
      <c r="M11" s="2">
        <v>62.5</v>
      </c>
      <c r="N11" s="1" t="s">
        <v>44</v>
      </c>
    </row>
    <row r="12" spans="1:14" x14ac:dyDescent="0.25">
      <c r="A12" s="1">
        <v>10</v>
      </c>
      <c r="B12" s="1">
        <v>27</v>
      </c>
      <c r="C12" s="1" t="s">
        <v>13</v>
      </c>
      <c r="D12" s="1">
        <v>5</v>
      </c>
      <c r="E12" s="3">
        <v>0.99270833333333297</v>
      </c>
      <c r="F12" s="3">
        <v>0.64444444444444404</v>
      </c>
      <c r="G12" s="3">
        <v>0.992708874682661</v>
      </c>
      <c r="H12" s="3">
        <v>0.63645378000553099</v>
      </c>
      <c r="I12" s="3">
        <v>0.99274157849574196</v>
      </c>
      <c r="J12" s="3">
        <v>0.64956131968884001</v>
      </c>
      <c r="K12" s="3">
        <v>0.99270833333333297</v>
      </c>
      <c r="L12" s="3">
        <v>0.64444444444444404</v>
      </c>
      <c r="M12" s="1">
        <v>1593.75</v>
      </c>
      <c r="N12" s="1" t="s">
        <v>44</v>
      </c>
    </row>
    <row r="13" spans="1:14" x14ac:dyDescent="0.25">
      <c r="A13" s="1">
        <v>11</v>
      </c>
      <c r="B13" s="1">
        <v>3</v>
      </c>
      <c r="C13" s="1" t="s">
        <v>13</v>
      </c>
      <c r="D13" s="1">
        <v>1</v>
      </c>
      <c r="E13" s="3">
        <v>0.99201388888888797</v>
      </c>
      <c r="F13" s="3">
        <v>0.657175925925925</v>
      </c>
      <c r="G13" s="3">
        <v>0.99200428532829199</v>
      </c>
      <c r="H13" s="3">
        <v>0.64676262989047095</v>
      </c>
      <c r="I13" s="3">
        <v>0.99202716408554203</v>
      </c>
      <c r="J13" s="3">
        <v>0.68571838114681405</v>
      </c>
      <c r="K13" s="3">
        <v>0.99201388888888797</v>
      </c>
      <c r="L13" s="3">
        <v>0.657175925925925</v>
      </c>
      <c r="M13" s="2">
        <v>1875</v>
      </c>
      <c r="N13" s="1" t="s">
        <v>44</v>
      </c>
    </row>
    <row r="14" spans="1:14" x14ac:dyDescent="0.25">
      <c r="A14" s="1">
        <v>12</v>
      </c>
      <c r="B14" s="1">
        <v>21</v>
      </c>
      <c r="C14" s="1" t="s">
        <v>13</v>
      </c>
      <c r="D14" s="1">
        <v>4</v>
      </c>
      <c r="E14" s="3">
        <v>0.99380787037036999</v>
      </c>
      <c r="F14" s="3">
        <v>0.68101851851851802</v>
      </c>
      <c r="G14" s="3">
        <v>0.99380281008270199</v>
      </c>
      <c r="H14" s="3">
        <v>0.67839470064496199</v>
      </c>
      <c r="I14" s="3">
        <v>0.99382040601802102</v>
      </c>
      <c r="J14" s="3">
        <v>0.69560770677106898</v>
      </c>
      <c r="K14" s="3">
        <v>0.99380787037036999</v>
      </c>
      <c r="L14" s="3">
        <v>0.68101851851851802</v>
      </c>
      <c r="M14" s="1">
        <v>1406.25</v>
      </c>
      <c r="N14" s="1" t="s">
        <v>44</v>
      </c>
    </row>
    <row r="15" spans="1:14" x14ac:dyDescent="0.25">
      <c r="A15" s="1">
        <v>13</v>
      </c>
      <c r="B15" s="1">
        <v>9</v>
      </c>
      <c r="C15" s="1" t="s">
        <v>13</v>
      </c>
      <c r="D15" s="1">
        <v>2</v>
      </c>
      <c r="E15" s="3">
        <v>0.99299768518518505</v>
      </c>
      <c r="F15" s="3">
        <v>0.718518518518518</v>
      </c>
      <c r="G15" s="3">
        <v>0.99299691797275302</v>
      </c>
      <c r="H15" s="3">
        <v>0.70951299589586603</v>
      </c>
      <c r="I15" s="3">
        <v>0.993013625864404</v>
      </c>
      <c r="J15" s="3">
        <v>0.73669178911287903</v>
      </c>
      <c r="K15" s="3">
        <v>0.99299768518518505</v>
      </c>
      <c r="L15" s="3">
        <v>0.718518518518518</v>
      </c>
      <c r="M15" s="1">
        <v>1500</v>
      </c>
      <c r="N15" s="1" t="s">
        <v>44</v>
      </c>
    </row>
    <row r="16" spans="1:14" x14ac:dyDescent="0.25">
      <c r="A16" s="1">
        <v>14</v>
      </c>
      <c r="B16" s="1">
        <v>15</v>
      </c>
      <c r="C16" s="1" t="s">
        <v>13</v>
      </c>
      <c r="D16" s="5">
        <v>3</v>
      </c>
      <c r="E16" s="3">
        <v>0.99375000000000002</v>
      </c>
      <c r="F16" s="3">
        <v>0.72037037037036999</v>
      </c>
      <c r="G16" s="3">
        <v>0.99374506122203898</v>
      </c>
      <c r="H16" s="3">
        <v>0.71526644287594998</v>
      </c>
      <c r="I16" s="3">
        <v>0.99376717018347005</v>
      </c>
      <c r="J16" s="3">
        <v>0.73602603977605097</v>
      </c>
      <c r="K16" s="3">
        <v>0.99375000000000002</v>
      </c>
      <c r="L16" s="3">
        <v>0.72037037037036999</v>
      </c>
      <c r="M16" s="1">
        <v>1500</v>
      </c>
      <c r="N16" s="1" t="s">
        <v>44</v>
      </c>
    </row>
    <row r="17" spans="1:14" x14ac:dyDescent="0.25">
      <c r="A17" s="1">
        <v>15</v>
      </c>
      <c r="B17" s="1">
        <v>2</v>
      </c>
      <c r="C17" s="1" t="s">
        <v>14</v>
      </c>
      <c r="D17" s="1">
        <v>1</v>
      </c>
      <c r="E17" s="3">
        <v>0.937268518518518</v>
      </c>
      <c r="F17" s="3">
        <v>0.74490740740740702</v>
      </c>
      <c r="G17" s="3">
        <v>0.93722403724276404</v>
      </c>
      <c r="H17" s="3">
        <v>0.73869770104578303</v>
      </c>
      <c r="I17" s="3">
        <v>0.93748507828670602</v>
      </c>
      <c r="J17" s="3">
        <v>0.77268177054409204</v>
      </c>
      <c r="K17" s="3">
        <v>0.937268518518518</v>
      </c>
      <c r="L17" s="3">
        <v>0.74490740740740702</v>
      </c>
      <c r="M17" s="1">
        <v>0</v>
      </c>
      <c r="N17" s="1" t="s">
        <v>44</v>
      </c>
    </row>
    <row r="18" spans="1:14" x14ac:dyDescent="0.25">
      <c r="A18" s="1">
        <v>16</v>
      </c>
      <c r="B18" s="1">
        <v>26</v>
      </c>
      <c r="C18" s="1" t="s">
        <v>14</v>
      </c>
      <c r="D18" s="1">
        <v>5</v>
      </c>
      <c r="E18" s="3">
        <v>0.93709490740740697</v>
      </c>
      <c r="F18" s="3">
        <v>0.79513888888888795</v>
      </c>
      <c r="G18" s="3">
        <v>0.93713913282717698</v>
      </c>
      <c r="H18" s="3">
        <v>0.79379555206014596</v>
      </c>
      <c r="I18" s="3">
        <v>0.93743784886210901</v>
      </c>
      <c r="J18" s="3">
        <v>0.80571252959280104</v>
      </c>
      <c r="K18" s="3">
        <v>0.93709490740740697</v>
      </c>
      <c r="L18" s="3">
        <v>0.79513888888888795</v>
      </c>
      <c r="M18" s="1">
        <v>0</v>
      </c>
      <c r="N18" s="1" t="s">
        <v>44</v>
      </c>
    </row>
    <row r="19" spans="1:14" x14ac:dyDescent="0.25">
      <c r="A19" s="1">
        <v>17</v>
      </c>
      <c r="B19" s="1">
        <v>14</v>
      </c>
      <c r="C19" s="1" t="s">
        <v>14</v>
      </c>
      <c r="D19" s="1">
        <v>3</v>
      </c>
      <c r="E19" s="3">
        <v>0.94097222222222199</v>
      </c>
      <c r="F19" s="3">
        <v>0.80277777777777704</v>
      </c>
      <c r="G19" s="3">
        <v>0.94092353089986203</v>
      </c>
      <c r="H19" s="3">
        <v>0.79662099854701596</v>
      </c>
      <c r="I19" s="3">
        <v>0.94116098348919897</v>
      </c>
      <c r="J19" s="3">
        <v>0.80406977950479097</v>
      </c>
      <c r="K19" s="3">
        <v>0.94097222222222199</v>
      </c>
      <c r="L19" s="3">
        <v>0.80277777777777704</v>
      </c>
      <c r="M19" s="1">
        <v>0</v>
      </c>
      <c r="N19" s="1" t="s">
        <v>44</v>
      </c>
    </row>
    <row r="20" spans="1:14" x14ac:dyDescent="0.25">
      <c r="A20" s="1">
        <v>18</v>
      </c>
      <c r="B20" s="1">
        <v>20</v>
      </c>
      <c r="C20" s="1" t="s">
        <v>14</v>
      </c>
      <c r="D20" s="1">
        <v>4</v>
      </c>
      <c r="E20" s="3">
        <v>0.93281250000000004</v>
      </c>
      <c r="F20" s="3">
        <v>0.83356481481481404</v>
      </c>
      <c r="G20" s="3">
        <v>0.93284058237460599</v>
      </c>
      <c r="H20" s="3">
        <v>0.83136780347657302</v>
      </c>
      <c r="I20" s="3">
        <v>0.93314703521940001</v>
      </c>
      <c r="J20" s="3">
        <v>0.83980221460216897</v>
      </c>
      <c r="K20" s="3">
        <v>0.93281250000000004</v>
      </c>
      <c r="L20" s="3">
        <v>0.83356481481481404</v>
      </c>
      <c r="M20" s="1">
        <v>0</v>
      </c>
      <c r="N20" s="1" t="s">
        <v>44</v>
      </c>
    </row>
    <row r="21" spans="1:14" x14ac:dyDescent="0.25">
      <c r="A21" s="1">
        <v>19</v>
      </c>
      <c r="B21" s="1">
        <v>8</v>
      </c>
      <c r="C21" s="1" t="s">
        <v>14</v>
      </c>
      <c r="D21" s="5">
        <v>2</v>
      </c>
      <c r="E21" s="3">
        <v>0.93240740740740702</v>
      </c>
      <c r="F21" s="3">
        <v>0.83449074074074003</v>
      </c>
      <c r="G21" s="3">
        <v>0.93241092573481699</v>
      </c>
      <c r="H21" s="3">
        <v>0.83333793467072204</v>
      </c>
      <c r="I21" s="3">
        <v>0.93268474177404603</v>
      </c>
      <c r="J21" s="3">
        <v>0.845654438988233</v>
      </c>
      <c r="K21" s="3">
        <v>0.93240740740740702</v>
      </c>
      <c r="L21" s="3">
        <v>0.83449074074074003</v>
      </c>
      <c r="M21" s="1">
        <v>0</v>
      </c>
      <c r="N21" s="1" t="s">
        <v>44</v>
      </c>
    </row>
    <row r="22" spans="1:14" x14ac:dyDescent="0.25">
      <c r="A22" s="1">
        <v>20</v>
      </c>
      <c r="B22" s="1">
        <v>1</v>
      </c>
      <c r="C22" s="1" t="s">
        <v>15</v>
      </c>
      <c r="D22" s="1">
        <v>1</v>
      </c>
      <c r="E22" s="3">
        <v>0.96643518518518501</v>
      </c>
      <c r="F22" s="3">
        <v>0.76759259259259205</v>
      </c>
      <c r="G22" s="3">
        <v>0.966382779676905</v>
      </c>
      <c r="H22" s="3">
        <v>0.76163716745041099</v>
      </c>
      <c r="I22" s="3">
        <v>0.96645540988856504</v>
      </c>
      <c r="J22" s="3">
        <v>0.788722803351387</v>
      </c>
      <c r="K22" s="3">
        <v>0.96643518518518501</v>
      </c>
      <c r="L22" s="3">
        <v>0.76759259259259205</v>
      </c>
      <c r="M22" s="2">
        <v>2265625</v>
      </c>
      <c r="N22" s="1" t="s">
        <v>44</v>
      </c>
    </row>
    <row r="23" spans="1:14" x14ac:dyDescent="0.25">
      <c r="A23" s="1">
        <v>21</v>
      </c>
      <c r="B23" s="1">
        <v>25</v>
      </c>
      <c r="C23" s="1" t="s">
        <v>15</v>
      </c>
      <c r="D23" s="1">
        <v>5</v>
      </c>
      <c r="E23" s="3">
        <v>0.969444444444444</v>
      </c>
      <c r="F23" s="3">
        <v>0.79004629629629597</v>
      </c>
      <c r="G23" s="3">
        <v>0.96938016817853701</v>
      </c>
      <c r="H23" s="3">
        <v>0.79026153258214205</v>
      </c>
      <c r="I23" s="3">
        <v>0.96945009293533202</v>
      </c>
      <c r="J23" s="3">
        <v>0.80553850411488603</v>
      </c>
      <c r="K23" s="3">
        <v>0.969444444444444</v>
      </c>
      <c r="L23" s="3">
        <v>0.79004629629629597</v>
      </c>
      <c r="M23" s="1">
        <v>1734375</v>
      </c>
      <c r="N23" s="1" t="s">
        <v>44</v>
      </c>
    </row>
    <row r="24" spans="1:14" x14ac:dyDescent="0.25">
      <c r="A24" s="1">
        <v>22</v>
      </c>
      <c r="B24" s="1">
        <v>13</v>
      </c>
      <c r="C24" s="1" t="s">
        <v>15</v>
      </c>
      <c r="D24" s="1">
        <v>3</v>
      </c>
      <c r="E24" s="3">
        <v>0.97152777777777699</v>
      </c>
      <c r="F24" s="3">
        <v>0.79768518518518505</v>
      </c>
      <c r="G24" s="3">
        <v>0.97151303954838097</v>
      </c>
      <c r="H24" s="3">
        <v>0.79144363225009495</v>
      </c>
      <c r="I24" s="3">
        <v>0.97154866093273995</v>
      </c>
      <c r="J24" s="3">
        <v>0.80483056940867104</v>
      </c>
      <c r="K24" s="3">
        <v>0.97152777777777699</v>
      </c>
      <c r="L24" s="3">
        <v>0.79768518518518505</v>
      </c>
      <c r="M24" s="2">
        <v>1453125</v>
      </c>
      <c r="N24" s="1" t="s">
        <v>44</v>
      </c>
    </row>
    <row r="25" spans="1:14" x14ac:dyDescent="0.25">
      <c r="A25" s="1">
        <v>23</v>
      </c>
      <c r="B25" s="1">
        <v>19</v>
      </c>
      <c r="C25" s="1" t="s">
        <v>15</v>
      </c>
      <c r="D25" s="1">
        <v>4</v>
      </c>
      <c r="E25" s="3">
        <v>0.96556712962962898</v>
      </c>
      <c r="F25" s="3">
        <v>0.82754629629629595</v>
      </c>
      <c r="G25" s="3">
        <v>0.96556344244528802</v>
      </c>
      <c r="H25" s="3">
        <v>0.82640596314048698</v>
      </c>
      <c r="I25" s="3">
        <v>0.96563038247042299</v>
      </c>
      <c r="J25" s="3">
        <v>0.83395219498731399</v>
      </c>
      <c r="K25" s="3">
        <v>0.96556712962962898</v>
      </c>
      <c r="L25" s="3">
        <v>0.82754629629629595</v>
      </c>
      <c r="M25" s="2">
        <v>1640625</v>
      </c>
      <c r="N25" s="1" t="s">
        <v>44</v>
      </c>
    </row>
    <row r="26" spans="1:14" x14ac:dyDescent="0.25">
      <c r="A26" s="1">
        <v>24</v>
      </c>
      <c r="B26" s="1">
        <v>7</v>
      </c>
      <c r="C26" s="1" t="s">
        <v>15</v>
      </c>
      <c r="D26" s="5">
        <v>2</v>
      </c>
      <c r="E26" s="3">
        <v>0.96423611111111096</v>
      </c>
      <c r="F26" s="3">
        <v>0.845138888888888</v>
      </c>
      <c r="G26" s="3">
        <v>0.96422152372896996</v>
      </c>
      <c r="H26" s="3">
        <v>0.84331917270935197</v>
      </c>
      <c r="I26" s="3">
        <v>0.96425744359600096</v>
      </c>
      <c r="J26" s="3">
        <v>0.85138049162644502</v>
      </c>
      <c r="K26" s="3">
        <v>0.96423611111111096</v>
      </c>
      <c r="L26" s="3">
        <v>0.845138888888888</v>
      </c>
      <c r="M26" s="2">
        <v>1843.75</v>
      </c>
      <c r="N26" s="1" t="s">
        <v>44</v>
      </c>
    </row>
    <row r="27" spans="1:14" x14ac:dyDescent="0.25">
      <c r="A27" s="1">
        <v>25</v>
      </c>
      <c r="B27" s="1">
        <v>5</v>
      </c>
      <c r="C27" s="1" t="s">
        <v>16</v>
      </c>
      <c r="D27" s="1">
        <v>1</v>
      </c>
      <c r="E27" s="3">
        <v>0.97667824074073994</v>
      </c>
      <c r="F27" s="3">
        <v>0.75208333333333299</v>
      </c>
      <c r="G27" s="3">
        <v>0.97666182484930297</v>
      </c>
      <c r="H27" s="3">
        <v>0.74460239880256995</v>
      </c>
      <c r="I27" s="3">
        <v>0.976738949949707</v>
      </c>
      <c r="J27" s="3">
        <v>0.78056733958137403</v>
      </c>
      <c r="K27" s="3">
        <v>0.97667824074073994</v>
      </c>
      <c r="L27" s="3">
        <v>0.75208333333333299</v>
      </c>
      <c r="M27" s="2">
        <v>4921875</v>
      </c>
      <c r="N27" s="1" t="s">
        <v>44</v>
      </c>
    </row>
    <row r="28" spans="1:14" x14ac:dyDescent="0.25">
      <c r="A28" s="1">
        <v>26</v>
      </c>
      <c r="B28" s="1">
        <v>29</v>
      </c>
      <c r="C28" s="1" t="s">
        <v>16</v>
      </c>
      <c r="D28" s="1">
        <v>5</v>
      </c>
      <c r="E28" s="3">
        <v>0.97881944444444402</v>
      </c>
      <c r="F28" s="3">
        <v>0.77152777777777704</v>
      </c>
      <c r="G28" s="3">
        <v>0.97882364268334998</v>
      </c>
      <c r="H28" s="3">
        <v>0.76916568226701698</v>
      </c>
      <c r="I28" s="3">
        <v>0.97898303949385101</v>
      </c>
      <c r="J28" s="3">
        <v>0.77755849752170803</v>
      </c>
      <c r="K28" s="3">
        <v>0.97881944444444402</v>
      </c>
      <c r="L28" s="3">
        <v>0.77152777777777704</v>
      </c>
      <c r="M28" s="2">
        <v>4765625</v>
      </c>
      <c r="N28" s="1" t="s">
        <v>44</v>
      </c>
    </row>
    <row r="29" spans="1:14" x14ac:dyDescent="0.25">
      <c r="A29" s="1">
        <v>27</v>
      </c>
      <c r="B29" s="1">
        <v>17</v>
      </c>
      <c r="C29" s="1" t="s">
        <v>16</v>
      </c>
      <c r="D29" s="1">
        <v>3</v>
      </c>
      <c r="E29" s="3">
        <v>0.98067129629629601</v>
      </c>
      <c r="F29" s="3">
        <v>0.82291666666666596</v>
      </c>
      <c r="G29" s="3">
        <v>0.980659626499231</v>
      </c>
      <c r="H29" s="3">
        <v>0.81915497685610905</v>
      </c>
      <c r="I29" s="3">
        <v>0.98076044431880205</v>
      </c>
      <c r="J29" s="3">
        <v>0.82882534728813795</v>
      </c>
      <c r="K29" s="3">
        <v>0.98067129629629601</v>
      </c>
      <c r="L29" s="3">
        <v>0.82291666666666596</v>
      </c>
      <c r="M29" s="2">
        <v>5000</v>
      </c>
      <c r="N29" s="1" t="s">
        <v>44</v>
      </c>
    </row>
    <row r="30" spans="1:14" x14ac:dyDescent="0.25">
      <c r="A30" s="1">
        <v>28</v>
      </c>
      <c r="B30" s="1">
        <v>11</v>
      </c>
      <c r="C30" s="1" t="s">
        <v>16</v>
      </c>
      <c r="D30" s="1">
        <v>2</v>
      </c>
      <c r="E30" s="3">
        <v>0.97575231481481395</v>
      </c>
      <c r="F30" s="3">
        <v>0.82847222222222205</v>
      </c>
      <c r="G30" s="3">
        <v>0.97576428561054196</v>
      </c>
      <c r="H30" s="3">
        <v>0.82713451681202899</v>
      </c>
      <c r="I30" s="3">
        <v>0.975875547306572</v>
      </c>
      <c r="J30" s="3">
        <v>0.84306003481610103</v>
      </c>
      <c r="K30" s="3">
        <v>0.97575231481481395</v>
      </c>
      <c r="L30" s="3">
        <v>0.82847222222222205</v>
      </c>
      <c r="M30" s="2">
        <v>5343.75</v>
      </c>
      <c r="N30" s="1" t="s">
        <v>44</v>
      </c>
    </row>
    <row r="31" spans="1:14" x14ac:dyDescent="0.25">
      <c r="A31" s="1">
        <v>29</v>
      </c>
      <c r="B31" s="1">
        <v>23</v>
      </c>
      <c r="C31" s="1" t="s">
        <v>16</v>
      </c>
      <c r="D31" s="5">
        <v>4</v>
      </c>
      <c r="E31" s="3">
        <v>0.977719907407407</v>
      </c>
      <c r="F31" s="3">
        <v>0.83240740740740704</v>
      </c>
      <c r="G31" s="3">
        <v>0.97773219020622804</v>
      </c>
      <c r="H31" s="3">
        <v>0.83099950051456495</v>
      </c>
      <c r="I31" s="3">
        <v>0.97787691346122696</v>
      </c>
      <c r="J31" s="3">
        <v>0.84453247355014105</v>
      </c>
      <c r="K31" s="3">
        <v>0.977719907407407</v>
      </c>
      <c r="L31" s="3">
        <v>0.83240740740740704</v>
      </c>
      <c r="M31" s="2">
        <v>4843.75</v>
      </c>
      <c r="N31" s="1" t="s">
        <v>44</v>
      </c>
    </row>
    <row r="32" spans="1:14" x14ac:dyDescent="0.25">
      <c r="A32" s="1">
        <v>0</v>
      </c>
      <c r="B32" s="1">
        <v>0</v>
      </c>
      <c r="C32" s="1" t="s">
        <v>36</v>
      </c>
      <c r="D32" s="1">
        <v>1</v>
      </c>
      <c r="E32" s="3">
        <v>1</v>
      </c>
      <c r="F32" s="3">
        <v>0.76875000000000004</v>
      </c>
      <c r="G32" s="3">
        <v>1</v>
      </c>
      <c r="H32" s="3">
        <v>0.76395741626311597</v>
      </c>
      <c r="I32" s="3">
        <v>1</v>
      </c>
      <c r="J32" s="3">
        <v>0.78490169683053901</v>
      </c>
      <c r="K32" s="3">
        <v>1</v>
      </c>
      <c r="L32" s="3">
        <v>0.76875000000000004</v>
      </c>
      <c r="M32" s="2">
        <v>171875</v>
      </c>
      <c r="N32" s="1" t="s">
        <v>44</v>
      </c>
    </row>
    <row r="33" spans="1:14" x14ac:dyDescent="0.25">
      <c r="A33" s="1">
        <v>1</v>
      </c>
      <c r="B33" s="1">
        <v>8</v>
      </c>
      <c r="C33" s="1" t="s">
        <v>36</v>
      </c>
      <c r="D33" s="1">
        <v>5</v>
      </c>
      <c r="E33" s="3">
        <v>1</v>
      </c>
      <c r="F33" s="3">
        <v>0.78842592592592597</v>
      </c>
      <c r="G33" s="3">
        <v>1</v>
      </c>
      <c r="H33" s="3">
        <v>0.78892860216466398</v>
      </c>
      <c r="I33" s="3">
        <v>1</v>
      </c>
      <c r="J33" s="3">
        <v>0.79879463801457595</v>
      </c>
      <c r="K33" s="3">
        <v>1</v>
      </c>
      <c r="L33" s="3">
        <v>0.78842592592592597</v>
      </c>
      <c r="M33" s="2">
        <v>140625</v>
      </c>
      <c r="N33" s="1" t="s">
        <v>44</v>
      </c>
    </row>
    <row r="34" spans="1:14" x14ac:dyDescent="0.25">
      <c r="A34" s="1">
        <v>2</v>
      </c>
      <c r="B34" s="1">
        <v>4</v>
      </c>
      <c r="C34" s="1" t="s">
        <v>36</v>
      </c>
      <c r="D34" s="1">
        <v>3</v>
      </c>
      <c r="E34" s="3">
        <v>1</v>
      </c>
      <c r="F34" s="3">
        <v>0.81458333333333299</v>
      </c>
      <c r="G34" s="3">
        <v>1</v>
      </c>
      <c r="H34" s="3">
        <v>0.80808254033708304</v>
      </c>
      <c r="I34" s="3">
        <v>1</v>
      </c>
      <c r="J34" s="3">
        <v>0.81860725204787399</v>
      </c>
      <c r="K34" s="3">
        <v>1</v>
      </c>
      <c r="L34" s="3">
        <v>0.81458333333333299</v>
      </c>
      <c r="M34" s="1">
        <v>93.75</v>
      </c>
      <c r="N34" s="1" t="s">
        <v>44</v>
      </c>
    </row>
    <row r="35" spans="1:14" x14ac:dyDescent="0.25">
      <c r="A35" s="1">
        <v>3</v>
      </c>
      <c r="B35" s="1">
        <v>6</v>
      </c>
      <c r="C35" s="1" t="s">
        <v>36</v>
      </c>
      <c r="D35" s="1">
        <v>4</v>
      </c>
      <c r="E35" s="3">
        <v>1</v>
      </c>
      <c r="F35" s="3">
        <v>0.842824074074074</v>
      </c>
      <c r="G35" s="3">
        <v>1</v>
      </c>
      <c r="H35" s="3">
        <v>0.84114956425288001</v>
      </c>
      <c r="I35" s="3">
        <v>1</v>
      </c>
      <c r="J35" s="3">
        <v>0.84633652258210301</v>
      </c>
      <c r="K35" s="3">
        <v>1</v>
      </c>
      <c r="L35" s="3">
        <v>0.842824074074074</v>
      </c>
      <c r="M35" s="2">
        <v>78125</v>
      </c>
      <c r="N35" s="1" t="s">
        <v>44</v>
      </c>
    </row>
    <row r="36" spans="1:14" x14ac:dyDescent="0.25">
      <c r="A36" s="1">
        <v>4</v>
      </c>
      <c r="B36" s="1">
        <v>2</v>
      </c>
      <c r="C36" s="1" t="s">
        <v>36</v>
      </c>
      <c r="D36" s="5">
        <v>2</v>
      </c>
      <c r="E36" s="3">
        <v>1</v>
      </c>
      <c r="F36" s="3">
        <v>0.86550925925925903</v>
      </c>
      <c r="G36" s="3">
        <v>1</v>
      </c>
      <c r="H36" s="3">
        <v>0.864764521932745</v>
      </c>
      <c r="I36" s="3">
        <v>1</v>
      </c>
      <c r="J36" s="3">
        <v>0.87107590243519295</v>
      </c>
      <c r="K36" s="3">
        <v>1</v>
      </c>
      <c r="L36" s="3">
        <v>0.86550925925925903</v>
      </c>
      <c r="M36" s="2">
        <v>171875</v>
      </c>
      <c r="N36" s="1" t="s">
        <v>44</v>
      </c>
    </row>
    <row r="37" spans="1:14" x14ac:dyDescent="0.25">
      <c r="A37" s="1">
        <v>5</v>
      </c>
      <c r="B37" s="1">
        <v>1</v>
      </c>
      <c r="C37" s="1" t="s">
        <v>37</v>
      </c>
      <c r="D37" s="1">
        <v>1</v>
      </c>
      <c r="E37" s="3">
        <v>1</v>
      </c>
      <c r="F37" s="3">
        <v>0.73981481481481404</v>
      </c>
      <c r="G37" s="3">
        <v>1</v>
      </c>
      <c r="H37" s="3">
        <v>0.73220010112059897</v>
      </c>
      <c r="I37" s="3">
        <v>1</v>
      </c>
      <c r="J37" s="3">
        <v>0.76030909939977698</v>
      </c>
      <c r="K37" s="3">
        <v>1</v>
      </c>
      <c r="L37" s="3">
        <v>0.73981481481481404</v>
      </c>
      <c r="M37" s="1">
        <v>234375</v>
      </c>
      <c r="N37" s="1" t="s">
        <v>44</v>
      </c>
    </row>
    <row r="38" spans="1:14" x14ac:dyDescent="0.25">
      <c r="A38" s="1">
        <v>6</v>
      </c>
      <c r="B38" s="1">
        <v>9</v>
      </c>
      <c r="C38" s="1" t="s">
        <v>37</v>
      </c>
      <c r="D38" s="1">
        <v>5</v>
      </c>
      <c r="E38" s="3">
        <v>1</v>
      </c>
      <c r="F38" s="3">
        <v>0.74236111111111103</v>
      </c>
      <c r="G38" s="3">
        <v>1</v>
      </c>
      <c r="H38" s="3">
        <v>0.73844320616932102</v>
      </c>
      <c r="I38" s="3">
        <v>1</v>
      </c>
      <c r="J38" s="3">
        <v>0.75115654044986901</v>
      </c>
      <c r="K38" s="3">
        <v>1</v>
      </c>
      <c r="L38" s="3">
        <v>0.74236111111111103</v>
      </c>
      <c r="M38" s="1">
        <v>125</v>
      </c>
      <c r="N38" s="1" t="s">
        <v>44</v>
      </c>
    </row>
    <row r="39" spans="1:14" x14ac:dyDescent="0.25">
      <c r="A39" s="1">
        <v>7</v>
      </c>
      <c r="B39" s="1">
        <v>5</v>
      </c>
      <c r="C39" s="1" t="s">
        <v>37</v>
      </c>
      <c r="D39" s="1">
        <v>3</v>
      </c>
      <c r="E39" s="3">
        <v>1</v>
      </c>
      <c r="F39" s="3">
        <v>0.79583333333333295</v>
      </c>
      <c r="G39" s="3">
        <v>1</v>
      </c>
      <c r="H39" s="3">
        <v>0.791974140409474</v>
      </c>
      <c r="I39" s="3">
        <v>1</v>
      </c>
      <c r="J39" s="3">
        <v>0.80226331315472399</v>
      </c>
      <c r="K39" s="3">
        <v>1</v>
      </c>
      <c r="L39" s="3">
        <v>0.79583333333333295</v>
      </c>
      <c r="M39" s="1">
        <v>203125</v>
      </c>
      <c r="N39" s="1" t="s">
        <v>44</v>
      </c>
    </row>
    <row r="40" spans="1:14" x14ac:dyDescent="0.25">
      <c r="A40" s="1">
        <v>8</v>
      </c>
      <c r="B40" s="1">
        <v>7</v>
      </c>
      <c r="C40" s="1" t="s">
        <v>37</v>
      </c>
      <c r="D40" s="1">
        <v>4</v>
      </c>
      <c r="E40" s="3">
        <v>1</v>
      </c>
      <c r="F40" s="3">
        <v>0.81620370370370299</v>
      </c>
      <c r="G40" s="3">
        <v>1</v>
      </c>
      <c r="H40" s="3">
        <v>0.81443485980198005</v>
      </c>
      <c r="I40" s="3">
        <v>1</v>
      </c>
      <c r="J40" s="3">
        <v>0.81873160055770799</v>
      </c>
      <c r="K40" s="3">
        <v>1</v>
      </c>
      <c r="L40" s="3">
        <v>0.81620370370370299</v>
      </c>
      <c r="M40" s="1">
        <v>390625</v>
      </c>
      <c r="N40" s="1" t="s">
        <v>44</v>
      </c>
    </row>
    <row r="41" spans="1:14" x14ac:dyDescent="0.25">
      <c r="A41" s="1">
        <v>9</v>
      </c>
      <c r="B41" s="1">
        <v>3</v>
      </c>
      <c r="C41" s="1" t="s">
        <v>37</v>
      </c>
      <c r="D41" s="5">
        <v>2</v>
      </c>
      <c r="E41" s="3">
        <v>1</v>
      </c>
      <c r="F41" s="3">
        <v>0.83078703703703705</v>
      </c>
      <c r="G41" s="3">
        <v>1</v>
      </c>
      <c r="H41" s="3">
        <v>0.82911219917342005</v>
      </c>
      <c r="I41" s="3">
        <v>1</v>
      </c>
      <c r="J41" s="3">
        <v>0.84134183831206</v>
      </c>
      <c r="K41" s="3">
        <v>1</v>
      </c>
      <c r="L41" s="3">
        <v>0.83078703703703705</v>
      </c>
      <c r="M41" s="2">
        <v>140625</v>
      </c>
      <c r="N41" s="1" t="s">
        <v>44</v>
      </c>
    </row>
    <row r="44" spans="1:14" x14ac:dyDescent="0.25">
      <c r="E44" s="3"/>
    </row>
    <row r="45" spans="1:14" x14ac:dyDescent="0.25">
      <c r="E45" s="3"/>
    </row>
    <row r="46" spans="1:14" x14ac:dyDescent="0.25">
      <c r="E46" s="3"/>
    </row>
  </sheetData>
  <conditionalFormatting sqref="F2:F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1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2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7:F3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3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7:F4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3F4FC-4D1B-4E43-96AE-820ED19C6DF1}">
  <dimension ref="A1:O46"/>
  <sheetViews>
    <sheetView topLeftCell="A47" zoomScale="99" zoomScaleNormal="99" workbookViewId="0">
      <selection activeCell="A47" sqref="A47"/>
    </sheetView>
  </sheetViews>
  <sheetFormatPr defaultRowHeight="15" x14ac:dyDescent="0.25"/>
  <cols>
    <col min="1" max="1" width="3" style="1" bestFit="1" customWidth="1"/>
    <col min="2" max="2" width="5.28515625" style="1" bestFit="1" customWidth="1"/>
    <col min="3" max="3" width="16.28515625" style="1" bestFit="1" customWidth="1"/>
    <col min="4" max="4" width="10.28515625" style="1" customWidth="1"/>
    <col min="5" max="5" width="18.7109375" style="1" bestFit="1" customWidth="1"/>
    <col min="6" max="6" width="19.7109375" style="1" bestFit="1" customWidth="1"/>
    <col min="7" max="7" width="18.7109375" style="1" bestFit="1" customWidth="1"/>
    <col min="8" max="8" width="19.7109375" style="1" bestFit="1" customWidth="1"/>
    <col min="9" max="9" width="18.7109375" style="1" bestFit="1" customWidth="1"/>
    <col min="10" max="10" width="19.7109375" style="1" bestFit="1" customWidth="1"/>
    <col min="11" max="11" width="18.7109375" style="1" bestFit="1" customWidth="1"/>
    <col min="12" max="12" width="19.7109375" style="1" bestFit="1" customWidth="1"/>
    <col min="13" max="13" width="11.85546875" style="1" bestFit="1" customWidth="1"/>
    <col min="14" max="14" width="61.28515625" style="1" bestFit="1" customWidth="1"/>
    <col min="15" max="15" width="8.85546875" style="1"/>
  </cols>
  <sheetData>
    <row r="1" spans="1:14" x14ac:dyDescent="0.25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26</v>
      </c>
    </row>
    <row r="2" spans="1:14" x14ac:dyDescent="0.25">
      <c r="A2" s="1">
        <v>0</v>
      </c>
      <c r="B2" s="1">
        <v>28</v>
      </c>
      <c r="C2" s="1" t="s">
        <v>11</v>
      </c>
      <c r="D2" s="1">
        <v>5</v>
      </c>
      <c r="E2" s="3">
        <v>1</v>
      </c>
      <c r="F2" s="3">
        <v>0.718518518518518</v>
      </c>
      <c r="G2" s="3">
        <v>1</v>
      </c>
      <c r="H2" s="3">
        <v>0.71328051398876602</v>
      </c>
      <c r="I2" s="3">
        <v>1</v>
      </c>
      <c r="J2" s="3">
        <v>0.72536279729249997</v>
      </c>
      <c r="K2" s="3">
        <v>1</v>
      </c>
      <c r="L2" s="3">
        <v>0.718518518518518</v>
      </c>
      <c r="M2" s="2">
        <v>968.75</v>
      </c>
      <c r="N2" s="1" t="s">
        <v>45</v>
      </c>
    </row>
    <row r="3" spans="1:14" x14ac:dyDescent="0.25">
      <c r="A3" s="1">
        <v>1</v>
      </c>
      <c r="B3" s="1">
        <v>4</v>
      </c>
      <c r="C3" s="1" t="s">
        <v>11</v>
      </c>
      <c r="D3" s="1">
        <v>1</v>
      </c>
      <c r="E3" s="3">
        <v>1</v>
      </c>
      <c r="F3" s="3">
        <v>0.73819444444444404</v>
      </c>
      <c r="G3" s="3">
        <v>1</v>
      </c>
      <c r="H3" s="3">
        <v>0.73482409483588995</v>
      </c>
      <c r="I3" s="3">
        <v>1</v>
      </c>
      <c r="J3" s="3">
        <v>0.76075881960607095</v>
      </c>
      <c r="K3" s="3">
        <v>1</v>
      </c>
      <c r="L3" s="3">
        <v>0.73819444444444404</v>
      </c>
      <c r="M3" s="2">
        <v>953125</v>
      </c>
      <c r="N3" s="1" t="s">
        <v>45</v>
      </c>
    </row>
    <row r="4" spans="1:14" x14ac:dyDescent="0.25">
      <c r="A4" s="1">
        <v>2</v>
      </c>
      <c r="B4" s="1">
        <v>10</v>
      </c>
      <c r="C4" s="1" t="s">
        <v>11</v>
      </c>
      <c r="D4" s="1">
        <v>2</v>
      </c>
      <c r="E4" s="3">
        <v>1</v>
      </c>
      <c r="F4" s="3">
        <v>0.76319444444444395</v>
      </c>
      <c r="G4" s="3">
        <v>1</v>
      </c>
      <c r="H4" s="3">
        <v>0.760547987755963</v>
      </c>
      <c r="I4" s="3">
        <v>1</v>
      </c>
      <c r="J4" s="3">
        <v>0.77320708813394101</v>
      </c>
      <c r="K4" s="3">
        <v>1</v>
      </c>
      <c r="L4" s="3">
        <v>0.76319444444444395</v>
      </c>
      <c r="M4" s="1">
        <v>1000</v>
      </c>
      <c r="N4" s="1" t="s">
        <v>45</v>
      </c>
    </row>
    <row r="5" spans="1:14" x14ac:dyDescent="0.25">
      <c r="A5" s="1">
        <v>3</v>
      </c>
      <c r="B5" s="1">
        <v>16</v>
      </c>
      <c r="C5" s="1" t="s">
        <v>11</v>
      </c>
      <c r="D5" s="1">
        <v>3</v>
      </c>
      <c r="E5" s="3">
        <v>1</v>
      </c>
      <c r="F5" s="3">
        <v>0.77754629629629601</v>
      </c>
      <c r="G5" s="3">
        <v>1</v>
      </c>
      <c r="H5" s="3">
        <v>0.77232945754336302</v>
      </c>
      <c r="I5" s="3">
        <v>1</v>
      </c>
      <c r="J5" s="3">
        <v>0.78101245318160695</v>
      </c>
      <c r="K5" s="3">
        <v>1</v>
      </c>
      <c r="L5" s="3">
        <v>0.77754629629629601</v>
      </c>
      <c r="M5" s="2">
        <v>968.75</v>
      </c>
      <c r="N5" s="1" t="s">
        <v>45</v>
      </c>
    </row>
    <row r="6" spans="1:14" x14ac:dyDescent="0.25">
      <c r="A6" s="1">
        <v>4</v>
      </c>
      <c r="B6" s="1">
        <v>22</v>
      </c>
      <c r="C6" s="1" t="s">
        <v>11</v>
      </c>
      <c r="D6" s="5">
        <v>4</v>
      </c>
      <c r="E6" s="3">
        <v>1</v>
      </c>
      <c r="F6" s="3">
        <v>0.813425925925925</v>
      </c>
      <c r="G6" s="3">
        <v>1</v>
      </c>
      <c r="H6" s="3">
        <v>0.81093114391591303</v>
      </c>
      <c r="I6" s="3">
        <v>1</v>
      </c>
      <c r="J6" s="3">
        <v>0.82323098243758097</v>
      </c>
      <c r="K6" s="3">
        <v>1</v>
      </c>
      <c r="L6" s="3">
        <v>0.813425925925925</v>
      </c>
      <c r="M6" s="2">
        <v>1000</v>
      </c>
      <c r="N6" s="1" t="s">
        <v>45</v>
      </c>
    </row>
    <row r="7" spans="1:14" x14ac:dyDescent="0.25">
      <c r="A7" s="1">
        <v>5</v>
      </c>
      <c r="B7" s="1">
        <v>24</v>
      </c>
      <c r="C7" s="1" t="s">
        <v>12</v>
      </c>
      <c r="D7" s="1">
        <v>5</v>
      </c>
      <c r="E7" s="3">
        <v>0.59710648148148104</v>
      </c>
      <c r="F7" s="3">
        <v>0.42777777777777698</v>
      </c>
      <c r="G7" s="3">
        <v>0.582995058654735</v>
      </c>
      <c r="H7" s="3">
        <v>0.42108548063967799</v>
      </c>
      <c r="I7" s="3">
        <v>0.60918840872923896</v>
      </c>
      <c r="J7" s="3">
        <v>0.44474639170929597</v>
      </c>
      <c r="K7" s="3">
        <v>0.59710648148148104</v>
      </c>
      <c r="L7" s="3">
        <v>0.42777777777777698</v>
      </c>
      <c r="M7" s="1">
        <v>78125</v>
      </c>
      <c r="N7" s="1" t="s">
        <v>45</v>
      </c>
    </row>
    <row r="8" spans="1:14" x14ac:dyDescent="0.25">
      <c r="A8" s="1">
        <v>6</v>
      </c>
      <c r="B8" s="1">
        <v>18</v>
      </c>
      <c r="C8" s="1" t="s">
        <v>12</v>
      </c>
      <c r="D8" s="1">
        <v>4</v>
      </c>
      <c r="E8" s="3">
        <v>0.56892361111111101</v>
      </c>
      <c r="F8" s="3">
        <v>0.47870370370370302</v>
      </c>
      <c r="G8" s="3">
        <v>0.55849134544096901</v>
      </c>
      <c r="H8" s="3">
        <v>0.45951513875667899</v>
      </c>
      <c r="I8" s="3">
        <v>0.59067669945608803</v>
      </c>
      <c r="J8" s="3">
        <v>0.49333277431427602</v>
      </c>
      <c r="K8" s="3">
        <v>0.56892361111111101</v>
      </c>
      <c r="L8" s="3">
        <v>0.47870370370370302</v>
      </c>
      <c r="M8" s="1">
        <v>140625</v>
      </c>
      <c r="N8" s="1" t="s">
        <v>45</v>
      </c>
    </row>
    <row r="9" spans="1:14" x14ac:dyDescent="0.25">
      <c r="A9" s="1">
        <v>7</v>
      </c>
      <c r="B9" s="1">
        <v>0</v>
      </c>
      <c r="C9" s="1" t="s">
        <v>12</v>
      </c>
      <c r="D9" s="1">
        <v>1</v>
      </c>
      <c r="E9" s="3">
        <v>0.57094907407407403</v>
      </c>
      <c r="F9" s="3">
        <v>0.50532407407407398</v>
      </c>
      <c r="G9" s="3">
        <v>0.561531613732694</v>
      </c>
      <c r="H9" s="3">
        <v>0.490754794885506</v>
      </c>
      <c r="I9" s="3">
        <v>0.591808830825441</v>
      </c>
      <c r="J9" s="3">
        <v>0.50587404369308797</v>
      </c>
      <c r="K9" s="3">
        <v>0.57094907407407403</v>
      </c>
      <c r="L9" s="3">
        <v>0.50532407407407398</v>
      </c>
      <c r="M9" s="1">
        <v>78125</v>
      </c>
      <c r="N9" s="1" t="s">
        <v>45</v>
      </c>
    </row>
    <row r="10" spans="1:14" x14ac:dyDescent="0.25">
      <c r="A10" s="1">
        <v>8</v>
      </c>
      <c r="B10" s="1">
        <v>12</v>
      </c>
      <c r="C10" s="1" t="s">
        <v>12</v>
      </c>
      <c r="D10" s="1">
        <v>3</v>
      </c>
      <c r="E10" s="3">
        <v>0.59241898148148098</v>
      </c>
      <c r="F10" s="3">
        <v>0.52916666666666601</v>
      </c>
      <c r="G10" s="3">
        <v>0.58389074743681901</v>
      </c>
      <c r="H10" s="3">
        <v>0.51546003259499595</v>
      </c>
      <c r="I10" s="3">
        <v>0.61531941374698396</v>
      </c>
      <c r="J10" s="3">
        <v>0.55659082947848504</v>
      </c>
      <c r="K10" s="3">
        <v>0.59241898148148098</v>
      </c>
      <c r="L10" s="3">
        <v>0.52916666666666601</v>
      </c>
      <c r="M10" s="1">
        <v>140625</v>
      </c>
      <c r="N10" s="1" t="s">
        <v>45</v>
      </c>
    </row>
    <row r="11" spans="1:14" x14ac:dyDescent="0.25">
      <c r="A11" s="1">
        <v>9</v>
      </c>
      <c r="B11" s="1">
        <v>6</v>
      </c>
      <c r="C11" s="1" t="s">
        <v>12</v>
      </c>
      <c r="D11" s="5">
        <v>2</v>
      </c>
      <c r="E11" s="3">
        <v>0.57690972222222203</v>
      </c>
      <c r="F11" s="3">
        <v>0.53310185185185099</v>
      </c>
      <c r="G11" s="3">
        <v>0.56725343053139099</v>
      </c>
      <c r="H11" s="3">
        <v>0.52354620591912304</v>
      </c>
      <c r="I11" s="3">
        <v>0.60383669068970303</v>
      </c>
      <c r="J11" s="3">
        <v>0.55394315070748101</v>
      </c>
      <c r="K11" s="3">
        <v>0.57690972222222203</v>
      </c>
      <c r="L11" s="3">
        <v>0.53310185185185099</v>
      </c>
      <c r="M11" s="2">
        <v>125</v>
      </c>
      <c r="N11" s="1" t="s">
        <v>45</v>
      </c>
    </row>
    <row r="12" spans="1:14" x14ac:dyDescent="0.25">
      <c r="A12" s="1">
        <v>10</v>
      </c>
      <c r="B12" s="1">
        <v>21</v>
      </c>
      <c r="C12" s="1" t="s">
        <v>13</v>
      </c>
      <c r="D12" s="1">
        <v>4</v>
      </c>
      <c r="E12" s="3">
        <v>0.98778935185185102</v>
      </c>
      <c r="F12" s="3">
        <v>0.595138888888888</v>
      </c>
      <c r="G12" s="3">
        <v>0.98779470270722802</v>
      </c>
      <c r="H12" s="3">
        <v>0.59181667107508795</v>
      </c>
      <c r="I12" s="3">
        <v>0.98785119680307698</v>
      </c>
      <c r="J12" s="3">
        <v>0.62247086227631898</v>
      </c>
      <c r="K12" s="3">
        <v>0.98778935185185102</v>
      </c>
      <c r="L12" s="3">
        <v>0.595138888888888</v>
      </c>
      <c r="M12" s="1">
        <v>2953125</v>
      </c>
      <c r="N12" s="1" t="s">
        <v>45</v>
      </c>
    </row>
    <row r="13" spans="1:14" x14ac:dyDescent="0.25">
      <c r="A13" s="1">
        <v>11</v>
      </c>
      <c r="B13" s="1">
        <v>27</v>
      </c>
      <c r="C13" s="1" t="s">
        <v>13</v>
      </c>
      <c r="D13" s="1">
        <v>5</v>
      </c>
      <c r="E13" s="3">
        <v>0.98807870370370299</v>
      </c>
      <c r="F13" s="3">
        <v>0.60717592592592595</v>
      </c>
      <c r="G13" s="3">
        <v>0.98809244916999694</v>
      </c>
      <c r="H13" s="3">
        <v>0.60358330633372603</v>
      </c>
      <c r="I13" s="3">
        <v>0.98819407743742604</v>
      </c>
      <c r="J13" s="3">
        <v>0.62440992332885803</v>
      </c>
      <c r="K13" s="3">
        <v>0.98807870370370299</v>
      </c>
      <c r="L13" s="3">
        <v>0.60717592592592595</v>
      </c>
      <c r="M13" s="2">
        <v>2265625</v>
      </c>
      <c r="N13" s="1" t="s">
        <v>45</v>
      </c>
    </row>
    <row r="14" spans="1:14" x14ac:dyDescent="0.25">
      <c r="A14" s="1">
        <v>12</v>
      </c>
      <c r="B14" s="1">
        <v>3</v>
      </c>
      <c r="C14" s="1" t="s">
        <v>13</v>
      </c>
      <c r="D14" s="1">
        <v>1</v>
      </c>
      <c r="E14" s="3">
        <v>0.98703703703703705</v>
      </c>
      <c r="F14" s="3">
        <v>0.61759259259259203</v>
      </c>
      <c r="G14" s="3">
        <v>0.987053912856099</v>
      </c>
      <c r="H14" s="3">
        <v>0.60623775622447396</v>
      </c>
      <c r="I14" s="3">
        <v>0.98716566525229599</v>
      </c>
      <c r="J14" s="3">
        <v>0.64045410941730396</v>
      </c>
      <c r="K14" s="3">
        <v>0.98703703703703705</v>
      </c>
      <c r="L14" s="3">
        <v>0.61759259259259203</v>
      </c>
      <c r="M14" s="1">
        <v>2843.75</v>
      </c>
      <c r="N14" s="1" t="s">
        <v>45</v>
      </c>
    </row>
    <row r="15" spans="1:14" x14ac:dyDescent="0.25">
      <c r="A15" s="1">
        <v>13</v>
      </c>
      <c r="B15" s="1">
        <v>9</v>
      </c>
      <c r="C15" s="1" t="s">
        <v>13</v>
      </c>
      <c r="D15" s="1">
        <v>2</v>
      </c>
      <c r="E15" s="3">
        <v>0.98906249999999996</v>
      </c>
      <c r="F15" s="3">
        <v>0.68171296296296202</v>
      </c>
      <c r="G15" s="3">
        <v>0.98906686441196001</v>
      </c>
      <c r="H15" s="3">
        <v>0.672748281498461</v>
      </c>
      <c r="I15" s="3">
        <v>0.98913103003465697</v>
      </c>
      <c r="J15" s="3">
        <v>0.70787153740642095</v>
      </c>
      <c r="K15" s="3">
        <v>0.98906249999999996</v>
      </c>
      <c r="L15" s="3">
        <v>0.68171296296296202</v>
      </c>
      <c r="M15" s="1">
        <v>2890625</v>
      </c>
      <c r="N15" s="1" t="s">
        <v>45</v>
      </c>
    </row>
    <row r="16" spans="1:14" x14ac:dyDescent="0.25">
      <c r="A16" s="1">
        <v>14</v>
      </c>
      <c r="B16" s="1">
        <v>15</v>
      </c>
      <c r="C16" s="1" t="s">
        <v>13</v>
      </c>
      <c r="D16" s="5">
        <v>3</v>
      </c>
      <c r="E16" s="3">
        <v>0.98784722222222199</v>
      </c>
      <c r="F16" s="3">
        <v>0.69212962962962898</v>
      </c>
      <c r="G16" s="3">
        <v>0.98786046344048595</v>
      </c>
      <c r="H16" s="3">
        <v>0.68643031243005403</v>
      </c>
      <c r="I16" s="3">
        <v>0.987978078572052</v>
      </c>
      <c r="J16" s="3">
        <v>0.70788994124745797</v>
      </c>
      <c r="K16" s="3">
        <v>0.98784722222222199</v>
      </c>
      <c r="L16" s="3">
        <v>0.69212962962962898</v>
      </c>
      <c r="M16" s="1">
        <v>3296875</v>
      </c>
      <c r="N16" s="1" t="s">
        <v>45</v>
      </c>
    </row>
    <row r="17" spans="1:14" x14ac:dyDescent="0.25">
      <c r="A17" s="1">
        <v>15</v>
      </c>
      <c r="B17" s="1">
        <v>2</v>
      </c>
      <c r="C17" s="1" t="s">
        <v>14</v>
      </c>
      <c r="D17" s="1">
        <v>1</v>
      </c>
      <c r="E17" s="3">
        <v>0.96383101851851805</v>
      </c>
      <c r="F17" s="3">
        <v>0.73981481481481404</v>
      </c>
      <c r="G17" s="3">
        <v>0.963809711942053</v>
      </c>
      <c r="H17" s="3">
        <v>0.73503964854353099</v>
      </c>
      <c r="I17" s="3">
        <v>0.96383251889363297</v>
      </c>
      <c r="J17" s="3">
        <v>0.75402948473946296</v>
      </c>
      <c r="K17" s="3">
        <v>0.96383101851851805</v>
      </c>
      <c r="L17" s="3">
        <v>0.73981481481481404</v>
      </c>
      <c r="M17" s="1">
        <v>0</v>
      </c>
      <c r="N17" s="1" t="s">
        <v>45</v>
      </c>
    </row>
    <row r="18" spans="1:14" x14ac:dyDescent="0.25">
      <c r="A18" s="1">
        <v>16</v>
      </c>
      <c r="B18" s="1">
        <v>26</v>
      </c>
      <c r="C18" s="1" t="s">
        <v>14</v>
      </c>
      <c r="D18" s="1">
        <v>5</v>
      </c>
      <c r="E18" s="3">
        <v>0.967824074074074</v>
      </c>
      <c r="F18" s="3">
        <v>0.76064814814814796</v>
      </c>
      <c r="G18" s="3">
        <v>0.96781520464903903</v>
      </c>
      <c r="H18" s="3">
        <v>0.76149522011934401</v>
      </c>
      <c r="I18" s="3">
        <v>0.96783996402600103</v>
      </c>
      <c r="J18" s="3">
        <v>0.77216500672604005</v>
      </c>
      <c r="K18" s="3">
        <v>0.967824074074074</v>
      </c>
      <c r="L18" s="3">
        <v>0.76064814814814796</v>
      </c>
      <c r="M18" s="1">
        <v>0</v>
      </c>
      <c r="N18" s="1" t="s">
        <v>45</v>
      </c>
    </row>
    <row r="19" spans="1:14" x14ac:dyDescent="0.25">
      <c r="A19" s="1">
        <v>17</v>
      </c>
      <c r="B19" s="1">
        <v>14</v>
      </c>
      <c r="C19" s="1" t="s">
        <v>14</v>
      </c>
      <c r="D19" s="1">
        <v>3</v>
      </c>
      <c r="E19" s="3">
        <v>0.96834490740740697</v>
      </c>
      <c r="F19" s="3">
        <v>0.77245370370370303</v>
      </c>
      <c r="G19" s="3">
        <v>0.96832022891824898</v>
      </c>
      <c r="H19" s="3">
        <v>0.76513495312358304</v>
      </c>
      <c r="I19" s="3">
        <v>0.96833996437444703</v>
      </c>
      <c r="J19" s="3">
        <v>0.772437666127466</v>
      </c>
      <c r="K19" s="3">
        <v>0.96834490740740697</v>
      </c>
      <c r="L19" s="3">
        <v>0.77245370370370303</v>
      </c>
      <c r="M19" s="1">
        <v>93.75</v>
      </c>
      <c r="N19" s="1" t="s">
        <v>45</v>
      </c>
    </row>
    <row r="20" spans="1:14" x14ac:dyDescent="0.25">
      <c r="A20" s="1">
        <v>18</v>
      </c>
      <c r="B20" s="1">
        <v>20</v>
      </c>
      <c r="C20" s="1" t="s">
        <v>14</v>
      </c>
      <c r="D20" s="1">
        <v>4</v>
      </c>
      <c r="E20" s="3">
        <v>0.96012731481481395</v>
      </c>
      <c r="F20" s="3">
        <v>0.79606481481481395</v>
      </c>
      <c r="G20" s="3">
        <v>0.960121912988529</v>
      </c>
      <c r="H20" s="3">
        <v>0.79344099134795198</v>
      </c>
      <c r="I20" s="3">
        <v>0.96016240920533102</v>
      </c>
      <c r="J20" s="3">
        <v>0.80073716405571205</v>
      </c>
      <c r="K20" s="3">
        <v>0.96012731481481395</v>
      </c>
      <c r="L20" s="3">
        <v>0.79606481481481395</v>
      </c>
      <c r="M20" s="1">
        <v>0</v>
      </c>
      <c r="N20" s="1" t="s">
        <v>45</v>
      </c>
    </row>
    <row r="21" spans="1:14" x14ac:dyDescent="0.25">
      <c r="A21" s="1">
        <v>19</v>
      </c>
      <c r="B21" s="1">
        <v>8</v>
      </c>
      <c r="C21" s="1" t="s">
        <v>14</v>
      </c>
      <c r="D21" s="5">
        <v>2</v>
      </c>
      <c r="E21" s="3">
        <v>0.96076388888888797</v>
      </c>
      <c r="F21" s="3">
        <v>0.81921296296296298</v>
      </c>
      <c r="G21" s="3">
        <v>0.96076455306931696</v>
      </c>
      <c r="H21" s="3">
        <v>0.816244523617906</v>
      </c>
      <c r="I21" s="3">
        <v>0.96081730126589304</v>
      </c>
      <c r="J21" s="3">
        <v>0.82829627029040398</v>
      </c>
      <c r="K21" s="3">
        <v>0.96076388888888797</v>
      </c>
      <c r="L21" s="3">
        <v>0.81921296296296298</v>
      </c>
      <c r="M21" s="1">
        <v>78125</v>
      </c>
      <c r="N21" s="1" t="s">
        <v>45</v>
      </c>
    </row>
    <row r="22" spans="1:14" x14ac:dyDescent="0.25">
      <c r="A22" s="1">
        <v>20</v>
      </c>
      <c r="B22" s="1">
        <v>25</v>
      </c>
      <c r="C22" s="1" t="s">
        <v>15</v>
      </c>
      <c r="D22" s="1">
        <v>5</v>
      </c>
      <c r="E22" s="3">
        <v>0.99519675925925899</v>
      </c>
      <c r="F22" s="3">
        <v>0.751388888888888</v>
      </c>
      <c r="G22" s="3">
        <v>0.99519347692831295</v>
      </c>
      <c r="H22" s="3">
        <v>0.75121499993336005</v>
      </c>
      <c r="I22" s="3">
        <v>0.99519752915425796</v>
      </c>
      <c r="J22" s="3">
        <v>0.76763350903703598</v>
      </c>
      <c r="K22" s="3">
        <v>0.99519675925925899</v>
      </c>
      <c r="L22" s="3">
        <v>0.751388888888888</v>
      </c>
      <c r="M22" s="2">
        <v>1656.25</v>
      </c>
      <c r="N22" s="1" t="s">
        <v>45</v>
      </c>
    </row>
    <row r="23" spans="1:14" x14ac:dyDescent="0.25">
      <c r="A23" s="1">
        <v>21</v>
      </c>
      <c r="B23" s="1">
        <v>1</v>
      </c>
      <c r="C23" s="1" t="s">
        <v>15</v>
      </c>
      <c r="D23" s="1">
        <v>1</v>
      </c>
      <c r="E23" s="3">
        <v>0.99444444444444402</v>
      </c>
      <c r="F23" s="3">
        <v>0.76180555555555496</v>
      </c>
      <c r="G23" s="3">
        <v>0.99443766048507598</v>
      </c>
      <c r="H23" s="3">
        <v>0.75784523478329902</v>
      </c>
      <c r="I23" s="3">
        <v>0.99444450642527105</v>
      </c>
      <c r="J23" s="3">
        <v>0.77673594797938905</v>
      </c>
      <c r="K23" s="3">
        <v>0.99444444444444402</v>
      </c>
      <c r="L23" s="3">
        <v>0.76180555555555496</v>
      </c>
      <c r="M23" s="1">
        <v>1312.5</v>
      </c>
      <c r="N23" s="1" t="s">
        <v>45</v>
      </c>
    </row>
    <row r="24" spans="1:14" x14ac:dyDescent="0.25">
      <c r="A24" s="1">
        <v>22</v>
      </c>
      <c r="B24" s="1">
        <v>13</v>
      </c>
      <c r="C24" s="1" t="s">
        <v>15</v>
      </c>
      <c r="D24" s="1">
        <v>3</v>
      </c>
      <c r="E24" s="3">
        <v>0.998842592592592</v>
      </c>
      <c r="F24" s="3">
        <v>0.77430555555555503</v>
      </c>
      <c r="G24" s="3">
        <v>0.99884267615724498</v>
      </c>
      <c r="H24" s="3">
        <v>0.76595477053602601</v>
      </c>
      <c r="I24" s="3">
        <v>0.99884299377313202</v>
      </c>
      <c r="J24" s="3">
        <v>0.78074853350520301</v>
      </c>
      <c r="K24" s="3">
        <v>0.998842592592592</v>
      </c>
      <c r="L24" s="3">
        <v>0.77430555555555503</v>
      </c>
      <c r="M24" s="2">
        <v>2046875</v>
      </c>
      <c r="N24" s="1" t="s">
        <v>45</v>
      </c>
    </row>
    <row r="25" spans="1:14" x14ac:dyDescent="0.25">
      <c r="A25" s="1">
        <v>23</v>
      </c>
      <c r="B25" s="1">
        <v>19</v>
      </c>
      <c r="C25" s="1" t="s">
        <v>15</v>
      </c>
      <c r="D25" s="1">
        <v>4</v>
      </c>
      <c r="E25" s="3">
        <v>0.99513888888888802</v>
      </c>
      <c r="F25" s="3">
        <v>0.79953703703703705</v>
      </c>
      <c r="G25" s="3">
        <v>0.99513534581845398</v>
      </c>
      <c r="H25" s="3">
        <v>0.797961263567732</v>
      </c>
      <c r="I25" s="3">
        <v>0.99513918270970303</v>
      </c>
      <c r="J25" s="3">
        <v>0.80434647902040002</v>
      </c>
      <c r="K25" s="3">
        <v>0.99513888888888802</v>
      </c>
      <c r="L25" s="3">
        <v>0.79953703703703705</v>
      </c>
      <c r="M25" s="2">
        <v>2265625</v>
      </c>
      <c r="N25" s="1" t="s">
        <v>45</v>
      </c>
    </row>
    <row r="26" spans="1:14" x14ac:dyDescent="0.25">
      <c r="A26" s="1">
        <v>24</v>
      </c>
      <c r="B26" s="1">
        <v>7</v>
      </c>
      <c r="C26" s="1" t="s">
        <v>15</v>
      </c>
      <c r="D26" s="5">
        <v>2</v>
      </c>
      <c r="E26" s="3">
        <v>0.99421296296296202</v>
      </c>
      <c r="F26" s="3">
        <v>0.81550925925925899</v>
      </c>
      <c r="G26" s="3">
        <v>0.99421058204441104</v>
      </c>
      <c r="H26" s="3">
        <v>0.81378113484494197</v>
      </c>
      <c r="I26" s="3">
        <v>0.99421722404815904</v>
      </c>
      <c r="J26" s="3">
        <v>0.82783693497900901</v>
      </c>
      <c r="K26" s="3">
        <v>0.99421296296296202</v>
      </c>
      <c r="L26" s="3">
        <v>0.81550925925925899</v>
      </c>
      <c r="M26" s="2">
        <v>2250</v>
      </c>
      <c r="N26" s="1" t="s">
        <v>45</v>
      </c>
    </row>
    <row r="27" spans="1:14" x14ac:dyDescent="0.25">
      <c r="A27" s="1">
        <v>25</v>
      </c>
      <c r="B27" s="1">
        <v>5</v>
      </c>
      <c r="C27" s="1" t="s">
        <v>16</v>
      </c>
      <c r="D27" s="1">
        <v>1</v>
      </c>
      <c r="E27" s="3">
        <v>0.98998842592592595</v>
      </c>
      <c r="F27" s="3">
        <v>0.75208333333333299</v>
      </c>
      <c r="G27" s="3">
        <v>0.989990333268156</v>
      </c>
      <c r="H27" s="3">
        <v>0.74730314985865098</v>
      </c>
      <c r="I27" s="3">
        <v>0.99002237160202</v>
      </c>
      <c r="J27" s="3">
        <v>0.76974603840899503</v>
      </c>
      <c r="K27" s="3">
        <v>0.98998842592592595</v>
      </c>
      <c r="L27" s="3">
        <v>0.75208333333333299</v>
      </c>
      <c r="M27" s="2">
        <v>5906.25</v>
      </c>
      <c r="N27" s="1" t="s">
        <v>45</v>
      </c>
    </row>
    <row r="28" spans="1:14" x14ac:dyDescent="0.25">
      <c r="A28" s="1">
        <v>26</v>
      </c>
      <c r="B28" s="1">
        <v>29</v>
      </c>
      <c r="C28" s="1" t="s">
        <v>16</v>
      </c>
      <c r="D28" s="1">
        <v>5</v>
      </c>
      <c r="E28" s="3">
        <v>0.99224537037036997</v>
      </c>
      <c r="F28" s="3">
        <v>0.76412037037036995</v>
      </c>
      <c r="G28" s="3">
        <v>0.99224794636593605</v>
      </c>
      <c r="H28" s="3">
        <v>0.76319976302403203</v>
      </c>
      <c r="I28" s="3">
        <v>0.99228126945342299</v>
      </c>
      <c r="J28" s="3">
        <v>0.77239988987734598</v>
      </c>
      <c r="K28" s="3">
        <v>0.99224537037036997</v>
      </c>
      <c r="L28" s="3">
        <v>0.76412037037036995</v>
      </c>
      <c r="M28" s="2">
        <v>5343.75</v>
      </c>
      <c r="N28" s="1" t="s">
        <v>45</v>
      </c>
    </row>
    <row r="29" spans="1:14" x14ac:dyDescent="0.25">
      <c r="A29" s="1">
        <v>27</v>
      </c>
      <c r="B29" s="1">
        <v>23</v>
      </c>
      <c r="C29" s="1" t="s">
        <v>16</v>
      </c>
      <c r="D29" s="1">
        <v>4</v>
      </c>
      <c r="E29" s="3">
        <v>0.991261574074074</v>
      </c>
      <c r="F29" s="3">
        <v>0.78379629629629599</v>
      </c>
      <c r="G29" s="3">
        <v>0.991259418429844</v>
      </c>
      <c r="H29" s="3">
        <v>0.77993072910751704</v>
      </c>
      <c r="I29" s="3">
        <v>0.99128947337988405</v>
      </c>
      <c r="J29" s="3">
        <v>0.79536348295778803</v>
      </c>
      <c r="K29" s="3">
        <v>0.991261574074074</v>
      </c>
      <c r="L29" s="3">
        <v>0.78379629629629599</v>
      </c>
      <c r="M29" s="2">
        <v>4921875</v>
      </c>
      <c r="N29" s="1" t="s">
        <v>45</v>
      </c>
    </row>
    <row r="30" spans="1:14" x14ac:dyDescent="0.25">
      <c r="A30" s="1">
        <v>28</v>
      </c>
      <c r="B30" s="1">
        <v>17</v>
      </c>
      <c r="C30" s="1" t="s">
        <v>16</v>
      </c>
      <c r="D30" s="1">
        <v>3</v>
      </c>
      <c r="E30" s="3">
        <v>0.993113425925925</v>
      </c>
      <c r="F30" s="3">
        <v>0.80925925925925901</v>
      </c>
      <c r="G30" s="3">
        <v>0.993110167074577</v>
      </c>
      <c r="H30" s="3">
        <v>0.80420448341476203</v>
      </c>
      <c r="I30" s="3">
        <v>0.993150676536664</v>
      </c>
      <c r="J30" s="3">
        <v>0.81580853137173803</v>
      </c>
      <c r="K30" s="3">
        <v>0.993113425925925</v>
      </c>
      <c r="L30" s="3">
        <v>0.80925925925925901</v>
      </c>
      <c r="M30" s="2">
        <v>6453125</v>
      </c>
      <c r="N30" s="1" t="s">
        <v>45</v>
      </c>
    </row>
    <row r="31" spans="1:14" x14ac:dyDescent="0.25">
      <c r="A31" s="1">
        <v>29</v>
      </c>
      <c r="B31" s="1">
        <v>11</v>
      </c>
      <c r="C31" s="1" t="s">
        <v>16</v>
      </c>
      <c r="D31" s="5">
        <v>2</v>
      </c>
      <c r="E31" s="3">
        <v>0.99016203703703698</v>
      </c>
      <c r="F31" s="3">
        <v>0.82060185185185097</v>
      </c>
      <c r="G31" s="3">
        <v>0.99016049842046805</v>
      </c>
      <c r="H31" s="3">
        <v>0.81915713297033199</v>
      </c>
      <c r="I31" s="3">
        <v>0.99019175542103499</v>
      </c>
      <c r="J31" s="3">
        <v>0.83404078793694303</v>
      </c>
      <c r="K31" s="3">
        <v>0.99016203703703698</v>
      </c>
      <c r="L31" s="3">
        <v>0.82060185185185097</v>
      </c>
      <c r="M31" s="2">
        <v>7125</v>
      </c>
      <c r="N31" s="1" t="s">
        <v>45</v>
      </c>
    </row>
    <row r="32" spans="1:14" x14ac:dyDescent="0.25">
      <c r="A32" s="1">
        <v>0</v>
      </c>
      <c r="B32" s="1">
        <v>0</v>
      </c>
      <c r="C32" s="1" t="s">
        <v>36</v>
      </c>
      <c r="D32" s="1">
        <v>1</v>
      </c>
      <c r="E32" s="3">
        <v>1</v>
      </c>
      <c r="F32" s="3">
        <v>0.76018518518518496</v>
      </c>
      <c r="G32" s="3">
        <v>1</v>
      </c>
      <c r="H32" s="3">
        <v>0.75300199627145004</v>
      </c>
      <c r="I32" s="3">
        <v>1</v>
      </c>
      <c r="J32" s="3">
        <v>0.77296164019490399</v>
      </c>
      <c r="K32" s="3">
        <v>1</v>
      </c>
      <c r="L32" s="3">
        <v>0.76018518518518496</v>
      </c>
      <c r="M32" s="2">
        <v>93.75</v>
      </c>
      <c r="N32" s="1" t="s">
        <v>45</v>
      </c>
    </row>
    <row r="33" spans="1:14" x14ac:dyDescent="0.25">
      <c r="A33" s="1">
        <v>1</v>
      </c>
      <c r="B33" s="1">
        <v>8</v>
      </c>
      <c r="C33" s="1" t="s">
        <v>36</v>
      </c>
      <c r="D33" s="1">
        <v>5</v>
      </c>
      <c r="E33" s="3">
        <v>1</v>
      </c>
      <c r="F33" s="3">
        <v>0.77152777777777704</v>
      </c>
      <c r="G33" s="3">
        <v>1</v>
      </c>
      <c r="H33" s="3">
        <v>0.77297728061856297</v>
      </c>
      <c r="I33" s="3">
        <v>1</v>
      </c>
      <c r="J33" s="3">
        <v>0.782606794109592</v>
      </c>
      <c r="K33" s="3">
        <v>1</v>
      </c>
      <c r="L33" s="3">
        <v>0.77152777777777704</v>
      </c>
      <c r="M33" s="2">
        <v>109375</v>
      </c>
      <c r="N33" s="1" t="s">
        <v>45</v>
      </c>
    </row>
    <row r="34" spans="1:14" x14ac:dyDescent="0.25">
      <c r="A34" s="1">
        <v>2</v>
      </c>
      <c r="B34" s="1">
        <v>4</v>
      </c>
      <c r="C34" s="1" t="s">
        <v>36</v>
      </c>
      <c r="D34" s="1">
        <v>3</v>
      </c>
      <c r="E34" s="3">
        <v>1</v>
      </c>
      <c r="F34" s="3">
        <v>0.81805555555555498</v>
      </c>
      <c r="G34" s="3">
        <v>1</v>
      </c>
      <c r="H34" s="3">
        <v>0.81262193455059895</v>
      </c>
      <c r="I34" s="3">
        <v>1</v>
      </c>
      <c r="J34" s="3">
        <v>0.82105417317614304</v>
      </c>
      <c r="K34" s="3">
        <v>1</v>
      </c>
      <c r="L34" s="3">
        <v>0.81805555555555498</v>
      </c>
      <c r="M34" s="1">
        <v>78125</v>
      </c>
      <c r="N34" s="1" t="s">
        <v>45</v>
      </c>
    </row>
    <row r="35" spans="1:14" x14ac:dyDescent="0.25">
      <c r="A35" s="1">
        <v>3</v>
      </c>
      <c r="B35" s="1">
        <v>6</v>
      </c>
      <c r="C35" s="1" t="s">
        <v>36</v>
      </c>
      <c r="D35" s="1">
        <v>4</v>
      </c>
      <c r="E35" s="3">
        <v>1</v>
      </c>
      <c r="F35" s="3">
        <v>0.82939814814814805</v>
      </c>
      <c r="G35" s="3">
        <v>1</v>
      </c>
      <c r="H35" s="3">
        <v>0.82718038104861202</v>
      </c>
      <c r="I35" s="3">
        <v>1</v>
      </c>
      <c r="J35" s="3">
        <v>0.83318890991945604</v>
      </c>
      <c r="K35" s="3">
        <v>1</v>
      </c>
      <c r="L35" s="3">
        <v>0.82939814814814805</v>
      </c>
      <c r="M35" s="2">
        <v>93.75</v>
      </c>
      <c r="N35" s="1" t="s">
        <v>45</v>
      </c>
    </row>
    <row r="36" spans="1:14" x14ac:dyDescent="0.25">
      <c r="A36" s="1">
        <v>4</v>
      </c>
      <c r="B36" s="1">
        <v>2</v>
      </c>
      <c r="C36" s="1" t="s">
        <v>36</v>
      </c>
      <c r="D36" s="5">
        <v>2</v>
      </c>
      <c r="E36" s="3">
        <v>1</v>
      </c>
      <c r="F36" s="3">
        <v>0.83587962962962903</v>
      </c>
      <c r="G36" s="3">
        <v>1</v>
      </c>
      <c r="H36" s="3">
        <v>0.8335643566805</v>
      </c>
      <c r="I36" s="3">
        <v>1</v>
      </c>
      <c r="J36" s="3">
        <v>0.84548998425235899</v>
      </c>
      <c r="K36" s="3">
        <v>1</v>
      </c>
      <c r="L36" s="3">
        <v>0.83587962962962903</v>
      </c>
      <c r="M36" s="2">
        <v>125</v>
      </c>
      <c r="N36" s="1" t="s">
        <v>45</v>
      </c>
    </row>
    <row r="37" spans="1:14" x14ac:dyDescent="0.25">
      <c r="A37" s="1">
        <v>5</v>
      </c>
      <c r="B37" s="1">
        <v>1</v>
      </c>
      <c r="C37" s="1" t="s">
        <v>37</v>
      </c>
      <c r="D37" s="1">
        <v>1</v>
      </c>
      <c r="E37" s="3">
        <v>1</v>
      </c>
      <c r="F37" s="3">
        <v>0.72916666666666596</v>
      </c>
      <c r="G37" s="3">
        <v>1</v>
      </c>
      <c r="H37" s="3">
        <v>0.724541288878504</v>
      </c>
      <c r="I37" s="3">
        <v>1</v>
      </c>
      <c r="J37" s="3">
        <v>0.75256964293689799</v>
      </c>
      <c r="K37" s="3">
        <v>1</v>
      </c>
      <c r="L37" s="3">
        <v>0.72916666666666596</v>
      </c>
      <c r="M37" s="1">
        <v>203125</v>
      </c>
      <c r="N37" s="1" t="s">
        <v>45</v>
      </c>
    </row>
    <row r="38" spans="1:14" x14ac:dyDescent="0.25">
      <c r="A38" s="1">
        <v>6</v>
      </c>
      <c r="B38" s="1">
        <v>9</v>
      </c>
      <c r="C38" s="1" t="s">
        <v>37</v>
      </c>
      <c r="D38" s="1">
        <v>5</v>
      </c>
      <c r="E38" s="3">
        <v>1</v>
      </c>
      <c r="F38" s="3">
        <v>0.75370370370370299</v>
      </c>
      <c r="G38" s="3">
        <v>1</v>
      </c>
      <c r="H38" s="3">
        <v>0.75524382823238301</v>
      </c>
      <c r="I38" s="3">
        <v>1</v>
      </c>
      <c r="J38" s="3">
        <v>0.763607320155688</v>
      </c>
      <c r="K38" s="3">
        <v>1</v>
      </c>
      <c r="L38" s="3">
        <v>0.75370370370370299</v>
      </c>
      <c r="M38" s="1">
        <v>125</v>
      </c>
      <c r="N38" s="1" t="s">
        <v>45</v>
      </c>
    </row>
    <row r="39" spans="1:14" x14ac:dyDescent="0.25">
      <c r="A39" s="1">
        <v>7</v>
      </c>
      <c r="B39" s="1">
        <v>5</v>
      </c>
      <c r="C39" s="1" t="s">
        <v>37</v>
      </c>
      <c r="D39" s="1">
        <v>3</v>
      </c>
      <c r="E39" s="3">
        <v>1</v>
      </c>
      <c r="F39" s="3">
        <v>0.78912037037036997</v>
      </c>
      <c r="G39" s="3">
        <v>1</v>
      </c>
      <c r="H39" s="3">
        <v>0.78414128389960802</v>
      </c>
      <c r="I39" s="3">
        <v>1</v>
      </c>
      <c r="J39" s="3">
        <v>0.79842360389660605</v>
      </c>
      <c r="K39" s="3">
        <v>1</v>
      </c>
      <c r="L39" s="3">
        <v>0.78912037037036997</v>
      </c>
      <c r="M39" s="1">
        <v>156.25</v>
      </c>
      <c r="N39" s="1" t="s">
        <v>45</v>
      </c>
    </row>
    <row r="40" spans="1:14" x14ac:dyDescent="0.25">
      <c r="A40" s="1">
        <v>8</v>
      </c>
      <c r="B40" s="1">
        <v>3</v>
      </c>
      <c r="C40" s="1" t="s">
        <v>37</v>
      </c>
      <c r="D40" s="1">
        <v>2</v>
      </c>
      <c r="E40" s="3">
        <v>1</v>
      </c>
      <c r="F40" s="3">
        <v>0.79814814814814805</v>
      </c>
      <c r="G40" s="3">
        <v>1</v>
      </c>
      <c r="H40" s="3">
        <v>0.79503983365188902</v>
      </c>
      <c r="I40" s="3">
        <v>1</v>
      </c>
      <c r="J40" s="3">
        <v>0.80750682980921495</v>
      </c>
      <c r="K40" s="3">
        <v>1</v>
      </c>
      <c r="L40" s="3">
        <v>0.79814814814814805</v>
      </c>
      <c r="M40" s="1">
        <v>125</v>
      </c>
      <c r="N40" s="1" t="s">
        <v>45</v>
      </c>
    </row>
    <row r="41" spans="1:14" x14ac:dyDescent="0.25">
      <c r="A41" s="1">
        <v>9</v>
      </c>
      <c r="B41" s="1">
        <v>7</v>
      </c>
      <c r="C41" s="1" t="s">
        <v>37</v>
      </c>
      <c r="D41" s="5">
        <v>4</v>
      </c>
      <c r="E41" s="3">
        <v>1</v>
      </c>
      <c r="F41" s="3">
        <v>0.80347222222222203</v>
      </c>
      <c r="G41" s="3">
        <v>1</v>
      </c>
      <c r="H41" s="3">
        <v>0.80093745912150005</v>
      </c>
      <c r="I41" s="3">
        <v>1</v>
      </c>
      <c r="J41" s="3">
        <v>0.80916144847190297</v>
      </c>
      <c r="K41" s="3">
        <v>1</v>
      </c>
      <c r="L41" s="3">
        <v>0.80347222222222203</v>
      </c>
      <c r="M41" s="2">
        <v>375</v>
      </c>
      <c r="N41" s="1" t="s">
        <v>45</v>
      </c>
    </row>
    <row r="44" spans="1:14" x14ac:dyDescent="0.25">
      <c r="E44" s="3"/>
    </row>
    <row r="45" spans="1:14" x14ac:dyDescent="0.25">
      <c r="E45" s="3"/>
    </row>
    <row r="46" spans="1:14" x14ac:dyDescent="0.25">
      <c r="E46" s="3"/>
    </row>
  </sheetData>
  <conditionalFormatting sqref="F2:F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1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2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7:F3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3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7:F4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89D457-0F0E-4784-B9D7-26B9D8812F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8</vt:i4>
      </vt:variant>
    </vt:vector>
  </HeadingPairs>
  <TitlesOfParts>
    <vt:vector size="18" baseType="lpstr">
      <vt:lpstr>Comparison</vt:lpstr>
      <vt:lpstr>Accuracy_per_fold</vt:lpstr>
      <vt:lpstr>375_ft_aug_norm</vt:lpstr>
      <vt:lpstr>375_ft_aug_std</vt:lpstr>
      <vt:lpstr>375_ft_aug_norm_PCA</vt:lpstr>
      <vt:lpstr>375_ft_aug_std_PCA</vt:lpstr>
      <vt:lpstr>375_wind_norm</vt:lpstr>
      <vt:lpstr>375_wind_std</vt:lpstr>
      <vt:lpstr>375_wind_norm_PCA</vt:lpstr>
      <vt:lpstr>375_wind_std_PCA</vt:lpstr>
      <vt:lpstr>tab375aug_norm</vt:lpstr>
      <vt:lpstr>tab375aug_norm_PCA</vt:lpstr>
      <vt:lpstr>tab375aug_std</vt:lpstr>
      <vt:lpstr>tab375aug_std_PCA</vt:lpstr>
      <vt:lpstr>tab375wind_norm</vt:lpstr>
      <vt:lpstr>tab375wind_norm_PCA</vt:lpstr>
      <vt:lpstr>tab375wind_std</vt:lpstr>
      <vt:lpstr>tab375wind_std_PCA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Florentino, Andre Luiz</dc:creator>
  <cp:lastModifiedBy>Florentino, Andre Luiz</cp:lastModifiedBy>
  <dcterms:created xsi:type="dcterms:W3CDTF">2023-11-13T14:22:53Z</dcterms:created>
  <dcterms:modified xsi:type="dcterms:W3CDTF">2024-05-20T17:27:56Z</dcterms:modified>
</cp:coreProperties>
</file>