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Ex3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4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Ex5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8.xml" ContentType="application/vnd.openxmlformats-officedocument.drawing+xml"/>
  <Override PartName="/xl/charts/chartEx6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9.xml" ContentType="application/vnd.openxmlformats-officedocument.drawing+xml"/>
  <Override PartName="/xl/charts/chartEx7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Ex8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Andre_Florentino\03_particular\04_mestrado-FEI\97_master\_analysis\"/>
    </mc:Choice>
  </mc:AlternateContent>
  <xr:revisionPtr revIDLastSave="0" documentId="13_ncr:1_{04BEBF90-A3F8-4530-A964-81CE743B00FF}" xr6:coauthVersionLast="47" xr6:coauthVersionMax="47" xr10:uidLastSave="{00000000-0000-0000-0000-000000000000}"/>
  <bookViews>
    <workbookView xWindow="-120" yWindow="-120" windowWidth="29040" windowHeight="15840" tabRatio="764" xr2:uid="{00000000-000D-0000-FFFF-FFFF00000000}"/>
  </bookViews>
  <sheets>
    <sheet name="Comparison" sheetId="3" r:id="rId1"/>
    <sheet name="Accuracy_per_fold" sheetId="6" r:id="rId2"/>
    <sheet name="375_ft_aug_norm" sheetId="1" r:id="rId3"/>
    <sheet name="375_ft_aug_std" sheetId="2" r:id="rId4"/>
    <sheet name="375_ft_aug_norm_PCA" sheetId="5" r:id="rId5"/>
    <sheet name="375_ft_aug_std_PCA" sheetId="4" r:id="rId6"/>
    <sheet name="375_ori_norm" sheetId="7" r:id="rId7"/>
    <sheet name="375_ori_std" sheetId="8" r:id="rId8"/>
    <sheet name="375_ori_norm_PCA" sheetId="9" r:id="rId9"/>
    <sheet name="375_ori_std_PCA" sheetId="10" r:id="rId10"/>
  </sheets>
  <definedNames>
    <definedName name="_xlchart.v1.0" hidden="1">'375_ft_aug_norm'!$C$2:$C$25</definedName>
    <definedName name="_xlchart.v1.1" hidden="1">'375_ft_aug_norm'!$F$1</definedName>
    <definedName name="_xlchart.v1.10" hidden="1">'375_ft_aug_std_PCA'!$F$1</definedName>
    <definedName name="_xlchart.v1.11" hidden="1">'375_ft_aug_std_PCA'!$F$2:$F$25</definedName>
    <definedName name="_xlchart.v1.12" hidden="1">'375_ori_norm'!$C$2:$C$25</definedName>
    <definedName name="_xlchart.v1.13" hidden="1">'375_ori_norm'!$F$1</definedName>
    <definedName name="_xlchart.v1.14" hidden="1">'375_ori_norm'!$F$2:$F$25</definedName>
    <definedName name="_xlchart.v1.15" hidden="1">'375_ori_std'!$C$2:$C$25</definedName>
    <definedName name="_xlchart.v1.16" hidden="1">'375_ori_std'!$F$1</definedName>
    <definedName name="_xlchart.v1.17" hidden="1">'375_ori_std'!$F$2:$F$25</definedName>
    <definedName name="_xlchart.v1.18" hidden="1">'375_ori_norm_PCA'!$C$2:$C$25</definedName>
    <definedName name="_xlchart.v1.19" hidden="1">'375_ori_norm_PCA'!$F$1</definedName>
    <definedName name="_xlchart.v1.2" hidden="1">'375_ft_aug_norm'!$F$2:$F$25</definedName>
    <definedName name="_xlchart.v1.20" hidden="1">'375_ori_norm_PCA'!$F$2:$F$25</definedName>
    <definedName name="_xlchart.v1.21" hidden="1">'375_ori_std_PCA'!$C$2:$C$25</definedName>
    <definedName name="_xlchart.v1.22" hidden="1">'375_ori_std_PCA'!$F$1</definedName>
    <definedName name="_xlchart.v1.23" hidden="1">'375_ori_std_PCA'!$F$2:$F$25</definedName>
    <definedName name="_xlchart.v1.3" hidden="1">'375_ft_aug_std'!$C$2:$C$25</definedName>
    <definedName name="_xlchart.v1.4" hidden="1">'375_ft_aug_std'!$F$1</definedName>
    <definedName name="_xlchart.v1.5" hidden="1">'375_ft_aug_std'!$F$2:$F$25</definedName>
    <definedName name="_xlchart.v1.6" hidden="1">'375_ft_aug_norm_PCA'!$C$2:$C$25</definedName>
    <definedName name="_xlchart.v1.7" hidden="1">'375_ft_aug_norm_PCA'!$F$1</definedName>
    <definedName name="_xlchart.v1.8" hidden="1">'375_ft_aug_norm_PCA'!$F$2:$F$25</definedName>
    <definedName name="_xlchart.v1.9" hidden="1">'375_ft_aug_std_PCA'!$C$2:$C$25</definedName>
    <definedName name="_xlcn.WorksheetConnection_ESC10_metrics_set_no_cm_no_augmentation.xlsxtab375std1" hidden="1">tab375std</definedName>
    <definedName name="tab375aug_norm">'375_ft_aug_norm'!$B$1:$N$25</definedName>
    <definedName name="tab375aug_norm_PCA">'375_ft_aug_norm_PCA'!$B$1:$N$25</definedName>
    <definedName name="tab375aug_std">'375_ft_aug_std'!$B$1:$N$25</definedName>
    <definedName name="tab375aug_std_PCA">'375_ft_aug_std_PCA'!$B$1:$N$25</definedName>
    <definedName name="tab375ori_norm">'375_ori_norm'!$B$1:$N$25</definedName>
    <definedName name="tab375ori_norm_PCA">'375_ori_norm_PCA'!$B$1:$N$25</definedName>
    <definedName name="tab375ori_std">'375_ori_std'!$B$1:$N$25</definedName>
    <definedName name="tab375ori_std_PCA">'375_ori_std_PCA'!$B$1:$N$25</definedName>
  </definedNames>
  <calcPr calcId="191029"/>
  <pivotCaches>
    <pivotCache cacheId="28" r:id="rId11"/>
    <pivotCache cacheId="29" r:id="rId12"/>
  </pivotCaches>
  <extLst>
    <ext xmlns:x15="http://schemas.microsoft.com/office/spreadsheetml/2010/11/main" uri="{FCE2AD5D-F65C-4FA6-A056-5C36A1767C68}">
      <x15:dataModel>
        <x15:modelTables>
          <x15:modelTable id="tab375std" name="tab375std" connection="WorksheetConnection_ESC-10_metrics_set_no_cm_no_augmentation.xlsx!tab375std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2" i="3" l="1" a="1"/>
  <c r="P12" i="3" s="1"/>
  <c r="O12" i="3"/>
  <c r="N12" i="3" a="1"/>
  <c r="N12" i="3" s="1"/>
  <c r="M12" i="3"/>
  <c r="L12" i="3" a="1"/>
  <c r="L12" i="3" s="1"/>
  <c r="K12" i="3"/>
  <c r="J12" i="3" a="1"/>
  <c r="J12" i="3" s="1"/>
  <c r="I12" i="3"/>
  <c r="H12" i="3" a="1"/>
  <c r="H12" i="3" s="1"/>
  <c r="G12" i="3"/>
  <c r="F12" i="3" a="1"/>
  <c r="F12" i="3" s="1"/>
  <c r="E12" i="3"/>
  <c r="D12" i="3" a="1"/>
  <c r="D12" i="3" s="1"/>
  <c r="C12" i="3"/>
  <c r="P11" i="3" a="1"/>
  <c r="P11" i="3" s="1"/>
  <c r="O11" i="3"/>
  <c r="N11" i="3" a="1"/>
  <c r="N11" i="3" s="1"/>
  <c r="M11" i="3"/>
  <c r="L11" i="3" a="1"/>
  <c r="L11" i="3" s="1"/>
  <c r="K11" i="3"/>
  <c r="J11" i="3" a="1"/>
  <c r="J11" i="3" s="1"/>
  <c r="I11" i="3"/>
  <c r="H11" i="3" a="1"/>
  <c r="H11" i="3" s="1"/>
  <c r="G11" i="3"/>
  <c r="F11" i="3" a="1"/>
  <c r="F11" i="3" s="1"/>
  <c r="E11" i="3"/>
  <c r="D11" i="3" a="1"/>
  <c r="D11" i="3" s="1"/>
  <c r="C11" i="3"/>
  <c r="R10" i="3" a="1"/>
  <c r="R10" i="3" s="1"/>
  <c r="Q10" i="3"/>
  <c r="P10" i="3" a="1"/>
  <c r="P10" i="3" s="1"/>
  <c r="O10" i="3"/>
  <c r="N10" i="3" a="1"/>
  <c r="N10" i="3" s="1"/>
  <c r="M10" i="3"/>
  <c r="L10" i="3" a="1"/>
  <c r="L10" i="3" s="1"/>
  <c r="K10" i="3"/>
  <c r="J10" i="3" a="1"/>
  <c r="J10" i="3" s="1"/>
  <c r="I10" i="3"/>
  <c r="H10" i="3" a="1"/>
  <c r="H10" i="3" s="1"/>
  <c r="G10" i="3"/>
  <c r="F10" i="3" a="1"/>
  <c r="F10" i="3" s="1"/>
  <c r="E10" i="3"/>
  <c r="D10" i="3" a="1"/>
  <c r="D10" i="3" s="1"/>
  <c r="C10" i="3"/>
  <c r="R9" i="3" a="1"/>
  <c r="R9" i="3" s="1"/>
  <c r="Q9" i="3"/>
  <c r="P9" i="3" a="1"/>
  <c r="P9" i="3" s="1"/>
  <c r="O9" i="3"/>
  <c r="N9" i="3" a="1"/>
  <c r="N9" i="3" s="1"/>
  <c r="M9" i="3"/>
  <c r="L9" i="3" a="1"/>
  <c r="L9" i="3" s="1"/>
  <c r="K9" i="3"/>
  <c r="J9" i="3" a="1"/>
  <c r="J9" i="3" s="1"/>
  <c r="I9" i="3"/>
  <c r="H9" i="3" a="1"/>
  <c r="H9" i="3" s="1"/>
  <c r="G9" i="3"/>
  <c r="F9" i="3" a="1"/>
  <c r="F9" i="3" s="1"/>
  <c r="E9" i="3"/>
  <c r="D9" i="3" a="1"/>
  <c r="D9" i="3" s="1"/>
  <c r="C9" i="3"/>
  <c r="R8" i="3" a="1"/>
  <c r="R8" i="3" s="1"/>
  <c r="Q8" i="3"/>
  <c r="P8" i="3" a="1"/>
  <c r="P8" i="3" s="1"/>
  <c r="O8" i="3"/>
  <c r="N8" i="3" a="1"/>
  <c r="N8" i="3" s="1"/>
  <c r="M8" i="3"/>
  <c r="L8" i="3" a="1"/>
  <c r="L8" i="3" s="1"/>
  <c r="K8" i="3"/>
  <c r="J8" i="3" a="1"/>
  <c r="J8" i="3" s="1"/>
  <c r="I8" i="3"/>
  <c r="H8" i="3" a="1"/>
  <c r="H8" i="3" s="1"/>
  <c r="G8" i="3"/>
  <c r="F8" i="3" a="1"/>
  <c r="F8" i="3" s="1"/>
  <c r="E8" i="3"/>
  <c r="D8" i="3" a="1"/>
  <c r="D8" i="3" s="1"/>
  <c r="C8" i="3"/>
  <c r="R7" i="3" a="1"/>
  <c r="R7" i="3" s="1"/>
  <c r="Q7" i="3"/>
  <c r="P7" i="3" a="1"/>
  <c r="P7" i="3" s="1"/>
  <c r="O7" i="3"/>
  <c r="N7" i="3" a="1"/>
  <c r="N7" i="3" s="1"/>
  <c r="M7" i="3"/>
  <c r="L7" i="3" a="1"/>
  <c r="L7" i="3" s="1"/>
  <c r="K7" i="3"/>
  <c r="J7" i="3" a="1"/>
  <c r="J7" i="3" s="1"/>
  <c r="I7" i="3"/>
  <c r="H7" i="3" a="1"/>
  <c r="H7" i="3" s="1"/>
  <c r="G7" i="3"/>
  <c r="F7" i="3" a="1"/>
  <c r="F7" i="3" s="1"/>
  <c r="E7" i="3"/>
  <c r="D7" i="3" a="1"/>
  <c r="D7" i="3" s="1"/>
  <c r="C7" i="3"/>
  <c r="R6" i="3" a="1"/>
  <c r="R6" i="3" s="1"/>
  <c r="Q6" i="3"/>
  <c r="P6" i="3" a="1"/>
  <c r="P6" i="3" s="1"/>
  <c r="O6" i="3"/>
  <c r="N6" i="3" a="1"/>
  <c r="N6" i="3" s="1"/>
  <c r="M6" i="3"/>
  <c r="L6" i="3" a="1"/>
  <c r="L6" i="3" s="1"/>
  <c r="K6" i="3"/>
  <c r="J6" i="3" a="1"/>
  <c r="J6" i="3" s="1"/>
  <c r="I6" i="3"/>
  <c r="H6" i="3" a="1"/>
  <c r="H6" i="3" s="1"/>
  <c r="G6" i="3"/>
  <c r="F6" i="3" a="1"/>
  <c r="F6" i="3" s="1"/>
  <c r="E6" i="3"/>
  <c r="D6" i="3" a="1"/>
  <c r="D6" i="3" s="1"/>
  <c r="C6" i="3"/>
  <c r="R5" i="3" a="1"/>
  <c r="R5" i="3" s="1"/>
  <c r="Q5" i="3"/>
  <c r="P5" i="3" a="1"/>
  <c r="P5" i="3" s="1"/>
  <c r="O5" i="3"/>
  <c r="N5" i="3" a="1"/>
  <c r="N5" i="3" s="1"/>
  <c r="M5" i="3"/>
  <c r="L5" i="3" a="1"/>
  <c r="L5" i="3" s="1"/>
  <c r="K5" i="3"/>
  <c r="J5" i="3" a="1"/>
  <c r="J5" i="3" s="1"/>
  <c r="I5" i="3"/>
  <c r="H5" i="3" a="1"/>
  <c r="H5" i="3" s="1"/>
  <c r="G5" i="3"/>
  <c r="F5" i="3" a="1"/>
  <c r="F5" i="3" s="1"/>
  <c r="E5" i="3"/>
  <c r="D5" i="3" a="1"/>
  <c r="D5" i="3" s="1"/>
  <c r="C5" i="3"/>
  <c r="R12" i="3" a="1"/>
  <c r="R12" i="3" s="1"/>
  <c r="R11" i="3" a="1"/>
  <c r="R11" i="3" s="1"/>
  <c r="Q12" i="3"/>
  <c r="Q11" i="3"/>
  <c r="A69" i="6" a="1"/>
  <c r="A69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227DB3-C899-4411-B83A-E413549C9801}" keepAlive="1" name="Query - Combined" description="Connection to the 'Combined' query in the workbook." type="5" refreshedVersion="8" background="1">
    <dbPr connection="Provider=Microsoft.Mashup.OleDb.1;Data Source=$Workbook$;Location=Combined;Extended Properties=&quot;&quot;" command="SELECT * FROM [Combined]"/>
  </connection>
  <connection id="2" xr16:uid="{8B8A5ADE-B6EE-4D35-8EB1-C1E80A562D33}" keepAlive="1" name="Query - tab375aug_norm" description="Connection to the 'tab375aug_norm' query in the workbook." type="5" refreshedVersion="0" background="1">
    <dbPr connection="Provider=Microsoft.Mashup.OleDb.1;Data Source=$Workbook$;Location=tab375aug_norm;Extended Properties=&quot;&quot;" command="SELECT * FROM [tab375aug_norm]"/>
  </connection>
  <connection id="3" xr16:uid="{3C29C26E-3879-4948-8CD6-11EEE7402228}" keepAlive="1" name="Query - tab375aug_norm_PCA" description="Connection to the 'tab375aug_norm_PCA' query in the workbook." type="5" refreshedVersion="0" background="1">
    <dbPr connection="Provider=Microsoft.Mashup.OleDb.1;Data Source=$Workbook$;Location=tab375aug_norm_PCA;Extended Properties=&quot;&quot;" command="SELECT * FROM [tab375aug_norm_PCA]"/>
  </connection>
  <connection id="4" xr16:uid="{D300E277-0649-40E2-9385-1BA6740ED4E4}" keepAlive="1" name="Query - tab375aug_std" description="Connection to the 'tab375aug_std' query in the workbook." type="5" refreshedVersion="0" background="1">
    <dbPr connection="Provider=Microsoft.Mashup.OleDb.1;Data Source=$Workbook$;Location=tab375aug_std;Extended Properties=&quot;&quot;" command="SELECT * FROM [tab375aug_std]"/>
  </connection>
  <connection id="5" xr16:uid="{474A6AAD-688B-4E38-97BA-98C8F375004F}" keepAlive="1" name="Query - tab375aug_std_PCA" description="Connection to the 'tab375aug_std_PCA' query in the workbook." type="5" refreshedVersion="0" background="1">
    <dbPr connection="Provider=Microsoft.Mashup.OleDb.1;Data Source=$Workbook$;Location=tab375aug_std_PCA;Extended Properties=&quot;&quot;" command="SELECT * FROM [tab375aug_std_PCA]"/>
  </connection>
  <connection id="6" xr16:uid="{4198A6F1-3CC7-48B4-83A2-F8C63C4229C0}" keepAlive="1" name="Query - tab375ori_norm" description="Connection to the 'tab375ori_norm' query in the workbook." type="5" refreshedVersion="0" background="1">
    <dbPr connection="Provider=Microsoft.Mashup.OleDb.1;Data Source=$Workbook$;Location=tab375ori_norm;Extended Properties=&quot;&quot;" command="SELECT * FROM [tab375ori_norm]"/>
  </connection>
  <connection id="7" xr16:uid="{850A8D19-BFB6-469E-8111-3D7E77480A1E}" keepAlive="1" name="Query - tab375ori_norm_PCA" description="Connection to the 'tab375ori_norm_PCA' query in the workbook." type="5" refreshedVersion="0" background="1">
    <dbPr connection="Provider=Microsoft.Mashup.OleDb.1;Data Source=$Workbook$;Location=tab375ori_norm_PCA;Extended Properties=&quot;&quot;" command="SELECT * FROM [tab375ori_norm_PCA]"/>
  </connection>
  <connection id="8" xr16:uid="{66442E42-42EB-4023-8609-0056763797D8}" keepAlive="1" name="Query - tab375ori_std" description="Connection to the 'tab375ori_std' query in the workbook." type="5" refreshedVersion="0" background="1">
    <dbPr connection="Provider=Microsoft.Mashup.OleDb.1;Data Source=$Workbook$;Location=tab375ori_std;Extended Properties=&quot;&quot;" command="SELECT * FROM [tab375ori_std]"/>
  </connection>
  <connection id="9" xr16:uid="{55FE0046-F1B9-446B-954D-23C3B4914D96}" keepAlive="1" name="Query - tab375ori_std_PCA" description="Connection to the 'tab375ori_std_PCA' query in the workbook." type="5" refreshedVersion="0" background="1">
    <dbPr connection="Provider=Microsoft.Mashup.OleDb.1;Data Source=$Workbook$;Location=tab375ori_std_PCA;Extended Properties=&quot;&quot;" command="SELECT * FROM [tab375ori_std_PCA]"/>
  </connection>
  <connection id="10" xr16:uid="{C15456FA-F3BC-43B0-B19E-E10964021BA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11" xr16:uid="{217A45F5-60D8-4EAA-9F42-82AA3491001D}" name="WorksheetConnection_ESC-10_metrics_set_no_cm_no_augmentation.xlsx!tab375std" type="102" refreshedVersion="8" minRefreshableVersion="5">
    <extLst>
      <ext xmlns:x15="http://schemas.microsoft.com/office/spreadsheetml/2010/11/main" uri="{DE250136-89BD-433C-8126-D09CA5730AF9}">
        <x15:connection id="tab375std" autoDelete="1">
          <x15:rangePr sourceName="_xlcn.WorksheetConnection_ESC10_metrics_set_no_cm_no_augmentation.xlsxtab375std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<sst xmlns="http://schemas.openxmlformats.org/spreadsheetml/2006/main" count="833" uniqueCount="62">
  <si>
    <t>index</t>
  </si>
  <si>
    <t>Model</t>
  </si>
  <si>
    <t>Accuracy(Train)</t>
  </si>
  <si>
    <t>Accuracy(Validation)</t>
  </si>
  <si>
    <t>F1(Train)</t>
  </si>
  <si>
    <t>F1(Validation)</t>
  </si>
  <si>
    <t>Precision(Train)</t>
  </si>
  <si>
    <t>Precision(Validation)</t>
  </si>
  <si>
    <t>Recall(Train)</t>
  </si>
  <si>
    <t>Recall(Validation)</t>
  </si>
  <si>
    <t>Process_time</t>
  </si>
  <si>
    <t>Forest</t>
  </si>
  <si>
    <t>GaussianNB</t>
  </si>
  <si>
    <t>KNN</t>
  </si>
  <si>
    <t>LogisticR</t>
  </si>
  <si>
    <t>SVC</t>
  </si>
  <si>
    <t>Voting</t>
  </si>
  <si>
    <t>Mean</t>
  </si>
  <si>
    <t>Std</t>
  </si>
  <si>
    <t>Fold</t>
  </si>
  <si>
    <t>Row Labels</t>
  </si>
  <si>
    <t>Column Labels</t>
  </si>
  <si>
    <t>Average of Accuracy(Validation)</t>
  </si>
  <si>
    <t>Standard deviation</t>
  </si>
  <si>
    <t>KNN Manhattan (p=1)</t>
  </si>
  <si>
    <t>KNN Euclidian (p=2)</t>
  </si>
  <si>
    <t>375 features  (norm)</t>
  </si>
  <si>
    <t>375 features  (std)</t>
  </si>
  <si>
    <t>375 features (nomr + PCA)</t>
  </si>
  <si>
    <t>375 features (stand + PCA)</t>
  </si>
  <si>
    <t xml:space="preserve">Random Forests: </t>
  </si>
  <si>
    <t>SVC (Support Vector Machine):</t>
  </si>
  <si>
    <t>k-NN (k-Nearest Neighbors):</t>
  </si>
  <si>
    <t>Voting:</t>
  </si>
  <si>
    <t>Logistic Regression:</t>
  </si>
  <si>
    <t>Naïve Bayes:</t>
  </si>
  <si>
    <t>STANDARDIZATION without PCA</t>
  </si>
  <si>
    <t>STANDARDIZATION with PCA</t>
  </si>
  <si>
    <t>Type</t>
  </si>
  <si>
    <t>Grand Total</t>
  </si>
  <si>
    <t>375 ft aug (norm)</t>
  </si>
  <si>
    <t>375 ft aug  (std)</t>
  </si>
  <si>
    <t>375 ft aug  (norm + PCA)</t>
  </si>
  <si>
    <t>375 ft aug  (stand + PCA)</t>
  </si>
  <si>
    <t>ANN</t>
  </si>
  <si>
    <t>CNN_1D</t>
  </si>
  <si>
    <t>Artifical Neural Network</t>
  </si>
  <si>
    <t>Convolutional Neura Network 1D</t>
  </si>
  <si>
    <t>fold-1</t>
  </si>
  <si>
    <t>fold-2</t>
  </si>
  <si>
    <t>fold-3</t>
  </si>
  <si>
    <t>BDLib2 With 375 features and no augmentation (normalized)</t>
  </si>
  <si>
    <t>BDLib2 With 375 features and no augmentation (standardized)</t>
  </si>
  <si>
    <t>BDLib2 With 375 features and no augmentation (normalized + PCA)</t>
  </si>
  <si>
    <t>BDLib2 With 375 features and no augmentation (standardized + PCA)</t>
  </si>
  <si>
    <t>BDLib2 With 375 features with augmentation (normalized)</t>
  </si>
  <si>
    <t>BDLib2 With 375 features with augmentation (standardized)</t>
  </si>
  <si>
    <t>BDLib2 With 375 features with augmentation (normalized + PCA)</t>
  </si>
  <si>
    <t>BDLib2 With 375 features with augmentation (standardized + PCA)</t>
  </si>
  <si>
    <t>* Random forests and Naïve Bayes got a better performance with the augmented dataset with standardization + PCA with 98% of explained variance ration (around 130 principal components), however, the difference for Random Forests without PCA was marginal and the standard deviation was lower.</t>
  </si>
  <si>
    <t>* For all the other classifiers, the augmented dataset with standardization without PCA and 375 features performed better. With PCA was the second better with a marginal difference in the standard deviation, but it didn't performed well in the CNN 1D.</t>
  </si>
  <si>
    <t>tab375aug_std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</si>
</sst>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theme="0" tint="-0.24994659260841701"/>
      </top>
      <bottom style="dashed">
        <color theme="0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0" fillId="33" borderId="0" xfId="0" applyFill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0" xfId="0" pivotButton="1" applyAlignment="1">
      <alignment horizontal="center"/>
    </xf>
    <xf numFmtId="0" fontId="18" fillId="0" borderId="0" xfId="0" applyFont="1"/>
    <xf numFmtId="10" fontId="0" fillId="0" borderId="0" xfId="0" applyNumberFormat="1"/>
    <xf numFmtId="0" fontId="0" fillId="0" borderId="11" xfId="0" applyBorder="1" applyAlignment="1">
      <alignment horizontal="left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10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10" fontId="0" fillId="0" borderId="12" xfId="0" applyNumberFormat="1" applyBorder="1" applyAlignment="1">
      <alignment horizontal="center" vertical="center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/>
    <xf numFmtId="0" fontId="18" fillId="34" borderId="11" xfId="0" applyFont="1" applyFill="1" applyBorder="1" applyAlignment="1">
      <alignment horizontal="left"/>
    </xf>
    <xf numFmtId="0" fontId="18" fillId="34" borderId="11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10" fontId="0" fillId="0" borderId="13" xfId="0" applyNumberFormat="1" applyBorder="1" applyAlignment="1">
      <alignment horizontal="center" vertical="center"/>
    </xf>
    <xf numFmtId="0" fontId="0" fillId="35" borderId="11" xfId="0" applyFill="1" applyBorder="1" applyAlignment="1">
      <alignment horizontal="left"/>
    </xf>
    <xf numFmtId="0" fontId="0" fillId="35" borderId="1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/>
    </xf>
    <xf numFmtId="0" fontId="0" fillId="0" borderId="0" xfId="0" pivotButton="1" applyAlignment="1">
      <alignment horizontal="center" vertical="center"/>
    </xf>
    <xf numFmtId="0" fontId="19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19" fillId="0" borderId="0" xfId="0" applyFont="1" applyAlignment="1">
      <alignment horizontal="left" inden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1"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numFmt numFmtId="14" formatCode="0.00%"/>
    </dxf>
    <dxf>
      <alignment vertical="center"/>
    </dxf>
    <dxf>
      <alignment horizontal="center"/>
    </dxf>
    <dxf>
      <numFmt numFmtId="14" formatCode="0.00%"/>
    </dxf>
    <dxf>
      <numFmt numFmtId="14" formatCode="0.00%"/>
    </dxf>
    <dxf>
      <numFmt numFmtId="14" formatCode="0.00%"/>
    </dxf>
    <dxf>
      <font>
        <color auto="1"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b/>
        <color rgb="FF7030A0"/>
      </font>
    </dxf>
    <dxf>
      <font>
        <b/>
      </font>
    </dxf>
    <dxf>
      <font>
        <b/>
        <color rgb="FF00B0F0"/>
      </font>
    </dxf>
    <dxf>
      <font>
        <b/>
      </font>
    </dxf>
    <dxf>
      <font>
        <b/>
      </font>
    </dxf>
    <dxf>
      <font>
        <b/>
      </font>
    </dxf>
    <dxf>
      <numFmt numFmtId="14" formatCode="0.00%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BDLib2 (Acuracy validation results of 3 fold</a:t>
            </a:r>
            <a:r>
              <a:rPr lang="en-US" baseline="0"/>
              <a:t> cross validation)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5436678203465848E-2"/>
          <c:y val="0.10002696871628911"/>
          <c:w val="0.95523100653395676"/>
          <c:h val="0.6968892992358255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Comparison!$C$2:$C$4</c:f>
              <c:strCache>
                <c:ptCount val="3"/>
                <c:pt idx="0">
                  <c:v>375 ft aug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Comparison!$C$5:$C$12</c:f>
              <c:numCache>
                <c:formatCode>0.00%</c:formatCode>
                <c:ptCount val="8"/>
                <c:pt idx="0">
                  <c:v>0.63888888888888862</c:v>
                </c:pt>
                <c:pt idx="1">
                  <c:v>0.17222222222222197</c:v>
                </c:pt>
                <c:pt idx="2">
                  <c:v>0.66666666666666641</c:v>
                </c:pt>
                <c:pt idx="3">
                  <c:v>0.69999999999999962</c:v>
                </c:pt>
                <c:pt idx="4">
                  <c:v>0.67222222222222194</c:v>
                </c:pt>
                <c:pt idx="5">
                  <c:v>0.67222222222222205</c:v>
                </c:pt>
                <c:pt idx="6">
                  <c:v>0.61666666666666636</c:v>
                </c:pt>
                <c:pt idx="7">
                  <c:v>0.63888888888888873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FB-4B47-A185-081874887165}"/>
            </c:ext>
          </c:extLst>
        </c:ser>
        <c:ser>
          <c:idx val="1"/>
          <c:order val="1"/>
          <c:tx>
            <c:strRef>
              <c:f>Comparison!$D$2:$D$4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5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Comparison!$D$5:$D$12</c:f>
              <c:numCache>
                <c:formatCode>0.00%</c:formatCode>
                <c:ptCount val="8"/>
                <c:pt idx="0">
                  <c:v>5.3575837561072086E-2</c:v>
                </c:pt>
                <c:pt idx="1">
                  <c:v>3.8490017945974841E-2</c:v>
                </c:pt>
                <c:pt idx="2">
                  <c:v>7.2648315725678203E-2</c:v>
                </c:pt>
                <c:pt idx="3">
                  <c:v>8.8191710368820911E-2</c:v>
                </c:pt>
                <c:pt idx="4">
                  <c:v>4.8112522432469156E-2</c:v>
                </c:pt>
                <c:pt idx="5">
                  <c:v>3.8490017945974661E-2</c:v>
                </c:pt>
                <c:pt idx="6">
                  <c:v>0.13642254619787345</c:v>
                </c:pt>
                <c:pt idx="7">
                  <c:v>8.2214714371936684E-2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FB-4B47-A185-081874887165}"/>
            </c:ext>
          </c:extLst>
        </c:ser>
        <c:ser>
          <c:idx val="2"/>
          <c:order val="2"/>
          <c:tx>
            <c:strRef>
              <c:f>Comparison!$E$2:$E$4</c:f>
              <c:strCache>
                <c:ptCount val="3"/>
                <c:pt idx="0">
                  <c:v>375 ft aug  (std)</c:v>
                </c:pt>
                <c:pt idx="2">
                  <c:v>Mean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Comparison!$E$5:$E$12</c:f>
              <c:numCache>
                <c:formatCode>0.00%</c:formatCode>
                <c:ptCount val="8"/>
                <c:pt idx="0">
                  <c:v>0.72777777777777741</c:v>
                </c:pt>
                <c:pt idx="1">
                  <c:v>0.20000000000000004</c:v>
                </c:pt>
                <c:pt idx="2">
                  <c:v>0.68333333333333302</c:v>
                </c:pt>
                <c:pt idx="3">
                  <c:v>0.78888888888888831</c:v>
                </c:pt>
                <c:pt idx="4">
                  <c:v>0.74999999999999967</c:v>
                </c:pt>
                <c:pt idx="5">
                  <c:v>0.78333333333333288</c:v>
                </c:pt>
                <c:pt idx="6">
                  <c:v>0.77777777777777735</c:v>
                </c:pt>
                <c:pt idx="7">
                  <c:v>0.73333333333333262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FB-4B47-A185-081874887165}"/>
            </c:ext>
          </c:extLst>
        </c:ser>
        <c:ser>
          <c:idx val="3"/>
          <c:order val="3"/>
          <c:tx>
            <c:strRef>
              <c:f>Comparison!$F$2:$F$4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Comparison!$F$5:$F$12</c:f>
              <c:numCache>
                <c:formatCode>0.00%</c:formatCode>
                <c:ptCount val="8"/>
                <c:pt idx="0">
                  <c:v>3.4694433324435323E-2</c:v>
                </c:pt>
                <c:pt idx="1">
                  <c:v>3.3993498887762956E-17</c:v>
                </c:pt>
                <c:pt idx="2">
                  <c:v>7.264831572567762E-2</c:v>
                </c:pt>
                <c:pt idx="3">
                  <c:v>2.5458753860865713E-2</c:v>
                </c:pt>
                <c:pt idx="4">
                  <c:v>1.6666666666666552E-2</c:v>
                </c:pt>
                <c:pt idx="5">
                  <c:v>1.3597399555105182E-16</c:v>
                </c:pt>
                <c:pt idx="6">
                  <c:v>3.469443332443526E-2</c:v>
                </c:pt>
                <c:pt idx="7">
                  <c:v>5.773502691896263E-2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FB-4B47-A185-081874887165}"/>
            </c:ext>
          </c:extLst>
        </c:ser>
        <c:ser>
          <c:idx val="4"/>
          <c:order val="4"/>
          <c:tx>
            <c:strRef>
              <c:f>Comparison!$G$2:$G$4</c:f>
              <c:strCache>
                <c:ptCount val="3"/>
                <c:pt idx="0">
                  <c:v>375 ft aug  (norm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Comparison!$G$5:$G$12</c:f>
              <c:numCache>
                <c:formatCode>0.00%</c:formatCode>
                <c:ptCount val="8"/>
                <c:pt idx="0">
                  <c:v>0.55555555555555503</c:v>
                </c:pt>
                <c:pt idx="1">
                  <c:v>0.10555555555555533</c:v>
                </c:pt>
                <c:pt idx="2">
                  <c:v>0.6666666666666663</c:v>
                </c:pt>
                <c:pt idx="3">
                  <c:v>0.69444444444444431</c:v>
                </c:pt>
                <c:pt idx="4">
                  <c:v>0.67777777777777726</c:v>
                </c:pt>
                <c:pt idx="5">
                  <c:v>0.69444444444444409</c:v>
                </c:pt>
                <c:pt idx="6">
                  <c:v>0.64444444444444393</c:v>
                </c:pt>
                <c:pt idx="7">
                  <c:v>0.30555555555555536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1F-4540-94B8-DF955CCEF7AD}"/>
            </c:ext>
          </c:extLst>
        </c:ser>
        <c:ser>
          <c:idx val="5"/>
          <c:order val="5"/>
          <c:tx>
            <c:strRef>
              <c:f>Comparison!$H$2:$H$4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Comparison!$H$5:$H$12</c:f>
              <c:numCache>
                <c:formatCode>0.00%</c:formatCode>
                <c:ptCount val="8"/>
                <c:pt idx="0">
                  <c:v>7.876359377087791E-2</c:v>
                </c:pt>
                <c:pt idx="1">
                  <c:v>9.6225044864933756E-3</c:v>
                </c:pt>
                <c:pt idx="2">
                  <c:v>4.4095855184410129E-2</c:v>
                </c:pt>
                <c:pt idx="3">
                  <c:v>9.1792842454768486E-2</c:v>
                </c:pt>
                <c:pt idx="4">
                  <c:v>6.7357531405455973E-2</c:v>
                </c:pt>
                <c:pt idx="5">
                  <c:v>6.9388866648871339E-2</c:v>
                </c:pt>
                <c:pt idx="6">
                  <c:v>7.5154162547048278E-2</c:v>
                </c:pt>
                <c:pt idx="7">
                  <c:v>2.5458753860865733E-2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F-4540-94B8-DF955CCEF7AD}"/>
            </c:ext>
          </c:extLst>
        </c:ser>
        <c:ser>
          <c:idx val="6"/>
          <c:order val="6"/>
          <c:tx>
            <c:strRef>
              <c:f>Comparison!$I$2:$I$4</c:f>
              <c:strCache>
                <c:ptCount val="3"/>
                <c:pt idx="0">
                  <c:v>375 ft aug 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Comparison!$I$5:$I$12</c:f>
              <c:numCache>
                <c:formatCode>0.00%</c:formatCode>
                <c:ptCount val="8"/>
                <c:pt idx="0">
                  <c:v>0.73333333333333306</c:v>
                </c:pt>
                <c:pt idx="1">
                  <c:v>0.59999999999999964</c:v>
                </c:pt>
                <c:pt idx="2">
                  <c:v>0.66666666666666596</c:v>
                </c:pt>
                <c:pt idx="3">
                  <c:v>0.77777777777777768</c:v>
                </c:pt>
                <c:pt idx="4">
                  <c:v>0.7277777777777773</c:v>
                </c:pt>
                <c:pt idx="5">
                  <c:v>0.76666666666666605</c:v>
                </c:pt>
                <c:pt idx="6">
                  <c:v>0.76111111111111074</c:v>
                </c:pt>
                <c:pt idx="7">
                  <c:v>0.64444444444444404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1F-4540-94B8-DF955CCEF7AD}"/>
            </c:ext>
          </c:extLst>
        </c:ser>
        <c:ser>
          <c:idx val="7"/>
          <c:order val="7"/>
          <c:tx>
            <c:strRef>
              <c:f>Comparison!$J$2:$J$4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5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Comparison!$J$5:$J$12</c:f>
              <c:numCache>
                <c:formatCode>0.00%</c:formatCode>
                <c:ptCount val="8"/>
                <c:pt idx="0">
                  <c:v>4.4095855184409796E-2</c:v>
                </c:pt>
                <c:pt idx="1">
                  <c:v>6.6666666666666485E-2</c:v>
                </c:pt>
                <c:pt idx="2">
                  <c:v>8.6602540378444226E-2</c:v>
                </c:pt>
                <c:pt idx="3">
                  <c:v>2.5458753860865761E-2</c:v>
                </c:pt>
                <c:pt idx="4">
                  <c:v>9.622504486493922E-3</c:v>
                </c:pt>
                <c:pt idx="5">
                  <c:v>4.9999999999999989E-2</c:v>
                </c:pt>
                <c:pt idx="6">
                  <c:v>2.5458753860865772E-2</c:v>
                </c:pt>
                <c:pt idx="7">
                  <c:v>6.7357531405456542E-2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1F-4540-94B8-DF955CCEF7AD}"/>
            </c:ext>
          </c:extLst>
        </c:ser>
        <c:ser>
          <c:idx val="8"/>
          <c:order val="8"/>
          <c:tx>
            <c:strRef>
              <c:f>Comparison!$K$2:$K$4</c:f>
              <c:strCache>
                <c:ptCount val="3"/>
                <c:pt idx="0">
                  <c:v>375 features  (norm)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Comparison!$K$5:$K$12</c:f>
              <c:numCache>
                <c:formatCode>0.00%</c:formatCode>
                <c:ptCount val="8"/>
                <c:pt idx="0">
                  <c:v>0.70555555555555494</c:v>
                </c:pt>
                <c:pt idx="1">
                  <c:v>0.22222222222222202</c:v>
                </c:pt>
                <c:pt idx="2">
                  <c:v>0.62222222222222168</c:v>
                </c:pt>
                <c:pt idx="3">
                  <c:v>0.68333333333333302</c:v>
                </c:pt>
                <c:pt idx="4">
                  <c:v>0.75</c:v>
                </c:pt>
                <c:pt idx="5">
                  <c:v>0.59444444444444422</c:v>
                </c:pt>
                <c:pt idx="6">
                  <c:v>0.62222222222222201</c:v>
                </c:pt>
                <c:pt idx="7">
                  <c:v>0.64444444444444438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7A-42A9-812E-3D006E99C865}"/>
            </c:ext>
          </c:extLst>
        </c:ser>
        <c:ser>
          <c:idx val="9"/>
          <c:order val="9"/>
          <c:tx>
            <c:strRef>
              <c:f>Comparison!$L$2:$L$4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Comparison!$L$5:$L$12</c:f>
              <c:numCache>
                <c:formatCode>0.00%</c:formatCode>
                <c:ptCount val="8"/>
                <c:pt idx="0">
                  <c:v>6.7357531405456195E-2</c:v>
                </c:pt>
                <c:pt idx="1">
                  <c:v>2.5458753860865845E-2</c:v>
                </c:pt>
                <c:pt idx="2">
                  <c:v>9.1792842454768486E-2</c:v>
                </c:pt>
                <c:pt idx="3">
                  <c:v>4.9999999999999989E-2</c:v>
                </c:pt>
                <c:pt idx="4">
                  <c:v>5.0000000000000044E-2</c:v>
                </c:pt>
                <c:pt idx="5">
                  <c:v>8.221471437193803E-2</c:v>
                </c:pt>
                <c:pt idx="6">
                  <c:v>0.11097213530799022</c:v>
                </c:pt>
                <c:pt idx="7">
                  <c:v>0.13574213025411808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7A-42A9-812E-3D006E99C865}"/>
            </c:ext>
          </c:extLst>
        </c:ser>
        <c:ser>
          <c:idx val="10"/>
          <c:order val="10"/>
          <c:tx>
            <c:strRef>
              <c:f>Comparison!$M$2:$M$4</c:f>
              <c:strCache>
                <c:ptCount val="3"/>
                <c:pt idx="0">
                  <c:v>375 features  (std)</c:v>
                </c:pt>
                <c:pt idx="2">
                  <c:v>Mean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Comparison!$M$5:$M$12</c:f>
              <c:numCache>
                <c:formatCode>0.00%</c:formatCode>
                <c:ptCount val="8"/>
                <c:pt idx="0">
                  <c:v>0.7388888888888886</c:v>
                </c:pt>
                <c:pt idx="1">
                  <c:v>0.21111111111111103</c:v>
                </c:pt>
                <c:pt idx="2">
                  <c:v>0.63333333333333297</c:v>
                </c:pt>
                <c:pt idx="3">
                  <c:v>0.76666666666666627</c:v>
                </c:pt>
                <c:pt idx="4">
                  <c:v>0.74444444444444402</c:v>
                </c:pt>
                <c:pt idx="5">
                  <c:v>0.73333333333333339</c:v>
                </c:pt>
                <c:pt idx="6">
                  <c:v>0.66111111111111065</c:v>
                </c:pt>
                <c:pt idx="7">
                  <c:v>0.64444444444444404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58-4200-BAE5-23C8D0C4B26E}"/>
            </c:ext>
          </c:extLst>
        </c:ser>
        <c:ser>
          <c:idx val="11"/>
          <c:order val="11"/>
          <c:tx>
            <c:strRef>
              <c:f>Comparison!$N$2:$N$4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rgbClr val="FFC000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Comparison!$N$5:$N$12</c:f>
              <c:numCache>
                <c:formatCode>0.00%</c:formatCode>
                <c:ptCount val="8"/>
                <c:pt idx="0">
                  <c:v>9.6225044864939862E-3</c:v>
                </c:pt>
                <c:pt idx="1">
                  <c:v>1.9245008972987331E-2</c:v>
                </c:pt>
                <c:pt idx="2">
                  <c:v>6.0092521257733407E-2</c:v>
                </c:pt>
                <c:pt idx="3">
                  <c:v>1.6666666666666496E-2</c:v>
                </c:pt>
                <c:pt idx="4">
                  <c:v>2.5458753860865869E-2</c:v>
                </c:pt>
                <c:pt idx="5">
                  <c:v>2.8867513459481315E-2</c:v>
                </c:pt>
                <c:pt idx="6">
                  <c:v>9.1792842454768486E-2</c:v>
                </c:pt>
                <c:pt idx="7">
                  <c:v>6.9388866648871339E-2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58-4200-BAE5-23C8D0C4B26E}"/>
            </c:ext>
          </c:extLst>
        </c:ser>
        <c:ser>
          <c:idx val="12"/>
          <c:order val="12"/>
          <c:tx>
            <c:strRef>
              <c:f>Comparison!$O$2:$O$4</c:f>
              <c:strCache>
                <c:ptCount val="3"/>
                <c:pt idx="0">
                  <c:v>375 features (nomr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Comparison!$O$5:$O$12</c:f>
              <c:numCache>
                <c:formatCode>0.00%</c:formatCode>
                <c:ptCount val="8"/>
                <c:pt idx="0">
                  <c:v>0.63888888888888862</c:v>
                </c:pt>
                <c:pt idx="1">
                  <c:v>0.26666666666666633</c:v>
                </c:pt>
                <c:pt idx="2">
                  <c:v>0.61111111111111072</c:v>
                </c:pt>
                <c:pt idx="3">
                  <c:v>0.68888888888888866</c:v>
                </c:pt>
                <c:pt idx="4">
                  <c:v>0.70555555555555538</c:v>
                </c:pt>
                <c:pt idx="5">
                  <c:v>0.57777777777777739</c:v>
                </c:pt>
                <c:pt idx="6">
                  <c:v>0.55555555555555536</c:v>
                </c:pt>
                <c:pt idx="7">
                  <c:v>0.34444444444444394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58-4200-BAE5-23C8D0C4B26E}"/>
            </c:ext>
          </c:extLst>
        </c:ser>
        <c:ser>
          <c:idx val="13"/>
          <c:order val="13"/>
          <c:tx>
            <c:strRef>
              <c:f>Comparison!$P$2:$P$4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Comparison!$P$5:$P$12</c:f>
              <c:numCache>
                <c:formatCode>0.00%</c:formatCode>
                <c:ptCount val="8"/>
                <c:pt idx="0">
                  <c:v>5.3575837561072086E-2</c:v>
                </c:pt>
                <c:pt idx="1">
                  <c:v>3.3333333333333444E-2</c:v>
                </c:pt>
                <c:pt idx="2">
                  <c:v>5.8531409738070389E-2</c:v>
                </c:pt>
                <c:pt idx="3">
                  <c:v>5.3575837561072107E-2</c:v>
                </c:pt>
                <c:pt idx="4">
                  <c:v>3.8490017945975237E-2</c:v>
                </c:pt>
                <c:pt idx="5">
                  <c:v>8.3887049280786274E-2</c:v>
                </c:pt>
                <c:pt idx="6">
                  <c:v>0.1182433147432929</c:v>
                </c:pt>
                <c:pt idx="7">
                  <c:v>0.11097213530798984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558-4200-BAE5-23C8D0C4B26E}"/>
            </c:ext>
          </c:extLst>
        </c:ser>
        <c:ser>
          <c:idx val="14"/>
          <c:order val="14"/>
          <c:tx>
            <c:strRef>
              <c:f>Comparison!$Q$2:$Q$4</c:f>
              <c:strCache>
                <c:ptCount val="3"/>
                <c:pt idx="0">
                  <c:v>375 features (stand + PCA)</c:v>
                </c:pt>
                <c:pt idx="2">
                  <c:v>Mean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Comparison!$Q$5:$Q$12</c:f>
              <c:numCache>
                <c:formatCode>0.00%</c:formatCode>
                <c:ptCount val="8"/>
                <c:pt idx="0">
                  <c:v>0.72222222222222199</c:v>
                </c:pt>
                <c:pt idx="1">
                  <c:v>0.52222222222222203</c:v>
                </c:pt>
                <c:pt idx="2">
                  <c:v>0.54999999999999971</c:v>
                </c:pt>
                <c:pt idx="3">
                  <c:v>0.77777777777777768</c:v>
                </c:pt>
                <c:pt idx="4">
                  <c:v>0.71666666666666634</c:v>
                </c:pt>
                <c:pt idx="5">
                  <c:v>0.72777777777777741</c:v>
                </c:pt>
                <c:pt idx="6">
                  <c:v>0.7388888888888886</c:v>
                </c:pt>
                <c:pt idx="7">
                  <c:v>0.45555555555555532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558-4200-BAE5-23C8D0C4B26E}"/>
            </c:ext>
          </c:extLst>
        </c:ser>
        <c:ser>
          <c:idx val="15"/>
          <c:order val="15"/>
          <c:tx>
            <c:strRef>
              <c:f>Comparison!$R$2:$R$4</c:f>
              <c:strCache>
                <c:ptCount val="3"/>
                <c:pt idx="0">
                  <c:v>Standard deviation</c:v>
                </c:pt>
                <c:pt idx="2">
                  <c:v>Std</c:v>
                </c:pt>
              </c:strCache>
            </c:strRef>
          </c:tx>
          <c:spPr>
            <a:pattFill prst="dkUpDiag">
              <a:fgClr>
                <a:schemeClr val="accent2">
                  <a:lumMod val="20000"/>
                  <a:lumOff val="80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Comparison!$B$5:$B$12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Comparison!$R$5:$R$12</c:f>
              <c:numCache>
                <c:formatCode>0.00%</c:formatCode>
                <c:ptCount val="8"/>
                <c:pt idx="0">
                  <c:v>0.11706281947614089</c:v>
                </c:pt>
                <c:pt idx="1">
                  <c:v>3.469443332443569E-2</c:v>
                </c:pt>
                <c:pt idx="2">
                  <c:v>7.6376261582597124E-2</c:v>
                </c:pt>
                <c:pt idx="3">
                  <c:v>2.5458753860865761E-2</c:v>
                </c:pt>
                <c:pt idx="4">
                  <c:v>3.3333333333333492E-2</c:v>
                </c:pt>
                <c:pt idx="5">
                  <c:v>4.1943524640392908E-2</c:v>
                </c:pt>
                <c:pt idx="6">
                  <c:v>0.12056963563450429</c:v>
                </c:pt>
                <c:pt idx="7">
                  <c:v>0.10844011831079488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558-4200-BAE5-23C8D0C4B2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0"/>
        <c:overlap val="-12"/>
        <c:axId val="622130936"/>
        <c:axId val="622129856"/>
      </c:barChart>
      <c:catAx>
        <c:axId val="622130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29856"/>
        <c:crosses val="autoZero"/>
        <c:auto val="1"/>
        <c:lblAlgn val="ctr"/>
        <c:lblOffset val="100"/>
        <c:noMultiLvlLbl val="0"/>
      </c:catAx>
      <c:valAx>
        <c:axId val="62212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130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9378952699631632E-2"/>
          <c:y val="0.86813810884258924"/>
          <c:w val="0.96062104730036835"/>
          <c:h val="0.131861891157410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[BDLib2_metrics_augmentation.xlsx]Accuracy_per_fold!PivotTable6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BDLib2 -</a:t>
            </a:r>
            <a:r>
              <a:rPr lang="en-US" sz="2000" baseline="0"/>
              <a:t> Accuracy per fold (Standardized x Standardized + PCA) </a:t>
            </a:r>
            <a:endParaRPr lang="en-US" sz="2000"/>
          </a:p>
        </c:rich>
      </c:tx>
      <c:layout>
        <c:manualLayout>
          <c:xMode val="edge"/>
          <c:yMode val="edge"/>
          <c:x val="0.34368256708872619"/>
          <c:y val="1.44809729103208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14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Accuracy_per_fold!$B$113:$B$114</c:f>
              <c:strCache>
                <c:ptCount val="1"/>
                <c:pt idx="0">
                  <c:v>fold-1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BDLib2 With 375 features with augmentation (standardized)</c:v>
                  </c:pt>
                  <c:pt idx="1">
                    <c:v>BDLib2 With 375 features with augmentation (standardized + PCA)</c:v>
                  </c:pt>
                  <c:pt idx="2">
                    <c:v>BDLib2 With 375 features with augmentation (standardized)</c:v>
                  </c:pt>
                  <c:pt idx="3">
                    <c:v>BDLib2 With 375 features with augmentation (standardized + PCA)</c:v>
                  </c:pt>
                  <c:pt idx="4">
                    <c:v>BDLib2 With 375 features with augmentation (standardized)</c:v>
                  </c:pt>
                  <c:pt idx="5">
                    <c:v>BDLib2 With 375 features with augmentation (standardized + PCA)</c:v>
                  </c:pt>
                  <c:pt idx="6">
                    <c:v>BDLib2 With 375 features with augmentation (standardized)</c:v>
                  </c:pt>
                  <c:pt idx="7">
                    <c:v>BDLib2 With 375 features with augmentation (standardized + PCA)</c:v>
                  </c:pt>
                  <c:pt idx="8">
                    <c:v>BDLib2 With 375 features with augmentation (standardized)</c:v>
                  </c:pt>
                  <c:pt idx="9">
                    <c:v>BDLib2 With 375 features with augmentation (standardized + PCA)</c:v>
                  </c:pt>
                  <c:pt idx="10">
                    <c:v>BDLib2 With 375 features with augmentation (standardized)</c:v>
                  </c:pt>
                  <c:pt idx="11">
                    <c:v>BDLib2 With 375 features with augmentation (standardized + PCA)</c:v>
                  </c:pt>
                  <c:pt idx="12">
                    <c:v>BDLib2 With 375 features with augmentation (standardized)</c:v>
                  </c:pt>
                  <c:pt idx="13">
                    <c:v>BDLib2 With 375 features with augmentation (standardized + PCA)</c:v>
                  </c:pt>
                  <c:pt idx="14">
                    <c:v>BDLib2 With 375 features with augmentation (standardized)</c:v>
                  </c:pt>
                  <c:pt idx="15">
                    <c:v>BDLib2 With 375 features with augmentation (standardized + PCA)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Accuracy_per_fold!$B$115:$B$139</c:f>
              <c:numCache>
                <c:formatCode>0.00%</c:formatCode>
                <c:ptCount val="16"/>
                <c:pt idx="0">
                  <c:v>0.7</c:v>
                </c:pt>
                <c:pt idx="1">
                  <c:v>0.7</c:v>
                </c:pt>
                <c:pt idx="2">
                  <c:v>0.2</c:v>
                </c:pt>
                <c:pt idx="3">
                  <c:v>0.53333333333333299</c:v>
                </c:pt>
                <c:pt idx="4">
                  <c:v>0.6</c:v>
                </c:pt>
                <c:pt idx="5">
                  <c:v>0.56666666666666599</c:v>
                </c:pt>
                <c:pt idx="6">
                  <c:v>0.76666666666666605</c:v>
                </c:pt>
                <c:pt idx="7">
                  <c:v>0.75</c:v>
                </c:pt>
                <c:pt idx="8">
                  <c:v>0.75</c:v>
                </c:pt>
                <c:pt idx="9">
                  <c:v>0.71666666666666601</c:v>
                </c:pt>
                <c:pt idx="10">
                  <c:v>0.78333333333333299</c:v>
                </c:pt>
                <c:pt idx="11">
                  <c:v>0.71666666666666601</c:v>
                </c:pt>
                <c:pt idx="12">
                  <c:v>0.76666666666666605</c:v>
                </c:pt>
                <c:pt idx="13">
                  <c:v>0.76666666666666605</c:v>
                </c:pt>
                <c:pt idx="14">
                  <c:v>0.66666666666666596</c:v>
                </c:pt>
                <c:pt idx="15">
                  <c:v>0.56666666666666599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35-4A48-A585-CFD0DBB74E25}"/>
            </c:ext>
          </c:extLst>
        </c:ser>
        <c:ser>
          <c:idx val="1"/>
          <c:order val="1"/>
          <c:tx>
            <c:strRef>
              <c:f>Accuracy_per_fold!$C$113:$C$114</c:f>
              <c:strCache>
                <c:ptCount val="1"/>
                <c:pt idx="0">
                  <c:v>fold-2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BDLib2 With 375 features with augmentation (standardized)</c:v>
                  </c:pt>
                  <c:pt idx="1">
                    <c:v>BDLib2 With 375 features with augmentation (standardized + PCA)</c:v>
                  </c:pt>
                  <c:pt idx="2">
                    <c:v>BDLib2 With 375 features with augmentation (standardized)</c:v>
                  </c:pt>
                  <c:pt idx="3">
                    <c:v>BDLib2 With 375 features with augmentation (standardized + PCA)</c:v>
                  </c:pt>
                  <c:pt idx="4">
                    <c:v>BDLib2 With 375 features with augmentation (standardized)</c:v>
                  </c:pt>
                  <c:pt idx="5">
                    <c:v>BDLib2 With 375 features with augmentation (standardized + PCA)</c:v>
                  </c:pt>
                  <c:pt idx="6">
                    <c:v>BDLib2 With 375 features with augmentation (standardized)</c:v>
                  </c:pt>
                  <c:pt idx="7">
                    <c:v>BDLib2 With 375 features with augmentation (standardized + PCA)</c:v>
                  </c:pt>
                  <c:pt idx="8">
                    <c:v>BDLib2 With 375 features with augmentation (standardized)</c:v>
                  </c:pt>
                  <c:pt idx="9">
                    <c:v>BDLib2 With 375 features with augmentation (standardized + PCA)</c:v>
                  </c:pt>
                  <c:pt idx="10">
                    <c:v>BDLib2 With 375 features with augmentation (standardized)</c:v>
                  </c:pt>
                  <c:pt idx="11">
                    <c:v>BDLib2 With 375 features with augmentation (standardized + PCA)</c:v>
                  </c:pt>
                  <c:pt idx="12">
                    <c:v>BDLib2 With 375 features with augmentation (standardized)</c:v>
                  </c:pt>
                  <c:pt idx="13">
                    <c:v>BDLib2 With 375 features with augmentation (standardized + PCA)</c:v>
                  </c:pt>
                  <c:pt idx="14">
                    <c:v>BDLib2 With 375 features with augmentation (standardized)</c:v>
                  </c:pt>
                  <c:pt idx="15">
                    <c:v>BDLib2 With 375 features with augmentation (standardized + PCA)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Accuracy_per_fold!$C$115:$C$139</c:f>
              <c:numCache>
                <c:formatCode>0.00%</c:formatCode>
                <c:ptCount val="16"/>
                <c:pt idx="0">
                  <c:v>0.71666666666666601</c:v>
                </c:pt>
                <c:pt idx="1">
                  <c:v>0.71666666666666601</c:v>
                </c:pt>
                <c:pt idx="2">
                  <c:v>0.2</c:v>
                </c:pt>
                <c:pt idx="3">
                  <c:v>0.6</c:v>
                </c:pt>
                <c:pt idx="4">
                  <c:v>0.73333333333333295</c:v>
                </c:pt>
                <c:pt idx="5">
                  <c:v>0.71666666666666601</c:v>
                </c:pt>
                <c:pt idx="6">
                  <c:v>0.81666666666666599</c:v>
                </c:pt>
                <c:pt idx="7">
                  <c:v>0.78333333333333299</c:v>
                </c:pt>
                <c:pt idx="8">
                  <c:v>0.76666666666666605</c:v>
                </c:pt>
                <c:pt idx="9">
                  <c:v>0.73333333333333295</c:v>
                </c:pt>
                <c:pt idx="10">
                  <c:v>0.78333333333333299</c:v>
                </c:pt>
                <c:pt idx="11">
                  <c:v>0.76666666666666605</c:v>
                </c:pt>
                <c:pt idx="12">
                  <c:v>0.75</c:v>
                </c:pt>
                <c:pt idx="13">
                  <c:v>0.73333333333333295</c:v>
                </c:pt>
                <c:pt idx="14">
                  <c:v>0.76666666666666605</c:v>
                </c:pt>
                <c:pt idx="15">
                  <c:v>0.68333333333333302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86-4877-9DA2-0CB26859FEFA}"/>
            </c:ext>
          </c:extLst>
        </c:ser>
        <c:ser>
          <c:idx val="2"/>
          <c:order val="2"/>
          <c:tx>
            <c:strRef>
              <c:f>Accuracy_per_fold!$D$113:$D$114</c:f>
              <c:strCache>
                <c:ptCount val="1"/>
                <c:pt idx="0">
                  <c:v>fold-3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Accuracy_per_fold!$A$115:$A$139</c:f>
              <c:multiLvlStrCache>
                <c:ptCount val="16"/>
                <c:lvl>
                  <c:pt idx="0">
                    <c:v>BDLib2 With 375 features with augmentation (standardized)</c:v>
                  </c:pt>
                  <c:pt idx="1">
                    <c:v>BDLib2 With 375 features with augmentation (standardized + PCA)</c:v>
                  </c:pt>
                  <c:pt idx="2">
                    <c:v>BDLib2 With 375 features with augmentation (standardized)</c:v>
                  </c:pt>
                  <c:pt idx="3">
                    <c:v>BDLib2 With 375 features with augmentation (standardized + PCA)</c:v>
                  </c:pt>
                  <c:pt idx="4">
                    <c:v>BDLib2 With 375 features with augmentation (standardized)</c:v>
                  </c:pt>
                  <c:pt idx="5">
                    <c:v>BDLib2 With 375 features with augmentation (standardized + PCA)</c:v>
                  </c:pt>
                  <c:pt idx="6">
                    <c:v>BDLib2 With 375 features with augmentation (standardized)</c:v>
                  </c:pt>
                  <c:pt idx="7">
                    <c:v>BDLib2 With 375 features with augmentation (standardized + PCA)</c:v>
                  </c:pt>
                  <c:pt idx="8">
                    <c:v>BDLib2 With 375 features with augmentation (standardized)</c:v>
                  </c:pt>
                  <c:pt idx="9">
                    <c:v>BDLib2 With 375 features with augmentation (standardized + PCA)</c:v>
                  </c:pt>
                  <c:pt idx="10">
                    <c:v>BDLib2 With 375 features with augmentation (standardized)</c:v>
                  </c:pt>
                  <c:pt idx="11">
                    <c:v>BDLib2 With 375 features with augmentation (standardized + PCA)</c:v>
                  </c:pt>
                  <c:pt idx="12">
                    <c:v>BDLib2 With 375 features with augmentation (standardized)</c:v>
                  </c:pt>
                  <c:pt idx="13">
                    <c:v>BDLib2 With 375 features with augmentation (standardized + PCA)</c:v>
                  </c:pt>
                  <c:pt idx="14">
                    <c:v>BDLib2 With 375 features with augmentation (standardized)</c:v>
                  </c:pt>
                  <c:pt idx="15">
                    <c:v>BDLib2 With 375 features with augmentation (standardized + PCA)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Accuracy_per_fold!$D$115:$D$139</c:f>
              <c:numCache>
                <c:formatCode>0.00%</c:formatCode>
                <c:ptCount val="16"/>
                <c:pt idx="0">
                  <c:v>0.76666666666666605</c:v>
                </c:pt>
                <c:pt idx="1">
                  <c:v>0.78333333333333299</c:v>
                </c:pt>
                <c:pt idx="2">
                  <c:v>0.2</c:v>
                </c:pt>
                <c:pt idx="3">
                  <c:v>0.66666666666666596</c:v>
                </c:pt>
                <c:pt idx="4">
                  <c:v>0.71666666666666601</c:v>
                </c:pt>
                <c:pt idx="5">
                  <c:v>0.71666666666666601</c:v>
                </c:pt>
                <c:pt idx="6">
                  <c:v>0.78333333333333299</c:v>
                </c:pt>
                <c:pt idx="7">
                  <c:v>0.8</c:v>
                </c:pt>
                <c:pt idx="8">
                  <c:v>0.73333333333333295</c:v>
                </c:pt>
                <c:pt idx="9">
                  <c:v>0.73333333333333295</c:v>
                </c:pt>
                <c:pt idx="10">
                  <c:v>0.78333333333333299</c:v>
                </c:pt>
                <c:pt idx="11">
                  <c:v>0.81666666666666599</c:v>
                </c:pt>
                <c:pt idx="12">
                  <c:v>0.81666666666666599</c:v>
                </c:pt>
                <c:pt idx="13">
                  <c:v>0.78333333333333299</c:v>
                </c:pt>
                <c:pt idx="14">
                  <c:v>0.76666666666666605</c:v>
                </c:pt>
                <c:pt idx="15">
                  <c:v>0.68333333333333302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86-4877-9DA2-0CB26859FE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3018311"/>
        <c:axId val="393016871"/>
      </c:barChart>
      <c:catAx>
        <c:axId val="393018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6871"/>
        <c:crosses val="autoZero"/>
        <c:auto val="1"/>
        <c:lblAlgn val="ctr"/>
        <c:lblOffset val="100"/>
        <c:noMultiLvlLbl val="0"/>
      </c:catAx>
      <c:valAx>
        <c:axId val="393016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0183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[BDLib2_metrics_augmentation.xlsx]Accuracy_per_fold!PivotTable1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BDLib2 -  Accuracy per fold</a:t>
            </a:r>
          </a:p>
        </c:rich>
      </c:tx>
      <c:layout>
        <c:manualLayout>
          <c:xMode val="edge"/>
          <c:yMode val="edge"/>
          <c:x val="0.46033955675823957"/>
          <c:y val="1.563853396601981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>
              <a:alpha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>
              <a:alpha val="86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FC000">
              <a:alpha val="85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00B050">
              <a:alpha val="80000"/>
            </a:srgb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ellipsis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918119070368645E-2"/>
          <c:y val="0.10071009764937634"/>
          <c:w val="0.79455128339249892"/>
          <c:h val="0.725652966761287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Accuracy_per_fold!$B$2:$B$3</c:f>
              <c:strCache>
                <c:ptCount val="1"/>
                <c:pt idx="0">
                  <c:v>fold-1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Accuracy_per_fold!$B$4:$B$12</c:f>
              <c:numCache>
                <c:formatCode>0.00%</c:formatCode>
                <c:ptCount val="8"/>
                <c:pt idx="0">
                  <c:v>0.7</c:v>
                </c:pt>
                <c:pt idx="1">
                  <c:v>0.2</c:v>
                </c:pt>
                <c:pt idx="2">
                  <c:v>0.6</c:v>
                </c:pt>
                <c:pt idx="3">
                  <c:v>0.76666666666666605</c:v>
                </c:pt>
                <c:pt idx="4">
                  <c:v>0.75</c:v>
                </c:pt>
                <c:pt idx="5">
                  <c:v>0.78333333333333299</c:v>
                </c:pt>
                <c:pt idx="6">
                  <c:v>0.76666666666666605</c:v>
                </c:pt>
                <c:pt idx="7">
                  <c:v>0.66666666666666596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0-42AB-9178-6DE3D54DE110}"/>
            </c:ext>
          </c:extLst>
        </c:ser>
        <c:ser>
          <c:idx val="1"/>
          <c:order val="1"/>
          <c:tx>
            <c:strRef>
              <c:f>Accuracy_per_fold!$C$2:$C$3</c:f>
              <c:strCache>
                <c:ptCount val="1"/>
                <c:pt idx="0">
                  <c:v>fold-2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Accuracy_per_fold!$C$4:$C$12</c:f>
              <c:numCache>
                <c:formatCode>0.00%</c:formatCode>
                <c:ptCount val="8"/>
                <c:pt idx="0">
                  <c:v>0.71666666666666601</c:v>
                </c:pt>
                <c:pt idx="1">
                  <c:v>0.2</c:v>
                </c:pt>
                <c:pt idx="2">
                  <c:v>0.73333333333333295</c:v>
                </c:pt>
                <c:pt idx="3">
                  <c:v>0.81666666666666599</c:v>
                </c:pt>
                <c:pt idx="4">
                  <c:v>0.76666666666666605</c:v>
                </c:pt>
                <c:pt idx="5">
                  <c:v>0.78333333333333299</c:v>
                </c:pt>
                <c:pt idx="6">
                  <c:v>0.75</c:v>
                </c:pt>
                <c:pt idx="7">
                  <c:v>0.76666666666666605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57-4025-85AF-9137FDB28E32}"/>
            </c:ext>
          </c:extLst>
        </c:ser>
        <c:ser>
          <c:idx val="2"/>
          <c:order val="2"/>
          <c:tx>
            <c:strRef>
              <c:f>Accuracy_per_fold!$D$2:$D$3</c:f>
              <c:strCache>
                <c:ptCount val="1"/>
                <c:pt idx="0">
                  <c:v>fold-3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Accuracy_per_fold!$A$4:$A$12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Accuracy_per_fold!$D$4:$D$12</c:f>
              <c:numCache>
                <c:formatCode>0.00%</c:formatCode>
                <c:ptCount val="8"/>
                <c:pt idx="0">
                  <c:v>0.76666666666666605</c:v>
                </c:pt>
                <c:pt idx="1">
                  <c:v>0.2</c:v>
                </c:pt>
                <c:pt idx="2">
                  <c:v>0.71666666666666601</c:v>
                </c:pt>
                <c:pt idx="3">
                  <c:v>0.78333333333333299</c:v>
                </c:pt>
                <c:pt idx="4">
                  <c:v>0.73333333333333295</c:v>
                </c:pt>
                <c:pt idx="5">
                  <c:v>0.78333333333333299</c:v>
                </c:pt>
                <c:pt idx="6">
                  <c:v>0.81666666666666599</c:v>
                </c:pt>
                <c:pt idx="7">
                  <c:v>0.76666666666666605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57-4025-85AF-9137FDB28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3179192"/>
        <c:axId val="643177752"/>
      </c:barChart>
      <c:catAx>
        <c:axId val="643179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Classifier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7752"/>
        <c:crosses val="autoZero"/>
        <c:auto val="1"/>
        <c:lblAlgn val="ctr"/>
        <c:lblOffset val="100"/>
        <c:noMultiLvlLbl val="0"/>
      </c:catAx>
      <c:valAx>
        <c:axId val="64317775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179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701754385964907"/>
          <c:y val="0.37306628109387802"/>
          <c:w val="4.4783958188473576E-2"/>
          <c:h val="0.339517768208922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[BDLib2_metrics_augmentation.xlsx]Accuracy_per_fold!PivotTable3</c:name>
    <c:fmtId val="3"/>
  </c:pivotSource>
  <c:chart>
    <c:autoTitleDeleted val="1"/>
    <c:pivotFmts>
      <c:pivotFmt>
        <c:idx val="0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2.8280079688570707E-2"/>
          <c:y val="0.1237835773676299"/>
          <c:w val="0.92594365056413952"/>
          <c:h val="0.678761850641690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Accuracy_per_fold!$B$192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Accuracy_per_fold!$A$193:$A$217</c:f>
              <c:multiLvlStrCache>
                <c:ptCount val="16"/>
                <c:lvl>
                  <c:pt idx="0">
                    <c:v>BDLib2 With 375 features with augmentation (standardized)</c:v>
                  </c:pt>
                  <c:pt idx="1">
                    <c:v>BDLib2 With 375 features with augmentation (standardized + PCA)</c:v>
                  </c:pt>
                  <c:pt idx="2">
                    <c:v>BDLib2 With 375 features with augmentation (standardized)</c:v>
                  </c:pt>
                  <c:pt idx="3">
                    <c:v>BDLib2 With 375 features with augmentation (standardized + PCA)</c:v>
                  </c:pt>
                  <c:pt idx="4">
                    <c:v>BDLib2 With 375 features with augmentation (standardized)</c:v>
                  </c:pt>
                  <c:pt idx="5">
                    <c:v>BDLib2 With 375 features with augmentation (standardized + PCA)</c:v>
                  </c:pt>
                  <c:pt idx="6">
                    <c:v>BDLib2 With 375 features with augmentation (standardized)</c:v>
                  </c:pt>
                  <c:pt idx="7">
                    <c:v>BDLib2 With 375 features with augmentation (standardized + PCA)</c:v>
                  </c:pt>
                  <c:pt idx="8">
                    <c:v>BDLib2 With 375 features with augmentation (standardized)</c:v>
                  </c:pt>
                  <c:pt idx="9">
                    <c:v>BDLib2 With 375 features with augmentation (standardized + PCA)</c:v>
                  </c:pt>
                  <c:pt idx="10">
                    <c:v>BDLib2 With 375 features with augmentation (standardized)</c:v>
                  </c:pt>
                  <c:pt idx="11">
                    <c:v>BDLib2 With 375 features with augmentation (standardized + PCA)</c:v>
                  </c:pt>
                  <c:pt idx="12">
                    <c:v>BDLib2 With 375 features with augmentation (standardized)</c:v>
                  </c:pt>
                  <c:pt idx="13">
                    <c:v>BDLib2 With 375 features with augmentation (standardized + PCA)</c:v>
                  </c:pt>
                  <c:pt idx="14">
                    <c:v>BDLib2 With 375 features with augmentation (standardized)</c:v>
                  </c:pt>
                  <c:pt idx="15">
                    <c:v>BDLib2 With 375 features with augmentation (standardized + PCA)</c:v>
                  </c:pt>
                </c:lvl>
                <c:lvl>
                  <c:pt idx="0">
                    <c:v>Forest</c:v>
                  </c:pt>
                  <c:pt idx="2">
                    <c:v>GaussianNB</c:v>
                  </c:pt>
                  <c:pt idx="4">
                    <c:v>KNN</c:v>
                  </c:pt>
                  <c:pt idx="6">
                    <c:v>LogisticR</c:v>
                  </c:pt>
                  <c:pt idx="8">
                    <c:v>SVC</c:v>
                  </c:pt>
                  <c:pt idx="10">
                    <c:v>Voting</c:v>
                  </c:pt>
                  <c:pt idx="12">
                    <c:v>ANN</c:v>
                  </c:pt>
                  <c:pt idx="14">
                    <c:v>CNN_1D</c:v>
                  </c:pt>
                </c:lvl>
              </c:multiLvlStrCache>
            </c:multiLvlStrRef>
          </c:cat>
          <c:val>
            <c:numRef>
              <c:f>Accuracy_per_fold!$B$193:$B$217</c:f>
              <c:numCache>
                <c:formatCode>0.00%</c:formatCode>
                <c:ptCount val="16"/>
                <c:pt idx="0">
                  <c:v>0.72777777777777741</c:v>
                </c:pt>
                <c:pt idx="1">
                  <c:v>0.73333333333333306</c:v>
                </c:pt>
                <c:pt idx="2">
                  <c:v>0.20000000000000004</c:v>
                </c:pt>
                <c:pt idx="3">
                  <c:v>0.59999999999999964</c:v>
                </c:pt>
                <c:pt idx="4">
                  <c:v>0.68333333333333302</c:v>
                </c:pt>
                <c:pt idx="5">
                  <c:v>0.66666666666666596</c:v>
                </c:pt>
                <c:pt idx="6">
                  <c:v>0.78888888888888831</c:v>
                </c:pt>
                <c:pt idx="7">
                  <c:v>0.77777777777777768</c:v>
                </c:pt>
                <c:pt idx="8">
                  <c:v>0.74999999999999967</c:v>
                </c:pt>
                <c:pt idx="9">
                  <c:v>0.7277777777777773</c:v>
                </c:pt>
                <c:pt idx="10">
                  <c:v>0.78333333333333288</c:v>
                </c:pt>
                <c:pt idx="11">
                  <c:v>0.76666666666666605</c:v>
                </c:pt>
                <c:pt idx="12">
                  <c:v>0.77777777777777735</c:v>
                </c:pt>
                <c:pt idx="13">
                  <c:v>0.76111111111111063</c:v>
                </c:pt>
                <c:pt idx="14">
                  <c:v>0.73333333333333262</c:v>
                </c:pt>
                <c:pt idx="15">
                  <c:v>0.64444444444444404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B1-4D62-99E8-68F16155EF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8127248"/>
        <c:axId val="1178125808"/>
      </c:lineChart>
      <c:catAx>
        <c:axId val="117812724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78125808"/>
        <c:crosses val="autoZero"/>
        <c:auto val="1"/>
        <c:lblAlgn val="ctr"/>
        <c:lblOffset val="100"/>
        <c:noMultiLvlLbl val="0"/>
      </c:catAx>
      <c:valAx>
        <c:axId val="1178125808"/>
        <c:scaling>
          <c:orientation val="minMax"/>
        </c:scaling>
        <c:delete val="1"/>
        <c:axPos val="l"/>
        <c:numFmt formatCode="0.00%" sourceLinked="1"/>
        <c:majorTickMark val="out"/>
        <c:minorTickMark val="none"/>
        <c:tickLblPos val="nextTo"/>
        <c:crossAx val="11781272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layout>
        <c:manualLayout>
          <c:xMode val="edge"/>
          <c:yMode val="edge"/>
          <c:x val="0.96580441520900273"/>
          <c:y val="0.31721850637749693"/>
          <c:w val="3.0495680095488382E-2"/>
          <c:h val="3.2800224725917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[BDLib2_metrics_augmentation.xlsx]Accuracy_per_fold!PivotTable2</c:name>
    <c:fmtId val="15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C00000"/>
            </a:solidFill>
            <a:round/>
          </a:ln>
          <a:effectLst/>
        </c:spPr>
        <c:marker>
          <c:symbol val="diamond"/>
          <c:size val="12"/>
          <c:spPr>
            <a:solidFill>
              <a:schemeClr val="tx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497005501155745E-2"/>
          <c:y val="3.6869254024409714E-2"/>
          <c:w val="0.79469904868171859"/>
          <c:h val="0.81907990493696992"/>
        </c:manualLayout>
      </c:layout>
      <c:lineChart>
        <c:grouping val="standard"/>
        <c:varyColors val="0"/>
        <c:ser>
          <c:idx val="0"/>
          <c:order val="0"/>
          <c:tx>
            <c:strRef>
              <c:f>Accuracy_per_fold!$B$17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diamond"/>
            <c:size val="12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Accuracy_per_fold!$A$18:$A$26</c:f>
              <c:strCache>
                <c:ptCount val="8"/>
                <c:pt idx="0">
                  <c:v>Forest</c:v>
                </c:pt>
                <c:pt idx="1">
                  <c:v>GaussianNB</c:v>
                </c:pt>
                <c:pt idx="2">
                  <c:v>KNN</c:v>
                </c:pt>
                <c:pt idx="3">
                  <c:v>LogisticR</c:v>
                </c:pt>
                <c:pt idx="4">
                  <c:v>SVC</c:v>
                </c:pt>
                <c:pt idx="5">
                  <c:v>Voting</c:v>
                </c:pt>
                <c:pt idx="6">
                  <c:v>ANN</c:v>
                </c:pt>
                <c:pt idx="7">
                  <c:v>CNN_1D</c:v>
                </c:pt>
              </c:strCache>
            </c:strRef>
          </c:cat>
          <c:val>
            <c:numRef>
              <c:f>Accuracy_per_fold!$B$18:$B$26</c:f>
              <c:numCache>
                <c:formatCode>0.00%</c:formatCode>
                <c:ptCount val="8"/>
                <c:pt idx="0">
                  <c:v>0.72777777777777741</c:v>
                </c:pt>
                <c:pt idx="1">
                  <c:v>0.20000000000000004</c:v>
                </c:pt>
                <c:pt idx="2">
                  <c:v>0.68333333333333302</c:v>
                </c:pt>
                <c:pt idx="3">
                  <c:v>0.78888888888888831</c:v>
                </c:pt>
                <c:pt idx="4">
                  <c:v>0.74999999999999967</c:v>
                </c:pt>
                <c:pt idx="5">
                  <c:v>0.78333333333333288</c:v>
                </c:pt>
                <c:pt idx="6">
                  <c:v>0.77777777777777735</c:v>
                </c:pt>
                <c:pt idx="7">
                  <c:v>0.73333333333333262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21-4A26-90A6-0016839469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8250072"/>
        <c:axId val="808248272"/>
      </c:lineChart>
      <c:catAx>
        <c:axId val="8082500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808248272"/>
        <c:crosses val="autoZero"/>
        <c:auto val="1"/>
        <c:lblAlgn val="ctr"/>
        <c:lblOffset val="100"/>
        <c:noMultiLvlLbl val="0"/>
      </c:catAx>
      <c:valAx>
        <c:axId val="808248272"/>
        <c:scaling>
          <c:orientation val="minMax"/>
          <c:max val="1"/>
        </c:scaling>
        <c:delete val="1"/>
        <c:axPos val="l"/>
        <c:numFmt formatCode="0.00%" sourceLinked="1"/>
        <c:majorTickMark val="none"/>
        <c:minorTickMark val="none"/>
        <c:tickLblPos val="nextTo"/>
        <c:crossAx val="808250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2100479830341608"/>
          <c:y val="0.23285771027944885"/>
          <c:w val="4.2027524940561632E-2"/>
          <c:h val="5.84293695556669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BDLib2 With 375 features with augmentation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BDLib2 With 375 features with augmentation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_xlchart.v1.4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txData>
          <cx:v>BDLib2 With 375 features with augmentation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_xlchart.v1.7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>
      <cx:tx>
        <cx:txData>
          <cx:v>BDLib2 With 375 features with augmentation (standardized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with augmentation (standardized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_xlchart.v1.10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txData>
          <cx:v>BDLib2 With 375 features and no augmentation (normalized)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and no augmentation (normalized)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_xlchart.v1.13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txData>
          <cx:v>BDLib2 With 375 features and no augmentation (standardized)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and no augmentation (standardized)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_xlchart.v1.16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txData>
          <cx:v>BDLib2 With 375 features and no augmentation (normalized + PCA)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BDLib2 With 375 features and no augmentation (normalized + PCA)</a:t>
          </a:r>
        </a:p>
      </cx:txPr>
    </cx:title>
    <cx:plotArea>
      <cx:plotAreaRegion>
        <cx:series layoutId="boxWhisker" uniqueId="{079D9318-32C8-4E73-8792-8B19FDCB5344}" formatIdx="0">
          <cx:tx>
            <cx:txData>
              <cx:f>_xlchart.v1.19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BDLib2 With 375 features and no augmentation (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standardized + PCA</a:t>
            </a: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alibri" panose="020F0502020204030204"/>
              </a:rPr>
              <a:t>)</a:t>
            </a:r>
          </a:p>
        </cx:rich>
      </cx:tx>
    </cx:title>
    <cx:plotArea>
      <cx:plotAreaRegion>
        <cx:series layoutId="boxWhisker" uniqueId="{079D9318-32C8-4E73-8792-8B19FDCB5344}" formatIdx="0">
          <cx:tx>
            <cx:txData>
              <cx:f>_xlchart.v1.22</cx:f>
              <cx:v>Accuracy(Validation)</cx:v>
            </cx:txData>
          </cx:tx>
          <cx:spPr>
            <a:solidFill>
              <a:schemeClr val="accent1">
                <a:alpha val="69000"/>
              </a:schemeClr>
            </a:solidFill>
            <a:ln>
              <a:solidFill>
                <a:schemeClr val="accent1"/>
              </a:solidFill>
            </a:ln>
          </cx:spPr>
          <cx:dataLabels/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 b="1">
                <a:solidFill>
                  <a:schemeClr val="bg1"/>
                </a:solidFill>
              </a:defRPr>
            </a:pPr>
            <a:endParaRPr lang="en-US" sz="1400" b="1" i="0" u="none" strike="noStrike" baseline="0">
              <a:solidFill>
                <a:schemeClr val="bg1"/>
              </a:solidFill>
              <a:latin typeface="Calibri" panose="020F0502020204030204"/>
            </a:endParaRPr>
          </a:p>
        </cx:txPr>
      </cx:axis>
      <cx:axis id="1">
        <cx:valScaling max="1" min="0.30000000000000004"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" lastClr="FFFFFF">
                  <a:lumMod val="95000"/>
                </a:sysClr>
              </a:solidFill>
              <a:latin typeface="Calibri" panose="020F0502020204030204"/>
            </a:endParaRPr>
          </a:p>
        </cx:txPr>
      </cx:axis>
    </cx:plotArea>
    <cx:legend pos="b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50"/>
          </a:pPr>
          <a:endParaRPr lang="en-US" sz="1050" b="0" i="0" u="none" strike="noStrike" baseline="0">
            <a:solidFill>
              <a:sysClr val="window" lastClr="FFFFFF">
                <a:lumMod val="9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409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lt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image" Target="../media/image1.png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12</xdr:row>
      <xdr:rowOff>177165</xdr:rowOff>
    </xdr:from>
    <xdr:to>
      <xdr:col>11</xdr:col>
      <xdr:colOff>1276350</xdr:colOff>
      <xdr:row>41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CF4724D-A7EB-D123-75F4-CD088C6CF0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518160</xdr:colOff>
      <xdr:row>45</xdr:row>
      <xdr:rowOff>76200</xdr:rowOff>
    </xdr:from>
    <xdr:to>
      <xdr:col>11</xdr:col>
      <xdr:colOff>84446</xdr:colOff>
      <xdr:row>55</xdr:row>
      <xdr:rowOff>30658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F196F9-10D8-E3E1-E679-43FE172392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84520" y="9098280"/>
          <a:ext cx="7224386" cy="20499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270</xdr:row>
      <xdr:rowOff>0</xdr:rowOff>
    </xdr:from>
    <xdr:to>
      <xdr:col>15</xdr:col>
      <xdr:colOff>324247</xdr:colOff>
      <xdr:row>306</xdr:row>
      <xdr:rowOff>56911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C1ADCB-3B79-B970-FC38-BF9E44FB3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36</xdr:row>
      <xdr:rowOff>33336</xdr:rowOff>
    </xdr:from>
    <xdr:to>
      <xdr:col>9</xdr:col>
      <xdr:colOff>194325</xdr:colOff>
      <xdr:row>58</xdr:row>
      <xdr:rowOff>162336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EDEF1F-7209-8821-E738-EECFC65A5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96456</xdr:colOff>
      <xdr:row>269</xdr:row>
      <xdr:rowOff>163976</xdr:rowOff>
    </xdr:from>
    <xdr:to>
      <xdr:col>15</xdr:col>
      <xdr:colOff>318303</xdr:colOff>
      <xdr:row>306</xdr:row>
      <xdr:rowOff>48228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0048798-6642-2459-502D-4822E47B56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37</xdr:row>
      <xdr:rowOff>136072</xdr:rowOff>
    </xdr:from>
    <xdr:to>
      <xdr:col>9</xdr:col>
      <xdr:colOff>189562</xdr:colOff>
      <xdr:row>57</xdr:row>
      <xdr:rowOff>157005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7D8707F-3932-498C-B827-0BEDB8ACB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</xdr:col>
      <xdr:colOff>550985</xdr:colOff>
      <xdr:row>308</xdr:row>
      <xdr:rowOff>11723</xdr:rowOff>
    </xdr:from>
    <xdr:to>
      <xdr:col>7</xdr:col>
      <xdr:colOff>38140</xdr:colOff>
      <xdr:row>318</xdr:row>
      <xdr:rowOff>185989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AE4656-7570-898A-7CBA-D2D5007D9F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0" y="57783046"/>
          <a:ext cx="7224386" cy="20499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4CCE9E-4166-F10D-73F7-36C3A7062B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88864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90276E-91AF-411B-9701-6FBD7E7FC33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3CCFFC9-D94F-4C3F-BAC2-D6ADEDD755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AB0E9F-A855-4FD3-B2C8-EE6A8D03318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86EE2D-470E-4CDA-94EA-0AF4F86CAC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015090B-1522-4B5A-BF7B-B096C5C7D42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A2B3DC2-A35F-4A15-A88E-4812CB63E8A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200044</xdr:colOff>
      <xdr:row>31</xdr:row>
      <xdr:rowOff>2193</xdr:rowOff>
    </xdr:from>
    <xdr:to>
      <xdr:col>12</xdr:col>
      <xdr:colOff>558347</xdr:colOff>
      <xdr:row>56</xdr:row>
      <xdr:rowOff>23091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26B3E3E-6215-434B-A295-97774DCDD3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0044" y="5907693"/>
              <a:ext cx="12931303" cy="478339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277.692383333335" createdVersion="8" refreshedVersion="8" minRefreshableVersion="3" recordCount="24" xr:uid="{5ECBE718-9E64-4DAF-917E-3076477943FB}">
  <cacheSource type="worksheet">
    <worksheetSource ref="A69:L93" sheet="Accuracy_per_fold"/>
  </cacheSource>
  <cacheFields count="12">
    <cacheField name="index" numFmtId="0">
      <sharedItems containsSemiMixedTypes="0" containsString="0" containsNumber="1" containsInteger="1" minValue="0" maxValue="17"/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unt="3">
        <s v="fold-1"/>
        <s v="fold-2"/>
        <s v="fold-3"/>
      </sharedItems>
    </cacheField>
    <cacheField name="Accuracy(Train)" numFmtId="10">
      <sharedItems containsSemiMixedTypes="0" containsString="0" containsNumber="1" minValue="0.79583333333333295" maxValue="1"/>
    </cacheField>
    <cacheField name="Accuracy(Validation)" numFmtId="10">
      <sharedItems containsSemiMixedTypes="0" containsString="0" containsNumber="1" minValue="0.2" maxValue="0.81666666666666599"/>
    </cacheField>
    <cacheField name="F1(Train)" numFmtId="10">
      <sharedItems containsSemiMixedTypes="0" containsString="0" containsNumber="1" minValue="0.79346541595338205" maxValue="1"/>
    </cacheField>
    <cacheField name="F1(Validation)" numFmtId="10">
      <sharedItems containsSemiMixedTypes="0" containsString="0" containsNumber="1" minValue="8.11428571428571E-2" maxValue="0.81932949403537603"/>
    </cacheField>
    <cacheField name="Precision(Train)" numFmtId="10">
      <sharedItems containsSemiMixedTypes="0" containsString="0" containsNumber="1" minValue="0.81996447176087695" maxValue="1"/>
    </cacheField>
    <cacheField name="Precision(Validation)" numFmtId="10">
      <sharedItems containsSemiMixedTypes="0" containsString="0" containsNumber="1" minValue="5.36363636363636E-2" maxValue="0.85097402597402505"/>
    </cacheField>
    <cacheField name="Recall(Train)" numFmtId="10">
      <sharedItems containsSemiMixedTypes="0" containsString="0" containsNumber="1" minValue="0.79583333333333295" maxValue="1"/>
    </cacheField>
    <cacheField name="Recall(Validation)" numFmtId="10">
      <sharedItems containsSemiMixedTypes="0" containsString="0" containsNumber="1" minValue="0.2" maxValue="0.81666666666666599"/>
    </cacheField>
    <cacheField name="Process_time" numFmtId="0">
      <sharedItems containsSemiMixedTypes="0" containsString="0" containsNumber="1" minValue="0" maxValue="781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lorentino, Andre Luiz" refreshedDate="45277.692385416667" backgroundQuery="1" createdVersion="8" refreshedVersion="8" minRefreshableVersion="3" recordCount="192" xr:uid="{9CD07F2A-E533-4D7F-9C61-078FDFFC89F7}">
  <cacheSource type="external" connectionId="1"/>
  <cacheFields count="13">
    <cacheField name="index" numFmtId="0">
      <sharedItems containsSemiMixedTypes="0" containsString="0" containsNumber="1" containsInteger="1" minValue="0" maxValue="17" count="18">
        <n v="4"/>
        <n v="10"/>
        <n v="16"/>
        <n v="0"/>
        <n v="6"/>
        <n v="12"/>
        <n v="3"/>
        <n v="9"/>
        <n v="15"/>
        <n v="2"/>
        <n v="14"/>
        <n v="8"/>
        <n v="1"/>
        <n v="13"/>
        <n v="7"/>
        <n v="11"/>
        <n v="5"/>
        <n v="17"/>
      </sharedItems>
    </cacheField>
    <cacheField name="Model" numFmtId="0">
      <sharedItems count="8">
        <s v="Forest"/>
        <s v="GaussianNB"/>
        <s v="KNN"/>
        <s v="LogisticR"/>
        <s v="SVC"/>
        <s v="Voting"/>
        <s v="ANN"/>
        <s v="CNN_1D"/>
      </sharedItems>
    </cacheField>
    <cacheField name="Fold" numFmtId="0">
      <sharedItems containsMixedTypes="1" containsNumber="1" containsInteger="1" minValue="1" maxValue="5" count="8">
        <s v="fold-1"/>
        <s v="fold-2"/>
        <s v="fold-3"/>
        <n v="5" u="1"/>
        <n v="3" u="1"/>
        <n v="1" u="1"/>
        <n v="2" u="1"/>
        <n v="4" u="1"/>
      </sharedItems>
    </cacheField>
    <cacheField name="Accuracy(Train)" numFmtId="0">
      <sharedItems containsSemiMixedTypes="0" containsString="0" containsNumber="1" minValue="0.74074074074074003" maxValue="1"/>
    </cacheField>
    <cacheField name="Accuracy(Validation)" numFmtId="0">
      <sharedItems containsSemiMixedTypes="0" containsString="0" containsNumber="1" minValue="0.1" maxValue="0.83333333333333304"/>
    </cacheField>
    <cacheField name="F1(Train)" numFmtId="0">
      <sharedItems containsSemiMixedTypes="0" containsString="0" containsNumber="1" minValue="0.73434751012486899" maxValue="1"/>
    </cacheField>
    <cacheField name="F1(Validation)" numFmtId="0">
      <sharedItems containsSemiMixedTypes="0" containsString="0" containsNumber="1" minValue="1.8181818181818101E-2" maxValue="0.83155011655011601"/>
    </cacheField>
    <cacheField name="Precision(Train)" numFmtId="0">
      <sharedItems containsSemiMixedTypes="0" containsString="0" containsNumber="1" minValue="0.78904543169248997" maxValue="1"/>
    </cacheField>
    <cacheField name="Precision(Validation)" numFmtId="0">
      <sharedItems containsSemiMixedTypes="0" containsString="0" containsNumber="1" minValue="0.01" maxValue="0.87761904761904697"/>
    </cacheField>
    <cacheField name="Recall(Train)" numFmtId="0">
      <sharedItems containsSemiMixedTypes="0" containsString="0" containsNumber="1" minValue="0.74074074074074003" maxValue="1"/>
    </cacheField>
    <cacheField name="Recall(Validation)" numFmtId="0">
      <sharedItems containsSemiMixedTypes="0" containsString="0" containsNumber="1" minValue="0.1" maxValue="0.83333333333333304"/>
    </cacheField>
    <cacheField name="Process_time" numFmtId="0">
      <sharedItems containsSemiMixedTypes="0" containsString="0" containsNumber="1" minValue="0" maxValue="171875" count="12">
        <n v="78125"/>
        <n v="62.5"/>
        <n v="93.75"/>
        <n v="0"/>
        <n v="156.25"/>
        <n v="125"/>
        <n v="31.25"/>
        <n v="46875"/>
        <n v="140625"/>
        <n v="15625"/>
        <n v="171875"/>
        <n v="109375"/>
      </sharedItems>
    </cacheField>
    <cacheField name="Type" numFmtId="0">
      <sharedItems count="20">
        <s v="BDLib2 With 375 features with augmentation (normalized)"/>
        <s v="BDLib2 With 375 features with augmentation (standardized)"/>
        <s v="BDLib2 With 375 features with augmentation (normalized + PCA)"/>
        <s v="BDLib2 With 375 features with augmentation (standardized + PCA)"/>
        <s v="BDLib2 With 375 features and no augmentation (normalized)"/>
        <s v="BDLib2 With 375 features and no augmentation (standardized)"/>
        <s v="BDLib2 With 375 features and no augmentation (normalized + PCA)"/>
        <s v="BDLib2 With 375 features and no augmentation (standardized + PCA)"/>
        <s v="ESC-10 With 375 features and no augmentation (standardized + PCA)" u="1"/>
        <s v="ESC-10 With 375 features with augmentation (normalized)" u="1"/>
        <s v="ESC-10 With 375 features with augmentation (standardized)" u="1"/>
        <s v="ESC-10 With 375 features with augmentation (normalized + PCA)" u="1"/>
        <s v="ESC-10 With 375 features with augmentation (standardized + PCA)" u="1"/>
        <s v="ESC-10 With 375 features and no augmentation (normalized)" u="1"/>
        <s v="ESC-10 With 375 features and no augmentation (standardized)" u="1"/>
        <s v="ESC-10 With 375 features and no augmentation (normalized + PCA)" u="1"/>
        <s v="ESC-10 With 323 features and no augmentation (normalized + PCA)" u="1"/>
        <s v="ESC-10 With 323 features and no augmentation (normalized)" u="1"/>
        <s v="ESC-10 With 323 features and no augmentation (standardized)" u="1"/>
        <s v="ESC-10 With 323 features and no augmentation (standardized + PCA)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4"/>
    <x v="0"/>
    <x v="0"/>
    <n v="1"/>
    <n v="0.7"/>
    <n v="1"/>
    <n v="0.67047237076648802"/>
    <n v="1"/>
    <n v="0.76333333333333298"/>
    <n v="1"/>
    <n v="0.7"/>
    <n v="62.5"/>
  </r>
  <r>
    <n v="10"/>
    <x v="0"/>
    <x v="1"/>
    <n v="1"/>
    <n v="0.71666666666666601"/>
    <n v="1"/>
    <n v="0.70192412850307595"/>
    <n v="1"/>
    <n v="0.77532051282051195"/>
    <n v="1"/>
    <n v="0.71666666666666601"/>
    <n v="78125"/>
  </r>
  <r>
    <n v="16"/>
    <x v="0"/>
    <x v="2"/>
    <n v="1"/>
    <n v="0.76666666666666605"/>
    <n v="1"/>
    <n v="0.77693541752365203"/>
    <n v="1"/>
    <n v="0.82878787878787796"/>
    <n v="1"/>
    <n v="0.76666666666666605"/>
    <n v="93.75"/>
  </r>
  <r>
    <n v="0"/>
    <x v="1"/>
    <x v="0"/>
    <n v="0.79583333333333295"/>
    <n v="0.2"/>
    <n v="0.79346541595338205"/>
    <n v="8.11428571428571E-2"/>
    <n v="0.81996447176087695"/>
    <n v="5.36363636363636E-2"/>
    <n v="0.79583333333333295"/>
    <n v="0.2"/>
    <n v="0"/>
  </r>
  <r>
    <n v="12"/>
    <x v="1"/>
    <x v="2"/>
    <n v="0.81944444444444398"/>
    <n v="0.2"/>
    <n v="0.81765675561949402"/>
    <n v="0.12889610389610301"/>
    <n v="0.85440294543401496"/>
    <n v="0.13520408163265299"/>
    <n v="0.81944444444444398"/>
    <n v="0.2"/>
    <n v="0"/>
  </r>
  <r>
    <n v="6"/>
    <x v="1"/>
    <x v="1"/>
    <n v="0.80972222222222201"/>
    <n v="0.2"/>
    <n v="0.80787293552233097"/>
    <n v="9.5743145743145699E-2"/>
    <n v="0.82776282657757305"/>
    <n v="0.14172932330827001"/>
    <n v="0.80972222222222201"/>
    <n v="0.2"/>
    <n v="0"/>
  </r>
  <r>
    <n v="3"/>
    <x v="2"/>
    <x v="0"/>
    <n v="0.97638888888888797"/>
    <n v="0.6"/>
    <n v="0.97641426771477902"/>
    <n v="0.5853663003663"/>
    <n v="0.97717475801596898"/>
    <n v="0.66912698412698401"/>
    <n v="0.97638888888888797"/>
    <n v="0.6"/>
    <n v="31.25"/>
  </r>
  <r>
    <n v="15"/>
    <x v="2"/>
    <x v="2"/>
    <n v="0.97083333333333299"/>
    <n v="0.71666666666666601"/>
    <n v="0.97086935317874601"/>
    <n v="0.71268398268398203"/>
    <n v="0.97160693405546195"/>
    <n v="0.76611111111111097"/>
    <n v="0.97083333333333299"/>
    <n v="0.71666666666666601"/>
    <n v="0"/>
  </r>
  <r>
    <n v="9"/>
    <x v="2"/>
    <x v="1"/>
    <n v="0.97916666666666596"/>
    <n v="0.73333333333333295"/>
    <n v="0.979182158043023"/>
    <n v="0.72094787565375795"/>
    <n v="0.97946132655904905"/>
    <n v="0.80692640692640605"/>
    <n v="0.97916666666666596"/>
    <n v="0.73333333333333295"/>
    <n v="125"/>
  </r>
  <r>
    <n v="2"/>
    <x v="3"/>
    <x v="0"/>
    <n v="0.99305555555555503"/>
    <n v="0.76666666666666605"/>
    <n v="0.99306486616831402"/>
    <n v="0.75946719946719898"/>
    <n v="0.99311209724098004"/>
    <n v="0.78238095238095196"/>
    <n v="0.99305555555555503"/>
    <n v="0.76666666666666605"/>
    <n v="0"/>
  </r>
  <r>
    <n v="14"/>
    <x v="3"/>
    <x v="2"/>
    <n v="1"/>
    <n v="0.78333333333333299"/>
    <n v="1"/>
    <n v="0.78608974358974304"/>
    <n v="1"/>
    <n v="0.80809523809523798"/>
    <n v="1"/>
    <n v="0.78333333333333299"/>
    <n v="0"/>
  </r>
  <r>
    <n v="8"/>
    <x v="3"/>
    <x v="1"/>
    <n v="0.99861111111111101"/>
    <n v="0.81666666666666599"/>
    <n v="0.99861104412828505"/>
    <n v="0.816013986013986"/>
    <n v="0.99863013698630099"/>
    <n v="0.828095238095238"/>
    <n v="0.99861111111111101"/>
    <n v="0.81666666666666599"/>
    <n v="0"/>
  </r>
  <r>
    <n v="13"/>
    <x v="4"/>
    <x v="2"/>
    <n v="1"/>
    <n v="0.73333333333333295"/>
    <n v="1"/>
    <n v="0.72554473304473299"/>
    <n v="1"/>
    <n v="0.76472222222222197"/>
    <n v="1"/>
    <n v="0.73333333333333295"/>
    <n v="0"/>
  </r>
  <r>
    <n v="1"/>
    <x v="4"/>
    <x v="0"/>
    <n v="1"/>
    <n v="0.75"/>
    <n v="1"/>
    <n v="0.74519813519813505"/>
    <n v="1"/>
    <n v="0.77388888888888896"/>
    <n v="1"/>
    <n v="0.75"/>
    <n v="0"/>
  </r>
  <r>
    <n v="7"/>
    <x v="4"/>
    <x v="1"/>
    <n v="1"/>
    <n v="0.76666666666666605"/>
    <n v="1"/>
    <n v="0.763330003330003"/>
    <n v="1"/>
    <n v="0.79214285714285704"/>
    <n v="1"/>
    <n v="0.76666666666666605"/>
    <n v="0"/>
  </r>
  <r>
    <n v="11"/>
    <x v="5"/>
    <x v="1"/>
    <n v="0.99722222222222201"/>
    <n v="0.78333333333333299"/>
    <n v="0.99722222222222201"/>
    <n v="0.78060828060828003"/>
    <n v="0.99722222222222201"/>
    <n v="0.79666666666666597"/>
    <n v="0.99722222222222201"/>
    <n v="0.78333333333333299"/>
    <n v="125"/>
  </r>
  <r>
    <n v="5"/>
    <x v="5"/>
    <x v="0"/>
    <n v="0.99583333333333302"/>
    <n v="0.78333333333333299"/>
    <n v="0.99583313238485605"/>
    <n v="0.77904761904761899"/>
    <n v="0.99585182326837696"/>
    <n v="0.79500000000000004"/>
    <n v="0.99583333333333302"/>
    <n v="0.78333333333333299"/>
    <n v="125"/>
  </r>
  <r>
    <n v="17"/>
    <x v="5"/>
    <x v="2"/>
    <n v="0.99861111111111101"/>
    <n v="0.78333333333333299"/>
    <n v="0.99861104412828505"/>
    <n v="0.77877122877122795"/>
    <n v="0.99863013698630099"/>
    <n v="0.80281746031746004"/>
    <n v="0.99861111111111101"/>
    <n v="0.78333333333333299"/>
    <n v="125"/>
  </r>
  <r>
    <n v="2"/>
    <x v="6"/>
    <x v="1"/>
    <n v="0.97685185185185097"/>
    <n v="0.75"/>
    <n v="0.97620623920066096"/>
    <n v="0.74767232767232705"/>
    <n v="0.97917753434185295"/>
    <n v="0.76825396825396797"/>
    <n v="0.97685185185185097"/>
    <n v="0.75"/>
    <n v="31.25"/>
  </r>
  <r>
    <n v="0"/>
    <x v="6"/>
    <x v="0"/>
    <n v="0.99691358024691301"/>
    <n v="0.76666666666666605"/>
    <n v="0.996912466819874"/>
    <n v="0.75642024642024597"/>
    <n v="0.99700571217984102"/>
    <n v="0.77821428571428497"/>
    <n v="0.99691358024691301"/>
    <n v="0.76666666666666605"/>
    <n v="46875"/>
  </r>
  <r>
    <n v="4"/>
    <x v="6"/>
    <x v="2"/>
    <n v="1"/>
    <n v="0.81666666666666599"/>
    <n v="1"/>
    <n v="0.81932949403537603"/>
    <n v="1"/>
    <n v="0.85097402597402505"/>
    <n v="1"/>
    <n v="0.81666666666666599"/>
    <n v="46875"/>
  </r>
  <r>
    <n v="1"/>
    <x v="7"/>
    <x v="0"/>
    <n v="0.97376543209876498"/>
    <n v="0.66666666666666596"/>
    <n v="0.97389332500302594"/>
    <n v="0.64341103341103301"/>
    <n v="0.978568065941954"/>
    <n v="0.67523809523809497"/>
    <n v="0.97376543209876498"/>
    <n v="0.66666666666666596"/>
    <n v="46875"/>
  </r>
  <r>
    <n v="3"/>
    <x v="7"/>
    <x v="1"/>
    <n v="0.99074074074074003"/>
    <n v="0.76666666666666605"/>
    <n v="0.99074968077897896"/>
    <n v="0.76491841491841495"/>
    <n v="0.99105562363834399"/>
    <n v="0.776984126984127"/>
    <n v="0.99074074074074003"/>
    <n v="0.76666666666666605"/>
    <n v="31.25"/>
  </r>
  <r>
    <n v="5"/>
    <x v="7"/>
    <x v="2"/>
    <n v="0.99537037037037002"/>
    <n v="0.76666666666666605"/>
    <n v="0.99536870073174699"/>
    <n v="0.76846736596736598"/>
    <n v="0.99557766721945795"/>
    <n v="0.79452380952380897"/>
    <n v="0.99537037037037002"/>
    <n v="0.76666666666666605"/>
    <n v="62.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2">
  <r>
    <x v="0"/>
    <x v="0"/>
    <x v="0"/>
    <n v="1"/>
    <n v="0.6"/>
    <n v="1"/>
    <n v="0.52343073593073497"/>
    <n v="1"/>
    <n v="0.55583333333333296"/>
    <n v="1"/>
    <n v="0.6"/>
    <x v="0"/>
    <x v="0"/>
  </r>
  <r>
    <x v="1"/>
    <x v="0"/>
    <x v="1"/>
    <n v="1"/>
    <n v="0.61666666666666603"/>
    <n v="1"/>
    <n v="0.59884559884559796"/>
    <n v="1"/>
    <n v="0.70972222222222203"/>
    <n v="1"/>
    <n v="0.61666666666666603"/>
    <x v="1"/>
    <x v="0"/>
  </r>
  <r>
    <x v="2"/>
    <x v="0"/>
    <x v="2"/>
    <n v="1"/>
    <n v="0.7"/>
    <n v="1"/>
    <n v="0.71021645021644997"/>
    <n v="1"/>
    <n v="0.78857142857142803"/>
    <n v="1"/>
    <n v="0.7"/>
    <x v="2"/>
    <x v="0"/>
  </r>
  <r>
    <x v="3"/>
    <x v="1"/>
    <x v="0"/>
    <n v="0.79583333333333295"/>
    <n v="0.15"/>
    <n v="0.79346541595338205"/>
    <n v="6.9000000000000006E-2"/>
    <n v="0.81996447176087695"/>
    <n v="5.8636363636363598E-2"/>
    <n v="0.79583333333333295"/>
    <n v="0.15"/>
    <x v="3"/>
    <x v="0"/>
  </r>
  <r>
    <x v="4"/>
    <x v="1"/>
    <x v="1"/>
    <n v="0.80972222222222201"/>
    <n v="0.15"/>
    <n v="0.80787293552233097"/>
    <n v="6.3103913630229394E-2"/>
    <n v="0.82776282657757305"/>
    <n v="4.5054945054944999E-2"/>
    <n v="0.80972222222222201"/>
    <n v="0.15"/>
    <x v="3"/>
    <x v="0"/>
  </r>
  <r>
    <x v="5"/>
    <x v="1"/>
    <x v="2"/>
    <n v="0.81944444444444398"/>
    <n v="0.21666666666666601"/>
    <n v="0.81753555398938904"/>
    <n v="0.15608620689655101"/>
    <n v="0.85398941115869798"/>
    <n v="0.15791762013729899"/>
    <n v="0.81944444444444398"/>
    <n v="0.21666666666666601"/>
    <x v="3"/>
    <x v="0"/>
  </r>
  <r>
    <x v="6"/>
    <x v="2"/>
    <x v="0"/>
    <n v="0.98194444444444395"/>
    <n v="0.61666666666666603"/>
    <n v="0.98204788511866603"/>
    <n v="0.60622544122544098"/>
    <n v="0.98229972206433702"/>
    <n v="0.66154761904761905"/>
    <n v="0.98194444444444395"/>
    <n v="0.61666666666666603"/>
    <x v="3"/>
    <x v="0"/>
  </r>
  <r>
    <x v="7"/>
    <x v="2"/>
    <x v="1"/>
    <n v="0.97916666666666596"/>
    <n v="0.63333333333333297"/>
    <n v="0.97913866839660701"/>
    <n v="0.61082584082584002"/>
    <n v="0.97963459914792095"/>
    <n v="0.66678571428571398"/>
    <n v="0.97916666666666596"/>
    <n v="0.63333333333333297"/>
    <x v="3"/>
    <x v="0"/>
  </r>
  <r>
    <x v="8"/>
    <x v="2"/>
    <x v="2"/>
    <n v="0.98194444444444395"/>
    <n v="0.75"/>
    <n v="0.98195187884004498"/>
    <n v="0.754222444222444"/>
    <n v="0.98218667867172604"/>
    <n v="0.81214285714285706"/>
    <n v="0.98194444444444395"/>
    <n v="0.75"/>
    <x v="3"/>
    <x v="0"/>
  </r>
  <r>
    <x v="9"/>
    <x v="3"/>
    <x v="0"/>
    <n v="0.95555555555555505"/>
    <n v="0.63333333333333297"/>
    <n v="0.95551615449994198"/>
    <n v="0.58432234432234398"/>
    <n v="0.95666099674022198"/>
    <n v="0.59119047619047604"/>
    <n v="0.95555555555555505"/>
    <n v="0.63333333333333297"/>
    <x v="3"/>
    <x v="0"/>
  </r>
  <r>
    <x v="10"/>
    <x v="3"/>
    <x v="2"/>
    <n v="0.97361111111111098"/>
    <n v="0.66666666666666596"/>
    <n v="0.97329496116206504"/>
    <n v="0.66356782106782097"/>
    <n v="0.97506744494599995"/>
    <n v="0.78166666666666595"/>
    <n v="0.97361111111111098"/>
    <n v="0.66666666666666596"/>
    <x v="3"/>
    <x v="0"/>
  </r>
  <r>
    <x v="11"/>
    <x v="3"/>
    <x v="1"/>
    <n v="0.97638888888888797"/>
    <n v="0.8"/>
    <n v="0.97645004236857602"/>
    <n v="0.79851731601731502"/>
    <n v="0.97952160985451797"/>
    <n v="0.82166666666666599"/>
    <n v="0.97638888888888797"/>
    <n v="0.8"/>
    <x v="3"/>
    <x v="0"/>
  </r>
  <r>
    <x v="12"/>
    <x v="4"/>
    <x v="0"/>
    <n v="0.98194444444444395"/>
    <n v="0.61666666666666603"/>
    <n v="0.98199656271928304"/>
    <n v="0.57159812409812405"/>
    <n v="0.98229468388614205"/>
    <n v="0.56944444444444398"/>
    <n v="0.98194444444444395"/>
    <n v="0.61666666666666603"/>
    <x v="3"/>
    <x v="0"/>
  </r>
  <r>
    <x v="13"/>
    <x v="4"/>
    <x v="2"/>
    <n v="0.98888888888888804"/>
    <n v="0.7"/>
    <n v="0.98881525680112903"/>
    <n v="0.69728876386771099"/>
    <n v="0.98932277767894194"/>
    <n v="0.76008241758241701"/>
    <n v="0.98888888888888804"/>
    <n v="0.7"/>
    <x v="3"/>
    <x v="0"/>
  </r>
  <r>
    <x v="14"/>
    <x v="4"/>
    <x v="1"/>
    <n v="0.98611111111111105"/>
    <n v="0.7"/>
    <n v="0.98606811145510798"/>
    <n v="0.69884448884448802"/>
    <n v="0.9871875"/>
    <n v="0.73654761904761801"/>
    <n v="0.98611111111111105"/>
    <n v="0.7"/>
    <x v="3"/>
    <x v="0"/>
  </r>
  <r>
    <x v="15"/>
    <x v="5"/>
    <x v="1"/>
    <n v="0.97916666666666596"/>
    <n v="0.65"/>
    <n v="0.97907026781518103"/>
    <n v="0.63136931695755205"/>
    <n v="0.97989095949712302"/>
    <n v="0.68533549783549697"/>
    <n v="0.97916666666666596"/>
    <n v="0.65"/>
    <x v="4"/>
    <x v="0"/>
  </r>
  <r>
    <x v="16"/>
    <x v="5"/>
    <x v="0"/>
    <n v="0.97638888888888797"/>
    <n v="0.65"/>
    <n v="0.97652550852005804"/>
    <n v="0.622661227661227"/>
    <n v="0.97683938852491503"/>
    <n v="0.69988095238095205"/>
    <n v="0.97638888888888797"/>
    <n v="0.65"/>
    <x v="5"/>
    <x v="0"/>
  </r>
  <r>
    <x v="17"/>
    <x v="5"/>
    <x v="2"/>
    <n v="0.99027777777777704"/>
    <n v="0.71666666666666601"/>
    <n v="0.99024641771602195"/>
    <n v="0.71537900008488198"/>
    <n v="0.99038405797101403"/>
    <n v="0.78787878787878696"/>
    <n v="0.99027777777777704"/>
    <n v="0.71666666666666601"/>
    <x v="5"/>
    <x v="0"/>
  </r>
  <r>
    <x v="0"/>
    <x v="6"/>
    <x v="2"/>
    <n v="0.98611111111111105"/>
    <n v="0.5"/>
    <n v="0.98623632041612197"/>
    <n v="0.49047317205211899"/>
    <n v="0.98780030030029997"/>
    <n v="0.67234432234432195"/>
    <n v="0.98611111111111105"/>
    <n v="0.5"/>
    <x v="6"/>
    <x v="0"/>
  </r>
  <r>
    <x v="3"/>
    <x v="6"/>
    <x v="0"/>
    <n v="1"/>
    <n v="0.58333333333333304"/>
    <n v="1"/>
    <n v="0.53460811118705798"/>
    <n v="1"/>
    <n v="0.67448717948717896"/>
    <n v="1"/>
    <n v="0.58333333333333304"/>
    <x v="6"/>
    <x v="0"/>
  </r>
  <r>
    <x v="9"/>
    <x v="6"/>
    <x v="1"/>
    <n v="0.99228395061728303"/>
    <n v="0.76666666666666605"/>
    <n v="0.99227838113803002"/>
    <n v="0.75352480852480797"/>
    <n v="0.99248038620426904"/>
    <n v="0.81920634920634905"/>
    <n v="0.99228395061728303"/>
    <n v="0.76666666666666605"/>
    <x v="7"/>
    <x v="0"/>
  </r>
  <r>
    <x v="16"/>
    <x v="7"/>
    <x v="2"/>
    <n v="0.99074074074074003"/>
    <n v="0.58333333333333304"/>
    <n v="0.99078287328941295"/>
    <n v="0.60499141949269797"/>
    <n v="0.99125088396424899"/>
    <n v="0.79398395721925097"/>
    <n v="0.99074074074074003"/>
    <n v="0.58333333333333304"/>
    <x v="7"/>
    <x v="0"/>
  </r>
  <r>
    <x v="12"/>
    <x v="7"/>
    <x v="0"/>
    <n v="0.99228395061728303"/>
    <n v="0.6"/>
    <n v="0.99227001014866101"/>
    <n v="0.53755071725659898"/>
    <n v="0.99283509700176298"/>
    <n v="0.60621212121212098"/>
    <n v="0.99228395061728303"/>
    <n v="0.6"/>
    <x v="0"/>
    <x v="0"/>
  </r>
  <r>
    <x v="6"/>
    <x v="7"/>
    <x v="1"/>
    <n v="0.98302469135802395"/>
    <n v="0.73333333333333295"/>
    <n v="0.98293232827370203"/>
    <n v="0.72355311355311303"/>
    <n v="0.98464904298237599"/>
    <n v="0.78333333333333299"/>
    <n v="0.98302469135802395"/>
    <n v="0.73333333333333295"/>
    <x v="1"/>
    <x v="0"/>
  </r>
  <r>
    <x v="0"/>
    <x v="0"/>
    <x v="0"/>
    <n v="1"/>
    <n v="0.7"/>
    <n v="1"/>
    <n v="0.67047237076648802"/>
    <n v="1"/>
    <n v="0.76333333333333298"/>
    <n v="1"/>
    <n v="0.7"/>
    <x v="1"/>
    <x v="1"/>
  </r>
  <r>
    <x v="1"/>
    <x v="0"/>
    <x v="1"/>
    <n v="1"/>
    <n v="0.71666666666666601"/>
    <n v="1"/>
    <n v="0.70192412850307595"/>
    <n v="1"/>
    <n v="0.77532051282051195"/>
    <n v="1"/>
    <n v="0.71666666666666601"/>
    <x v="0"/>
    <x v="1"/>
  </r>
  <r>
    <x v="2"/>
    <x v="0"/>
    <x v="2"/>
    <n v="1"/>
    <n v="0.76666666666666605"/>
    <n v="1"/>
    <n v="0.77693541752365203"/>
    <n v="1"/>
    <n v="0.82878787878787796"/>
    <n v="1"/>
    <n v="0.76666666666666605"/>
    <x v="2"/>
    <x v="1"/>
  </r>
  <r>
    <x v="3"/>
    <x v="1"/>
    <x v="0"/>
    <n v="0.79583333333333295"/>
    <n v="0.2"/>
    <n v="0.79346541595338205"/>
    <n v="8.11428571428571E-2"/>
    <n v="0.81996447176087695"/>
    <n v="5.36363636363636E-2"/>
    <n v="0.79583333333333295"/>
    <n v="0.2"/>
    <x v="3"/>
    <x v="1"/>
  </r>
  <r>
    <x v="5"/>
    <x v="1"/>
    <x v="2"/>
    <n v="0.81944444444444398"/>
    <n v="0.2"/>
    <n v="0.81765675561949402"/>
    <n v="0.12889610389610301"/>
    <n v="0.85440294543401496"/>
    <n v="0.13520408163265299"/>
    <n v="0.81944444444444398"/>
    <n v="0.2"/>
    <x v="3"/>
    <x v="1"/>
  </r>
  <r>
    <x v="4"/>
    <x v="1"/>
    <x v="1"/>
    <n v="0.80972222222222201"/>
    <n v="0.2"/>
    <n v="0.80787293552233097"/>
    <n v="9.5743145743145699E-2"/>
    <n v="0.82776282657757305"/>
    <n v="0.14172932330827001"/>
    <n v="0.80972222222222201"/>
    <n v="0.2"/>
    <x v="3"/>
    <x v="1"/>
  </r>
  <r>
    <x v="6"/>
    <x v="2"/>
    <x v="0"/>
    <n v="0.97638888888888797"/>
    <n v="0.6"/>
    <n v="0.97641426771477902"/>
    <n v="0.5853663003663"/>
    <n v="0.97717475801596898"/>
    <n v="0.66912698412698401"/>
    <n v="0.97638888888888797"/>
    <n v="0.6"/>
    <x v="6"/>
    <x v="1"/>
  </r>
  <r>
    <x v="8"/>
    <x v="2"/>
    <x v="2"/>
    <n v="0.97083333333333299"/>
    <n v="0.71666666666666601"/>
    <n v="0.97086935317874601"/>
    <n v="0.71268398268398203"/>
    <n v="0.97160693405546195"/>
    <n v="0.76611111111111097"/>
    <n v="0.97083333333333299"/>
    <n v="0.71666666666666601"/>
    <x v="3"/>
    <x v="1"/>
  </r>
  <r>
    <x v="7"/>
    <x v="2"/>
    <x v="1"/>
    <n v="0.97916666666666596"/>
    <n v="0.73333333333333295"/>
    <n v="0.979182158043023"/>
    <n v="0.72094787565375795"/>
    <n v="0.97946132655904905"/>
    <n v="0.80692640692640605"/>
    <n v="0.97916666666666596"/>
    <n v="0.73333333333333295"/>
    <x v="5"/>
    <x v="1"/>
  </r>
  <r>
    <x v="9"/>
    <x v="3"/>
    <x v="0"/>
    <n v="0.99305555555555503"/>
    <n v="0.76666666666666605"/>
    <n v="0.99306486616831402"/>
    <n v="0.75946719946719898"/>
    <n v="0.99311209724098004"/>
    <n v="0.78238095238095196"/>
    <n v="0.99305555555555503"/>
    <n v="0.76666666666666605"/>
    <x v="3"/>
    <x v="1"/>
  </r>
  <r>
    <x v="10"/>
    <x v="3"/>
    <x v="2"/>
    <n v="1"/>
    <n v="0.78333333333333299"/>
    <n v="1"/>
    <n v="0.78608974358974304"/>
    <n v="1"/>
    <n v="0.80809523809523798"/>
    <n v="1"/>
    <n v="0.78333333333333299"/>
    <x v="3"/>
    <x v="1"/>
  </r>
  <r>
    <x v="11"/>
    <x v="3"/>
    <x v="1"/>
    <n v="0.99861111111111101"/>
    <n v="0.81666666666666599"/>
    <n v="0.99861104412828505"/>
    <n v="0.816013986013986"/>
    <n v="0.99863013698630099"/>
    <n v="0.828095238095238"/>
    <n v="0.99861111111111101"/>
    <n v="0.81666666666666599"/>
    <x v="3"/>
    <x v="1"/>
  </r>
  <r>
    <x v="13"/>
    <x v="4"/>
    <x v="2"/>
    <n v="1"/>
    <n v="0.73333333333333295"/>
    <n v="1"/>
    <n v="0.72554473304473299"/>
    <n v="1"/>
    <n v="0.76472222222222197"/>
    <n v="1"/>
    <n v="0.73333333333333295"/>
    <x v="3"/>
    <x v="1"/>
  </r>
  <r>
    <x v="12"/>
    <x v="4"/>
    <x v="0"/>
    <n v="1"/>
    <n v="0.75"/>
    <n v="1"/>
    <n v="0.74519813519813505"/>
    <n v="1"/>
    <n v="0.77388888888888896"/>
    <n v="1"/>
    <n v="0.75"/>
    <x v="3"/>
    <x v="1"/>
  </r>
  <r>
    <x v="14"/>
    <x v="4"/>
    <x v="1"/>
    <n v="1"/>
    <n v="0.76666666666666605"/>
    <n v="1"/>
    <n v="0.763330003330003"/>
    <n v="1"/>
    <n v="0.79214285714285704"/>
    <n v="1"/>
    <n v="0.76666666666666605"/>
    <x v="3"/>
    <x v="1"/>
  </r>
  <r>
    <x v="15"/>
    <x v="5"/>
    <x v="1"/>
    <n v="0.99722222222222201"/>
    <n v="0.78333333333333299"/>
    <n v="0.99722222222222201"/>
    <n v="0.78060828060828003"/>
    <n v="0.99722222222222201"/>
    <n v="0.79666666666666597"/>
    <n v="0.99722222222222201"/>
    <n v="0.78333333333333299"/>
    <x v="5"/>
    <x v="1"/>
  </r>
  <r>
    <x v="16"/>
    <x v="5"/>
    <x v="0"/>
    <n v="0.99583333333333302"/>
    <n v="0.78333333333333299"/>
    <n v="0.99583313238485605"/>
    <n v="0.77904761904761899"/>
    <n v="0.99585182326837696"/>
    <n v="0.79500000000000004"/>
    <n v="0.99583333333333302"/>
    <n v="0.78333333333333299"/>
    <x v="5"/>
    <x v="1"/>
  </r>
  <r>
    <x v="17"/>
    <x v="5"/>
    <x v="2"/>
    <n v="0.99861111111111101"/>
    <n v="0.78333333333333299"/>
    <n v="0.99861104412828505"/>
    <n v="0.77877122877122795"/>
    <n v="0.99863013698630099"/>
    <n v="0.80281746031746004"/>
    <n v="0.99861111111111101"/>
    <n v="0.78333333333333299"/>
    <x v="5"/>
    <x v="1"/>
  </r>
  <r>
    <x v="9"/>
    <x v="6"/>
    <x v="1"/>
    <n v="0.97685185185185097"/>
    <n v="0.75"/>
    <n v="0.97620623920066096"/>
    <n v="0.74767232767232705"/>
    <n v="0.97917753434185295"/>
    <n v="0.76825396825396797"/>
    <n v="0.97685185185185097"/>
    <n v="0.75"/>
    <x v="6"/>
    <x v="1"/>
  </r>
  <r>
    <x v="3"/>
    <x v="6"/>
    <x v="0"/>
    <n v="0.99691358024691301"/>
    <n v="0.76666666666666605"/>
    <n v="0.996912466819874"/>
    <n v="0.75642024642024597"/>
    <n v="0.99700571217984102"/>
    <n v="0.77821428571428497"/>
    <n v="0.99691358024691301"/>
    <n v="0.76666666666666605"/>
    <x v="7"/>
    <x v="1"/>
  </r>
  <r>
    <x v="0"/>
    <x v="6"/>
    <x v="2"/>
    <n v="1"/>
    <n v="0.81666666666666599"/>
    <n v="1"/>
    <n v="0.81932949403537603"/>
    <n v="1"/>
    <n v="0.85097402597402505"/>
    <n v="1"/>
    <n v="0.81666666666666599"/>
    <x v="7"/>
    <x v="1"/>
  </r>
  <r>
    <x v="12"/>
    <x v="7"/>
    <x v="0"/>
    <n v="0.97376543209876498"/>
    <n v="0.66666666666666596"/>
    <n v="0.97389332500302594"/>
    <n v="0.64341103341103301"/>
    <n v="0.978568065941954"/>
    <n v="0.67523809523809497"/>
    <n v="0.97376543209876498"/>
    <n v="0.66666666666666596"/>
    <x v="7"/>
    <x v="1"/>
  </r>
  <r>
    <x v="6"/>
    <x v="7"/>
    <x v="1"/>
    <n v="0.99074074074074003"/>
    <n v="0.76666666666666605"/>
    <n v="0.99074968077897896"/>
    <n v="0.76491841491841495"/>
    <n v="0.99105562363834399"/>
    <n v="0.776984126984127"/>
    <n v="0.99074074074074003"/>
    <n v="0.76666666666666605"/>
    <x v="6"/>
    <x v="1"/>
  </r>
  <r>
    <x v="16"/>
    <x v="7"/>
    <x v="2"/>
    <n v="0.99537037037037002"/>
    <n v="0.76666666666666605"/>
    <n v="0.99536870073174699"/>
    <n v="0.76846736596736598"/>
    <n v="0.99557766721945795"/>
    <n v="0.79452380952380897"/>
    <n v="0.99537037037037002"/>
    <n v="0.76666666666666605"/>
    <x v="1"/>
    <x v="1"/>
  </r>
  <r>
    <x v="0"/>
    <x v="0"/>
    <x v="0"/>
    <n v="1"/>
    <n v="0.46666666666666601"/>
    <n v="1"/>
    <n v="0.40761676919571599"/>
    <n v="1"/>
    <n v="0.42353479853479797"/>
    <n v="1"/>
    <n v="0.46666666666666601"/>
    <x v="0"/>
    <x v="2"/>
  </r>
  <r>
    <x v="1"/>
    <x v="0"/>
    <x v="1"/>
    <n v="1"/>
    <n v="0.58333333333333304"/>
    <n v="1"/>
    <n v="0.57807852965747697"/>
    <n v="1"/>
    <n v="0.70559829059829005"/>
    <n v="1"/>
    <n v="0.58333333333333304"/>
    <x v="0"/>
    <x v="2"/>
  </r>
  <r>
    <x v="2"/>
    <x v="0"/>
    <x v="2"/>
    <n v="1"/>
    <n v="0.61666666666666603"/>
    <n v="1"/>
    <n v="0.57053972858926405"/>
    <n v="1"/>
    <n v="0.65275557775557702"/>
    <n v="1"/>
    <n v="0.61666666666666603"/>
    <x v="2"/>
    <x v="2"/>
  </r>
  <r>
    <x v="3"/>
    <x v="1"/>
    <x v="0"/>
    <n v="0.88194444444444398"/>
    <n v="0.1"/>
    <n v="0.88202257165366704"/>
    <n v="1.8181818181818101E-2"/>
    <n v="0.88811268510716801"/>
    <n v="0.01"/>
    <n v="0.88194444444444398"/>
    <n v="0.1"/>
    <x v="3"/>
    <x v="2"/>
  </r>
  <r>
    <x v="4"/>
    <x v="1"/>
    <x v="1"/>
    <n v="0.89166666666666605"/>
    <n v="0.1"/>
    <n v="0.89113499979778998"/>
    <n v="2.1428571428571401E-2"/>
    <n v="0.89723272889246097"/>
    <n v="1.2E-2"/>
    <n v="0.89166666666666605"/>
    <n v="0.1"/>
    <x v="3"/>
    <x v="2"/>
  </r>
  <r>
    <x v="5"/>
    <x v="1"/>
    <x v="2"/>
    <n v="0.86388888888888804"/>
    <n v="0.116666666666666"/>
    <n v="0.86342096009500102"/>
    <n v="3.6666666666666597E-2"/>
    <n v="0.87098644004943904"/>
    <n v="2.77777777777777E-2"/>
    <n v="0.86388888888888804"/>
    <n v="0.116666666666666"/>
    <x v="3"/>
    <x v="2"/>
  </r>
  <r>
    <x v="6"/>
    <x v="2"/>
    <x v="0"/>
    <n v="0.96250000000000002"/>
    <n v="0.61666666666666603"/>
    <n v="0.96238602378816196"/>
    <n v="0.60522712581536098"/>
    <n v="0.963153448001274"/>
    <n v="0.71410533910533902"/>
    <n v="0.96250000000000002"/>
    <n v="0.61666666666666603"/>
    <x v="6"/>
    <x v="2"/>
  </r>
  <r>
    <x v="7"/>
    <x v="2"/>
    <x v="1"/>
    <n v="0.96111111111111103"/>
    <n v="0.68333333333333302"/>
    <n v="0.96099200772293303"/>
    <n v="0.65956043956043897"/>
    <n v="0.96286509791772901"/>
    <n v="0.71924603174603097"/>
    <n v="0.96111111111111103"/>
    <n v="0.68333333333333302"/>
    <x v="5"/>
    <x v="2"/>
  </r>
  <r>
    <x v="8"/>
    <x v="2"/>
    <x v="2"/>
    <n v="0.96527777777777701"/>
    <n v="0.7"/>
    <n v="0.96531777202985103"/>
    <n v="0.70581335331335304"/>
    <n v="0.96648703735892505"/>
    <n v="0.76769841269841199"/>
    <n v="0.96527777777777701"/>
    <n v="0.7"/>
    <x v="3"/>
    <x v="2"/>
  </r>
  <r>
    <x v="9"/>
    <x v="3"/>
    <x v="0"/>
    <n v="0.95138888888888795"/>
    <n v="0.63333333333333297"/>
    <n v="0.95131784556445198"/>
    <n v="0.58217948717948698"/>
    <n v="0.95260219627641296"/>
    <n v="0.587380952380952"/>
    <n v="0.95138888888888795"/>
    <n v="0.63333333333333297"/>
    <x v="3"/>
    <x v="2"/>
  </r>
  <r>
    <x v="10"/>
    <x v="3"/>
    <x v="2"/>
    <n v="0.96250000000000002"/>
    <n v="0.65"/>
    <n v="0.96197586204431196"/>
    <n v="0.64118220015278804"/>
    <n v="0.96394797116474096"/>
    <n v="0.76136363636363602"/>
    <n v="0.96250000000000002"/>
    <n v="0.65"/>
    <x v="3"/>
    <x v="2"/>
  </r>
  <r>
    <x v="11"/>
    <x v="3"/>
    <x v="1"/>
    <n v="0.97638888888888797"/>
    <n v="0.8"/>
    <n v="0.97645004236857602"/>
    <n v="0.79851731601731502"/>
    <n v="0.97952160985451797"/>
    <n v="0.82166666666666599"/>
    <n v="0.97638888888888797"/>
    <n v="0.8"/>
    <x v="3"/>
    <x v="2"/>
  </r>
  <r>
    <x v="12"/>
    <x v="4"/>
    <x v="0"/>
    <n v="0.97777777777777697"/>
    <n v="0.6"/>
    <n v="0.97780062776315702"/>
    <n v="0.54882034632034604"/>
    <n v="0.97800453312156699"/>
    <n v="0.54833333333333301"/>
    <n v="0.97777777777777697"/>
    <n v="0.6"/>
    <x v="3"/>
    <x v="2"/>
  </r>
  <r>
    <x v="13"/>
    <x v="4"/>
    <x v="2"/>
    <n v="0.98472222222222205"/>
    <n v="0.71666666666666601"/>
    <n v="0.98468283476332796"/>
    <n v="0.71588411588411505"/>
    <n v="0.98555664246513297"/>
    <n v="0.82678571428571401"/>
    <n v="0.98472222222222205"/>
    <n v="0.71666666666666601"/>
    <x v="3"/>
    <x v="2"/>
  </r>
  <r>
    <x v="14"/>
    <x v="4"/>
    <x v="1"/>
    <n v="0.98611111111111105"/>
    <n v="0.71666666666666601"/>
    <n v="0.98606811145510798"/>
    <n v="0.71283716283716203"/>
    <n v="0.9871875"/>
    <n v="0.73535714285714204"/>
    <n v="0.98611111111111105"/>
    <n v="0.71666666666666601"/>
    <x v="3"/>
    <x v="2"/>
  </r>
  <r>
    <x v="16"/>
    <x v="5"/>
    <x v="0"/>
    <n v="0.97916666666666596"/>
    <n v="0.61666666666666603"/>
    <n v="0.97919124674443803"/>
    <n v="0.58028817587641102"/>
    <n v="0.97945391648134394"/>
    <n v="0.61767676767676705"/>
    <n v="0.97916666666666596"/>
    <n v="0.61666666666666603"/>
    <x v="5"/>
    <x v="2"/>
  </r>
  <r>
    <x v="15"/>
    <x v="5"/>
    <x v="1"/>
    <n v="0.98194444444444395"/>
    <n v="0.71666666666666601"/>
    <n v="0.98198003313557602"/>
    <n v="0.70991591741591697"/>
    <n v="0.983390410958904"/>
    <n v="0.77682539682539598"/>
    <n v="0.98194444444444395"/>
    <n v="0.71666666666666601"/>
    <x v="8"/>
    <x v="2"/>
  </r>
  <r>
    <x v="17"/>
    <x v="5"/>
    <x v="2"/>
    <n v="0.98611111111111105"/>
    <n v="0.75"/>
    <n v="0.98605480452393801"/>
    <n v="0.74734931734931698"/>
    <n v="0.98638084291611094"/>
    <n v="0.82678571428571401"/>
    <n v="0.98611111111111105"/>
    <n v="0.75"/>
    <x v="3"/>
    <x v="2"/>
  </r>
  <r>
    <x v="0"/>
    <x v="6"/>
    <x v="2"/>
    <n v="0.99228395061728303"/>
    <n v="0.56666666666666599"/>
    <n v="0.99231809558550099"/>
    <n v="0.55081339712918598"/>
    <n v="0.99251135562633597"/>
    <n v="0.66068376068376"/>
    <n v="0.99228395061728303"/>
    <n v="0.56666666666666599"/>
    <x v="6"/>
    <x v="2"/>
  </r>
  <r>
    <x v="3"/>
    <x v="6"/>
    <x v="0"/>
    <n v="0.97222222222222199"/>
    <n v="0.65"/>
    <n v="0.97207940052134101"/>
    <n v="0.62983065953654105"/>
    <n v="0.97411825528627505"/>
    <n v="0.69065656565656497"/>
    <n v="0.97222222222222199"/>
    <n v="0.65"/>
    <x v="6"/>
    <x v="2"/>
  </r>
  <r>
    <x v="9"/>
    <x v="6"/>
    <x v="1"/>
    <n v="0.99537037037037002"/>
    <n v="0.71666666666666601"/>
    <n v="0.99536870073174699"/>
    <n v="0.70856365856365799"/>
    <n v="0.99557766721945795"/>
    <n v="0.73773809523809497"/>
    <n v="0.99537037037037002"/>
    <n v="0.71666666666666601"/>
    <x v="9"/>
    <x v="2"/>
  </r>
  <r>
    <x v="12"/>
    <x v="7"/>
    <x v="0"/>
    <n v="1"/>
    <n v="0.28333333333333299"/>
    <n v="1"/>
    <n v="0.21200285782329101"/>
    <n v="1"/>
    <n v="0.23038461538461499"/>
    <n v="1"/>
    <n v="0.28333333333333299"/>
    <x v="10"/>
    <x v="2"/>
  </r>
  <r>
    <x v="16"/>
    <x v="7"/>
    <x v="2"/>
    <n v="1"/>
    <n v="0.3"/>
    <n v="1"/>
    <n v="0.205826510446075"/>
    <n v="1"/>
    <n v="0.20202488687782799"/>
    <n v="1"/>
    <n v="0.3"/>
    <x v="11"/>
    <x v="2"/>
  </r>
  <r>
    <x v="6"/>
    <x v="7"/>
    <x v="1"/>
    <n v="1"/>
    <n v="0.33333333333333298"/>
    <n v="1"/>
    <n v="0.21978409825468601"/>
    <n v="1"/>
    <n v="0.222942583732057"/>
    <n v="1"/>
    <n v="0.33333333333333298"/>
    <x v="2"/>
    <x v="2"/>
  </r>
  <r>
    <x v="0"/>
    <x v="0"/>
    <x v="0"/>
    <n v="1"/>
    <n v="0.7"/>
    <n v="1"/>
    <n v="0.69744588744588698"/>
    <n v="1"/>
    <n v="0.72722222222222199"/>
    <n v="1"/>
    <n v="0.7"/>
    <x v="1"/>
    <x v="3"/>
  </r>
  <r>
    <x v="1"/>
    <x v="0"/>
    <x v="1"/>
    <n v="1"/>
    <n v="0.71666666666666601"/>
    <n v="1"/>
    <n v="0.70459540459540404"/>
    <n v="1"/>
    <n v="0.70857142857142796"/>
    <n v="1"/>
    <n v="0.71666666666666601"/>
    <x v="2"/>
    <x v="3"/>
  </r>
  <r>
    <x v="2"/>
    <x v="0"/>
    <x v="2"/>
    <n v="1"/>
    <n v="0.78333333333333299"/>
    <n v="1"/>
    <n v="0.78977272727272696"/>
    <n v="1"/>
    <n v="0.81"/>
    <n v="1"/>
    <n v="0.78333333333333299"/>
    <x v="0"/>
    <x v="3"/>
  </r>
  <r>
    <x v="3"/>
    <x v="1"/>
    <x v="0"/>
    <n v="0.82083333333333297"/>
    <n v="0.53333333333333299"/>
    <n v="0.81864605477215702"/>
    <n v="0.52738843543797098"/>
    <n v="0.83366359580291305"/>
    <n v="0.57418414918414895"/>
    <n v="0.82083333333333297"/>
    <n v="0.53333333333333299"/>
    <x v="3"/>
    <x v="3"/>
  </r>
  <r>
    <x v="4"/>
    <x v="1"/>
    <x v="1"/>
    <n v="0.81944444444444398"/>
    <n v="0.6"/>
    <n v="0.81925736223954504"/>
    <n v="0.58782100252688496"/>
    <n v="0.84249306619812503"/>
    <n v="0.63133116883116802"/>
    <n v="0.81944444444444398"/>
    <n v="0.6"/>
    <x v="3"/>
    <x v="3"/>
  </r>
  <r>
    <x v="5"/>
    <x v="1"/>
    <x v="2"/>
    <n v="0.81111111111111101"/>
    <n v="0.66666666666666596"/>
    <n v="0.80810613977893297"/>
    <n v="0.67084582084582001"/>
    <n v="0.82395368709893402"/>
    <n v="0.70519841269841199"/>
    <n v="0.81111111111111101"/>
    <n v="0.66666666666666596"/>
    <x v="3"/>
    <x v="3"/>
  </r>
  <r>
    <x v="6"/>
    <x v="2"/>
    <x v="0"/>
    <n v="0.95138888888888795"/>
    <n v="0.56666666666666599"/>
    <n v="0.95138552275263399"/>
    <n v="0.54857191827780005"/>
    <n v="0.95241192307898603"/>
    <n v="0.622640692640692"/>
    <n v="0.95138888888888795"/>
    <n v="0.56666666666666599"/>
    <x v="3"/>
    <x v="3"/>
  </r>
  <r>
    <x v="8"/>
    <x v="2"/>
    <x v="2"/>
    <n v="0.95972222222222203"/>
    <n v="0.71666666666666601"/>
    <n v="0.95975397823549402"/>
    <n v="0.70063769563769496"/>
    <n v="0.96131908539373201"/>
    <n v="0.73380952380952302"/>
    <n v="0.95972222222222203"/>
    <n v="0.71666666666666601"/>
    <x v="3"/>
    <x v="3"/>
  </r>
  <r>
    <x v="7"/>
    <x v="2"/>
    <x v="1"/>
    <n v="0.95416666666666605"/>
    <n v="0.71666666666666601"/>
    <n v="0.95436587651057703"/>
    <n v="0.69816683316683303"/>
    <n v="0.95674469320556998"/>
    <n v="0.72107142857142803"/>
    <n v="0.95416666666666605"/>
    <n v="0.71666666666666601"/>
    <x v="3"/>
    <x v="3"/>
  </r>
  <r>
    <x v="9"/>
    <x v="3"/>
    <x v="0"/>
    <n v="0.98472222222222205"/>
    <n v="0.75"/>
    <n v="0.98474711919771596"/>
    <n v="0.73459540459540396"/>
    <n v="0.9849392871132"/>
    <n v="0.75857142857142801"/>
    <n v="0.98472222222222205"/>
    <n v="0.75"/>
    <x v="3"/>
    <x v="3"/>
  </r>
  <r>
    <x v="11"/>
    <x v="3"/>
    <x v="1"/>
    <n v="0.99166666666666603"/>
    <n v="0.78333333333333299"/>
    <n v="0.99163165413992505"/>
    <n v="0.78335664335664301"/>
    <n v="0.99196396396396302"/>
    <n v="0.79880952380952297"/>
    <n v="0.99166666666666603"/>
    <n v="0.78333333333333299"/>
    <x v="3"/>
    <x v="3"/>
  </r>
  <r>
    <x v="10"/>
    <x v="3"/>
    <x v="2"/>
    <n v="0.99861111111111101"/>
    <n v="0.8"/>
    <n v="0.99861104412828505"/>
    <n v="0.80540792540792505"/>
    <n v="0.99863013698630099"/>
    <n v="0.84142857142857097"/>
    <n v="0.99861111111111101"/>
    <n v="0.8"/>
    <x v="3"/>
    <x v="3"/>
  </r>
  <r>
    <x v="12"/>
    <x v="4"/>
    <x v="0"/>
    <n v="1"/>
    <n v="0.71666666666666601"/>
    <n v="1"/>
    <n v="0.71288711288711204"/>
    <n v="1"/>
    <n v="0.76904761904761898"/>
    <n v="1"/>
    <n v="0.71666666666666601"/>
    <x v="3"/>
    <x v="3"/>
  </r>
  <r>
    <x v="13"/>
    <x v="4"/>
    <x v="2"/>
    <n v="1"/>
    <n v="0.73333333333333295"/>
    <n v="1"/>
    <n v="0.72554473304473299"/>
    <n v="1"/>
    <n v="0.76472222222222197"/>
    <n v="1"/>
    <n v="0.73333333333333295"/>
    <x v="3"/>
    <x v="3"/>
  </r>
  <r>
    <x v="14"/>
    <x v="4"/>
    <x v="1"/>
    <n v="1"/>
    <n v="0.73333333333333295"/>
    <n v="1"/>
    <n v="0.73054612054612"/>
    <n v="1"/>
    <n v="0.759206349206349"/>
    <n v="1"/>
    <n v="0.73333333333333295"/>
    <x v="3"/>
    <x v="3"/>
  </r>
  <r>
    <x v="16"/>
    <x v="5"/>
    <x v="0"/>
    <n v="0.99444444444444402"/>
    <n v="0.71666666666666601"/>
    <n v="0.99442447790189403"/>
    <n v="0.70971028971028904"/>
    <n v="0.99446183953033196"/>
    <n v="0.73238095238095202"/>
    <n v="0.99444444444444402"/>
    <n v="0.71666666666666601"/>
    <x v="5"/>
    <x v="3"/>
  </r>
  <r>
    <x v="15"/>
    <x v="5"/>
    <x v="1"/>
    <n v="0.99444444444444402"/>
    <n v="0.76666666666666605"/>
    <n v="0.99444256822728605"/>
    <n v="0.76026196026196002"/>
    <n v="0.99463013698630098"/>
    <n v="0.79166666666666596"/>
    <n v="0.99444444444444402"/>
    <n v="0.76666666666666605"/>
    <x v="5"/>
    <x v="3"/>
  </r>
  <r>
    <x v="17"/>
    <x v="5"/>
    <x v="2"/>
    <n v="1"/>
    <n v="0.81666666666666599"/>
    <n v="1"/>
    <n v="0.81627372627372596"/>
    <n v="1"/>
    <n v="0.84031746031746002"/>
    <n v="1"/>
    <n v="0.81666666666666599"/>
    <x v="11"/>
    <x v="3"/>
  </r>
  <r>
    <x v="9"/>
    <x v="6"/>
    <x v="1"/>
    <n v="1"/>
    <n v="0.73333333333333295"/>
    <n v="1"/>
    <n v="0.72659007659007602"/>
    <n v="1"/>
    <n v="0.76297619047619003"/>
    <n v="1"/>
    <n v="0.73333333333333295"/>
    <x v="6"/>
    <x v="3"/>
  </r>
  <r>
    <x v="3"/>
    <x v="6"/>
    <x v="0"/>
    <n v="0.99691358024691301"/>
    <n v="0.76666666666666605"/>
    <n v="0.99691358024691301"/>
    <n v="0.75175824175824102"/>
    <n v="0.99693732193732199"/>
    <n v="0.78392857142857097"/>
    <n v="0.99691358024691301"/>
    <n v="0.76666666666666605"/>
    <x v="6"/>
    <x v="3"/>
  </r>
  <r>
    <x v="0"/>
    <x v="6"/>
    <x v="2"/>
    <n v="0.97067901234567899"/>
    <n v="0.78333333333333299"/>
    <n v="0.97063023266617499"/>
    <n v="0.78517482517482495"/>
    <n v="0.971127631726311"/>
    <n v="0.80103174603174598"/>
    <n v="0.97067901234567899"/>
    <n v="0.78333333333333299"/>
    <x v="7"/>
    <x v="3"/>
  </r>
  <r>
    <x v="12"/>
    <x v="7"/>
    <x v="0"/>
    <n v="1"/>
    <n v="0.56666666666666599"/>
    <n v="1"/>
    <n v="0.56156066156066098"/>
    <n v="1"/>
    <n v="0.57583333333333298"/>
    <n v="1"/>
    <n v="0.56666666666666599"/>
    <x v="8"/>
    <x v="3"/>
  </r>
  <r>
    <x v="6"/>
    <x v="7"/>
    <x v="1"/>
    <n v="1"/>
    <n v="0.68333333333333302"/>
    <n v="1"/>
    <n v="0.68590742590742504"/>
    <n v="1"/>
    <n v="0.70023809523809499"/>
    <n v="1"/>
    <n v="0.68333333333333302"/>
    <x v="5"/>
    <x v="3"/>
  </r>
  <r>
    <x v="16"/>
    <x v="7"/>
    <x v="2"/>
    <n v="1"/>
    <n v="0.68333333333333302"/>
    <n v="1"/>
    <n v="0.68512592670487404"/>
    <n v="1"/>
    <n v="0.75972527472527396"/>
    <n v="1"/>
    <n v="0.68333333333333302"/>
    <x v="5"/>
    <x v="3"/>
  </r>
  <r>
    <x v="0"/>
    <x v="0"/>
    <x v="0"/>
    <n v="1"/>
    <n v="0.63333333333333297"/>
    <n v="1"/>
    <n v="0.59540361599185099"/>
    <n v="1"/>
    <n v="0.78128787878787798"/>
    <n v="1"/>
    <n v="0.63333333333333297"/>
    <x v="0"/>
    <x v="4"/>
  </r>
  <r>
    <x v="2"/>
    <x v="0"/>
    <x v="2"/>
    <n v="1"/>
    <n v="0.71666666666666601"/>
    <n v="1"/>
    <n v="0.71739926739926696"/>
    <n v="1"/>
    <n v="0.76031746031745995"/>
    <n v="1"/>
    <n v="0.71666666666666601"/>
    <x v="1"/>
    <x v="4"/>
  </r>
  <r>
    <x v="1"/>
    <x v="0"/>
    <x v="1"/>
    <n v="1"/>
    <n v="0.76666666666666605"/>
    <n v="1"/>
    <n v="0.75953379953379896"/>
    <n v="1"/>
    <n v="0.83714285714285697"/>
    <n v="1"/>
    <n v="0.76666666666666605"/>
    <x v="0"/>
    <x v="4"/>
  </r>
  <r>
    <x v="4"/>
    <x v="1"/>
    <x v="1"/>
    <n v="0.91666666666666596"/>
    <n v="0.2"/>
    <n v="0.91444333444333403"/>
    <n v="0.14307292707292699"/>
    <n v="0.93071428571428505"/>
    <n v="0.26703425229741001"/>
    <n v="0.91666666666666596"/>
    <n v="0.2"/>
    <x v="3"/>
    <x v="4"/>
  </r>
  <r>
    <x v="3"/>
    <x v="1"/>
    <x v="0"/>
    <n v="0.93333333333333302"/>
    <n v="0.21666666666666601"/>
    <n v="0.93070284406668802"/>
    <n v="0.13893638850889101"/>
    <n v="0.94423076923076898"/>
    <n v="0.16439803439803399"/>
    <n v="0.93333333333333302"/>
    <n v="0.21666666666666601"/>
    <x v="3"/>
    <x v="4"/>
  </r>
  <r>
    <x v="5"/>
    <x v="1"/>
    <x v="2"/>
    <n v="0.92500000000000004"/>
    <n v="0.25"/>
    <n v="0.92170441254651703"/>
    <n v="0.166904761904761"/>
    <n v="0.93564102564102503"/>
    <n v="0.21520467836257301"/>
    <n v="0.92500000000000004"/>
    <n v="0.25"/>
    <x v="3"/>
    <x v="4"/>
  </r>
  <r>
    <x v="6"/>
    <x v="2"/>
    <x v="0"/>
    <n v="0.80833333333333302"/>
    <n v="0.53333333333333299"/>
    <n v="0.80725264209474701"/>
    <n v="0.51883681677799298"/>
    <n v="0.82760225885225802"/>
    <n v="0.619751082251082"/>
    <n v="0.80833333333333302"/>
    <n v="0.53333333333333299"/>
    <x v="3"/>
    <x v="4"/>
  </r>
  <r>
    <x v="8"/>
    <x v="2"/>
    <x v="2"/>
    <n v="0.85"/>
    <n v="0.61666666666666603"/>
    <n v="0.84991097147618899"/>
    <n v="0.58771062271062202"/>
    <n v="0.86573759573759501"/>
    <n v="0.65892857142857097"/>
    <n v="0.85"/>
    <n v="0.61666666666666603"/>
    <x v="3"/>
    <x v="4"/>
  </r>
  <r>
    <x v="7"/>
    <x v="2"/>
    <x v="1"/>
    <n v="0.81666666666666599"/>
    <n v="0.71666666666666601"/>
    <n v="0.81253213964211402"/>
    <n v="0.70112887112887101"/>
    <n v="0.84166666666666601"/>
    <n v="0.76249999999999996"/>
    <n v="0.81666666666666599"/>
    <n v="0.71666666666666601"/>
    <x v="2"/>
    <x v="4"/>
  </r>
  <r>
    <x v="9"/>
    <x v="3"/>
    <x v="0"/>
    <n v="0.96666666666666601"/>
    <n v="0.63333333333333297"/>
    <n v="0.96652113104286996"/>
    <n v="0.580909645909645"/>
    <n v="0.97032967032966999"/>
    <n v="0.59535714285714203"/>
    <n v="0.96666666666666601"/>
    <n v="0.63333333333333297"/>
    <x v="3"/>
    <x v="4"/>
  </r>
  <r>
    <x v="10"/>
    <x v="3"/>
    <x v="2"/>
    <n v="0.99166666666666603"/>
    <n v="0.68333333333333302"/>
    <n v="0.99165217391304294"/>
    <n v="0.69216704863763701"/>
    <n v="0.992307692307692"/>
    <n v="0.77747474747474699"/>
    <n v="0.99166666666666603"/>
    <n v="0.68333333333333302"/>
    <x v="3"/>
    <x v="4"/>
  </r>
  <r>
    <x v="11"/>
    <x v="3"/>
    <x v="1"/>
    <n v="0.98333333333333295"/>
    <n v="0.73333333333333295"/>
    <n v="0.98321678321678296"/>
    <n v="0.73676767676767596"/>
    <n v="0.98571428571428499"/>
    <n v="0.77999999999999903"/>
    <n v="0.98333333333333295"/>
    <n v="0.73333333333333295"/>
    <x v="3"/>
    <x v="4"/>
  </r>
  <r>
    <x v="12"/>
    <x v="4"/>
    <x v="0"/>
    <n v="0.95833333333333304"/>
    <n v="0.7"/>
    <n v="0.957380952380952"/>
    <n v="0.67744588744588696"/>
    <n v="0.96666666666666601"/>
    <n v="0.73555555555555496"/>
    <n v="0.95833333333333304"/>
    <n v="0.7"/>
    <x v="3"/>
    <x v="4"/>
  </r>
  <r>
    <x v="14"/>
    <x v="4"/>
    <x v="1"/>
    <n v="0.97499999999999998"/>
    <n v="0.75"/>
    <n v="0.97402197802197799"/>
    <n v="0.75176073926073905"/>
    <n v="0.97802197802197799"/>
    <n v="0.78392857142857097"/>
    <n v="0.97499999999999998"/>
    <n v="0.75"/>
    <x v="3"/>
    <x v="4"/>
  </r>
  <r>
    <x v="13"/>
    <x v="4"/>
    <x v="2"/>
    <n v="0.99166666666666603"/>
    <n v="0.8"/>
    <n v="0.99165217391304294"/>
    <n v="0.80504377974966201"/>
    <n v="0.992307692307692"/>
    <n v="0.85097402597402505"/>
    <n v="0.99166666666666603"/>
    <n v="0.8"/>
    <x v="3"/>
    <x v="4"/>
  </r>
  <r>
    <x v="17"/>
    <x v="5"/>
    <x v="2"/>
    <n v="0.95833333333333304"/>
    <n v="0.5"/>
    <n v="0.95812587412587402"/>
    <n v="0.49430014430014402"/>
    <n v="0.96263736263736199"/>
    <n v="0.64476190476190398"/>
    <n v="0.95833333333333304"/>
    <n v="0.5"/>
    <x v="3"/>
    <x v="4"/>
  </r>
  <r>
    <x v="16"/>
    <x v="5"/>
    <x v="0"/>
    <n v="0.95833333333333304"/>
    <n v="0.63333333333333297"/>
    <n v="0.95734081860168796"/>
    <n v="0.60745920745920701"/>
    <n v="0.96199633699633702"/>
    <n v="0.69126984126984103"/>
    <n v="0.95833333333333304"/>
    <n v="0.63333333333333297"/>
    <x v="3"/>
    <x v="4"/>
  </r>
  <r>
    <x v="15"/>
    <x v="5"/>
    <x v="1"/>
    <n v="0.95833333333333304"/>
    <n v="0.65"/>
    <n v="0.95790752242926103"/>
    <n v="0.647181429681429"/>
    <n v="0.96461538461538399"/>
    <n v="0.67126984126984102"/>
    <n v="0.95833333333333304"/>
    <n v="0.65"/>
    <x v="2"/>
    <x v="4"/>
  </r>
  <r>
    <x v="3"/>
    <x v="6"/>
    <x v="0"/>
    <n v="0.86111111111111105"/>
    <n v="0.55000000000000004"/>
    <n v="0.857571939107026"/>
    <n v="0.48290925448820099"/>
    <n v="0.866239598878487"/>
    <n v="0.54210622710622702"/>
    <n v="0.86111111111111105"/>
    <n v="0.55000000000000004"/>
    <x v="6"/>
    <x v="4"/>
  </r>
  <r>
    <x v="0"/>
    <x v="6"/>
    <x v="2"/>
    <n v="0.907407407407407"/>
    <n v="0.56666666666666599"/>
    <n v="0.90739049821175399"/>
    <n v="0.54988751988751905"/>
    <n v="0.92602880658436204"/>
    <n v="0.62916666666666599"/>
    <n v="0.907407407407407"/>
    <n v="0.56666666666666599"/>
    <x v="0"/>
    <x v="4"/>
  </r>
  <r>
    <x v="9"/>
    <x v="6"/>
    <x v="1"/>
    <n v="0.92592592592592504"/>
    <n v="0.75"/>
    <n v="0.92539810788603005"/>
    <n v="0.74668997668997605"/>
    <n v="0.94120370370370299"/>
    <n v="0.75714285714285701"/>
    <n v="0.92592592592592504"/>
    <n v="0.75"/>
    <x v="7"/>
    <x v="4"/>
  </r>
  <r>
    <x v="16"/>
    <x v="7"/>
    <x v="2"/>
    <n v="0.95370370370370305"/>
    <n v="0.55000000000000004"/>
    <n v="0.94940384234501796"/>
    <n v="0.52518939393939301"/>
    <n v="0.96274250440917097"/>
    <n v="0.545897435897435"/>
    <n v="0.95370370370370305"/>
    <n v="0.55000000000000004"/>
    <x v="7"/>
    <x v="4"/>
  </r>
  <r>
    <x v="12"/>
    <x v="7"/>
    <x v="0"/>
    <n v="0.95370370370370305"/>
    <n v="0.58333333333333304"/>
    <n v="0.95363150675041497"/>
    <n v="0.54041316526610605"/>
    <n v="0.96817129629629595"/>
    <n v="0.64005050505050498"/>
    <n v="0.95370370370370305"/>
    <n v="0.58333333333333304"/>
    <x v="7"/>
    <x v="4"/>
  </r>
  <r>
    <x v="6"/>
    <x v="7"/>
    <x v="1"/>
    <n v="0.96296296296296202"/>
    <n v="0.8"/>
    <n v="0.962878787878788"/>
    <n v="0.79672494172494102"/>
    <n v="0.96604938271604901"/>
    <n v="0.829523809523809"/>
    <n v="0.96296296296296202"/>
    <n v="0.8"/>
    <x v="6"/>
    <x v="4"/>
  </r>
  <r>
    <x v="0"/>
    <x v="0"/>
    <x v="0"/>
    <n v="1"/>
    <n v="0.73333333333333295"/>
    <n v="1"/>
    <n v="0.70800415271003503"/>
    <n v="1"/>
    <n v="0.77442640692640696"/>
    <n v="1"/>
    <n v="0.73333333333333295"/>
    <x v="1"/>
    <x v="5"/>
  </r>
  <r>
    <x v="2"/>
    <x v="0"/>
    <x v="2"/>
    <n v="1"/>
    <n v="0.73333333333333295"/>
    <n v="1"/>
    <n v="0.73844821844821795"/>
    <n v="1"/>
    <n v="0.77480158730158699"/>
    <n v="1"/>
    <n v="0.73333333333333295"/>
    <x v="7"/>
    <x v="5"/>
  </r>
  <r>
    <x v="1"/>
    <x v="0"/>
    <x v="1"/>
    <n v="1"/>
    <n v="0.75"/>
    <n v="1"/>
    <n v="0.74646353646353603"/>
    <n v="1"/>
    <n v="0.78654761904761905"/>
    <n v="1"/>
    <n v="0.75"/>
    <x v="2"/>
    <x v="5"/>
  </r>
  <r>
    <x v="3"/>
    <x v="1"/>
    <x v="0"/>
    <n v="0.93333333333333302"/>
    <n v="0.2"/>
    <n v="0.93070284406668802"/>
    <n v="7.5531914893617005E-2"/>
    <n v="0.94423076923076898"/>
    <n v="4.7967479674796698E-2"/>
    <n v="0.93333333333333302"/>
    <n v="0.2"/>
    <x v="3"/>
    <x v="5"/>
  </r>
  <r>
    <x v="4"/>
    <x v="1"/>
    <x v="1"/>
    <n v="0.91666666666666596"/>
    <n v="0.2"/>
    <n v="0.91444333444333403"/>
    <n v="9.4612466124661204E-2"/>
    <n v="0.93071428571428505"/>
    <n v="7.9197994987468601E-2"/>
    <n v="0.91666666666666596"/>
    <n v="0.2"/>
    <x v="3"/>
    <x v="5"/>
  </r>
  <r>
    <x v="5"/>
    <x v="1"/>
    <x v="2"/>
    <n v="0.92500000000000004"/>
    <n v="0.233333333333333"/>
    <n v="0.92170441254651703"/>
    <n v="0.14554185310487799"/>
    <n v="0.93564102564102503"/>
    <n v="0.12617336152219799"/>
    <n v="0.92500000000000004"/>
    <n v="0.233333333333333"/>
    <x v="3"/>
    <x v="5"/>
  </r>
  <r>
    <x v="6"/>
    <x v="2"/>
    <x v="0"/>
    <n v="0.81666666666666599"/>
    <n v="0.56666666666666599"/>
    <n v="0.81620534055316596"/>
    <n v="0.51455433455433397"/>
    <n v="0.83639430014430005"/>
    <n v="0.521309523809523"/>
    <n v="0.81666666666666599"/>
    <n v="0.56666666666666599"/>
    <x v="3"/>
    <x v="5"/>
  </r>
  <r>
    <x v="8"/>
    <x v="2"/>
    <x v="2"/>
    <n v="0.84166666666666601"/>
    <n v="0.65"/>
    <n v="0.84300432900432898"/>
    <n v="0.63879919100507299"/>
    <n v="0.87329059829059796"/>
    <n v="0.72152958152958102"/>
    <n v="0.84166666666666601"/>
    <n v="0.65"/>
    <x v="3"/>
    <x v="5"/>
  </r>
  <r>
    <x v="7"/>
    <x v="2"/>
    <x v="1"/>
    <n v="0.79166666666666596"/>
    <n v="0.68333333333333302"/>
    <n v="0.78922156193520498"/>
    <n v="0.66412837162837102"/>
    <n v="0.82276716747304901"/>
    <n v="0.76392857142857096"/>
    <n v="0.79166666666666596"/>
    <n v="0.68333333333333302"/>
    <x v="2"/>
    <x v="5"/>
  </r>
  <r>
    <x v="9"/>
    <x v="3"/>
    <x v="0"/>
    <n v="1"/>
    <n v="0.75"/>
    <n v="1"/>
    <n v="0.74596736596736501"/>
    <n v="1"/>
    <n v="0.79174603174603098"/>
    <n v="1"/>
    <n v="0.75"/>
    <x v="3"/>
    <x v="5"/>
  </r>
  <r>
    <x v="10"/>
    <x v="3"/>
    <x v="2"/>
    <n v="1"/>
    <n v="0.76666666666666605"/>
    <n v="1"/>
    <n v="0.77177156177156103"/>
    <n v="1"/>
    <n v="0.81142857142857105"/>
    <n v="1"/>
    <n v="0.76666666666666605"/>
    <x v="3"/>
    <x v="5"/>
  </r>
  <r>
    <x v="11"/>
    <x v="3"/>
    <x v="1"/>
    <n v="1"/>
    <n v="0.78333333333333299"/>
    <n v="1"/>
    <n v="0.78181818181818097"/>
    <n v="1"/>
    <n v="0.80555555555555503"/>
    <n v="1"/>
    <n v="0.78333333333333299"/>
    <x v="3"/>
    <x v="5"/>
  </r>
  <r>
    <x v="12"/>
    <x v="4"/>
    <x v="0"/>
    <n v="1"/>
    <n v="0.71666666666666601"/>
    <n v="1"/>
    <n v="0.71240093240093205"/>
    <n v="1"/>
    <n v="0.73523809523809502"/>
    <n v="1"/>
    <n v="0.71666666666666601"/>
    <x v="3"/>
    <x v="5"/>
  </r>
  <r>
    <x v="13"/>
    <x v="4"/>
    <x v="2"/>
    <n v="1"/>
    <n v="0.75"/>
    <n v="1"/>
    <n v="0.74474747474747405"/>
    <n v="1"/>
    <n v="0.78555555555555501"/>
    <n v="1"/>
    <n v="0.75"/>
    <x v="3"/>
    <x v="5"/>
  </r>
  <r>
    <x v="14"/>
    <x v="4"/>
    <x v="1"/>
    <n v="1"/>
    <n v="0.76666666666666605"/>
    <n v="1"/>
    <n v="0.76445554445554398"/>
    <n v="1"/>
    <n v="0.78531746031745997"/>
    <n v="1"/>
    <n v="0.76666666666666605"/>
    <x v="3"/>
    <x v="5"/>
  </r>
  <r>
    <x v="16"/>
    <x v="5"/>
    <x v="0"/>
    <n v="0.98333333333333295"/>
    <n v="0.7"/>
    <n v="0.98331884057970997"/>
    <n v="0.69655011655011601"/>
    <n v="0.98397435897435903"/>
    <n v="0.76190476190476197"/>
    <n v="0.98333333333333295"/>
    <n v="0.7"/>
    <x v="3"/>
    <x v="5"/>
  </r>
  <r>
    <x v="15"/>
    <x v="5"/>
    <x v="1"/>
    <n v="0.97499999999999998"/>
    <n v="0.75"/>
    <n v="0.97460317460317403"/>
    <n v="0.75074592074591995"/>
    <n v="0.98"/>
    <n v="0.78880952380952296"/>
    <n v="0.97499999999999998"/>
    <n v="0.75"/>
    <x v="3"/>
    <x v="5"/>
  </r>
  <r>
    <x v="17"/>
    <x v="5"/>
    <x v="2"/>
    <n v="1"/>
    <n v="0.75"/>
    <n v="1"/>
    <n v="0.74169080919080899"/>
    <n v="1"/>
    <n v="0.79988095238095203"/>
    <n v="1"/>
    <n v="0.75"/>
    <x v="2"/>
    <x v="5"/>
  </r>
  <r>
    <x v="3"/>
    <x v="6"/>
    <x v="0"/>
    <n v="0.89814814814814803"/>
    <n v="0.56666666666666599"/>
    <n v="0.89489519739519696"/>
    <n v="0.52534188034188001"/>
    <n v="0.92013696180362803"/>
    <n v="0.522698412698412"/>
    <n v="0.89814814814814803"/>
    <n v="0.56666666666666599"/>
    <x v="6"/>
    <x v="5"/>
  </r>
  <r>
    <x v="0"/>
    <x v="6"/>
    <x v="2"/>
    <n v="0.96296296296296202"/>
    <n v="0.66666666666666596"/>
    <n v="0.96348324514991102"/>
    <n v="0.65728403948992098"/>
    <n v="0.96891534391534295"/>
    <n v="0.71597402597402504"/>
    <n v="0.96296296296296202"/>
    <n v="0.66666666666666596"/>
    <x v="7"/>
    <x v="5"/>
  </r>
  <r>
    <x v="9"/>
    <x v="6"/>
    <x v="1"/>
    <n v="0.99074074074074003"/>
    <n v="0.75"/>
    <n v="0.99074074074074003"/>
    <n v="0.75191724941724902"/>
    <n v="0.99158249158249101"/>
    <n v="0.79547619047619"/>
    <n v="0.99074074074074003"/>
    <n v="0.75"/>
    <x v="6"/>
    <x v="5"/>
  </r>
  <r>
    <x v="12"/>
    <x v="7"/>
    <x v="0"/>
    <n v="0.85185185185185097"/>
    <n v="0.56666666666666599"/>
    <n v="0.85236883360664994"/>
    <n v="0.54966768525592002"/>
    <n v="0.87541185666185595"/>
    <n v="0.63295454545454499"/>
    <n v="0.85185185185185097"/>
    <n v="0.56666666666666599"/>
    <x v="6"/>
    <x v="5"/>
  </r>
  <r>
    <x v="16"/>
    <x v="7"/>
    <x v="2"/>
    <n v="1"/>
    <n v="0.66666666666666596"/>
    <n v="1"/>
    <n v="0.67493589743589699"/>
    <n v="1"/>
    <n v="0.70595238095238"/>
    <n v="1"/>
    <n v="0.66666666666666596"/>
    <x v="7"/>
    <x v="5"/>
  </r>
  <r>
    <x v="6"/>
    <x v="7"/>
    <x v="1"/>
    <n v="0.98148148148148096"/>
    <n v="0.7"/>
    <n v="0.98188231521564795"/>
    <n v="0.70321678321678305"/>
    <n v="0.98456790123456694"/>
    <n v="0.73571428571428499"/>
    <n v="0.98148148148148096"/>
    <n v="0.7"/>
    <x v="9"/>
    <x v="5"/>
  </r>
  <r>
    <x v="0"/>
    <x v="0"/>
    <x v="0"/>
    <n v="1"/>
    <n v="0.6"/>
    <n v="1"/>
    <n v="0.56074180205759105"/>
    <n v="1"/>
    <n v="0.571874236874236"/>
    <n v="1"/>
    <n v="0.6"/>
    <x v="1"/>
    <x v="6"/>
  </r>
  <r>
    <x v="2"/>
    <x v="0"/>
    <x v="2"/>
    <n v="1"/>
    <n v="0.61666666666666603"/>
    <n v="1"/>
    <n v="0.61587916984975799"/>
    <n v="1"/>
    <n v="0.73191919191919097"/>
    <n v="1"/>
    <n v="0.61666666666666603"/>
    <x v="1"/>
    <x v="6"/>
  </r>
  <r>
    <x v="1"/>
    <x v="0"/>
    <x v="1"/>
    <n v="1"/>
    <n v="0.7"/>
    <n v="1"/>
    <n v="0.69504384504384498"/>
    <n v="1"/>
    <n v="0.71202380952380895"/>
    <n v="1"/>
    <n v="0.7"/>
    <x v="7"/>
    <x v="6"/>
  </r>
  <r>
    <x v="5"/>
    <x v="1"/>
    <x v="2"/>
    <n v="0.94166666666666599"/>
    <n v="0.233333333333333"/>
    <n v="0.94155779253230498"/>
    <n v="0.152009413295322"/>
    <n v="0.95038621509209698"/>
    <n v="0.13325377325377299"/>
    <n v="0.94166666666666599"/>
    <n v="0.233333333333333"/>
    <x v="3"/>
    <x v="6"/>
  </r>
  <r>
    <x v="3"/>
    <x v="1"/>
    <x v="0"/>
    <n v="0.95"/>
    <n v="0.266666666666666"/>
    <n v="0.95021343873517705"/>
    <n v="0.18019047619047601"/>
    <n v="0.95384615384615301"/>
    <n v="0.16730462519936201"/>
    <n v="0.95"/>
    <n v="0.266666666666666"/>
    <x v="3"/>
    <x v="6"/>
  </r>
  <r>
    <x v="4"/>
    <x v="1"/>
    <x v="1"/>
    <n v="0.96666666666666601"/>
    <n v="0.3"/>
    <n v="0.96628985507246301"/>
    <n v="0.23163605494675099"/>
    <n v="0.96655011655011602"/>
    <n v="0.26951923076923001"/>
    <n v="0.96666666666666601"/>
    <n v="0.3"/>
    <x v="2"/>
    <x v="6"/>
  </r>
  <r>
    <x v="6"/>
    <x v="2"/>
    <x v="0"/>
    <n v="0.8"/>
    <n v="0.55000000000000004"/>
    <n v="0.797929424479214"/>
    <n v="0.52624269005847901"/>
    <n v="0.82295975953870604"/>
    <n v="0.630128205128205"/>
    <n v="0.8"/>
    <n v="0.55000000000000004"/>
    <x v="3"/>
    <x v="6"/>
  </r>
  <r>
    <x v="8"/>
    <x v="2"/>
    <x v="2"/>
    <n v="0.81666666666666599"/>
    <n v="0.61666666666666603"/>
    <n v="0.81432196436100002"/>
    <n v="0.59643467643467596"/>
    <n v="0.86723884810841301"/>
    <n v="0.702380952380952"/>
    <n v="0.81666666666666599"/>
    <n v="0.61666666666666603"/>
    <x v="3"/>
    <x v="6"/>
  </r>
  <r>
    <x v="7"/>
    <x v="2"/>
    <x v="1"/>
    <n v="0.80833333333333302"/>
    <n v="0.66666666666666596"/>
    <n v="0.80964412625341198"/>
    <n v="0.65356976356976304"/>
    <n v="0.83967790250684904"/>
    <n v="0.72761904761904705"/>
    <n v="0.80833333333333302"/>
    <n v="0.66666666666666596"/>
    <x v="2"/>
    <x v="6"/>
  </r>
  <r>
    <x v="10"/>
    <x v="3"/>
    <x v="2"/>
    <n v="0.93333333333333302"/>
    <n v="0.65"/>
    <n v="0.933366459627329"/>
    <n v="0.65431372549019595"/>
    <n v="0.93846153846153801"/>
    <n v="0.79757575757575705"/>
    <n v="0.93333333333333302"/>
    <n v="0.65"/>
    <x v="3"/>
    <x v="6"/>
  </r>
  <r>
    <x v="9"/>
    <x v="3"/>
    <x v="0"/>
    <n v="0.93333333333333302"/>
    <n v="0.66666666666666596"/>
    <n v="0.93250092902266801"/>
    <n v="0.62498612498612405"/>
    <n v="0.94263736263736198"/>
    <n v="0.63785714285714201"/>
    <n v="0.93333333333333302"/>
    <n v="0.66666666666666596"/>
    <x v="3"/>
    <x v="6"/>
  </r>
  <r>
    <x v="11"/>
    <x v="3"/>
    <x v="1"/>
    <n v="0.95"/>
    <n v="0.75"/>
    <n v="0.94854106280193196"/>
    <n v="0.75124777183600699"/>
    <n v="0.95692307692307699"/>
    <n v="0.78545454545454496"/>
    <n v="0.95"/>
    <n v="0.75"/>
    <x v="3"/>
    <x v="6"/>
  </r>
  <r>
    <x v="13"/>
    <x v="4"/>
    <x v="2"/>
    <n v="0.97499999999999998"/>
    <n v="0.68333333333333302"/>
    <n v="0.97402197802197799"/>
    <n v="0.66959840159840101"/>
    <n v="0.97802197802197799"/>
    <n v="0.82800751879699197"/>
    <n v="0.97499999999999998"/>
    <n v="0.68333333333333302"/>
    <x v="3"/>
    <x v="6"/>
  </r>
  <r>
    <x v="12"/>
    <x v="4"/>
    <x v="0"/>
    <n v="0.93333333333333302"/>
    <n v="0.68333333333333302"/>
    <n v="0.92969284588474999"/>
    <n v="0.64344544344544297"/>
    <n v="0.94915966386554596"/>
    <n v="0.63976190476190398"/>
    <n v="0.93333333333333302"/>
    <n v="0.68333333333333302"/>
    <x v="3"/>
    <x v="6"/>
  </r>
  <r>
    <x v="14"/>
    <x v="4"/>
    <x v="1"/>
    <n v="0.95833333333333304"/>
    <n v="0.75"/>
    <n v="0.95688888888888801"/>
    <n v="0.74992812742812698"/>
    <n v="0.96461538461538399"/>
    <n v="0.78531746031745997"/>
    <n v="0.95833333333333304"/>
    <n v="0.75"/>
    <x v="3"/>
    <x v="6"/>
  </r>
  <r>
    <x v="17"/>
    <x v="5"/>
    <x v="2"/>
    <n v="0.94166666666666599"/>
    <n v="0.5"/>
    <n v="0.94155779253230498"/>
    <n v="0.50140583554376605"/>
    <n v="0.95038621509209698"/>
    <n v="0.59316770186335399"/>
    <n v="0.94166666666666599"/>
    <n v="0.5"/>
    <x v="3"/>
    <x v="6"/>
  </r>
  <r>
    <x v="16"/>
    <x v="5"/>
    <x v="0"/>
    <n v="0.95833333333333304"/>
    <n v="0.56666666666666599"/>
    <n v="0.958561264822134"/>
    <n v="0.51677871148459298"/>
    <n v="0.96153846153846101"/>
    <n v="0.631926406926407"/>
    <n v="0.95833333333333304"/>
    <n v="0.56666666666666599"/>
    <x v="2"/>
    <x v="6"/>
  </r>
  <r>
    <x v="15"/>
    <x v="5"/>
    <x v="1"/>
    <n v="0.98333333333333295"/>
    <n v="0.66666666666666596"/>
    <n v="0.98290909090909095"/>
    <n v="0.67064713064713"/>
    <n v="0.984615384615384"/>
    <n v="0.71642857142857097"/>
    <n v="0.98333333333333295"/>
    <n v="0.66666666666666596"/>
    <x v="3"/>
    <x v="6"/>
  </r>
  <r>
    <x v="0"/>
    <x v="6"/>
    <x v="2"/>
    <n v="0.74074074074074003"/>
    <n v="0.45"/>
    <n v="0.73434751012486899"/>
    <n v="0.39272543668323701"/>
    <n v="0.81570767195767102"/>
    <n v="0.477415329768271"/>
    <n v="0.74074074074074003"/>
    <n v="0.45"/>
    <x v="6"/>
    <x v="6"/>
  </r>
  <r>
    <x v="3"/>
    <x v="6"/>
    <x v="0"/>
    <n v="0.91666666666666596"/>
    <n v="0.53333333333333299"/>
    <n v="0.91372913784241006"/>
    <n v="0.47178821178821101"/>
    <n v="0.92194071360737995"/>
    <n v="0.55982142857142803"/>
    <n v="0.91666666666666596"/>
    <n v="0.53333333333333299"/>
    <x v="7"/>
    <x v="6"/>
  </r>
  <r>
    <x v="9"/>
    <x v="6"/>
    <x v="1"/>
    <n v="0.99074074074074003"/>
    <n v="0.68333333333333302"/>
    <n v="0.99072157043171505"/>
    <n v="0.67883671883671803"/>
    <n v="0.99151234567901203"/>
    <n v="0.705238095238095"/>
    <n v="0.99074074074074003"/>
    <n v="0.68333333333333302"/>
    <x v="6"/>
    <x v="6"/>
  </r>
  <r>
    <x v="16"/>
    <x v="7"/>
    <x v="2"/>
    <n v="1"/>
    <n v="0.25"/>
    <n v="1"/>
    <n v="0.19473308163845199"/>
    <n v="1"/>
    <n v="0.34303030303030302"/>
    <n v="1"/>
    <n v="0.25"/>
    <x v="6"/>
    <x v="6"/>
  </r>
  <r>
    <x v="12"/>
    <x v="7"/>
    <x v="0"/>
    <n v="0.95370370370370305"/>
    <n v="0.31666666666666599"/>
    <n v="0.95479196729196703"/>
    <n v="0.3"/>
    <n v="0.96118233618233595"/>
    <n v="0.41538461538461502"/>
    <n v="0.95370370370370305"/>
    <n v="0.31666666666666599"/>
    <x v="1"/>
    <x v="6"/>
  </r>
  <r>
    <x v="6"/>
    <x v="7"/>
    <x v="1"/>
    <n v="0.89814814814814803"/>
    <n v="0.46666666666666601"/>
    <n v="0.89970222680515899"/>
    <n v="0.41137099742362898"/>
    <n v="0.916815052231718"/>
    <n v="0.40124542124542101"/>
    <n v="0.89814814814814803"/>
    <n v="0.46666666666666601"/>
    <x v="2"/>
    <x v="6"/>
  </r>
  <r>
    <x v="0"/>
    <x v="0"/>
    <x v="0"/>
    <n v="1"/>
    <n v="0.6"/>
    <n v="1"/>
    <n v="0.59601398601398503"/>
    <n v="1"/>
    <n v="0.66503968253968204"/>
    <n v="1"/>
    <n v="0.6"/>
    <x v="1"/>
    <x v="7"/>
  </r>
  <r>
    <x v="1"/>
    <x v="0"/>
    <x v="1"/>
    <n v="1"/>
    <n v="0.73333333333333295"/>
    <n v="1"/>
    <n v="0.72646353646353601"/>
    <n v="1"/>
    <n v="0.77821428571428497"/>
    <n v="1"/>
    <n v="0.73333333333333295"/>
    <x v="11"/>
    <x v="7"/>
  </r>
  <r>
    <x v="2"/>
    <x v="0"/>
    <x v="2"/>
    <n v="1"/>
    <n v="0.83333333333333304"/>
    <n v="1"/>
    <n v="0.83155011655011601"/>
    <n v="1"/>
    <n v="0.85404761904761906"/>
    <n v="1"/>
    <n v="0.83333333333333304"/>
    <x v="0"/>
    <x v="7"/>
  </r>
  <r>
    <x v="3"/>
    <x v="1"/>
    <x v="0"/>
    <n v="0.92500000000000004"/>
    <n v="0.483333333333333"/>
    <n v="0.92524675324675298"/>
    <n v="0.46367018602312698"/>
    <n v="0.93653846153846099"/>
    <n v="0.52012987012987"/>
    <n v="0.92500000000000004"/>
    <n v="0.483333333333333"/>
    <x v="3"/>
    <x v="7"/>
  </r>
  <r>
    <x v="5"/>
    <x v="1"/>
    <x v="2"/>
    <n v="0.90833333333333299"/>
    <n v="0.53333333333333299"/>
    <n v="0.90956654098589496"/>
    <n v="0.51787878787878705"/>
    <n v="0.92768780926675598"/>
    <n v="0.55388888888888799"/>
    <n v="0.90833333333333299"/>
    <n v="0.53333333333333299"/>
    <x v="3"/>
    <x v="7"/>
  </r>
  <r>
    <x v="4"/>
    <x v="1"/>
    <x v="1"/>
    <n v="0.96666666666666601"/>
    <n v="0.55000000000000004"/>
    <n v="0.96663768115941995"/>
    <n v="0.52649894223423599"/>
    <n v="0.96794871794871795"/>
    <n v="0.54103896103896099"/>
    <n v="0.96666666666666601"/>
    <n v="0.55000000000000004"/>
    <x v="3"/>
    <x v="7"/>
  </r>
  <r>
    <x v="8"/>
    <x v="2"/>
    <x v="2"/>
    <n v="0.8"/>
    <n v="0.483333333333333"/>
    <n v="0.802811837778589"/>
    <n v="0.454859584859584"/>
    <n v="0.83997280497280402"/>
    <n v="0.52642857142857102"/>
    <n v="0.8"/>
    <n v="0.483333333333333"/>
    <x v="3"/>
    <x v="7"/>
  </r>
  <r>
    <x v="6"/>
    <x v="2"/>
    <x v="0"/>
    <n v="0.82499999999999996"/>
    <n v="0.53333333333333299"/>
    <n v="0.82304791087458795"/>
    <n v="0.47673347893936102"/>
    <n v="0.84823614981509698"/>
    <n v="0.46085497835497802"/>
    <n v="0.82499999999999996"/>
    <n v="0.53333333333333299"/>
    <x v="3"/>
    <x v="7"/>
  </r>
  <r>
    <x v="7"/>
    <x v="2"/>
    <x v="1"/>
    <n v="0.75833333333333297"/>
    <n v="0.63333333333333297"/>
    <n v="0.755634216726223"/>
    <n v="0.60763785234373402"/>
    <n v="0.78904543169248997"/>
    <n v="0.73434704184704203"/>
    <n v="0.75833333333333297"/>
    <n v="0.63333333333333297"/>
    <x v="8"/>
    <x v="7"/>
  </r>
  <r>
    <x v="9"/>
    <x v="3"/>
    <x v="0"/>
    <n v="0.99166666666666603"/>
    <n v="0.75"/>
    <n v="0.99165217391304294"/>
    <n v="0.74073260073260005"/>
    <n v="0.992307692307692"/>
    <n v="0.78392857142857097"/>
    <n v="0.99166666666666603"/>
    <n v="0.75"/>
    <x v="3"/>
    <x v="7"/>
  </r>
  <r>
    <x v="11"/>
    <x v="3"/>
    <x v="1"/>
    <n v="0.99166666666666603"/>
    <n v="0.78333333333333299"/>
    <n v="0.99165217391304294"/>
    <n v="0.78422244422244403"/>
    <n v="0.992307692307692"/>
    <n v="0.80936507936507895"/>
    <n v="0.99166666666666603"/>
    <n v="0.78333333333333299"/>
    <x v="3"/>
    <x v="7"/>
  </r>
  <r>
    <x v="10"/>
    <x v="3"/>
    <x v="2"/>
    <n v="1"/>
    <n v="0.8"/>
    <n v="1"/>
    <n v="0.80631701631701602"/>
    <n v="1"/>
    <n v="0.87761904761904697"/>
    <n v="1"/>
    <n v="0.8"/>
    <x v="3"/>
    <x v="7"/>
  </r>
  <r>
    <x v="12"/>
    <x v="4"/>
    <x v="0"/>
    <n v="1"/>
    <n v="0.68333333333333302"/>
    <n v="1"/>
    <n v="0.67050005550005498"/>
    <n v="1"/>
    <n v="0.70583333333333298"/>
    <n v="1"/>
    <n v="0.68333333333333302"/>
    <x v="3"/>
    <x v="7"/>
  </r>
  <r>
    <x v="13"/>
    <x v="4"/>
    <x v="2"/>
    <n v="1"/>
    <n v="0.71666666666666601"/>
    <n v="1"/>
    <n v="0.69949156107050803"/>
    <n v="1"/>
    <n v="0.78075702075702003"/>
    <n v="1"/>
    <n v="0.71666666666666601"/>
    <x v="3"/>
    <x v="7"/>
  </r>
  <r>
    <x v="14"/>
    <x v="4"/>
    <x v="1"/>
    <n v="1"/>
    <n v="0.75"/>
    <n v="1"/>
    <n v="0.74653679653679605"/>
    <n v="1"/>
    <n v="0.77638888888888802"/>
    <n v="1"/>
    <n v="0.75"/>
    <x v="3"/>
    <x v="7"/>
  </r>
  <r>
    <x v="16"/>
    <x v="5"/>
    <x v="0"/>
    <n v="0.97499999999999998"/>
    <n v="0.68333333333333302"/>
    <n v="0.97486895712982602"/>
    <n v="0.67190476190476101"/>
    <n v="0.97802197802197799"/>
    <n v="0.73333333333333295"/>
    <n v="0.97499999999999998"/>
    <n v="0.68333333333333302"/>
    <x v="3"/>
    <x v="7"/>
  </r>
  <r>
    <x v="15"/>
    <x v="5"/>
    <x v="1"/>
    <n v="0.98333333333333295"/>
    <n v="0.73333333333333295"/>
    <n v="0.98331884057970997"/>
    <n v="0.72900765900765896"/>
    <n v="0.98397435897435903"/>
    <n v="0.74511904761904701"/>
    <n v="0.98333333333333295"/>
    <n v="0.73333333333333295"/>
    <x v="3"/>
    <x v="7"/>
  </r>
  <r>
    <x v="17"/>
    <x v="5"/>
    <x v="2"/>
    <n v="0.97499999999999998"/>
    <n v="0.76666666666666605"/>
    <n v="0.97584541062801899"/>
    <n v="0.77515151515151504"/>
    <n v="0.98"/>
    <n v="0.80833333333333302"/>
    <n v="0.97499999999999998"/>
    <n v="0.76666666666666605"/>
    <x v="3"/>
    <x v="7"/>
  </r>
  <r>
    <x v="3"/>
    <x v="6"/>
    <x v="0"/>
    <n v="1"/>
    <n v="0.6"/>
    <n v="1"/>
    <n v="0.58599821746880498"/>
    <n v="1"/>
    <n v="0.60969696969696896"/>
    <n v="1"/>
    <n v="0.6"/>
    <x v="7"/>
    <x v="7"/>
  </r>
  <r>
    <x v="0"/>
    <x v="6"/>
    <x v="2"/>
    <n v="0.99074074074074003"/>
    <n v="0.8"/>
    <n v="0.99072157043171505"/>
    <n v="0.80300199800199701"/>
    <n v="0.99151234567901203"/>
    <n v="0.848690476190476"/>
    <n v="0.99074074074074003"/>
    <n v="0.8"/>
    <x v="7"/>
    <x v="7"/>
  </r>
  <r>
    <x v="9"/>
    <x v="6"/>
    <x v="1"/>
    <n v="0.98148148148148096"/>
    <n v="0.81666666666666599"/>
    <n v="0.98139730639730605"/>
    <n v="0.80832500832500798"/>
    <n v="0.98456790123456694"/>
    <n v="0.84904761904761905"/>
    <n v="0.98148148148148096"/>
    <n v="0.81666666666666599"/>
    <x v="6"/>
    <x v="7"/>
  </r>
  <r>
    <x v="16"/>
    <x v="7"/>
    <x v="2"/>
    <n v="0.75925925925925897"/>
    <n v="0.35"/>
    <n v="0.75375847303304599"/>
    <n v="0.33544860368389701"/>
    <n v="0.79509438455516801"/>
    <n v="0.43727538543327998"/>
    <n v="0.75925925925925897"/>
    <n v="0.35"/>
    <x v="1"/>
    <x v="7"/>
  </r>
  <r>
    <x v="6"/>
    <x v="7"/>
    <x v="1"/>
    <n v="1"/>
    <n v="0.45"/>
    <n v="1"/>
    <n v="0.42596530920060299"/>
    <n v="1"/>
    <n v="0.44675324675324601"/>
    <n v="1"/>
    <n v="0.45"/>
    <x v="5"/>
    <x v="7"/>
  </r>
  <r>
    <x v="12"/>
    <x v="7"/>
    <x v="0"/>
    <n v="0.91666666666666596"/>
    <n v="0.56666666666666599"/>
    <n v="0.917298390007941"/>
    <n v="0.51749694749694697"/>
    <n v="0.92907664609053497"/>
    <n v="0.495357142857142"/>
    <n v="0.91666666666666596"/>
    <n v="0.56666666666666599"/>
    <x v="2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50CB00-5709-47E9-9C4F-2E1296B73D9E}" name="PivotTable2" cacheId="28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24">
  <location ref="A17:B26" firstHeaderRow="1" firstDataRow="1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7">
    <format dxfId="16">
      <pivotArea grandRow="1" outline="0" collapsedLevelsAreSubtotals="1" fieldPosition="0"/>
    </format>
    <format dxfId="15">
      <pivotArea field="1" grandCol="1" collapsedLevelsAreSubtotals="1" axis="axisRow" fieldPosition="0">
        <references count="1">
          <reference field="1" count="0"/>
        </references>
      </pivotArea>
    </format>
    <format dxfId="14">
      <pivotArea dataOnly="0" grandCol="1" outline="0" fieldPosition="0"/>
    </format>
    <format dxfId="13">
      <pivotArea dataOnly="0" grandCol="1" outline="0" fieldPosition="0"/>
    </format>
    <format dxfId="12">
      <pivotArea outline="0" collapsedLevelsAreSubtotals="1" fieldPosition="0"/>
    </format>
    <format dxfId="11">
      <pivotArea field="1" type="button" dataOnly="0" labelOnly="1" outline="0" axis="axisRow" fieldPosition="0"/>
    </format>
    <format dxfId="10">
      <pivotArea type="topRight" dataOnly="0" labelOnly="1" outline="0" fieldPosition="0"/>
    </format>
    <format dxfId="9">
      <pivotArea dataOnly="0" labelOnly="1" fieldPosition="0">
        <references count="1">
          <reference field="1" count="0"/>
        </references>
      </pivotArea>
    </format>
    <format dxfId="8">
      <pivotArea dataOnly="0" labelOnly="1" grandCol="1" outline="0" fieldPosition="0"/>
    </format>
    <format dxfId="7">
      <pivotArea field="1" type="button" dataOnly="0" labelOnly="1" outline="0" axis="axisRow" fieldPosition="0"/>
    </format>
    <format dxfId="6">
      <pivotArea type="topRight" dataOnly="0" labelOnly="1" outline="0" fieldPosition="0"/>
    </format>
    <format dxfId="5">
      <pivotArea dataOnly="0" labelOnly="1" fieldPosition="0">
        <references count="1">
          <reference field="1" count="0"/>
        </references>
      </pivotArea>
    </format>
    <format dxfId="4">
      <pivotArea dataOnly="0" labelOnly="1" grandCol="1" outline="0" fieldPosition="0"/>
    </format>
    <format dxfId="3">
      <pivotArea outline="0" collapsedLevelsAreSubtotals="1" fieldPosition="0"/>
    </format>
    <format dxfId="2">
      <pivotArea dataOnly="0" labelOnly="1" outline="0" axis="axisValues" fieldPosition="0"/>
    </format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20"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F6EC08-55AD-42A8-B0F9-04E2BDF72ED0}" name="PivotTable1" cacheId="28" applyNumberFormats="0" applyBorderFormats="0" applyFontFormats="0" applyPatternFormats="0" applyAlignmentFormats="0" applyWidthHeightFormats="1" dataCaption="Values" grandTotalCaption="Average of Accuracy(Validation)" updatedVersion="8" minRefreshableVersion="3" itemPrintTitles="1" createdVersion="8" indent="0" outline="1" outlineData="1" multipleFieldFilters="0" chartFormat="9">
  <location ref="A2:E12" firstHeaderRow="1" firstDataRow="2" firstDataCol="1"/>
  <pivotFields count="12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4">
        <item x="0"/>
        <item x="1"/>
        <item x="2"/>
        <item t="default"/>
      </items>
    </pivotField>
    <pivotField numFmtId="10" showAll="0"/>
    <pivotField dataField="1" numFmtId="10" showAll="0"/>
    <pivotField numFmtId="10" showAll="0"/>
    <pivotField numFmtId="10" showAll="0"/>
    <pivotField numFmtId="10" showAll="0"/>
    <pivotField numFmtId="10" showAll="0"/>
    <pivotField numFmtId="10" showAll="0"/>
    <pivotField numFmtId="10" showAll="0"/>
    <pivotField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Average of Accuracy(Validation)" fld="4" subtotal="average" baseField="1" baseItem="0" numFmtId="10"/>
  </dataFields>
  <formats count="20">
    <format dxfId="36">
      <pivotArea collapsedLevelsAreSubtotals="1" fieldPosition="0">
        <references count="2">
          <reference field="1" count="0"/>
          <reference field="2" count="0" selected="0"/>
        </references>
      </pivotArea>
    </format>
    <format dxfId="35">
      <pivotArea grandRow="1" outline="0" collapsedLevelsAreSubtotals="1" fieldPosition="0"/>
    </format>
    <format dxfId="34">
      <pivotArea field="1" grandCol="1" collapsedLevelsAreSubtotals="1" axis="axisRow" fieldPosition="0">
        <references count="1">
          <reference field="1" count="0"/>
        </references>
      </pivotArea>
    </format>
    <format dxfId="33">
      <pivotArea dataOnly="0" grandCol="1" outline="0" fieldPosition="0"/>
    </format>
    <format dxfId="32">
      <pivotArea dataOnly="0" grandCol="1" outline="0" fieldPosition="0"/>
    </format>
    <format dxfId="31">
      <pivotArea outline="0" collapsedLevelsAreSubtotals="1" fieldPosition="0"/>
    </format>
    <format dxfId="30">
      <pivotArea field="1" type="button" dataOnly="0" labelOnly="1" outline="0" axis="axisRow" fieldPosition="0"/>
    </format>
    <format dxfId="29">
      <pivotArea dataOnly="0" labelOnly="1" fieldPosition="0">
        <references count="1">
          <reference field="1" count="0"/>
        </references>
      </pivotArea>
    </format>
    <format dxfId="28">
      <pivotArea field="1" type="button" dataOnly="0" labelOnly="1" outline="0" axis="axisRow" fieldPosition="0"/>
    </format>
    <format dxfId="27">
      <pivotArea dataOnly="0" labelOnly="1" fieldPosition="0">
        <references count="1">
          <reference field="1" count="0"/>
        </references>
      </pivotArea>
    </format>
    <format dxfId="26">
      <pivotArea outline="0" collapsedLevelsAreSubtotals="1" fieldPosition="0"/>
    </format>
    <format dxfId="25">
      <pivotArea field="2" type="button" dataOnly="0" labelOnly="1" outline="0" axis="axisCol" fieldPosition="0"/>
    </format>
    <format dxfId="24">
      <pivotArea type="topRight" dataOnly="0" labelOnly="1" outline="0" fieldPosition="0"/>
    </format>
    <format dxfId="23">
      <pivotArea dataOnly="0" labelOnly="1" fieldPosition="0">
        <references count="1">
          <reference field="2" count="0"/>
        </references>
      </pivotArea>
    </format>
    <format dxfId="22">
      <pivotArea dataOnly="0" labelOnly="1" grandCol="1" outline="0" fieldPosition="0"/>
    </format>
    <format dxfId="21">
      <pivotArea outline="0" collapsedLevelsAreSubtotals="1" fieldPosition="0"/>
    </format>
    <format dxfId="20">
      <pivotArea field="2" type="button" dataOnly="0" labelOnly="1" outline="0" axis="axisCol" fieldPosition="0"/>
    </format>
    <format dxfId="19">
      <pivotArea type="topRight" dataOnly="0" labelOnly="1" outline="0" fieldPosition="0"/>
    </format>
    <format dxfId="18">
      <pivotArea dataOnly="0" labelOnly="1" fieldPosition="0">
        <references count="1">
          <reference field="2" count="0"/>
        </references>
      </pivotArea>
    </format>
    <format dxfId="17">
      <pivotArea dataOnly="0" labelOnly="1" grandCol="1" outline="0" fieldPosition="0"/>
    </format>
  </formats>
  <chartFormats count="3"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7265BA-1E87-4DE8-B005-5FBB3F73FF7F}" name="PivotTable3" cacheId="29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5" fieldListSortAscending="1">
  <location ref="A192:B217" firstHeaderRow="1" firstDataRow="1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>
      <items count="9">
        <item m="1" x="5"/>
        <item m="1" x="6"/>
        <item m="1" x="4"/>
        <item m="1" x="7"/>
        <item m="1" x="3"/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21">
        <item h="1" m="1" x="16"/>
        <item h="1" m="1" x="17"/>
        <item h="1" m="1" x="19"/>
        <item h="1" m="1" x="18"/>
        <item h="1" m="1" x="15"/>
        <item h="1" m="1" x="13"/>
        <item h="1" m="1" x="8"/>
        <item h="1" m="1" x="14"/>
        <item h="1" m="1" x="9"/>
        <item h="1" m="1" x="10"/>
        <item h="1" m="1" x="12"/>
        <item h="1" m="1" x="11"/>
        <item h="1" x="7"/>
        <item h="1" x="0"/>
        <item x="1"/>
        <item h="1" x="2"/>
        <item x="3"/>
        <item h="1" x="4"/>
        <item h="1" x="5"/>
        <item h="1" x="6"/>
        <item t="default"/>
      </items>
    </pivotField>
  </pivotFields>
  <rowFields count="2">
    <field x="1"/>
    <field x="12"/>
  </rowFields>
  <rowItems count="25">
    <i>
      <x/>
    </i>
    <i r="1">
      <x v="14"/>
    </i>
    <i r="1">
      <x v="16"/>
    </i>
    <i>
      <x v="1"/>
    </i>
    <i r="1">
      <x v="14"/>
    </i>
    <i r="1">
      <x v="16"/>
    </i>
    <i>
      <x v="2"/>
    </i>
    <i r="1">
      <x v="14"/>
    </i>
    <i r="1">
      <x v="16"/>
    </i>
    <i>
      <x v="3"/>
    </i>
    <i r="1">
      <x v="14"/>
    </i>
    <i r="1">
      <x v="16"/>
    </i>
    <i>
      <x v="4"/>
    </i>
    <i r="1">
      <x v="14"/>
    </i>
    <i r="1">
      <x v="16"/>
    </i>
    <i>
      <x v="5"/>
    </i>
    <i r="1">
      <x v="14"/>
    </i>
    <i r="1">
      <x v="16"/>
    </i>
    <i>
      <x v="6"/>
    </i>
    <i r="1">
      <x v="14"/>
    </i>
    <i r="1">
      <x v="16"/>
    </i>
    <i>
      <x v="7"/>
    </i>
    <i r="1">
      <x v="14"/>
    </i>
    <i r="1">
      <x v="16"/>
    </i>
    <i t="grand">
      <x/>
    </i>
  </rowItems>
  <colItems count="1">
    <i/>
  </colItems>
  <dataFields count="1">
    <dataField name="Average of Accuracy(Validation)" fld="4" subtotal="average" baseField="1" baseItem="0" numFmtId="10"/>
  </dataFields>
  <formats count="10">
    <format dxfId="46">
      <pivotArea outline="0" collapsedLevelsAreSubtotals="1" fieldPosition="0"/>
    </format>
    <format dxfId="45">
      <pivotArea field="2" type="button" dataOnly="0" labelOnly="1" outline="0"/>
    </format>
    <format dxfId="44">
      <pivotArea type="topRight" dataOnly="0" labelOnly="1" outline="0" fieldPosition="0"/>
    </format>
    <format dxfId="43">
      <pivotArea dataOnly="0" labelOnly="1" grandCol="1" outline="0" fieldPosition="0"/>
    </format>
    <format dxfId="42">
      <pivotArea outline="0" collapsedLevelsAreSubtotals="1" fieldPosition="0"/>
    </format>
    <format dxfId="41">
      <pivotArea field="2" type="button" dataOnly="0" labelOnly="1" outline="0"/>
    </format>
    <format dxfId="40">
      <pivotArea type="topRight" dataOnly="0" labelOnly="1" outline="0" fieldPosition="0"/>
    </format>
    <format dxfId="39">
      <pivotArea dataOnly="0" labelOnly="1" grandCol="1" outline="0" fieldPosition="0"/>
    </format>
    <format dxfId="38">
      <pivotArea outline="0" collapsedLevelsAreSubtotals="1" fieldPosition="0"/>
    </format>
    <format dxfId="37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</formats>
  <conditionalFormats count="8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</conditional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4B4ABA-0FEB-45A1-9992-5B940DDDB538}" name="PivotTable6" cacheId="29" applyNumberFormats="0" applyBorderFormats="0" applyFontFormats="0" applyPatternFormats="0" applyAlignmentFormats="0" applyWidthHeightFormats="1" dataCaption="Values" updatedVersion="8" minRefreshableVersion="3" itemPrintTitles="1" createdVersion="8" indent="0" outline="1" outlineData="1" chartFormat="10" fieldListSortAscending="1">
  <location ref="A113:E139" firstHeaderRow="1" firstDataRow="2" firstDataCol="1"/>
  <pivotFields count="13">
    <pivotField showAll="0"/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9">
        <item m="1" x="5"/>
        <item m="1" x="6"/>
        <item m="1" x="4"/>
        <item m="1" x="7"/>
        <item m="1" x="3"/>
        <item x="0"/>
        <item x="1"/>
        <item x="2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21">
        <item h="1" m="1" x="16"/>
        <item h="1" m="1" x="17"/>
        <item h="1" m="1" x="19"/>
        <item h="1" m="1" x="18"/>
        <item h="1" m="1" x="15"/>
        <item h="1" m="1" x="13"/>
        <item h="1" m="1" x="8"/>
        <item h="1" m="1" x="14"/>
        <item h="1" m="1" x="9"/>
        <item h="1" m="1" x="10"/>
        <item h="1" m="1" x="12"/>
        <item h="1" m="1" x="11"/>
        <item h="1" x="7"/>
        <item h="1" x="0"/>
        <item x="1"/>
        <item h="1" x="2"/>
        <item x="3"/>
        <item h="1" x="4"/>
        <item h="1" x="5"/>
        <item h="1" x="6"/>
        <item t="default"/>
      </items>
    </pivotField>
  </pivotFields>
  <rowFields count="2">
    <field x="1"/>
    <field x="12"/>
  </rowFields>
  <rowItems count="25">
    <i>
      <x/>
    </i>
    <i r="1">
      <x v="14"/>
    </i>
    <i r="1">
      <x v="16"/>
    </i>
    <i>
      <x v="1"/>
    </i>
    <i r="1">
      <x v="14"/>
    </i>
    <i r="1">
      <x v="16"/>
    </i>
    <i>
      <x v="2"/>
    </i>
    <i r="1">
      <x v="14"/>
    </i>
    <i r="1">
      <x v="16"/>
    </i>
    <i>
      <x v="3"/>
    </i>
    <i r="1">
      <x v="14"/>
    </i>
    <i r="1">
      <x v="16"/>
    </i>
    <i>
      <x v="4"/>
    </i>
    <i r="1">
      <x v="14"/>
    </i>
    <i r="1">
      <x v="16"/>
    </i>
    <i>
      <x v="5"/>
    </i>
    <i r="1">
      <x v="14"/>
    </i>
    <i r="1">
      <x v="16"/>
    </i>
    <i>
      <x v="6"/>
    </i>
    <i r="1">
      <x v="14"/>
    </i>
    <i r="1">
      <x v="16"/>
    </i>
    <i>
      <x v="7"/>
    </i>
    <i r="1">
      <x v="14"/>
    </i>
    <i r="1">
      <x v="16"/>
    </i>
    <i t="grand">
      <x/>
    </i>
  </rowItems>
  <colFields count="1">
    <field x="2"/>
  </colFields>
  <colItems count="4">
    <i>
      <x v="5"/>
    </i>
    <i>
      <x v="6"/>
    </i>
    <i>
      <x v="7"/>
    </i>
    <i t="grand">
      <x/>
    </i>
  </colItems>
  <dataFields count="1">
    <dataField name="Average of Accuracy(Validation)" fld="4" subtotal="average" baseField="1" baseItem="0" numFmtId="10"/>
  </dataFields>
  <formats count="24">
    <format dxfId="70">
      <pivotArea outline="0" collapsedLevelsAreSubtotals="1" fieldPosition="0"/>
    </format>
    <format dxfId="69">
      <pivotArea field="2" type="button" dataOnly="0" labelOnly="1" outline="0" axis="axisCol" fieldPosition="0"/>
    </format>
    <format dxfId="68">
      <pivotArea type="topRight" dataOnly="0" labelOnly="1" outline="0" fieldPosition="0"/>
    </format>
    <format dxfId="67">
      <pivotArea dataOnly="0" labelOnly="1" fieldPosition="0">
        <references count="1">
          <reference field="2" count="0"/>
        </references>
      </pivotArea>
    </format>
    <format dxfId="66">
      <pivotArea dataOnly="0" labelOnly="1" grandCol="1" outline="0" fieldPosition="0"/>
    </format>
    <format dxfId="65">
      <pivotArea outline="0" collapsedLevelsAreSubtotals="1" fieldPosition="0"/>
    </format>
    <format dxfId="64">
      <pivotArea field="2" type="button" dataOnly="0" labelOnly="1" outline="0" axis="axisCol" fieldPosition="0"/>
    </format>
    <format dxfId="63">
      <pivotArea type="topRight" dataOnly="0" labelOnly="1" outline="0" fieldPosition="0"/>
    </format>
    <format dxfId="62">
      <pivotArea dataOnly="0" labelOnly="1" fieldPosition="0">
        <references count="1">
          <reference field="2" count="0"/>
        </references>
      </pivotArea>
    </format>
    <format dxfId="61">
      <pivotArea dataOnly="0" labelOnly="1" grandCol="1" outline="0" fieldPosition="0"/>
    </format>
    <format dxfId="60">
      <pivotArea outline="0" collapsedLevelsAreSubtotals="1" fieldPosition="0"/>
    </format>
    <format dxfId="59">
      <pivotArea dataOnly="0" labelOnly="1" fieldPosition="0">
        <references count="2">
          <reference field="1" count="1" selected="0">
            <x v="0"/>
          </reference>
          <reference field="12" count="1">
            <x v="5"/>
          </reference>
        </references>
      </pivotArea>
    </format>
    <format dxfId="58">
      <pivotArea dataOnly="0" labelOnly="1" fieldPosition="0">
        <references count="2">
          <reference field="1" count="1" selected="0">
            <x v="2"/>
          </reference>
          <reference field="12" count="1">
            <x v="5"/>
          </reference>
        </references>
      </pivotArea>
    </format>
    <format dxfId="57">
      <pivotArea dataOnly="0" labelOnly="1" fieldPosition="0">
        <references count="2">
          <reference field="1" count="1" selected="0">
            <x v="1"/>
          </reference>
          <reference field="12" count="1">
            <x v="2"/>
          </reference>
        </references>
      </pivotArea>
    </format>
    <format dxfId="56">
      <pivotArea dataOnly="0" labelOnly="1" fieldPosition="0">
        <references count="2">
          <reference field="1" count="1" selected="0">
            <x v="3"/>
          </reference>
          <reference field="12" count="1">
            <x v="6"/>
          </reference>
        </references>
      </pivotArea>
    </format>
    <format dxfId="55">
      <pivotArea dataOnly="0" labelOnly="1" fieldPosition="0">
        <references count="2">
          <reference field="1" count="1" selected="0">
            <x v="4"/>
          </reference>
          <reference field="12" count="1">
            <x v="7"/>
          </reference>
        </references>
      </pivotArea>
    </format>
    <format dxfId="54">
      <pivotArea dataOnly="0" labelOnly="1" fieldPosition="0">
        <references count="2">
          <reference field="1" count="1" selected="0">
            <x v="5"/>
          </reference>
          <reference field="12" count="1">
            <x v="7"/>
          </reference>
        </references>
      </pivotArea>
    </format>
    <format dxfId="53">
      <pivotArea dataOnly="0" labelOnly="1" fieldPosition="0">
        <references count="1">
          <reference field="1" count="5">
            <x v="1"/>
            <x v="2"/>
            <x v="3"/>
            <x v="4"/>
            <x v="5"/>
          </reference>
        </references>
      </pivotArea>
    </format>
    <format dxfId="52">
      <pivotArea dataOnly="0" labelOnly="1" fieldPosition="0">
        <references count="2">
          <reference field="1" count="1" selected="0">
            <x v="0"/>
          </reference>
          <reference field="12" count="0"/>
        </references>
      </pivotArea>
    </format>
    <format dxfId="51">
      <pivotArea dataOnly="0" labelOnly="1" fieldPosition="0">
        <references count="2">
          <reference field="1" count="1" selected="0">
            <x v="1"/>
          </reference>
          <reference field="12" count="0"/>
        </references>
      </pivotArea>
    </format>
    <format dxfId="50">
      <pivotArea dataOnly="0" labelOnly="1" fieldPosition="0">
        <references count="2">
          <reference field="1" count="1" selected="0">
            <x v="2"/>
          </reference>
          <reference field="12" count="0"/>
        </references>
      </pivotArea>
    </format>
    <format dxfId="49">
      <pivotArea dataOnly="0" labelOnly="1" fieldPosition="0">
        <references count="2">
          <reference field="1" count="1" selected="0">
            <x v="3"/>
          </reference>
          <reference field="12" count="0"/>
        </references>
      </pivotArea>
    </format>
    <format dxfId="48">
      <pivotArea dataOnly="0" labelOnly="1" fieldPosition="0">
        <references count="2">
          <reference field="1" count="1" selected="0">
            <x v="4"/>
          </reference>
          <reference field="12" count="0"/>
        </references>
      </pivotArea>
    </format>
    <format dxfId="47">
      <pivotArea dataOnly="0" labelOnly="1" fieldPosition="0">
        <references count="2">
          <reference field="1" count="1" selected="0">
            <x v="5"/>
          </reference>
          <reference field="12" count="0"/>
        </references>
      </pivotArea>
    </format>
  </formats>
  <conditionalFormats count="16">
    <conditionalFormat priority="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5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6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12"/>
              <x v="13"/>
              <x v="14"/>
              <x v="15"/>
              <x v="16"/>
              <x v="17"/>
              <x v="18"/>
              <x v="19"/>
            </reference>
          </references>
        </pivotArea>
      </pivotAreas>
    </conditionalFormat>
    <conditionalFormat priority="17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7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8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6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19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5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0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4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1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3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2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2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3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1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  <conditionalFormat priority="24">
      <pivotAreas count="1">
        <pivotArea type="data" grandCol="1" collapsedLevelsAreSubtotals="1" fieldPosition="0">
          <references count="3">
            <reference field="4294967294" count="1" selected="0">
              <x v="0"/>
            </reference>
            <reference field="1" count="1" selected="0">
              <x v="0"/>
            </reference>
            <reference field="12" count="8">
              <x v="4"/>
              <x v="5"/>
              <x v="6"/>
              <x v="7"/>
              <x v="8"/>
              <x v="9"/>
              <x v="10"/>
              <x v="11"/>
            </reference>
          </references>
        </pivotArea>
      </pivotAreas>
    </conditionalFormat>
  </conditionalFormats>
  <chartFormats count="9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1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C61FE-42CD-4807-8B8B-9A7434589DCA}">
  <dimension ref="B1:R55"/>
  <sheetViews>
    <sheetView showGridLines="0" tabSelected="1" topLeftCell="A14" workbookViewId="0">
      <selection activeCell="L27" sqref="L27"/>
    </sheetView>
  </sheetViews>
  <sheetFormatPr defaultRowHeight="15" x14ac:dyDescent="0.25"/>
  <cols>
    <col min="1" max="1" width="4.28515625" customWidth="1"/>
    <col min="2" max="2" width="12.28515625" style="4" customWidth="1"/>
    <col min="3" max="3" width="21.42578125" style="1" customWidth="1"/>
    <col min="4" max="4" width="15.7109375" bestFit="1" customWidth="1"/>
    <col min="5" max="5" width="21.42578125" style="1" customWidth="1"/>
    <col min="6" max="6" width="15.7109375" bestFit="1" customWidth="1"/>
    <col min="7" max="7" width="21.42578125" customWidth="1"/>
    <col min="8" max="8" width="15.7109375" bestFit="1" customWidth="1"/>
    <col min="9" max="9" width="21.42578125" customWidth="1"/>
    <col min="10" max="10" width="15.7109375" bestFit="1" customWidth="1"/>
    <col min="11" max="12" width="21.42578125" customWidth="1"/>
    <col min="13" max="13" width="18.85546875" bestFit="1" customWidth="1"/>
    <col min="14" max="14" width="15.7109375" bestFit="1" customWidth="1"/>
    <col min="15" max="15" width="21.7109375" bestFit="1" customWidth="1"/>
    <col min="16" max="16" width="15.7109375" bestFit="1" customWidth="1"/>
    <col min="17" max="17" width="21.85546875" bestFit="1" customWidth="1"/>
    <col min="18" max="18" width="15.7109375" bestFit="1" customWidth="1"/>
  </cols>
  <sheetData>
    <row r="1" spans="2:18" x14ac:dyDescent="0.25">
      <c r="B1" s="18"/>
      <c r="C1" s="19" t="s">
        <v>24</v>
      </c>
      <c r="D1" s="19"/>
      <c r="E1" s="19" t="s">
        <v>24</v>
      </c>
      <c r="F1" s="20"/>
      <c r="G1" s="20" t="s">
        <v>25</v>
      </c>
      <c r="H1" s="20"/>
      <c r="I1" s="20" t="s">
        <v>25</v>
      </c>
      <c r="J1" s="20"/>
      <c r="K1" s="19" t="s">
        <v>24</v>
      </c>
      <c r="L1" s="20"/>
      <c r="M1" s="19" t="s">
        <v>24</v>
      </c>
      <c r="N1" s="20"/>
      <c r="O1" s="20" t="s">
        <v>25</v>
      </c>
      <c r="P1" s="20"/>
      <c r="Q1" s="20" t="s">
        <v>25</v>
      </c>
      <c r="R1" s="20"/>
    </row>
    <row r="2" spans="2:18" s="10" customFormat="1" ht="12.75" x14ac:dyDescent="0.2">
      <c r="B2" s="21"/>
      <c r="C2" s="22" t="s">
        <v>40</v>
      </c>
      <c r="D2" s="22" t="s">
        <v>23</v>
      </c>
      <c r="E2" s="22" t="s">
        <v>41</v>
      </c>
      <c r="F2" s="22" t="s">
        <v>23</v>
      </c>
      <c r="G2" s="22" t="s">
        <v>42</v>
      </c>
      <c r="H2" s="22" t="s">
        <v>23</v>
      </c>
      <c r="I2" s="22" t="s">
        <v>43</v>
      </c>
      <c r="J2" s="22" t="s">
        <v>23</v>
      </c>
      <c r="K2" s="22" t="s">
        <v>26</v>
      </c>
      <c r="L2" s="22" t="s">
        <v>23</v>
      </c>
      <c r="M2" s="22" t="s">
        <v>27</v>
      </c>
      <c r="N2" s="22" t="s">
        <v>23</v>
      </c>
      <c r="O2" s="22" t="s">
        <v>28</v>
      </c>
      <c r="P2" s="22" t="s">
        <v>23</v>
      </c>
      <c r="Q2" s="22" t="s">
        <v>29</v>
      </c>
      <c r="R2" s="22" t="s">
        <v>23</v>
      </c>
    </row>
    <row r="3" spans="2:18" x14ac:dyDescent="0.25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</row>
    <row r="4" spans="2:18" x14ac:dyDescent="0.25">
      <c r="B4" s="25"/>
      <c r="C4" s="26" t="s">
        <v>17</v>
      </c>
      <c r="D4" s="26" t="s">
        <v>18</v>
      </c>
      <c r="E4" s="26" t="s">
        <v>17</v>
      </c>
      <c r="F4" s="26" t="s">
        <v>18</v>
      </c>
      <c r="G4" s="26" t="s">
        <v>17</v>
      </c>
      <c r="H4" s="26" t="s">
        <v>18</v>
      </c>
      <c r="I4" s="26" t="s">
        <v>17</v>
      </c>
      <c r="J4" s="26" t="s">
        <v>18</v>
      </c>
      <c r="K4" s="26" t="s">
        <v>17</v>
      </c>
      <c r="L4" s="26" t="s">
        <v>18</v>
      </c>
      <c r="M4" s="26" t="s">
        <v>17</v>
      </c>
      <c r="N4" s="26" t="s">
        <v>18</v>
      </c>
      <c r="O4" s="26" t="s">
        <v>17</v>
      </c>
      <c r="P4" s="26" t="s">
        <v>18</v>
      </c>
      <c r="Q4" s="26" t="s">
        <v>17</v>
      </c>
      <c r="R4" s="26" t="s">
        <v>18</v>
      </c>
    </row>
    <row r="5" spans="2:18" x14ac:dyDescent="0.25">
      <c r="B5" s="14" t="s">
        <v>11</v>
      </c>
      <c r="C5" s="15">
        <f>AVERAGEIF('375_ft_aug_norm'!$C$2:$C$31,Comparison!B5,'375_ft_aug_norm'!$F$2:$F$31)</f>
        <v>0.63888888888888862</v>
      </c>
      <c r="D5" s="15" cm="1">
        <f t="array" ref="D5">_xlfn.STDEV.S(IF('375_ft_aug_norm'!$C$2:$C$31=B5, '375_ft_aug_norm'!$F$2:$F$31))</f>
        <v>5.3575837561072086E-2</v>
      </c>
      <c r="E5" s="15">
        <f>AVERAGEIF('375_ft_aug_std'!$C$2:$C$31,Comparison!B5,'375_ft_aug_std'!$F$2:$F$31)</f>
        <v>0.72777777777777741</v>
      </c>
      <c r="F5" s="15" cm="1">
        <f t="array" ref="F5">_xlfn.STDEV.S(IF('375_ft_aug_std'!$C$2:$C$31=B5, '375_ft_aug_std'!$F$2:$F$31))</f>
        <v>3.4694433324435323E-2</v>
      </c>
      <c r="G5" s="15">
        <f>AVERAGEIF('375_ft_aug_norm_PCA'!$C$2:$C$31,Comparison!B5,'375_ft_aug_norm_PCA'!$F$2:$F$31)</f>
        <v>0.55555555555555503</v>
      </c>
      <c r="H5" s="15" cm="1">
        <f t="array" ref="H5">_xlfn.STDEV.S(IF('375_ft_aug_norm_PCA'!$C$2:$C$31=B5, '375_ft_aug_norm_PCA'!$F$2:$F$31))</f>
        <v>7.876359377087791E-2</v>
      </c>
      <c r="I5" s="15">
        <f>AVERAGEIF('375_ft_aug_std_PCA'!$C$2:$C$31,Comparison!B5,'375_ft_aug_std_PCA'!$F$2:$F$31)</f>
        <v>0.73333333333333306</v>
      </c>
      <c r="J5" s="15" cm="1">
        <f t="array" ref="J5">_xlfn.STDEV.S(IF('375_ft_aug_std_PCA'!$C$2:$C$31=B5, '375_ft_aug_std_PCA'!$F$2:$F$31))</f>
        <v>4.4095855184409796E-2</v>
      </c>
      <c r="K5" s="15">
        <f>AVERAGEIF('375_ori_norm'!$C$2:$C$25,Comparison!B5,'375_ori_norm'!$F$2:$F$25)</f>
        <v>0.70555555555555494</v>
      </c>
      <c r="L5" s="15" cm="1">
        <f t="array" ref="L5">_xlfn.STDEV.S(IF('375_ori_norm'!$C$2:$C$25=B5, '375_ori_norm'!$F$2:$F$25))</f>
        <v>6.7357531405456195E-2</v>
      </c>
      <c r="M5" s="15">
        <f>AVERAGEIF('375_ori_std'!$C$2:$C$25,Comparison!B5,'375_ori_std'!$F$2:$F$25)</f>
        <v>0.7388888888888886</v>
      </c>
      <c r="N5" s="15" cm="1">
        <f t="array" ref="N5">_xlfn.STDEV.S(IF('375_ori_std'!$C$2:$C$25=B5, '375_ori_std'!$F$2:$F$25))</f>
        <v>9.6225044864939862E-3</v>
      </c>
      <c r="O5" s="15">
        <f>AVERAGEIF('375_ori_norm_PCA'!$C$2:$C$31,Comparison!B5,'375_ori_norm_PCA'!$F$2:$F$31)</f>
        <v>0.63888888888888862</v>
      </c>
      <c r="P5" s="15" cm="1">
        <f t="array" ref="P5">_xlfn.STDEV.S(IF('375_ori_norm_PCA'!$C$2:$C$31=B5, '375_ori_norm_PCA'!$F$2:$F$31))</f>
        <v>5.3575837561072086E-2</v>
      </c>
      <c r="Q5" s="15">
        <f>AVERAGEIF('375_ori_std_PCA'!$C$2:$C$31,Comparison!B5,'375_ori_std_PCA'!$F$2:$F$31)</f>
        <v>0.72222222222222199</v>
      </c>
      <c r="R5" s="15" cm="1">
        <f t="array" ref="R5">_xlfn.STDEV.S(IF('375_ori_std_PCA'!$C$2:$C$31=B5, '375_ori_std_PCA'!$F$2:$F$31))</f>
        <v>0.11706281947614089</v>
      </c>
    </row>
    <row r="6" spans="2:18" x14ac:dyDescent="0.25">
      <c r="B6" s="23" t="s">
        <v>12</v>
      </c>
      <c r="C6" s="24">
        <f>AVERAGEIF('375_ft_aug_norm'!$C$2:$C$31,Comparison!B6,'375_ft_aug_norm'!$F$2:$F$31)</f>
        <v>0.17222222222222197</v>
      </c>
      <c r="D6" s="24" cm="1">
        <f t="array" ref="D6">_xlfn.STDEV.S(IF('375_ft_aug_norm'!$C$2:$C$31=B6, '375_ft_aug_norm'!$F$2:$F$31))</f>
        <v>3.8490017945974841E-2</v>
      </c>
      <c r="E6" s="24">
        <f>AVERAGEIF('375_ft_aug_std'!$C$2:$C$31,Comparison!B6,'375_ft_aug_std'!$F$2:$F$31)</f>
        <v>0.20000000000000004</v>
      </c>
      <c r="F6" s="24" cm="1">
        <f t="array" ref="F6">_xlfn.STDEV.S(IF('375_ft_aug_std'!$C$2:$C$31=B6, '375_ft_aug_std'!$F$2:$F$31))</f>
        <v>3.3993498887762956E-17</v>
      </c>
      <c r="G6" s="24">
        <f>AVERAGEIF('375_ft_aug_norm_PCA'!$C$2:$C$31,Comparison!B6,'375_ft_aug_norm_PCA'!$F$2:$F$31)</f>
        <v>0.10555555555555533</v>
      </c>
      <c r="H6" s="24" cm="1">
        <f t="array" ref="H6">_xlfn.STDEV.S(IF('375_ft_aug_norm_PCA'!$C$2:$C$31=B6, '375_ft_aug_norm_PCA'!$F$2:$F$31))</f>
        <v>9.6225044864933756E-3</v>
      </c>
      <c r="I6" s="24">
        <f>AVERAGEIF('375_ft_aug_std_PCA'!$C$2:$C$31,Comparison!B6,'375_ft_aug_std_PCA'!$F$2:$F$31)</f>
        <v>0.59999999999999964</v>
      </c>
      <c r="J6" s="24" cm="1">
        <f t="array" ref="J6">_xlfn.STDEV.S(IF('375_ft_aug_std_PCA'!$C$2:$C$31=B6, '375_ft_aug_std_PCA'!$F$2:$F$31))</f>
        <v>6.6666666666666485E-2</v>
      </c>
      <c r="K6" s="24">
        <f>AVERAGEIF('375_ori_norm'!$C$2:$C$25,Comparison!B6,'375_ori_norm'!$F$2:$F$25)</f>
        <v>0.22222222222222202</v>
      </c>
      <c r="L6" s="24" cm="1">
        <f t="array" ref="L6">_xlfn.STDEV.S(IF('375_ori_norm'!$C$2:$C$25=B6, '375_ori_norm'!$F$2:$F$25))</f>
        <v>2.5458753860865845E-2</v>
      </c>
      <c r="M6" s="24">
        <f>AVERAGEIF('375_ori_std'!$C$2:$C$25,Comparison!B6,'375_ori_std'!$F$2:$F$25)</f>
        <v>0.21111111111111103</v>
      </c>
      <c r="N6" s="24" cm="1">
        <f t="array" ref="N6">_xlfn.STDEV.S(IF('375_ori_std'!$C$2:$C$25=B6, '375_ori_std'!$F$2:$F$25))</f>
        <v>1.9245008972987331E-2</v>
      </c>
      <c r="O6" s="24">
        <f>AVERAGEIF('375_ori_norm_PCA'!$C$2:$C$31,Comparison!B6,'375_ori_norm_PCA'!$F$2:$F$31)</f>
        <v>0.26666666666666633</v>
      </c>
      <c r="P6" s="24" cm="1">
        <f t="array" ref="P6">_xlfn.STDEV.S(IF('375_ori_norm_PCA'!$C$2:$C$31=B6, '375_ori_norm_PCA'!$F$2:$F$31))</f>
        <v>3.3333333333333444E-2</v>
      </c>
      <c r="Q6" s="24">
        <f>AVERAGEIF('375_ori_std_PCA'!$C$2:$C$31,Comparison!B6,'375_ori_std_PCA'!$F$2:$F$31)</f>
        <v>0.52222222222222203</v>
      </c>
      <c r="R6" s="24" cm="1">
        <f t="array" ref="R6">_xlfn.STDEV.S(IF('375_ori_std_PCA'!$C$2:$C$31=B6, '375_ori_std_PCA'!$F$2:$F$31))</f>
        <v>3.469443332443569E-2</v>
      </c>
    </row>
    <row r="7" spans="2:18" x14ac:dyDescent="0.25">
      <c r="B7" s="23" t="s">
        <v>13</v>
      </c>
      <c r="C7" s="24">
        <f>AVERAGEIF('375_ft_aug_norm'!$C$2:$C$31,Comparison!B7,'375_ft_aug_norm'!$F$2:$F$31)</f>
        <v>0.66666666666666641</v>
      </c>
      <c r="D7" s="24" cm="1">
        <f t="array" ref="D7">_xlfn.STDEV.S(IF('375_ft_aug_norm'!$C$2:$C$31=B7, '375_ft_aug_norm'!$F$2:$F$31))</f>
        <v>7.2648315725678203E-2</v>
      </c>
      <c r="E7" s="24">
        <f>AVERAGEIF('375_ft_aug_std'!$C$2:$C$31,Comparison!B7,'375_ft_aug_std'!$F$2:$F$31)</f>
        <v>0.68333333333333302</v>
      </c>
      <c r="F7" s="24" cm="1">
        <f t="array" ref="F7">_xlfn.STDEV.S(IF('375_ft_aug_std'!$C$2:$C$31=B7, '375_ft_aug_std'!$F$2:$F$31))</f>
        <v>7.264831572567762E-2</v>
      </c>
      <c r="G7" s="24">
        <f>AVERAGEIF('375_ft_aug_norm_PCA'!$C$2:$C$31,Comparison!B7,'375_ft_aug_norm_PCA'!$F$2:$F$31)</f>
        <v>0.6666666666666663</v>
      </c>
      <c r="H7" s="24" cm="1">
        <f t="array" ref="H7">_xlfn.STDEV.S(IF('375_ft_aug_norm_PCA'!$C$2:$C$31=B7, '375_ft_aug_norm_PCA'!$F$2:$F$31))</f>
        <v>4.4095855184410129E-2</v>
      </c>
      <c r="I7" s="24">
        <f>AVERAGEIF('375_ft_aug_std_PCA'!$C$2:$C$31,Comparison!B7,'375_ft_aug_std_PCA'!$F$2:$F$31)</f>
        <v>0.66666666666666596</v>
      </c>
      <c r="J7" s="24" cm="1">
        <f t="array" ref="J7">_xlfn.STDEV.S(IF('375_ft_aug_std_PCA'!$C$2:$C$31=B7, '375_ft_aug_std_PCA'!$F$2:$F$31))</f>
        <v>8.6602540378444226E-2</v>
      </c>
      <c r="K7" s="24">
        <f>AVERAGEIF('375_ori_norm'!$C$2:$C$25,Comparison!B7,'375_ori_norm'!$F$2:$F$25)</f>
        <v>0.62222222222222168</v>
      </c>
      <c r="L7" s="24" cm="1">
        <f t="array" ref="L7">_xlfn.STDEV.S(IF('375_ori_norm'!$C$2:$C$25=B7, '375_ori_norm'!$F$2:$F$25))</f>
        <v>9.1792842454768486E-2</v>
      </c>
      <c r="M7" s="24">
        <f>AVERAGEIF('375_ori_std'!$C$2:$C$25,Comparison!B7,'375_ori_std'!$F$2:$F$25)</f>
        <v>0.63333333333333297</v>
      </c>
      <c r="N7" s="24" cm="1">
        <f t="array" ref="N7">_xlfn.STDEV.S(IF('375_ori_std'!$C$2:$C$25=B7, '375_ori_std'!$F$2:$F$25))</f>
        <v>6.0092521257733407E-2</v>
      </c>
      <c r="O7" s="24">
        <f>AVERAGEIF('375_ori_norm_PCA'!$C$2:$C$31,Comparison!B7,'375_ori_norm_PCA'!$F$2:$F$31)</f>
        <v>0.61111111111111072</v>
      </c>
      <c r="P7" s="24" cm="1">
        <f t="array" ref="P7">_xlfn.STDEV.S(IF('375_ori_norm_PCA'!$C$2:$C$31=B7, '375_ori_norm_PCA'!$F$2:$F$31))</f>
        <v>5.8531409738070389E-2</v>
      </c>
      <c r="Q7" s="24">
        <f>AVERAGEIF('375_ori_std_PCA'!$C$2:$C$31,Comparison!B7,'375_ori_std_PCA'!$F$2:$F$31)</f>
        <v>0.54999999999999971</v>
      </c>
      <c r="R7" s="24" cm="1">
        <f t="array" ref="R7">_xlfn.STDEV.S(IF('375_ori_std_PCA'!$C$2:$C$31=B7, '375_ori_std_PCA'!$F$2:$F$31))</f>
        <v>7.6376261582597124E-2</v>
      </c>
    </row>
    <row r="8" spans="2:18" x14ac:dyDescent="0.25">
      <c r="B8" s="23" t="s">
        <v>14</v>
      </c>
      <c r="C8" s="24">
        <f>AVERAGEIF('375_ft_aug_norm'!$C$2:$C$31,Comparison!B8,'375_ft_aug_norm'!$F$2:$F$31)</f>
        <v>0.69999999999999962</v>
      </c>
      <c r="D8" s="24" cm="1">
        <f t="array" ref="D8">_xlfn.STDEV.S(IF('375_ft_aug_norm'!$C$2:$C$31=B8, '375_ft_aug_norm'!$F$2:$F$31))</f>
        <v>8.8191710368820911E-2</v>
      </c>
      <c r="E8" s="24">
        <f>AVERAGEIF('375_ft_aug_std'!$C$2:$C$31,Comparison!B8,'375_ft_aug_std'!$F$2:$F$31)</f>
        <v>0.78888888888888831</v>
      </c>
      <c r="F8" s="24" cm="1">
        <f t="array" ref="F8">_xlfn.STDEV.S(IF('375_ft_aug_std'!$C$2:$C$31=B8, '375_ft_aug_std'!$F$2:$F$31))</f>
        <v>2.5458753860865713E-2</v>
      </c>
      <c r="G8" s="24">
        <f>AVERAGEIF('375_ft_aug_norm_PCA'!$C$2:$C$31,Comparison!B8,'375_ft_aug_norm_PCA'!$F$2:$F$31)</f>
        <v>0.69444444444444431</v>
      </c>
      <c r="H8" s="24" cm="1">
        <f t="array" ref="H8">_xlfn.STDEV.S(IF('375_ft_aug_norm_PCA'!$C$2:$C$31=B8, '375_ft_aug_norm_PCA'!$F$2:$F$31))</f>
        <v>9.1792842454768486E-2</v>
      </c>
      <c r="I8" s="24">
        <f>AVERAGEIF('375_ft_aug_std_PCA'!$C$2:$C$31,Comparison!B8,'375_ft_aug_std_PCA'!$F$2:$F$31)</f>
        <v>0.77777777777777768</v>
      </c>
      <c r="J8" s="24" cm="1">
        <f t="array" ref="J8">_xlfn.STDEV.S(IF('375_ft_aug_std_PCA'!$C$2:$C$31=B8, '375_ft_aug_std_PCA'!$F$2:$F$31))</f>
        <v>2.5458753860865761E-2</v>
      </c>
      <c r="K8" s="24">
        <f>AVERAGEIF('375_ori_norm'!$C$2:$C$25,Comparison!B8,'375_ori_norm'!$F$2:$F$25)</f>
        <v>0.68333333333333302</v>
      </c>
      <c r="L8" s="24" cm="1">
        <f t="array" ref="L8">_xlfn.STDEV.S(IF('375_ori_norm'!$C$2:$C$25=B8, '375_ori_norm'!$F$2:$F$25))</f>
        <v>4.9999999999999989E-2</v>
      </c>
      <c r="M8" s="24">
        <f>AVERAGEIF('375_ori_std'!$C$2:$C$25,Comparison!B8,'375_ori_std'!$F$2:$F$25)</f>
        <v>0.76666666666666627</v>
      </c>
      <c r="N8" s="24" cm="1">
        <f t="array" ref="N8">_xlfn.STDEV.S(IF('375_ori_std'!$C$2:$C$25=B8, '375_ori_std'!$F$2:$F$25))</f>
        <v>1.6666666666666496E-2</v>
      </c>
      <c r="O8" s="24">
        <f>AVERAGEIF('375_ori_norm_PCA'!$C$2:$C$31,Comparison!B8,'375_ori_norm_PCA'!$F$2:$F$31)</f>
        <v>0.68888888888888866</v>
      </c>
      <c r="P8" s="24" cm="1">
        <f t="array" ref="P8">_xlfn.STDEV.S(IF('375_ori_norm_PCA'!$C$2:$C$31=B8, '375_ori_norm_PCA'!$F$2:$F$31))</f>
        <v>5.3575837561072107E-2</v>
      </c>
      <c r="Q8" s="24">
        <f>AVERAGEIF('375_ori_std_PCA'!$C$2:$C$31,Comparison!B8,'375_ori_std_PCA'!$F$2:$F$31)</f>
        <v>0.77777777777777768</v>
      </c>
      <c r="R8" s="24" cm="1">
        <f t="array" ref="R8">_xlfn.STDEV.S(IF('375_ori_std_PCA'!$C$2:$C$31=B8, '375_ori_std_PCA'!$F$2:$F$31))</f>
        <v>2.5458753860865761E-2</v>
      </c>
    </row>
    <row r="9" spans="2:18" x14ac:dyDescent="0.25">
      <c r="B9" s="23" t="s">
        <v>15</v>
      </c>
      <c r="C9" s="24">
        <f>AVERAGEIF('375_ft_aug_norm'!$C$2:$C$31,Comparison!B9,'375_ft_aug_norm'!$F$2:$F$31)</f>
        <v>0.67222222222222194</v>
      </c>
      <c r="D9" s="24" cm="1">
        <f t="array" ref="D9">_xlfn.STDEV.S(IF('375_ft_aug_norm'!$C$2:$C$31=B9, '375_ft_aug_norm'!$F$2:$F$31))</f>
        <v>4.8112522432469156E-2</v>
      </c>
      <c r="E9" s="24">
        <f>AVERAGEIF('375_ft_aug_std'!$C$2:$C$31,Comparison!B9,'375_ft_aug_std'!$F$2:$F$31)</f>
        <v>0.74999999999999967</v>
      </c>
      <c r="F9" s="24" cm="1">
        <f t="array" ref="F9">_xlfn.STDEV.S(IF('375_ft_aug_std'!$C$2:$C$31=B9, '375_ft_aug_std'!$F$2:$F$31))</f>
        <v>1.6666666666666552E-2</v>
      </c>
      <c r="G9" s="24">
        <f>AVERAGEIF('375_ft_aug_norm_PCA'!$C$2:$C$31,Comparison!B9,'375_ft_aug_norm_PCA'!$F$2:$F$31)</f>
        <v>0.67777777777777726</v>
      </c>
      <c r="H9" s="24" cm="1">
        <f t="array" ref="H9">_xlfn.STDEV.S(IF('375_ft_aug_norm_PCA'!$C$2:$C$31=B9, '375_ft_aug_norm_PCA'!$F$2:$F$31))</f>
        <v>6.7357531405455973E-2</v>
      </c>
      <c r="I9" s="24">
        <f>AVERAGEIF('375_ft_aug_std_PCA'!$C$2:$C$31,Comparison!B9,'375_ft_aug_std_PCA'!$F$2:$F$31)</f>
        <v>0.7277777777777773</v>
      </c>
      <c r="J9" s="24" cm="1">
        <f t="array" ref="J9">_xlfn.STDEV.S(IF('375_ft_aug_std_PCA'!$C$2:$C$31=B9, '375_ft_aug_std_PCA'!$F$2:$F$31))</f>
        <v>9.622504486493922E-3</v>
      </c>
      <c r="K9" s="24">
        <f>AVERAGEIF('375_ori_norm'!$C$2:$C$25,Comparison!B9,'375_ori_norm'!$F$2:$F$25)</f>
        <v>0.75</v>
      </c>
      <c r="L9" s="24" cm="1">
        <f t="array" ref="L9">_xlfn.STDEV.S(IF('375_ori_norm'!$C$2:$C$25=B9, '375_ori_norm'!$F$2:$F$25))</f>
        <v>5.0000000000000044E-2</v>
      </c>
      <c r="M9" s="24">
        <f>AVERAGEIF('375_ori_std'!$C$2:$C$25,Comparison!B9,'375_ori_std'!$F$2:$F$25)</f>
        <v>0.74444444444444402</v>
      </c>
      <c r="N9" s="24" cm="1">
        <f t="array" ref="N9">_xlfn.STDEV.S(IF('375_ori_std'!$C$2:$C$25=B9, '375_ori_std'!$F$2:$F$25))</f>
        <v>2.5458753860865869E-2</v>
      </c>
      <c r="O9" s="24">
        <f>AVERAGEIF('375_ori_norm_PCA'!$C$2:$C$31,Comparison!B9,'375_ori_norm_PCA'!$F$2:$F$31)</f>
        <v>0.70555555555555538</v>
      </c>
      <c r="P9" s="24" cm="1">
        <f t="array" ref="P9">_xlfn.STDEV.S(IF('375_ori_norm_PCA'!$C$2:$C$31=B9, '375_ori_norm_PCA'!$F$2:$F$31))</f>
        <v>3.8490017945975237E-2</v>
      </c>
      <c r="Q9" s="24">
        <f>AVERAGEIF('375_ori_std_PCA'!$C$2:$C$31,Comparison!B9,'375_ori_std_PCA'!$F$2:$F$31)</f>
        <v>0.71666666666666634</v>
      </c>
      <c r="R9" s="24" cm="1">
        <f t="array" ref="R9">_xlfn.STDEV.S(IF('375_ori_std_PCA'!$C$2:$C$31=B9, '375_ori_std_PCA'!$F$2:$F$31))</f>
        <v>3.3333333333333492E-2</v>
      </c>
    </row>
    <row r="10" spans="2:18" x14ac:dyDescent="0.25">
      <c r="B10" s="23" t="s">
        <v>16</v>
      </c>
      <c r="C10" s="24">
        <f>AVERAGEIF('375_ft_aug_norm'!$C$2:$C$31,Comparison!B10,'375_ft_aug_norm'!$F$2:$F$31)</f>
        <v>0.67222222222222205</v>
      </c>
      <c r="D10" s="24" cm="1">
        <f t="array" ref="D10">_xlfn.STDEV.S(IF('375_ft_aug_norm'!$C$2:$C$31=B10, '375_ft_aug_norm'!$F$2:$F$31))</f>
        <v>3.8490017945974661E-2</v>
      </c>
      <c r="E10" s="24">
        <f>AVERAGEIF('375_ft_aug_std'!$C$2:$C$31,Comparison!B10,'375_ft_aug_std'!$F$2:$F$31)</f>
        <v>0.78333333333333288</v>
      </c>
      <c r="F10" s="24" cm="1">
        <f t="array" ref="F10">_xlfn.STDEV.S(IF('375_ft_aug_std'!$C$2:$C$31=B10, '375_ft_aug_std'!$F$2:$F$31))</f>
        <v>1.3597399555105182E-16</v>
      </c>
      <c r="G10" s="24">
        <f>AVERAGEIF('375_ft_aug_norm_PCA'!$C$2:$C$31,Comparison!B10,'375_ft_aug_norm_PCA'!$F$2:$F$31)</f>
        <v>0.69444444444444409</v>
      </c>
      <c r="H10" s="24" cm="1">
        <f t="array" ref="H10">_xlfn.STDEV.S(IF('375_ft_aug_norm_PCA'!$C$2:$C$31=B10, '375_ft_aug_norm_PCA'!$F$2:$F$31))</f>
        <v>6.9388866648871339E-2</v>
      </c>
      <c r="I10" s="24">
        <f>AVERAGEIF('375_ft_aug_std_PCA'!$C$2:$C$31,Comparison!B10,'375_ft_aug_std_PCA'!$F$2:$F$31)</f>
        <v>0.76666666666666605</v>
      </c>
      <c r="J10" s="24" cm="1">
        <f t="array" ref="J10">_xlfn.STDEV.S(IF('375_ft_aug_std_PCA'!$C$2:$C$31=B10, '375_ft_aug_std_PCA'!$F$2:$F$31))</f>
        <v>4.9999999999999989E-2</v>
      </c>
      <c r="K10" s="24">
        <f>AVERAGEIF('375_ori_norm'!$C$2:$C$25,Comparison!B10,'375_ori_norm'!$F$2:$F$25)</f>
        <v>0.59444444444444422</v>
      </c>
      <c r="L10" s="24" cm="1">
        <f t="array" ref="L10">_xlfn.STDEV.S(IF('375_ori_norm'!$C$2:$C$25=B10, '375_ori_norm'!$F$2:$F$25))</f>
        <v>8.221471437193803E-2</v>
      </c>
      <c r="M10" s="24">
        <f>AVERAGEIF('375_ori_std'!$C$2:$C$25,Comparison!B10,'375_ori_std'!$F$2:$F$25)</f>
        <v>0.73333333333333339</v>
      </c>
      <c r="N10" s="24" cm="1">
        <f t="array" ref="N10">_xlfn.STDEV.S(IF('375_ori_std'!$C$2:$C$25=B10, '375_ori_std'!$F$2:$F$25))</f>
        <v>2.8867513459481315E-2</v>
      </c>
      <c r="O10" s="24">
        <f>AVERAGEIF('375_ori_norm_PCA'!$C$2:$C$31,Comparison!B10,'375_ori_norm_PCA'!$F$2:$F$31)</f>
        <v>0.57777777777777739</v>
      </c>
      <c r="P10" s="24" cm="1">
        <f t="array" ref="P10">_xlfn.STDEV.S(IF('375_ori_norm_PCA'!$C$2:$C$31=B10, '375_ori_norm_PCA'!$F$2:$F$31))</f>
        <v>8.3887049280786274E-2</v>
      </c>
      <c r="Q10" s="24">
        <f>AVERAGEIF('375_ori_std_PCA'!$C$2:$C$31,Comparison!B10,'375_ori_std_PCA'!$F$2:$F$31)</f>
        <v>0.72777777777777741</v>
      </c>
      <c r="R10" s="24" cm="1">
        <f t="array" ref="R10">_xlfn.STDEV.S(IF('375_ori_std_PCA'!$C$2:$C$31=B10, '375_ori_std_PCA'!$F$2:$F$31))</f>
        <v>4.1943524640392908E-2</v>
      </c>
    </row>
    <row r="11" spans="2:18" x14ac:dyDescent="0.25">
      <c r="B11" s="23" t="s">
        <v>44</v>
      </c>
      <c r="C11" s="24">
        <f>AVERAGEIF('375_ft_aug_norm'!$C$2:$C$31,Comparison!B11,'375_ft_aug_norm'!$F$2:$F$31)</f>
        <v>0.61666666666666636</v>
      </c>
      <c r="D11" s="24" cm="1">
        <f t="array" ref="D11">_xlfn.STDEV.S(IF('375_ft_aug_norm'!$C$2:$C$31=B11, '375_ft_aug_norm'!$F$2:$F$31))</f>
        <v>0.13642254619787345</v>
      </c>
      <c r="E11" s="24">
        <f>AVERAGEIF('375_ft_aug_std'!$C$2:$C$31,Comparison!B11,'375_ft_aug_std'!$F$2:$F$31)</f>
        <v>0.77777777777777735</v>
      </c>
      <c r="F11" s="24" cm="1">
        <f t="array" ref="F11">_xlfn.STDEV.S(IF('375_ft_aug_std'!$C$2:$C$31=B11, '375_ft_aug_std'!$F$2:$F$31))</f>
        <v>3.469443332443526E-2</v>
      </c>
      <c r="G11" s="24">
        <f>AVERAGEIF('375_ft_aug_norm_PCA'!$C$2:$C$31,Comparison!B11,'375_ft_aug_norm_PCA'!$F$2:$F$31)</f>
        <v>0.64444444444444393</v>
      </c>
      <c r="H11" s="24" cm="1">
        <f t="array" ref="H11">_xlfn.STDEV.S(IF('375_ft_aug_norm_PCA'!$C$2:$C$31=B11, '375_ft_aug_norm_PCA'!$F$2:$F$31))</f>
        <v>7.5154162547048278E-2</v>
      </c>
      <c r="I11" s="24">
        <f>AVERAGEIF('375_ft_aug_std_PCA'!$C$2:$C$31,Comparison!B11,'375_ft_aug_std_PCA'!$F$2:$F$31)</f>
        <v>0.76111111111111074</v>
      </c>
      <c r="J11" s="24" cm="1">
        <f t="array" ref="J11">_xlfn.STDEV.S(IF('375_ft_aug_std_PCA'!$C$2:$C$31=B11, '375_ft_aug_std_PCA'!$F$2:$F$31))</f>
        <v>2.5458753860865772E-2</v>
      </c>
      <c r="K11" s="24">
        <f>AVERAGEIF('375_ori_norm'!$C$2:$C$25,Comparison!B11,'375_ori_norm'!$F$2:$F$25)</f>
        <v>0.62222222222222201</v>
      </c>
      <c r="L11" s="24" cm="1">
        <f t="array" ref="L11">_xlfn.STDEV.S(IF('375_ori_norm'!$C$2:$C$25=B11, '375_ori_norm'!$F$2:$F$25))</f>
        <v>0.11097213530799022</v>
      </c>
      <c r="M11" s="24">
        <f>AVERAGEIF('375_ori_std'!$C$2:$C$25,Comparison!B11,'375_ori_std'!$F$2:$F$25)</f>
        <v>0.66111111111111065</v>
      </c>
      <c r="N11" s="24" cm="1">
        <f t="array" ref="N11">_xlfn.STDEV.S(IF('375_ori_std'!$C$2:$C$25=B11, '375_ori_std'!$F$2:$F$25))</f>
        <v>9.1792842454768486E-2</v>
      </c>
      <c r="O11" s="24">
        <f>AVERAGEIF('375_ori_norm_PCA'!$C$2:$C$31,Comparison!B11,'375_ori_norm_PCA'!$F$2:$F$31)</f>
        <v>0.55555555555555536</v>
      </c>
      <c r="P11" s="24" cm="1">
        <f t="array" ref="P11">_xlfn.STDEV.S(IF('375_ori_norm_PCA'!$C$2:$C$31=B11, '375_ori_norm_PCA'!$F$2:$F$31))</f>
        <v>0.1182433147432929</v>
      </c>
      <c r="Q11" s="24">
        <f>AVERAGEIF('375_ori_std_PCA'!$C$2:$C$35,Comparison!B11,'375_ori_std_PCA'!$F$2:$F$35)</f>
        <v>0.7388888888888886</v>
      </c>
      <c r="R11" s="24" cm="1">
        <f t="array" ref="R11">_xlfn.STDEV.S(IF('375_ori_std_PCA'!$C$2:$C$35=B11, '375_ori_std_PCA'!$F$2:$F$35))</f>
        <v>0.12056963563450429</v>
      </c>
    </row>
    <row r="12" spans="2:18" x14ac:dyDescent="0.25">
      <c r="B12" s="16" t="s">
        <v>45</v>
      </c>
      <c r="C12" s="17">
        <f>AVERAGEIF('375_ft_aug_norm'!$C$2:$C$31,Comparison!B12,'375_ft_aug_norm'!$F$2:$F$31)</f>
        <v>0.63888888888888873</v>
      </c>
      <c r="D12" s="17" cm="1">
        <f t="array" ref="D12">_xlfn.STDEV.S(IF('375_ft_aug_norm'!$C$2:$C$31=B12, '375_ft_aug_norm'!$F$2:$F$31))</f>
        <v>8.2214714371936684E-2</v>
      </c>
      <c r="E12" s="17">
        <f>AVERAGEIF('375_ft_aug_std'!$C$2:$C$31,Comparison!B12,'375_ft_aug_std'!$F$2:$F$31)</f>
        <v>0.73333333333333262</v>
      </c>
      <c r="F12" s="17" cm="1">
        <f t="array" ref="F12">_xlfn.STDEV.S(IF('375_ft_aug_std'!$C$2:$C$31=B12, '375_ft_aug_std'!$F$2:$F$31))</f>
        <v>5.773502691896263E-2</v>
      </c>
      <c r="G12" s="17">
        <f>AVERAGEIF('375_ft_aug_norm_PCA'!$C$2:$C$31,Comparison!B12,'375_ft_aug_norm_PCA'!$F$2:$F$31)</f>
        <v>0.30555555555555536</v>
      </c>
      <c r="H12" s="17" cm="1">
        <f t="array" ref="H12">_xlfn.STDEV.S(IF('375_ft_aug_norm_PCA'!$C$2:$C$31=B12, '375_ft_aug_norm_PCA'!$F$2:$F$31))</f>
        <v>2.5458753860865733E-2</v>
      </c>
      <c r="I12" s="17">
        <f>AVERAGEIF('375_ft_aug_std_PCA'!$C$2:$C$31,Comparison!B12,'375_ft_aug_std_PCA'!$F$2:$F$31)</f>
        <v>0.64444444444444404</v>
      </c>
      <c r="J12" s="17" cm="1">
        <f t="array" ref="J12">_xlfn.STDEV.S(IF('375_ft_aug_std_PCA'!$C$2:$C$31=B12, '375_ft_aug_std_PCA'!$F$2:$F$31))</f>
        <v>6.7357531405456542E-2</v>
      </c>
      <c r="K12" s="17">
        <f>AVERAGEIF('375_ori_norm'!$C$2:$C$25,Comparison!B12,'375_ori_norm'!$F$2:$F$25)</f>
        <v>0.64444444444444438</v>
      </c>
      <c r="L12" s="17" cm="1">
        <f t="array" ref="L12">_xlfn.STDEV.S(IF('375_ori_norm'!$C$2:$C$25=B12, '375_ori_norm'!$F$2:$F$25))</f>
        <v>0.13574213025411808</v>
      </c>
      <c r="M12" s="17">
        <f>AVERAGEIF('375_ori_std'!$C$2:$C$25,Comparison!B12,'375_ori_std'!$F$2:$F$25)</f>
        <v>0.64444444444444404</v>
      </c>
      <c r="N12" s="17" cm="1">
        <f t="array" ref="N12">_xlfn.STDEV.S(IF('375_ori_std'!$C$2:$C$25=B12, '375_ori_std'!$F$2:$F$25))</f>
        <v>6.9388866648871339E-2</v>
      </c>
      <c r="O12" s="17">
        <f>AVERAGEIF('375_ori_norm_PCA'!$C$2:$C$31,Comparison!B12,'375_ori_norm_PCA'!$F$2:$F$31)</f>
        <v>0.34444444444444394</v>
      </c>
      <c r="P12" s="17" cm="1">
        <f t="array" ref="P12">_xlfn.STDEV.S(IF('375_ori_norm_PCA'!$C$2:$C$31=B12, '375_ori_norm_PCA'!$F$2:$F$31))</f>
        <v>0.11097213530798984</v>
      </c>
      <c r="Q12" s="17">
        <f>AVERAGEIF('375_ori_std_PCA'!$C$2:$C$35,Comparison!B12,'375_ori_std_PCA'!$F$2:$F$35)</f>
        <v>0.45555555555555532</v>
      </c>
      <c r="R12" s="17" cm="1">
        <f t="array" ref="R12">_xlfn.STDEV.S(IF('375_ori_std_PCA'!$C$2:$C$35=B12, '375_ori_std_PCA'!$F$2:$F$35))</f>
        <v>0.10844011831079488</v>
      </c>
    </row>
    <row r="43" spans="2:12" s="27" customFormat="1" ht="35.450000000000003" customHeight="1" x14ac:dyDescent="0.25">
      <c r="B43" s="33" t="s">
        <v>59</v>
      </c>
      <c r="C43" s="33"/>
      <c r="D43" s="33"/>
      <c r="E43" s="33"/>
      <c r="F43" s="33"/>
      <c r="G43" s="33"/>
      <c r="H43" s="33"/>
      <c r="I43" s="33"/>
      <c r="J43" s="33"/>
      <c r="K43" s="33"/>
      <c r="L43" s="33"/>
    </row>
    <row r="44" spans="2:12" s="27" customFormat="1" ht="35.450000000000003" customHeight="1" x14ac:dyDescent="0.25">
      <c r="B44" s="33" t="s">
        <v>60</v>
      </c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spans="2:12" s="27" customFormat="1" ht="35.450000000000003" customHeight="1" x14ac:dyDescent="0.25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pans="2:12" s="27" customFormat="1" ht="35.450000000000003" customHeight="1" x14ac:dyDescent="0.25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</row>
    <row r="48" spans="2:12" x14ac:dyDescent="0.25">
      <c r="B48" s="34" t="s">
        <v>30</v>
      </c>
      <c r="C48" s="34"/>
      <c r="D48" s="28" t="s">
        <v>37</v>
      </c>
    </row>
    <row r="49" spans="2:4" x14ac:dyDescent="0.25">
      <c r="B49" s="4" t="s">
        <v>32</v>
      </c>
      <c r="D49" s="28" t="s">
        <v>36</v>
      </c>
    </row>
    <row r="50" spans="2:4" x14ac:dyDescent="0.25">
      <c r="B50" s="4" t="s">
        <v>31</v>
      </c>
      <c r="D50" s="28" t="s">
        <v>36</v>
      </c>
    </row>
    <row r="51" spans="2:4" x14ac:dyDescent="0.25">
      <c r="B51" s="4" t="s">
        <v>33</v>
      </c>
      <c r="D51" s="28" t="s">
        <v>36</v>
      </c>
    </row>
    <row r="52" spans="2:4" x14ac:dyDescent="0.25">
      <c r="B52" s="4" t="s">
        <v>35</v>
      </c>
      <c r="D52" s="28" t="s">
        <v>37</v>
      </c>
    </row>
    <row r="53" spans="2:4" x14ac:dyDescent="0.25">
      <c r="B53" s="4" t="s">
        <v>34</v>
      </c>
      <c r="D53" s="28" t="s">
        <v>36</v>
      </c>
    </row>
    <row r="54" spans="2:4" x14ac:dyDescent="0.25">
      <c r="B54" s="4" t="s">
        <v>46</v>
      </c>
      <c r="D54" s="28" t="s">
        <v>36</v>
      </c>
    </row>
    <row r="55" spans="2:4" x14ac:dyDescent="0.25">
      <c r="B55" s="4" t="s">
        <v>47</v>
      </c>
      <c r="D55" s="28" t="s">
        <v>36</v>
      </c>
    </row>
  </sheetData>
  <mergeCells count="5">
    <mergeCell ref="B43:L43"/>
    <mergeCell ref="B44:L44"/>
    <mergeCell ref="B45:L45"/>
    <mergeCell ref="B46:L46"/>
    <mergeCell ref="B48:C4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F1813-8953-45E6-934E-1F937A403243}">
  <dimension ref="A2:M267"/>
  <sheetViews>
    <sheetView showGridLines="0" topLeftCell="A269" zoomScale="65" zoomScaleNormal="65" workbookViewId="0">
      <selection activeCell="G65" sqref="G65"/>
    </sheetView>
  </sheetViews>
  <sheetFormatPr defaultRowHeight="15" x14ac:dyDescent="0.25"/>
  <cols>
    <col min="1" max="1" width="71.140625" customWidth="1"/>
    <col min="2" max="6" width="20.7109375" style="7" customWidth="1"/>
    <col min="7" max="7" width="29.42578125" style="7" bestFit="1" customWidth="1"/>
    <col min="8" max="8" width="33.42578125" style="7" customWidth="1"/>
  </cols>
  <sheetData>
    <row r="2" spans="1:8" x14ac:dyDescent="0.25">
      <c r="A2" s="6" t="s">
        <v>22</v>
      </c>
      <c r="B2" s="9" t="s">
        <v>21</v>
      </c>
      <c r="F2"/>
      <c r="G2"/>
      <c r="H2"/>
    </row>
    <row r="3" spans="1:8" x14ac:dyDescent="0.25">
      <c r="A3" s="9" t="s">
        <v>20</v>
      </c>
      <c r="B3" s="7" t="s">
        <v>48</v>
      </c>
      <c r="C3" s="7" t="s">
        <v>49</v>
      </c>
      <c r="D3" s="7" t="s">
        <v>50</v>
      </c>
      <c r="E3" s="7" t="s">
        <v>22</v>
      </c>
      <c r="F3"/>
      <c r="G3"/>
      <c r="H3"/>
    </row>
    <row r="4" spans="1:8" x14ac:dyDescent="0.25">
      <c r="A4" s="7" t="s">
        <v>11</v>
      </c>
      <c r="B4" s="8">
        <v>0.7</v>
      </c>
      <c r="C4" s="8">
        <v>0.71666666666666601</v>
      </c>
      <c r="D4" s="8">
        <v>0.76666666666666605</v>
      </c>
      <c r="E4" s="8">
        <v>0.72777777777777741</v>
      </c>
      <c r="F4"/>
      <c r="G4"/>
      <c r="H4"/>
    </row>
    <row r="5" spans="1:8" x14ac:dyDescent="0.25">
      <c r="A5" s="7" t="s">
        <v>12</v>
      </c>
      <c r="B5" s="8">
        <v>0.2</v>
      </c>
      <c r="C5" s="8">
        <v>0.2</v>
      </c>
      <c r="D5" s="8">
        <v>0.2</v>
      </c>
      <c r="E5" s="8">
        <v>0.20000000000000004</v>
      </c>
      <c r="F5"/>
      <c r="G5"/>
      <c r="H5"/>
    </row>
    <row r="6" spans="1:8" x14ac:dyDescent="0.25">
      <c r="A6" s="7" t="s">
        <v>13</v>
      </c>
      <c r="B6" s="8">
        <v>0.6</v>
      </c>
      <c r="C6" s="8">
        <v>0.73333333333333295</v>
      </c>
      <c r="D6" s="8">
        <v>0.71666666666666601</v>
      </c>
      <c r="E6" s="8">
        <v>0.68333333333333302</v>
      </c>
      <c r="F6"/>
      <c r="G6"/>
      <c r="H6"/>
    </row>
    <row r="7" spans="1:8" x14ac:dyDescent="0.25">
      <c r="A7" s="7" t="s">
        <v>14</v>
      </c>
      <c r="B7" s="8">
        <v>0.76666666666666605</v>
      </c>
      <c r="C7" s="8">
        <v>0.81666666666666599</v>
      </c>
      <c r="D7" s="8">
        <v>0.78333333333333299</v>
      </c>
      <c r="E7" s="8">
        <v>0.78888888888888842</v>
      </c>
      <c r="F7"/>
      <c r="G7"/>
      <c r="H7"/>
    </row>
    <row r="8" spans="1:8" x14ac:dyDescent="0.25">
      <c r="A8" s="7" t="s">
        <v>15</v>
      </c>
      <c r="B8" s="8">
        <v>0.75</v>
      </c>
      <c r="C8" s="8">
        <v>0.76666666666666605</v>
      </c>
      <c r="D8" s="8">
        <v>0.73333333333333295</v>
      </c>
      <c r="E8" s="8">
        <v>0.74999999999999967</v>
      </c>
      <c r="F8"/>
      <c r="G8"/>
      <c r="H8"/>
    </row>
    <row r="9" spans="1:8" x14ac:dyDescent="0.25">
      <c r="A9" s="7" t="s">
        <v>16</v>
      </c>
      <c r="B9" s="8">
        <v>0.78333333333333299</v>
      </c>
      <c r="C9" s="8">
        <v>0.78333333333333299</v>
      </c>
      <c r="D9" s="8">
        <v>0.78333333333333299</v>
      </c>
      <c r="E9" s="8">
        <v>0.78333333333333288</v>
      </c>
      <c r="F9"/>
      <c r="G9"/>
      <c r="H9"/>
    </row>
    <row r="10" spans="1:8" x14ac:dyDescent="0.25">
      <c r="A10" s="7" t="s">
        <v>44</v>
      </c>
      <c r="B10" s="8">
        <v>0.76666666666666605</v>
      </c>
      <c r="C10" s="8">
        <v>0.75</v>
      </c>
      <c r="D10" s="8">
        <v>0.81666666666666599</v>
      </c>
      <c r="E10" s="8">
        <v>0.77777777777777735</v>
      </c>
      <c r="F10"/>
      <c r="G10"/>
    </row>
    <row r="11" spans="1:8" x14ac:dyDescent="0.25">
      <c r="A11" s="7" t="s">
        <v>45</v>
      </c>
      <c r="B11" s="8">
        <v>0.66666666666666596</v>
      </c>
      <c r="C11" s="8">
        <v>0.76666666666666605</v>
      </c>
      <c r="D11" s="8">
        <v>0.76666666666666605</v>
      </c>
      <c r="E11" s="8">
        <v>0.73333333333333262</v>
      </c>
      <c r="F11"/>
      <c r="G11"/>
    </row>
    <row r="12" spans="1:8" x14ac:dyDescent="0.25">
      <c r="A12" s="4" t="s">
        <v>22</v>
      </c>
      <c r="B12" s="8">
        <v>0.65416666666666634</v>
      </c>
      <c r="C12" s="8">
        <v>0.69166666666666621</v>
      </c>
      <c r="D12" s="8">
        <v>0.69583333333333286</v>
      </c>
      <c r="E12" s="8">
        <v>0.68055555555555525</v>
      </c>
      <c r="F12"/>
      <c r="G12"/>
    </row>
    <row r="13" spans="1:8" x14ac:dyDescent="0.25">
      <c r="B13"/>
      <c r="C13"/>
      <c r="D13"/>
      <c r="E13"/>
      <c r="F13"/>
      <c r="G13" s="8"/>
    </row>
    <row r="14" spans="1:8" x14ac:dyDescent="0.25">
      <c r="B14"/>
      <c r="C14"/>
      <c r="D14"/>
      <c r="E14"/>
      <c r="F14"/>
      <c r="G14" s="8"/>
    </row>
    <row r="15" spans="1:8" x14ac:dyDescent="0.25">
      <c r="B15"/>
      <c r="C15"/>
      <c r="D15"/>
      <c r="E15"/>
      <c r="F15"/>
      <c r="G15" s="8"/>
    </row>
    <row r="16" spans="1:8" x14ac:dyDescent="0.25">
      <c r="B16"/>
      <c r="C16"/>
      <c r="D16"/>
      <c r="E16"/>
      <c r="F16"/>
    </row>
    <row r="17" spans="1:2" x14ac:dyDescent="0.25">
      <c r="A17" s="9" t="s">
        <v>20</v>
      </c>
      <c r="B17" s="7" t="s">
        <v>22</v>
      </c>
    </row>
    <row r="18" spans="1:2" x14ac:dyDescent="0.25">
      <c r="A18" s="7" t="s">
        <v>11</v>
      </c>
      <c r="B18" s="8">
        <v>0.72777777777777741</v>
      </c>
    </row>
    <row r="19" spans="1:2" x14ac:dyDescent="0.25">
      <c r="A19" s="7" t="s">
        <v>12</v>
      </c>
      <c r="B19" s="8">
        <v>0.20000000000000004</v>
      </c>
    </row>
    <row r="20" spans="1:2" x14ac:dyDescent="0.25">
      <c r="A20" s="7" t="s">
        <v>13</v>
      </c>
      <c r="B20" s="8">
        <v>0.68333333333333302</v>
      </c>
    </row>
    <row r="21" spans="1:2" x14ac:dyDescent="0.25">
      <c r="A21" s="7" t="s">
        <v>14</v>
      </c>
      <c r="B21" s="8">
        <v>0.78888888888888831</v>
      </c>
    </row>
    <row r="22" spans="1:2" x14ac:dyDescent="0.25">
      <c r="A22" s="7" t="s">
        <v>15</v>
      </c>
      <c r="B22" s="8">
        <v>0.74999999999999967</v>
      </c>
    </row>
    <row r="23" spans="1:2" x14ac:dyDescent="0.25">
      <c r="A23" s="7" t="s">
        <v>16</v>
      </c>
      <c r="B23" s="8">
        <v>0.78333333333333288</v>
      </c>
    </row>
    <row r="24" spans="1:2" x14ac:dyDescent="0.25">
      <c r="A24" s="7" t="s">
        <v>44</v>
      </c>
      <c r="B24" s="8">
        <v>0.77777777777777735</v>
      </c>
    </row>
    <row r="25" spans="1:2" x14ac:dyDescent="0.25">
      <c r="A25" s="7" t="s">
        <v>45</v>
      </c>
      <c r="B25" s="8">
        <v>0.73333333333333262</v>
      </c>
    </row>
    <row r="26" spans="1:2" x14ac:dyDescent="0.25">
      <c r="A26" s="4" t="s">
        <v>22</v>
      </c>
      <c r="B26" s="8">
        <v>0.68055555555555525</v>
      </c>
    </row>
    <row r="27" spans="1:2" x14ac:dyDescent="0.25">
      <c r="B27"/>
    </row>
    <row r="28" spans="1:2" x14ac:dyDescent="0.25">
      <c r="A28" s="4"/>
      <c r="B28" s="8"/>
    </row>
    <row r="29" spans="1:2" x14ac:dyDescent="0.25">
      <c r="A29" s="4"/>
      <c r="B29" s="8"/>
    </row>
    <row r="30" spans="1:2" x14ac:dyDescent="0.25">
      <c r="A30" s="4"/>
      <c r="B30" s="8"/>
    </row>
    <row r="31" spans="1:2" x14ac:dyDescent="0.25">
      <c r="A31" s="4"/>
      <c r="B31" s="8"/>
    </row>
    <row r="32" spans="1:2" x14ac:dyDescent="0.25">
      <c r="A32" s="4"/>
      <c r="B32" s="8"/>
    </row>
    <row r="33" spans="1:2" x14ac:dyDescent="0.25">
      <c r="A33" s="4"/>
      <c r="B33" s="8"/>
    </row>
    <row r="34" spans="1:2" x14ac:dyDescent="0.25">
      <c r="A34" s="4"/>
      <c r="B34" s="8"/>
    </row>
    <row r="35" spans="1:2" x14ac:dyDescent="0.25">
      <c r="A35" s="4"/>
      <c r="B35" s="8"/>
    </row>
    <row r="36" spans="1:2" x14ac:dyDescent="0.25">
      <c r="A36" s="7" t="s">
        <v>61</v>
      </c>
    </row>
    <row r="69" spans="1:13" x14ac:dyDescent="0.25">
      <c r="A69" t="str" cm="1">
        <f t="array" aca="1" ref="A69:M93" ca="1">INDIRECT(A36)</f>
        <v>index</v>
      </c>
      <c r="B69" s="7" t="str">
        <f ca="1"/>
        <v>Model</v>
      </c>
      <c r="C69" s="7" t="str">
        <f ca="1"/>
        <v>Fold</v>
      </c>
      <c r="D69" s="7" t="str">
        <f ca="1"/>
        <v>Accuracy(Train)</v>
      </c>
      <c r="E69" s="7" t="str">
        <f ca="1"/>
        <v>Accuracy(Validation)</v>
      </c>
      <c r="F69" s="7" t="str">
        <f ca="1"/>
        <v>F1(Train)</v>
      </c>
      <c r="G69" s="7" t="str">
        <f ca="1"/>
        <v>F1(Validation)</v>
      </c>
      <c r="H69" s="7" t="str">
        <f ca="1"/>
        <v>Precision(Train)</v>
      </c>
      <c r="I69" t="str">
        <f ca="1"/>
        <v>Precision(Validation)</v>
      </c>
      <c r="J69" t="str">
        <f ca="1"/>
        <v>Recall(Train)</v>
      </c>
      <c r="K69" t="str">
        <f ca="1"/>
        <v>Recall(Validation)</v>
      </c>
      <c r="L69" t="str">
        <f ca="1"/>
        <v>Process_time</v>
      </c>
      <c r="M69" t="str">
        <f ca="1"/>
        <v>Type</v>
      </c>
    </row>
    <row r="70" spans="1:13" x14ac:dyDescent="0.25">
      <c r="A70">
        <f ca="1"/>
        <v>4</v>
      </c>
      <c r="B70" s="7" t="str">
        <f ca="1"/>
        <v>Forest</v>
      </c>
      <c r="C70" s="7" t="str">
        <f ca="1"/>
        <v>fold-1</v>
      </c>
      <c r="D70" s="8">
        <f ca="1"/>
        <v>1</v>
      </c>
      <c r="E70" s="8">
        <f ca="1"/>
        <v>0.7</v>
      </c>
      <c r="F70" s="8">
        <f ca="1"/>
        <v>1</v>
      </c>
      <c r="G70" s="8">
        <f ca="1"/>
        <v>0.67047237076648802</v>
      </c>
      <c r="H70" s="8">
        <f ca="1"/>
        <v>1</v>
      </c>
      <c r="I70" s="11">
        <f ca="1"/>
        <v>0.76333333333333298</v>
      </c>
      <c r="J70" s="11">
        <f ca="1"/>
        <v>1</v>
      </c>
      <c r="K70" s="11">
        <f ca="1"/>
        <v>0.7</v>
      </c>
      <c r="L70">
        <f ca="1"/>
        <v>62.5</v>
      </c>
      <c r="M70" t="str">
        <f ca="1"/>
        <v>BDLib2 With 375 features with augmentation (standardized)</v>
      </c>
    </row>
    <row r="71" spans="1:13" x14ac:dyDescent="0.25">
      <c r="A71">
        <f ca="1"/>
        <v>10</v>
      </c>
      <c r="B71" s="7" t="str">
        <f ca="1"/>
        <v>Forest</v>
      </c>
      <c r="C71" s="7" t="str">
        <f ca="1"/>
        <v>fold-2</v>
      </c>
      <c r="D71" s="8">
        <f ca="1"/>
        <v>1</v>
      </c>
      <c r="E71" s="8">
        <f ca="1"/>
        <v>0.71666666666666601</v>
      </c>
      <c r="F71" s="8">
        <f ca="1"/>
        <v>1</v>
      </c>
      <c r="G71" s="8">
        <f ca="1"/>
        <v>0.70192412850307595</v>
      </c>
      <c r="H71" s="8">
        <f ca="1"/>
        <v>1</v>
      </c>
      <c r="I71" s="11">
        <f ca="1"/>
        <v>0.77532051282051195</v>
      </c>
      <c r="J71" s="11">
        <f ca="1"/>
        <v>1</v>
      </c>
      <c r="K71" s="11">
        <f ca="1"/>
        <v>0.71666666666666601</v>
      </c>
      <c r="L71">
        <f ca="1"/>
        <v>78125</v>
      </c>
      <c r="M71" t="str">
        <f ca="1"/>
        <v>BDLib2 With 375 features with augmentation (standardized)</v>
      </c>
    </row>
    <row r="72" spans="1:13" x14ac:dyDescent="0.25">
      <c r="A72">
        <f ca="1"/>
        <v>16</v>
      </c>
      <c r="B72" s="7" t="str">
        <f ca="1"/>
        <v>Forest</v>
      </c>
      <c r="C72" s="7" t="str">
        <f ca="1"/>
        <v>fold-3</v>
      </c>
      <c r="D72" s="8">
        <f ca="1"/>
        <v>1</v>
      </c>
      <c r="E72" s="8">
        <f ca="1"/>
        <v>0.76666666666666605</v>
      </c>
      <c r="F72" s="8">
        <f ca="1"/>
        <v>1</v>
      </c>
      <c r="G72" s="8">
        <f ca="1"/>
        <v>0.77693541752365203</v>
      </c>
      <c r="H72" s="8">
        <f ca="1"/>
        <v>1</v>
      </c>
      <c r="I72" s="11">
        <f ca="1"/>
        <v>0.82878787878787796</v>
      </c>
      <c r="J72" s="11">
        <f ca="1"/>
        <v>1</v>
      </c>
      <c r="K72" s="11">
        <f ca="1"/>
        <v>0.76666666666666605</v>
      </c>
      <c r="L72">
        <f ca="1"/>
        <v>93.75</v>
      </c>
      <c r="M72" t="str">
        <f ca="1"/>
        <v>BDLib2 With 375 features with augmentation (standardized)</v>
      </c>
    </row>
    <row r="73" spans="1:13" x14ac:dyDescent="0.25">
      <c r="A73">
        <f ca="1"/>
        <v>0</v>
      </c>
      <c r="B73" s="7" t="str">
        <f ca="1"/>
        <v>GaussianNB</v>
      </c>
      <c r="C73" s="7" t="str">
        <f ca="1"/>
        <v>fold-1</v>
      </c>
      <c r="D73" s="8">
        <f ca="1"/>
        <v>0.79583333333333295</v>
      </c>
      <c r="E73" s="8">
        <f ca="1"/>
        <v>0.2</v>
      </c>
      <c r="F73" s="8">
        <f ca="1"/>
        <v>0.79346541595338205</v>
      </c>
      <c r="G73" s="8">
        <f ca="1"/>
        <v>8.11428571428571E-2</v>
      </c>
      <c r="H73" s="8">
        <f ca="1"/>
        <v>0.81996447176087695</v>
      </c>
      <c r="I73" s="11">
        <f ca="1"/>
        <v>5.36363636363636E-2</v>
      </c>
      <c r="J73" s="11">
        <f ca="1"/>
        <v>0.79583333333333295</v>
      </c>
      <c r="K73" s="11">
        <f ca="1"/>
        <v>0.2</v>
      </c>
      <c r="L73">
        <f ca="1"/>
        <v>0</v>
      </c>
      <c r="M73" t="str">
        <f ca="1"/>
        <v>BDLib2 With 375 features with augmentation (standardized)</v>
      </c>
    </row>
    <row r="74" spans="1:13" x14ac:dyDescent="0.25">
      <c r="A74">
        <f ca="1"/>
        <v>12</v>
      </c>
      <c r="B74" s="7" t="str">
        <f ca="1"/>
        <v>GaussianNB</v>
      </c>
      <c r="C74" s="7" t="str">
        <f ca="1"/>
        <v>fold-3</v>
      </c>
      <c r="D74" s="8">
        <f ca="1"/>
        <v>0.81944444444444398</v>
      </c>
      <c r="E74" s="8">
        <f ca="1"/>
        <v>0.2</v>
      </c>
      <c r="F74" s="8">
        <f ca="1"/>
        <v>0.81765675561949402</v>
      </c>
      <c r="G74" s="8">
        <f ca="1"/>
        <v>0.12889610389610301</v>
      </c>
      <c r="H74" s="8">
        <f ca="1"/>
        <v>0.85440294543401496</v>
      </c>
      <c r="I74" s="11">
        <f ca="1"/>
        <v>0.13520408163265299</v>
      </c>
      <c r="J74" s="11">
        <f ca="1"/>
        <v>0.81944444444444398</v>
      </c>
      <c r="K74" s="11">
        <f ca="1"/>
        <v>0.2</v>
      </c>
      <c r="L74">
        <f ca="1"/>
        <v>0</v>
      </c>
      <c r="M74" t="str">
        <f ca="1"/>
        <v>BDLib2 With 375 features with augmentation (standardized)</v>
      </c>
    </row>
    <row r="75" spans="1:13" x14ac:dyDescent="0.25">
      <c r="A75">
        <f ca="1"/>
        <v>6</v>
      </c>
      <c r="B75" s="7" t="str">
        <f ca="1"/>
        <v>GaussianNB</v>
      </c>
      <c r="C75" s="7" t="str">
        <f ca="1"/>
        <v>fold-2</v>
      </c>
      <c r="D75" s="8">
        <f ca="1"/>
        <v>0.80972222222222201</v>
      </c>
      <c r="E75" s="8">
        <f ca="1"/>
        <v>0.2</v>
      </c>
      <c r="F75" s="8">
        <f ca="1"/>
        <v>0.80787293552233097</v>
      </c>
      <c r="G75" s="8">
        <f ca="1"/>
        <v>9.5743145743145699E-2</v>
      </c>
      <c r="H75" s="8">
        <f ca="1"/>
        <v>0.82776282657757305</v>
      </c>
      <c r="I75" s="11">
        <f ca="1"/>
        <v>0.14172932330827001</v>
      </c>
      <c r="J75" s="11">
        <f ca="1"/>
        <v>0.80972222222222201</v>
      </c>
      <c r="K75" s="11">
        <f ca="1"/>
        <v>0.2</v>
      </c>
      <c r="L75">
        <f ca="1"/>
        <v>0</v>
      </c>
      <c r="M75" t="str">
        <f ca="1"/>
        <v>BDLib2 With 375 features with augmentation (standardized)</v>
      </c>
    </row>
    <row r="76" spans="1:13" x14ac:dyDescent="0.25">
      <c r="A76">
        <f ca="1"/>
        <v>3</v>
      </c>
      <c r="B76" s="7" t="str">
        <f ca="1"/>
        <v>KNN</v>
      </c>
      <c r="C76" s="7" t="str">
        <f ca="1"/>
        <v>fold-1</v>
      </c>
      <c r="D76" s="8">
        <f ca="1"/>
        <v>0.97638888888888797</v>
      </c>
      <c r="E76" s="8">
        <f ca="1"/>
        <v>0.6</v>
      </c>
      <c r="F76" s="8">
        <f ca="1"/>
        <v>0.97641426771477902</v>
      </c>
      <c r="G76" s="8">
        <f ca="1"/>
        <v>0.5853663003663</v>
      </c>
      <c r="H76" s="8">
        <f ca="1"/>
        <v>0.97717475801596898</v>
      </c>
      <c r="I76" s="11">
        <f ca="1"/>
        <v>0.66912698412698401</v>
      </c>
      <c r="J76" s="11">
        <f ca="1"/>
        <v>0.97638888888888797</v>
      </c>
      <c r="K76" s="11">
        <f ca="1"/>
        <v>0.6</v>
      </c>
      <c r="L76">
        <f ca="1"/>
        <v>31.25</v>
      </c>
      <c r="M76" t="str">
        <f ca="1"/>
        <v>BDLib2 With 375 features with augmentation (standardized)</v>
      </c>
    </row>
    <row r="77" spans="1:13" x14ac:dyDescent="0.25">
      <c r="A77">
        <f ca="1"/>
        <v>15</v>
      </c>
      <c r="B77" s="7" t="str">
        <f ca="1"/>
        <v>KNN</v>
      </c>
      <c r="C77" s="7" t="str">
        <f ca="1"/>
        <v>fold-3</v>
      </c>
      <c r="D77" s="8">
        <f ca="1"/>
        <v>0.97083333333333299</v>
      </c>
      <c r="E77" s="8">
        <f ca="1"/>
        <v>0.71666666666666601</v>
      </c>
      <c r="F77" s="8">
        <f ca="1"/>
        <v>0.97086935317874601</v>
      </c>
      <c r="G77" s="8">
        <f ca="1"/>
        <v>0.71268398268398203</v>
      </c>
      <c r="H77" s="8">
        <f ca="1"/>
        <v>0.97160693405546195</v>
      </c>
      <c r="I77" s="11">
        <f ca="1"/>
        <v>0.76611111111111097</v>
      </c>
      <c r="J77" s="11">
        <f ca="1"/>
        <v>0.97083333333333299</v>
      </c>
      <c r="K77" s="11">
        <f ca="1"/>
        <v>0.71666666666666601</v>
      </c>
      <c r="L77">
        <f ca="1"/>
        <v>0</v>
      </c>
      <c r="M77" t="str">
        <f ca="1"/>
        <v>BDLib2 With 375 features with augmentation (standardized)</v>
      </c>
    </row>
    <row r="78" spans="1:13" x14ac:dyDescent="0.25">
      <c r="A78">
        <f ca="1"/>
        <v>9</v>
      </c>
      <c r="B78" s="7" t="str">
        <f ca="1"/>
        <v>KNN</v>
      </c>
      <c r="C78" s="7" t="str">
        <f ca="1"/>
        <v>fold-2</v>
      </c>
      <c r="D78" s="8">
        <f ca="1"/>
        <v>0.97916666666666596</v>
      </c>
      <c r="E78" s="8">
        <f ca="1"/>
        <v>0.73333333333333295</v>
      </c>
      <c r="F78" s="8">
        <f ca="1"/>
        <v>0.979182158043023</v>
      </c>
      <c r="G78" s="8">
        <f ca="1"/>
        <v>0.72094787565375795</v>
      </c>
      <c r="H78" s="8">
        <f ca="1"/>
        <v>0.97946132655904905</v>
      </c>
      <c r="I78" s="11">
        <f ca="1"/>
        <v>0.80692640692640605</v>
      </c>
      <c r="J78" s="11">
        <f ca="1"/>
        <v>0.97916666666666596</v>
      </c>
      <c r="K78" s="11">
        <f ca="1"/>
        <v>0.73333333333333295</v>
      </c>
      <c r="L78">
        <f ca="1"/>
        <v>125</v>
      </c>
      <c r="M78" t="str">
        <f ca="1"/>
        <v>BDLib2 With 375 features with augmentation (standardized)</v>
      </c>
    </row>
    <row r="79" spans="1:13" x14ac:dyDescent="0.25">
      <c r="A79">
        <f ca="1"/>
        <v>2</v>
      </c>
      <c r="B79" s="7" t="str">
        <f ca="1"/>
        <v>LogisticR</v>
      </c>
      <c r="C79" s="7" t="str">
        <f ca="1"/>
        <v>fold-1</v>
      </c>
      <c r="D79" s="8">
        <f ca="1"/>
        <v>0.99305555555555503</v>
      </c>
      <c r="E79" s="8">
        <f ca="1"/>
        <v>0.76666666666666605</v>
      </c>
      <c r="F79" s="8">
        <f ca="1"/>
        <v>0.99306486616831402</v>
      </c>
      <c r="G79" s="8">
        <f ca="1"/>
        <v>0.75946719946719898</v>
      </c>
      <c r="H79" s="8">
        <f ca="1"/>
        <v>0.99311209724098004</v>
      </c>
      <c r="I79" s="11">
        <f ca="1"/>
        <v>0.78238095238095196</v>
      </c>
      <c r="J79" s="11">
        <f ca="1"/>
        <v>0.99305555555555503</v>
      </c>
      <c r="K79" s="11">
        <f ca="1"/>
        <v>0.76666666666666605</v>
      </c>
      <c r="L79">
        <f ca="1"/>
        <v>0</v>
      </c>
      <c r="M79" t="str">
        <f ca="1"/>
        <v>BDLib2 With 375 features with augmentation (standardized)</v>
      </c>
    </row>
    <row r="80" spans="1:13" x14ac:dyDescent="0.25">
      <c r="A80">
        <f ca="1"/>
        <v>14</v>
      </c>
      <c r="B80" s="7" t="str">
        <f ca="1"/>
        <v>LogisticR</v>
      </c>
      <c r="C80" s="7" t="str">
        <f ca="1"/>
        <v>fold-3</v>
      </c>
      <c r="D80" s="8">
        <f ca="1"/>
        <v>1</v>
      </c>
      <c r="E80" s="8">
        <f ca="1"/>
        <v>0.78333333333333299</v>
      </c>
      <c r="F80" s="8">
        <f ca="1"/>
        <v>1</v>
      </c>
      <c r="G80" s="8">
        <f ca="1"/>
        <v>0.78608974358974304</v>
      </c>
      <c r="H80" s="8">
        <f ca="1"/>
        <v>1</v>
      </c>
      <c r="I80" s="11">
        <f ca="1"/>
        <v>0.80809523809523798</v>
      </c>
      <c r="J80" s="11">
        <f ca="1"/>
        <v>1</v>
      </c>
      <c r="K80" s="11">
        <f ca="1"/>
        <v>0.78333333333333299</v>
      </c>
      <c r="L80">
        <f ca="1"/>
        <v>0</v>
      </c>
      <c r="M80" t="str">
        <f ca="1"/>
        <v>BDLib2 With 375 features with augmentation (standardized)</v>
      </c>
    </row>
    <row r="81" spans="1:13" x14ac:dyDescent="0.25">
      <c r="A81">
        <f ca="1"/>
        <v>8</v>
      </c>
      <c r="B81" s="7" t="str">
        <f ca="1"/>
        <v>LogisticR</v>
      </c>
      <c r="C81" s="7" t="str">
        <f ca="1"/>
        <v>fold-2</v>
      </c>
      <c r="D81" s="8">
        <f ca="1"/>
        <v>0.99861111111111101</v>
      </c>
      <c r="E81" s="8">
        <f ca="1"/>
        <v>0.81666666666666599</v>
      </c>
      <c r="F81" s="8">
        <f ca="1"/>
        <v>0.99861104412828505</v>
      </c>
      <c r="G81" s="8">
        <f ca="1"/>
        <v>0.816013986013986</v>
      </c>
      <c r="H81" s="8">
        <f ca="1"/>
        <v>0.99863013698630099</v>
      </c>
      <c r="I81" s="11">
        <f ca="1"/>
        <v>0.828095238095238</v>
      </c>
      <c r="J81" s="11">
        <f ca="1"/>
        <v>0.99861111111111101</v>
      </c>
      <c r="K81" s="11">
        <f ca="1"/>
        <v>0.81666666666666599</v>
      </c>
      <c r="L81">
        <f ca="1"/>
        <v>0</v>
      </c>
      <c r="M81" t="str">
        <f ca="1"/>
        <v>BDLib2 With 375 features with augmentation (standardized)</v>
      </c>
    </row>
    <row r="82" spans="1:13" x14ac:dyDescent="0.25">
      <c r="A82">
        <f ca="1"/>
        <v>13</v>
      </c>
      <c r="B82" s="7" t="str">
        <f ca="1"/>
        <v>SVC</v>
      </c>
      <c r="C82" s="7" t="str">
        <f ca="1"/>
        <v>fold-3</v>
      </c>
      <c r="D82" s="8">
        <f ca="1"/>
        <v>1</v>
      </c>
      <c r="E82" s="8">
        <f ca="1"/>
        <v>0.73333333333333295</v>
      </c>
      <c r="F82" s="8">
        <f ca="1"/>
        <v>1</v>
      </c>
      <c r="G82" s="8">
        <f ca="1"/>
        <v>0.72554473304473299</v>
      </c>
      <c r="H82" s="8">
        <f ca="1"/>
        <v>1</v>
      </c>
      <c r="I82" s="11">
        <f ca="1"/>
        <v>0.76472222222222197</v>
      </c>
      <c r="J82" s="11">
        <f ca="1"/>
        <v>1</v>
      </c>
      <c r="K82" s="11">
        <f ca="1"/>
        <v>0.73333333333333295</v>
      </c>
      <c r="L82">
        <f ca="1"/>
        <v>0</v>
      </c>
      <c r="M82" t="str">
        <f ca="1"/>
        <v>BDLib2 With 375 features with augmentation (standardized)</v>
      </c>
    </row>
    <row r="83" spans="1:13" x14ac:dyDescent="0.25">
      <c r="A83">
        <f ca="1"/>
        <v>1</v>
      </c>
      <c r="B83" s="7" t="str">
        <f ca="1"/>
        <v>SVC</v>
      </c>
      <c r="C83" s="7" t="str">
        <f ca="1"/>
        <v>fold-1</v>
      </c>
      <c r="D83" s="8">
        <f ca="1"/>
        <v>1</v>
      </c>
      <c r="E83" s="8">
        <f ca="1"/>
        <v>0.75</v>
      </c>
      <c r="F83" s="8">
        <f ca="1"/>
        <v>1</v>
      </c>
      <c r="G83" s="8">
        <f ca="1"/>
        <v>0.74519813519813505</v>
      </c>
      <c r="H83" s="8">
        <f ca="1"/>
        <v>1</v>
      </c>
      <c r="I83" s="11">
        <f ca="1"/>
        <v>0.77388888888888896</v>
      </c>
      <c r="J83" s="11">
        <f ca="1"/>
        <v>1</v>
      </c>
      <c r="K83" s="11">
        <f ca="1"/>
        <v>0.75</v>
      </c>
      <c r="L83">
        <f ca="1"/>
        <v>0</v>
      </c>
      <c r="M83" t="str">
        <f ca="1"/>
        <v>BDLib2 With 375 features with augmentation (standardized)</v>
      </c>
    </row>
    <row r="84" spans="1:13" x14ac:dyDescent="0.25">
      <c r="A84">
        <f ca="1"/>
        <v>7</v>
      </c>
      <c r="B84" s="7" t="str">
        <f ca="1"/>
        <v>SVC</v>
      </c>
      <c r="C84" s="7" t="str">
        <f ca="1"/>
        <v>fold-2</v>
      </c>
      <c r="D84" s="8">
        <f ca="1"/>
        <v>1</v>
      </c>
      <c r="E84" s="8">
        <f ca="1"/>
        <v>0.76666666666666605</v>
      </c>
      <c r="F84" s="8">
        <f ca="1"/>
        <v>1</v>
      </c>
      <c r="G84" s="8">
        <f ca="1"/>
        <v>0.763330003330003</v>
      </c>
      <c r="H84" s="8">
        <f ca="1"/>
        <v>1</v>
      </c>
      <c r="I84" s="11">
        <f ca="1"/>
        <v>0.79214285714285704</v>
      </c>
      <c r="J84" s="11">
        <f ca="1"/>
        <v>1</v>
      </c>
      <c r="K84" s="11">
        <f ca="1"/>
        <v>0.76666666666666605</v>
      </c>
      <c r="L84">
        <f ca="1"/>
        <v>0</v>
      </c>
      <c r="M84" t="str">
        <f ca="1"/>
        <v>BDLib2 With 375 features with augmentation (standardized)</v>
      </c>
    </row>
    <row r="85" spans="1:13" x14ac:dyDescent="0.25">
      <c r="A85">
        <f ca="1"/>
        <v>11</v>
      </c>
      <c r="B85" s="7" t="str">
        <f ca="1"/>
        <v>Voting</v>
      </c>
      <c r="C85" s="7" t="str">
        <f ca="1"/>
        <v>fold-2</v>
      </c>
      <c r="D85" s="8">
        <f ca="1"/>
        <v>0.99722222222222201</v>
      </c>
      <c r="E85" s="8">
        <f ca="1"/>
        <v>0.78333333333333299</v>
      </c>
      <c r="F85" s="8">
        <f ca="1"/>
        <v>0.99722222222222201</v>
      </c>
      <c r="G85" s="8">
        <f ca="1"/>
        <v>0.78060828060828003</v>
      </c>
      <c r="H85" s="8">
        <f ca="1"/>
        <v>0.99722222222222201</v>
      </c>
      <c r="I85" s="11">
        <f ca="1"/>
        <v>0.79666666666666597</v>
      </c>
      <c r="J85" s="11">
        <f ca="1"/>
        <v>0.99722222222222201</v>
      </c>
      <c r="K85" s="11">
        <f ca="1"/>
        <v>0.78333333333333299</v>
      </c>
      <c r="L85">
        <f ca="1"/>
        <v>125</v>
      </c>
      <c r="M85" t="str">
        <f ca="1"/>
        <v>BDLib2 With 375 features with augmentation (standardized)</v>
      </c>
    </row>
    <row r="86" spans="1:13" x14ac:dyDescent="0.25">
      <c r="A86">
        <f ca="1"/>
        <v>5</v>
      </c>
      <c r="B86" s="7" t="str">
        <f ca="1"/>
        <v>Voting</v>
      </c>
      <c r="C86" s="7" t="str">
        <f ca="1"/>
        <v>fold-1</v>
      </c>
      <c r="D86" s="8">
        <f ca="1"/>
        <v>0.99583333333333302</v>
      </c>
      <c r="E86" s="8">
        <f ca="1"/>
        <v>0.78333333333333299</v>
      </c>
      <c r="F86" s="8">
        <f ca="1"/>
        <v>0.99583313238485605</v>
      </c>
      <c r="G86" s="8">
        <f ca="1"/>
        <v>0.77904761904761899</v>
      </c>
      <c r="H86" s="8">
        <f ca="1"/>
        <v>0.99585182326837696</v>
      </c>
      <c r="I86" s="11">
        <f ca="1"/>
        <v>0.79500000000000004</v>
      </c>
      <c r="J86" s="11">
        <f ca="1"/>
        <v>0.99583333333333302</v>
      </c>
      <c r="K86" s="11">
        <f ca="1"/>
        <v>0.78333333333333299</v>
      </c>
      <c r="L86">
        <f ca="1"/>
        <v>125</v>
      </c>
      <c r="M86" t="str">
        <f ca="1"/>
        <v>BDLib2 With 375 features with augmentation (standardized)</v>
      </c>
    </row>
    <row r="87" spans="1:13" x14ac:dyDescent="0.25">
      <c r="A87">
        <f ca="1"/>
        <v>17</v>
      </c>
      <c r="B87" s="7" t="str">
        <f ca="1"/>
        <v>Voting</v>
      </c>
      <c r="C87" s="7" t="str">
        <f ca="1"/>
        <v>fold-3</v>
      </c>
      <c r="D87" s="8">
        <f ca="1"/>
        <v>0.99861111111111101</v>
      </c>
      <c r="E87" s="8">
        <f ca="1"/>
        <v>0.78333333333333299</v>
      </c>
      <c r="F87" s="8">
        <f ca="1"/>
        <v>0.99861104412828505</v>
      </c>
      <c r="G87" s="8">
        <f ca="1"/>
        <v>0.77877122877122795</v>
      </c>
      <c r="H87" s="8">
        <f ca="1"/>
        <v>0.99863013698630099</v>
      </c>
      <c r="I87" s="11">
        <f ca="1"/>
        <v>0.80281746031746004</v>
      </c>
      <c r="J87" s="11">
        <f ca="1"/>
        <v>0.99861111111111101</v>
      </c>
      <c r="K87" s="11">
        <f ca="1"/>
        <v>0.78333333333333299</v>
      </c>
      <c r="L87">
        <f ca="1"/>
        <v>125</v>
      </c>
      <c r="M87" t="str">
        <f ca="1"/>
        <v>BDLib2 With 375 features with augmentation (standardized)</v>
      </c>
    </row>
    <row r="88" spans="1:13" x14ac:dyDescent="0.25">
      <c r="A88">
        <f ca="1"/>
        <v>2</v>
      </c>
      <c r="B88" s="7" t="str">
        <f ca="1"/>
        <v>ANN</v>
      </c>
      <c r="C88" s="7" t="str">
        <f ca="1"/>
        <v>fold-2</v>
      </c>
      <c r="D88" s="8">
        <f ca="1"/>
        <v>0.97685185185185097</v>
      </c>
      <c r="E88" s="8">
        <f ca="1"/>
        <v>0.75</v>
      </c>
      <c r="F88" s="8">
        <f ca="1"/>
        <v>0.97620623920066096</v>
      </c>
      <c r="G88" s="8">
        <f ca="1"/>
        <v>0.74767232767232705</v>
      </c>
      <c r="H88" s="8">
        <f ca="1"/>
        <v>0.97917753434185295</v>
      </c>
      <c r="I88" s="11">
        <f ca="1"/>
        <v>0.76825396825396797</v>
      </c>
      <c r="J88" s="11">
        <f ca="1"/>
        <v>0.97685185185185097</v>
      </c>
      <c r="K88" s="11">
        <f ca="1"/>
        <v>0.75</v>
      </c>
      <c r="L88">
        <f ca="1"/>
        <v>31.25</v>
      </c>
      <c r="M88" t="str">
        <f ca="1"/>
        <v>BDLib2 With 375 features with augmentation (standardized)</v>
      </c>
    </row>
    <row r="89" spans="1:13" x14ac:dyDescent="0.25">
      <c r="A89">
        <f ca="1"/>
        <v>0</v>
      </c>
      <c r="B89" s="7" t="str">
        <f ca="1"/>
        <v>ANN</v>
      </c>
      <c r="C89" s="7" t="str">
        <f ca="1"/>
        <v>fold-1</v>
      </c>
      <c r="D89" s="8">
        <f ca="1"/>
        <v>0.99691358024691301</v>
      </c>
      <c r="E89" s="8">
        <f ca="1"/>
        <v>0.76666666666666605</v>
      </c>
      <c r="F89" s="8">
        <f ca="1"/>
        <v>0.996912466819874</v>
      </c>
      <c r="G89" s="8">
        <f ca="1"/>
        <v>0.75642024642024597</v>
      </c>
      <c r="H89" s="8">
        <f ca="1"/>
        <v>0.99700571217984102</v>
      </c>
      <c r="I89" s="11">
        <f ca="1"/>
        <v>0.77821428571428497</v>
      </c>
      <c r="J89" s="11">
        <f ca="1"/>
        <v>0.99691358024691301</v>
      </c>
      <c r="K89" s="11">
        <f ca="1"/>
        <v>0.76666666666666605</v>
      </c>
      <c r="L89">
        <f ca="1"/>
        <v>46875</v>
      </c>
      <c r="M89" t="str">
        <f ca="1"/>
        <v>BDLib2 With 375 features with augmentation (standardized)</v>
      </c>
    </row>
    <row r="90" spans="1:13" x14ac:dyDescent="0.25">
      <c r="A90">
        <f ca="1"/>
        <v>4</v>
      </c>
      <c r="B90" s="7" t="str">
        <f ca="1"/>
        <v>ANN</v>
      </c>
      <c r="C90" s="7" t="str">
        <f ca="1"/>
        <v>fold-3</v>
      </c>
      <c r="D90" s="8">
        <f ca="1"/>
        <v>1</v>
      </c>
      <c r="E90" s="8">
        <f ca="1"/>
        <v>0.81666666666666599</v>
      </c>
      <c r="F90" s="8">
        <f ca="1"/>
        <v>1</v>
      </c>
      <c r="G90" s="8">
        <f ca="1"/>
        <v>0.81932949403537603</v>
      </c>
      <c r="H90" s="8">
        <f ca="1"/>
        <v>1</v>
      </c>
      <c r="I90" s="11">
        <f ca="1"/>
        <v>0.85097402597402505</v>
      </c>
      <c r="J90" s="11">
        <f ca="1"/>
        <v>1</v>
      </c>
      <c r="K90" s="11">
        <f ca="1"/>
        <v>0.81666666666666599</v>
      </c>
      <c r="L90">
        <f ca="1"/>
        <v>46875</v>
      </c>
      <c r="M90" t="str">
        <f ca="1"/>
        <v>BDLib2 With 375 features with augmentation (standardized)</v>
      </c>
    </row>
    <row r="91" spans="1:13" x14ac:dyDescent="0.25">
      <c r="A91">
        <f ca="1"/>
        <v>1</v>
      </c>
      <c r="B91" s="7" t="str">
        <f ca="1"/>
        <v>CNN_1D</v>
      </c>
      <c r="C91" s="7" t="str">
        <f ca="1"/>
        <v>fold-1</v>
      </c>
      <c r="D91" s="8">
        <f ca="1"/>
        <v>0.97376543209876498</v>
      </c>
      <c r="E91" s="8">
        <f ca="1"/>
        <v>0.66666666666666596</v>
      </c>
      <c r="F91" s="8">
        <f ca="1"/>
        <v>0.97389332500302594</v>
      </c>
      <c r="G91" s="8">
        <f ca="1"/>
        <v>0.64341103341103301</v>
      </c>
      <c r="H91" s="8">
        <f ca="1"/>
        <v>0.978568065941954</v>
      </c>
      <c r="I91" s="11">
        <f ca="1"/>
        <v>0.67523809523809497</v>
      </c>
      <c r="J91" s="11">
        <f ca="1"/>
        <v>0.97376543209876498</v>
      </c>
      <c r="K91" s="11">
        <f ca="1"/>
        <v>0.66666666666666596</v>
      </c>
      <c r="L91">
        <f ca="1"/>
        <v>46875</v>
      </c>
      <c r="M91" t="str">
        <f ca="1"/>
        <v>BDLib2 With 375 features with augmentation (standardized)</v>
      </c>
    </row>
    <row r="92" spans="1:13" x14ac:dyDescent="0.25">
      <c r="A92">
        <f ca="1"/>
        <v>3</v>
      </c>
      <c r="B92" s="7" t="str">
        <f ca="1"/>
        <v>CNN_1D</v>
      </c>
      <c r="C92" s="7" t="str">
        <f ca="1"/>
        <v>fold-2</v>
      </c>
      <c r="D92" s="8">
        <f ca="1"/>
        <v>0.99074074074074003</v>
      </c>
      <c r="E92" s="8">
        <f ca="1"/>
        <v>0.76666666666666605</v>
      </c>
      <c r="F92" s="8">
        <f ca="1"/>
        <v>0.99074968077897896</v>
      </c>
      <c r="G92" s="8">
        <f ca="1"/>
        <v>0.76491841491841495</v>
      </c>
      <c r="H92" s="8">
        <f ca="1"/>
        <v>0.99105562363834399</v>
      </c>
      <c r="I92" s="11">
        <f ca="1"/>
        <v>0.776984126984127</v>
      </c>
      <c r="J92" s="11">
        <f ca="1"/>
        <v>0.99074074074074003</v>
      </c>
      <c r="K92" s="11">
        <f ca="1"/>
        <v>0.76666666666666605</v>
      </c>
      <c r="L92">
        <f ca="1"/>
        <v>31.25</v>
      </c>
      <c r="M92" t="str">
        <f ca="1"/>
        <v>BDLib2 With 375 features with augmentation (standardized)</v>
      </c>
    </row>
    <row r="93" spans="1:13" x14ac:dyDescent="0.25">
      <c r="A93">
        <f ca="1"/>
        <v>5</v>
      </c>
      <c r="B93" s="7" t="str">
        <f ca="1"/>
        <v>CNN_1D</v>
      </c>
      <c r="C93" s="7" t="str">
        <f ca="1"/>
        <v>fold-3</v>
      </c>
      <c r="D93" s="8">
        <f ca="1"/>
        <v>0.99537037037037002</v>
      </c>
      <c r="E93" s="8">
        <f ca="1"/>
        <v>0.76666666666666605</v>
      </c>
      <c r="F93" s="8">
        <f ca="1"/>
        <v>0.99536870073174699</v>
      </c>
      <c r="G93" s="8">
        <f ca="1"/>
        <v>0.76846736596736598</v>
      </c>
      <c r="H93" s="8">
        <f ca="1"/>
        <v>0.99557766721945795</v>
      </c>
      <c r="I93" s="11">
        <f ca="1"/>
        <v>0.79452380952380897</v>
      </c>
      <c r="J93" s="11">
        <f ca="1"/>
        <v>0.99537037037037002</v>
      </c>
      <c r="K93" s="11">
        <f ca="1"/>
        <v>0.76666666666666605</v>
      </c>
      <c r="L93">
        <f ca="1"/>
        <v>62.5</v>
      </c>
      <c r="M93" t="str">
        <f ca="1"/>
        <v>BDLib2 With 375 features with augmentation (standardized)</v>
      </c>
    </row>
    <row r="94" spans="1:13" x14ac:dyDescent="0.25">
      <c r="D94" s="8"/>
      <c r="E94" s="8"/>
      <c r="F94" s="8"/>
      <c r="G94" s="8"/>
      <c r="H94" s="8"/>
      <c r="I94" s="11"/>
      <c r="J94" s="11"/>
      <c r="K94" s="11"/>
    </row>
    <row r="95" spans="1:13" x14ac:dyDescent="0.25">
      <c r="D95" s="8"/>
      <c r="E95" s="8"/>
      <c r="F95" s="8"/>
      <c r="G95" s="8"/>
      <c r="H95" s="8"/>
      <c r="I95" s="11"/>
      <c r="J95" s="11"/>
      <c r="K95" s="11"/>
    </row>
    <row r="96" spans="1:13" x14ac:dyDescent="0.25">
      <c r="D96" s="8"/>
      <c r="E96" s="8"/>
      <c r="F96" s="8"/>
      <c r="G96" s="8"/>
      <c r="H96" s="8"/>
      <c r="I96" s="11"/>
      <c r="J96" s="11"/>
      <c r="K96" s="11"/>
    </row>
    <row r="97" spans="2:11" x14ac:dyDescent="0.25">
      <c r="D97" s="8"/>
      <c r="E97" s="8"/>
      <c r="F97" s="8"/>
      <c r="G97" s="8"/>
      <c r="H97" s="8"/>
      <c r="I97" s="11"/>
      <c r="J97" s="11"/>
      <c r="K97" s="11"/>
    </row>
    <row r="98" spans="2:11" x14ac:dyDescent="0.25">
      <c r="D98" s="8"/>
      <c r="E98" s="8"/>
      <c r="F98" s="8"/>
      <c r="G98" s="8"/>
      <c r="H98" s="8"/>
      <c r="I98" s="11"/>
      <c r="J98" s="11"/>
      <c r="K98" s="11"/>
    </row>
    <row r="99" spans="2:11" x14ac:dyDescent="0.25">
      <c r="D99" s="8"/>
      <c r="E99" s="8"/>
      <c r="F99" s="8"/>
      <c r="G99" s="8"/>
      <c r="H99" s="8"/>
      <c r="I99" s="11"/>
      <c r="J99" s="11"/>
      <c r="K99" s="11"/>
    </row>
    <row r="100" spans="2:11" x14ac:dyDescent="0.25">
      <c r="D100" s="8"/>
      <c r="E100" s="8"/>
      <c r="F100" s="8"/>
      <c r="G100" s="8"/>
      <c r="H100" s="8"/>
      <c r="I100" s="11"/>
      <c r="J100" s="11"/>
      <c r="K100" s="11"/>
    </row>
    <row r="101" spans="2:11" x14ac:dyDescent="0.25">
      <c r="D101" s="8"/>
      <c r="E101" s="8"/>
      <c r="F101" s="8"/>
      <c r="G101" s="8"/>
      <c r="H101" s="8"/>
      <c r="I101" s="11"/>
      <c r="J101" s="11"/>
      <c r="K101" s="11"/>
    </row>
    <row r="102" spans="2:11" x14ac:dyDescent="0.25">
      <c r="D102" s="8"/>
      <c r="E102" s="8"/>
      <c r="F102" s="8"/>
      <c r="G102" s="8"/>
      <c r="H102" s="8"/>
      <c r="I102" s="11"/>
      <c r="J102" s="11"/>
      <c r="K102" s="11"/>
    </row>
    <row r="103" spans="2:11" x14ac:dyDescent="0.25">
      <c r="D103" s="8"/>
      <c r="E103" s="8"/>
      <c r="F103" s="8"/>
      <c r="G103" s="8"/>
      <c r="H103" s="8"/>
      <c r="I103" s="11"/>
      <c r="J103" s="11"/>
      <c r="K103" s="11"/>
    </row>
    <row r="104" spans="2:11" x14ac:dyDescent="0.25">
      <c r="D104" s="8"/>
      <c r="E104" s="8"/>
      <c r="F104" s="8"/>
      <c r="G104" s="8"/>
      <c r="H104" s="8"/>
      <c r="I104" s="11"/>
      <c r="J104" s="11"/>
      <c r="K104" s="11"/>
    </row>
    <row r="105" spans="2:11" x14ac:dyDescent="0.25">
      <c r="D105" s="8"/>
      <c r="E105" s="8"/>
      <c r="F105" s="8"/>
      <c r="G105" s="8"/>
      <c r="H105" s="8"/>
      <c r="I105" s="11"/>
      <c r="J105" s="11"/>
      <c r="K105" s="11"/>
    </row>
    <row r="106" spans="2:11" x14ac:dyDescent="0.25">
      <c r="D106" s="8"/>
      <c r="E106" s="8"/>
      <c r="F106" s="8"/>
      <c r="G106" s="8"/>
      <c r="H106" s="8"/>
      <c r="I106" s="11"/>
      <c r="J106" s="11"/>
      <c r="K106" s="11"/>
    </row>
    <row r="107" spans="2:11" x14ac:dyDescent="0.25">
      <c r="B107" s="1"/>
      <c r="C107" s="1"/>
      <c r="D107" s="3"/>
      <c r="E107" s="3"/>
      <c r="F107" s="3"/>
      <c r="G107" s="3"/>
      <c r="H107" s="3"/>
      <c r="I107" s="11"/>
      <c r="J107" s="11"/>
      <c r="K107" s="11"/>
    </row>
    <row r="108" spans="2:11" x14ac:dyDescent="0.25">
      <c r="B108" s="1"/>
      <c r="C108" s="1"/>
      <c r="D108" s="3"/>
      <c r="E108" s="3"/>
      <c r="F108" s="3"/>
      <c r="G108" s="3"/>
      <c r="H108" s="3"/>
      <c r="I108" s="11"/>
      <c r="J108" s="11"/>
      <c r="K108" s="11"/>
    </row>
    <row r="109" spans="2:11" x14ac:dyDescent="0.25">
      <c r="B109" s="1"/>
      <c r="C109" s="1"/>
      <c r="D109" s="3"/>
      <c r="E109" s="3"/>
      <c r="F109" s="3"/>
      <c r="G109" s="3"/>
      <c r="H109" s="3"/>
      <c r="I109" s="11"/>
      <c r="J109" s="11"/>
      <c r="K109" s="11"/>
    </row>
    <row r="110" spans="2:11" x14ac:dyDescent="0.25">
      <c r="B110" s="1"/>
      <c r="C110" s="1"/>
      <c r="D110" s="3"/>
      <c r="E110" s="3"/>
      <c r="F110" s="3"/>
      <c r="G110" s="3"/>
      <c r="H110" s="3"/>
      <c r="I110" s="11"/>
      <c r="J110" s="11"/>
      <c r="K110" s="11"/>
    </row>
    <row r="111" spans="2:11" x14ac:dyDescent="0.25">
      <c r="B111"/>
      <c r="C111" s="1"/>
      <c r="D111" s="3"/>
      <c r="E111" s="3"/>
      <c r="F111" s="3"/>
      <c r="G111" s="3"/>
      <c r="H111" s="3"/>
      <c r="I111" s="11"/>
      <c r="J111" s="11"/>
      <c r="K111" s="11"/>
    </row>
    <row r="112" spans="2:11" x14ac:dyDescent="0.25">
      <c r="B112"/>
      <c r="C112"/>
      <c r="D112"/>
      <c r="E112"/>
      <c r="F112"/>
      <c r="G112"/>
    </row>
    <row r="113" spans="1:8" x14ac:dyDescent="0.25">
      <c r="A113" s="6" t="s">
        <v>22</v>
      </c>
      <c r="B113" s="29" t="s">
        <v>21</v>
      </c>
      <c r="C113" s="1"/>
      <c r="D113" s="1"/>
      <c r="E113" s="1"/>
      <c r="F113"/>
      <c r="G113"/>
      <c r="H113"/>
    </row>
    <row r="114" spans="1:8" x14ac:dyDescent="0.25">
      <c r="A114" s="6" t="s">
        <v>20</v>
      </c>
      <c r="B114" s="1" t="s">
        <v>48</v>
      </c>
      <c r="C114" s="1" t="s">
        <v>49</v>
      </c>
      <c r="D114" s="1" t="s">
        <v>50</v>
      </c>
      <c r="E114" s="1" t="s">
        <v>39</v>
      </c>
      <c r="F114"/>
      <c r="G114"/>
      <c r="H114"/>
    </row>
    <row r="115" spans="1:8" x14ac:dyDescent="0.25">
      <c r="A115" s="4" t="s">
        <v>11</v>
      </c>
      <c r="B115" s="3">
        <v>0.7</v>
      </c>
      <c r="C115" s="3">
        <v>0.71666666666666601</v>
      </c>
      <c r="D115" s="3">
        <v>0.77499999999999947</v>
      </c>
      <c r="E115" s="3">
        <v>0.73055555555555518</v>
      </c>
      <c r="F115"/>
      <c r="G115"/>
      <c r="H115"/>
    </row>
    <row r="116" spans="1:8" x14ac:dyDescent="0.25">
      <c r="A116" s="32" t="s">
        <v>56</v>
      </c>
      <c r="B116" s="3">
        <v>0.7</v>
      </c>
      <c r="C116" s="3">
        <v>0.71666666666666601</v>
      </c>
      <c r="D116" s="3">
        <v>0.76666666666666605</v>
      </c>
      <c r="E116" s="3">
        <v>0.72777777777777741</v>
      </c>
      <c r="F116"/>
      <c r="G116"/>
      <c r="H116"/>
    </row>
    <row r="117" spans="1:8" x14ac:dyDescent="0.25">
      <c r="A117" s="32" t="s">
        <v>58</v>
      </c>
      <c r="B117" s="3">
        <v>0.7</v>
      </c>
      <c r="C117" s="3">
        <v>0.71666666666666601</v>
      </c>
      <c r="D117" s="3">
        <v>0.78333333333333299</v>
      </c>
      <c r="E117" s="3">
        <v>0.73333333333333306</v>
      </c>
      <c r="F117"/>
      <c r="G117"/>
      <c r="H117"/>
    </row>
    <row r="118" spans="1:8" x14ac:dyDescent="0.25">
      <c r="A118" s="30" t="s">
        <v>12</v>
      </c>
      <c r="B118" s="3">
        <v>0.36666666666666647</v>
      </c>
      <c r="C118" s="3">
        <v>0.4</v>
      </c>
      <c r="D118" s="3">
        <v>0.43333333333333302</v>
      </c>
      <c r="E118" s="3">
        <v>0.39999999999999986</v>
      </c>
      <c r="F118"/>
      <c r="G118"/>
      <c r="H118"/>
    </row>
    <row r="119" spans="1:8" x14ac:dyDescent="0.25">
      <c r="A119" s="32" t="s">
        <v>56</v>
      </c>
      <c r="B119" s="3">
        <v>0.2</v>
      </c>
      <c r="C119" s="3">
        <v>0.2</v>
      </c>
      <c r="D119" s="3">
        <v>0.2</v>
      </c>
      <c r="E119" s="3">
        <v>0.20000000000000004</v>
      </c>
      <c r="F119"/>
      <c r="G119"/>
      <c r="H119"/>
    </row>
    <row r="120" spans="1:8" x14ac:dyDescent="0.25">
      <c r="A120" s="32" t="s">
        <v>58</v>
      </c>
      <c r="B120" s="3">
        <v>0.53333333333333299</v>
      </c>
      <c r="C120" s="3">
        <v>0.6</v>
      </c>
      <c r="D120" s="3">
        <v>0.66666666666666596</v>
      </c>
      <c r="E120" s="3">
        <v>0.59999999999999964</v>
      </c>
      <c r="F120"/>
      <c r="G120"/>
      <c r="H120"/>
    </row>
    <row r="121" spans="1:8" x14ac:dyDescent="0.25">
      <c r="A121" s="30" t="s">
        <v>13</v>
      </c>
      <c r="B121" s="3">
        <v>0.58333333333333304</v>
      </c>
      <c r="C121" s="3">
        <v>0.72499999999999942</v>
      </c>
      <c r="D121" s="3">
        <v>0.71666666666666601</v>
      </c>
      <c r="E121" s="3">
        <v>0.67499999999999949</v>
      </c>
      <c r="F121"/>
      <c r="G121"/>
      <c r="H121"/>
    </row>
    <row r="122" spans="1:8" x14ac:dyDescent="0.25">
      <c r="A122" s="32" t="s">
        <v>56</v>
      </c>
      <c r="B122" s="3">
        <v>0.6</v>
      </c>
      <c r="C122" s="3">
        <v>0.73333333333333295</v>
      </c>
      <c r="D122" s="3">
        <v>0.71666666666666601</v>
      </c>
      <c r="E122" s="3">
        <v>0.68333333333333302</v>
      </c>
      <c r="F122"/>
      <c r="G122"/>
      <c r="H122"/>
    </row>
    <row r="123" spans="1:8" x14ac:dyDescent="0.25">
      <c r="A123" s="32" t="s">
        <v>58</v>
      </c>
      <c r="B123" s="3">
        <v>0.56666666666666599</v>
      </c>
      <c r="C123" s="3">
        <v>0.71666666666666601</v>
      </c>
      <c r="D123" s="3">
        <v>0.71666666666666601</v>
      </c>
      <c r="E123" s="3">
        <v>0.66666666666666596</v>
      </c>
      <c r="F123"/>
      <c r="G123"/>
    </row>
    <row r="124" spans="1:8" x14ac:dyDescent="0.25">
      <c r="A124" s="30" t="s">
        <v>14</v>
      </c>
      <c r="B124" s="3">
        <v>0.75833333333333308</v>
      </c>
      <c r="C124" s="3">
        <v>0.79999999999999949</v>
      </c>
      <c r="D124" s="3">
        <v>0.79166666666666652</v>
      </c>
      <c r="E124" s="3">
        <v>0.7833333333333331</v>
      </c>
      <c r="F124"/>
      <c r="G124"/>
    </row>
    <row r="125" spans="1:8" x14ac:dyDescent="0.25">
      <c r="A125" s="32" t="s">
        <v>56</v>
      </c>
      <c r="B125" s="3">
        <v>0.76666666666666605</v>
      </c>
      <c r="C125" s="3">
        <v>0.81666666666666599</v>
      </c>
      <c r="D125" s="3">
        <v>0.78333333333333299</v>
      </c>
      <c r="E125" s="3">
        <v>0.78888888888888842</v>
      </c>
      <c r="F125"/>
      <c r="G125"/>
    </row>
    <row r="126" spans="1:8" x14ac:dyDescent="0.25">
      <c r="A126" s="32" t="s">
        <v>58</v>
      </c>
      <c r="B126" s="3">
        <v>0.75</v>
      </c>
      <c r="C126" s="3">
        <v>0.78333333333333299</v>
      </c>
      <c r="D126" s="3">
        <v>0.8</v>
      </c>
      <c r="E126" s="3">
        <v>0.77777777777777768</v>
      </c>
      <c r="F126"/>
      <c r="G126"/>
    </row>
    <row r="127" spans="1:8" x14ac:dyDescent="0.25">
      <c r="A127" s="30" t="s">
        <v>15</v>
      </c>
      <c r="B127" s="3">
        <v>0.73333333333333295</v>
      </c>
      <c r="C127" s="3">
        <v>0.74999999999999956</v>
      </c>
      <c r="D127" s="3">
        <v>0.73333333333333295</v>
      </c>
      <c r="E127" s="3">
        <v>0.73888888888888848</v>
      </c>
      <c r="F127"/>
      <c r="G127"/>
    </row>
    <row r="128" spans="1:8" x14ac:dyDescent="0.25">
      <c r="A128" s="32" t="s">
        <v>56</v>
      </c>
      <c r="B128" s="3">
        <v>0.75</v>
      </c>
      <c r="C128" s="3">
        <v>0.76666666666666605</v>
      </c>
      <c r="D128" s="3">
        <v>0.73333333333333295</v>
      </c>
      <c r="E128" s="3">
        <v>0.74999999999999967</v>
      </c>
      <c r="F128"/>
      <c r="G128"/>
    </row>
    <row r="129" spans="1:10" x14ac:dyDescent="0.25">
      <c r="A129" s="32" t="s">
        <v>58</v>
      </c>
      <c r="B129" s="3">
        <v>0.71666666666666601</v>
      </c>
      <c r="C129" s="3">
        <v>0.73333333333333295</v>
      </c>
      <c r="D129" s="3">
        <v>0.73333333333333295</v>
      </c>
      <c r="E129" s="3">
        <v>0.7277777777777773</v>
      </c>
      <c r="F129"/>
      <c r="G129"/>
    </row>
    <row r="130" spans="1:10" x14ac:dyDescent="0.25">
      <c r="A130" s="30" t="s">
        <v>16</v>
      </c>
      <c r="B130" s="3">
        <v>0.74999999999999956</v>
      </c>
      <c r="C130" s="3">
        <v>0.77499999999999947</v>
      </c>
      <c r="D130" s="3">
        <v>0.79999999999999949</v>
      </c>
      <c r="E130" s="3">
        <v>0.77499999999999947</v>
      </c>
      <c r="F130"/>
      <c r="G130"/>
    </row>
    <row r="131" spans="1:10" x14ac:dyDescent="0.25">
      <c r="A131" s="32" t="s">
        <v>56</v>
      </c>
      <c r="B131" s="3">
        <v>0.78333333333333299</v>
      </c>
      <c r="C131" s="3">
        <v>0.78333333333333299</v>
      </c>
      <c r="D131" s="3">
        <v>0.78333333333333299</v>
      </c>
      <c r="E131" s="3">
        <v>0.78333333333333288</v>
      </c>
      <c r="F131"/>
      <c r="G131"/>
    </row>
    <row r="132" spans="1:10" x14ac:dyDescent="0.25">
      <c r="A132" s="32" t="s">
        <v>58</v>
      </c>
      <c r="B132" s="3">
        <v>0.71666666666666601</v>
      </c>
      <c r="C132" s="3">
        <v>0.76666666666666605</v>
      </c>
      <c r="D132" s="3">
        <v>0.81666666666666599</v>
      </c>
      <c r="E132" s="3">
        <v>0.76666666666666605</v>
      </c>
      <c r="F132"/>
      <c r="G132"/>
    </row>
    <row r="133" spans="1:10" x14ac:dyDescent="0.25">
      <c r="A133" s="4" t="s">
        <v>44</v>
      </c>
      <c r="B133" s="3">
        <v>0.76666666666666605</v>
      </c>
      <c r="C133" s="3">
        <v>0.74166666666666647</v>
      </c>
      <c r="D133" s="3">
        <v>0.79999999999999949</v>
      </c>
      <c r="E133" s="3">
        <v>0.76944444444444404</v>
      </c>
      <c r="F133"/>
      <c r="G133"/>
    </row>
    <row r="134" spans="1:10" x14ac:dyDescent="0.25">
      <c r="A134" s="31" t="s">
        <v>56</v>
      </c>
      <c r="B134" s="3">
        <v>0.76666666666666605</v>
      </c>
      <c r="C134" s="3">
        <v>0.75</v>
      </c>
      <c r="D134" s="3">
        <v>0.81666666666666599</v>
      </c>
      <c r="E134" s="3">
        <v>0.77777777777777735</v>
      </c>
      <c r="F134"/>
      <c r="G134"/>
    </row>
    <row r="135" spans="1:10" x14ac:dyDescent="0.25">
      <c r="A135" s="31" t="s">
        <v>58</v>
      </c>
      <c r="B135" s="3">
        <v>0.76666666666666605</v>
      </c>
      <c r="C135" s="3">
        <v>0.73333333333333295</v>
      </c>
      <c r="D135" s="3">
        <v>0.78333333333333299</v>
      </c>
      <c r="E135" s="3">
        <v>0.76111111111111074</v>
      </c>
      <c r="F135"/>
      <c r="G135"/>
    </row>
    <row r="136" spans="1:10" x14ac:dyDescent="0.25">
      <c r="A136" s="4" t="s">
        <v>45</v>
      </c>
      <c r="B136" s="3">
        <v>0.61666666666666603</v>
      </c>
      <c r="C136" s="3">
        <v>0.72499999999999953</v>
      </c>
      <c r="D136" s="3">
        <v>0.72499999999999953</v>
      </c>
      <c r="E136" s="3">
        <v>0.68888888888888833</v>
      </c>
      <c r="F136"/>
      <c r="G136"/>
      <c r="J136" s="3"/>
    </row>
    <row r="137" spans="1:10" x14ac:dyDescent="0.25">
      <c r="A137" s="31" t="s">
        <v>56</v>
      </c>
      <c r="B137" s="3">
        <v>0.66666666666666596</v>
      </c>
      <c r="C137" s="3">
        <v>0.76666666666666605</v>
      </c>
      <c r="D137" s="3">
        <v>0.76666666666666605</v>
      </c>
      <c r="E137" s="3">
        <v>0.73333333333333262</v>
      </c>
      <c r="F137"/>
      <c r="G137"/>
      <c r="J137" s="3"/>
    </row>
    <row r="138" spans="1:10" x14ac:dyDescent="0.25">
      <c r="A138" s="31" t="s">
        <v>58</v>
      </c>
      <c r="B138" s="3">
        <v>0.56666666666666599</v>
      </c>
      <c r="C138" s="3">
        <v>0.68333333333333302</v>
      </c>
      <c r="D138" s="3">
        <v>0.68333333333333302</v>
      </c>
      <c r="E138" s="3">
        <v>0.64444444444444404</v>
      </c>
      <c r="F138"/>
      <c r="G138"/>
      <c r="J138" s="3"/>
    </row>
    <row r="139" spans="1:10" x14ac:dyDescent="0.25">
      <c r="A139" s="4" t="s">
        <v>39</v>
      </c>
      <c r="B139" s="3">
        <v>0.6593749999999996</v>
      </c>
      <c r="C139" s="3">
        <v>0.70416666666666616</v>
      </c>
      <c r="D139" s="3">
        <v>0.7218749999999996</v>
      </c>
      <c r="E139" s="3">
        <v>0.69513888888888842</v>
      </c>
      <c r="F139"/>
      <c r="G139"/>
      <c r="J139" s="3"/>
    </row>
    <row r="140" spans="1:10" x14ac:dyDescent="0.25">
      <c r="B140"/>
      <c r="C140"/>
      <c r="D140"/>
      <c r="E140"/>
      <c r="F140"/>
      <c r="G140"/>
      <c r="J140" s="3"/>
    </row>
    <row r="141" spans="1:10" x14ac:dyDescent="0.25">
      <c r="B141"/>
      <c r="C141"/>
      <c r="D141"/>
      <c r="E141"/>
      <c r="F141"/>
      <c r="G141"/>
      <c r="J141" s="3"/>
    </row>
    <row r="142" spans="1:10" x14ac:dyDescent="0.25">
      <c r="B142"/>
      <c r="C142"/>
      <c r="D142"/>
      <c r="E142"/>
      <c r="F142"/>
      <c r="G142"/>
      <c r="J142" s="3"/>
    </row>
    <row r="143" spans="1:10" x14ac:dyDescent="0.25">
      <c r="B143"/>
      <c r="C143"/>
      <c r="D143"/>
      <c r="E143"/>
      <c r="F143"/>
      <c r="G143"/>
      <c r="J143" s="3"/>
    </row>
    <row r="144" spans="1:10" x14ac:dyDescent="0.25">
      <c r="B144"/>
      <c r="C144"/>
      <c r="D144"/>
      <c r="E144"/>
      <c r="F144"/>
      <c r="G144"/>
    </row>
    <row r="145" spans="2:7" x14ac:dyDescent="0.25">
      <c r="B145"/>
      <c r="C145"/>
      <c r="D145"/>
      <c r="E145"/>
      <c r="F145"/>
      <c r="G145"/>
    </row>
    <row r="146" spans="2:7" x14ac:dyDescent="0.25">
      <c r="B146"/>
      <c r="C146"/>
      <c r="D146"/>
      <c r="E146"/>
      <c r="F146"/>
      <c r="G146"/>
    </row>
    <row r="147" spans="2:7" x14ac:dyDescent="0.25">
      <c r="B147"/>
      <c r="C147"/>
      <c r="D147"/>
      <c r="E147"/>
      <c r="F147"/>
      <c r="G147"/>
    </row>
    <row r="148" spans="2:7" x14ac:dyDescent="0.25">
      <c r="B148"/>
      <c r="C148"/>
      <c r="D148"/>
      <c r="E148"/>
      <c r="F148"/>
      <c r="G148"/>
    </row>
    <row r="149" spans="2:7" x14ac:dyDescent="0.25">
      <c r="B149"/>
      <c r="C149"/>
      <c r="D149"/>
      <c r="E149"/>
      <c r="F149"/>
      <c r="G149"/>
    </row>
    <row r="150" spans="2:7" x14ac:dyDescent="0.25">
      <c r="B150"/>
      <c r="C150"/>
      <c r="D150"/>
      <c r="E150"/>
      <c r="F150"/>
      <c r="G150"/>
    </row>
    <row r="151" spans="2:7" x14ac:dyDescent="0.25">
      <c r="B151"/>
      <c r="C151"/>
      <c r="D151"/>
      <c r="E151"/>
      <c r="F151"/>
      <c r="G151"/>
    </row>
    <row r="152" spans="2:7" x14ac:dyDescent="0.25">
      <c r="B152"/>
      <c r="C152"/>
      <c r="D152"/>
      <c r="E152"/>
      <c r="F152"/>
      <c r="G152"/>
    </row>
    <row r="153" spans="2:7" x14ac:dyDescent="0.25">
      <c r="B153"/>
      <c r="C153"/>
      <c r="D153"/>
      <c r="E153"/>
      <c r="F153"/>
      <c r="G153"/>
    </row>
    <row r="154" spans="2:7" x14ac:dyDescent="0.25">
      <c r="B154"/>
      <c r="C154"/>
      <c r="D154"/>
      <c r="E154"/>
      <c r="F154"/>
      <c r="G154"/>
    </row>
    <row r="155" spans="2:7" x14ac:dyDescent="0.25">
      <c r="B155"/>
      <c r="C155"/>
      <c r="D155"/>
      <c r="E155"/>
      <c r="F155"/>
      <c r="G155"/>
    </row>
    <row r="156" spans="2:7" x14ac:dyDescent="0.25">
      <c r="B156"/>
      <c r="C156"/>
      <c r="D156"/>
      <c r="E156"/>
      <c r="F156"/>
      <c r="G156"/>
    </row>
    <row r="157" spans="2:7" x14ac:dyDescent="0.25">
      <c r="B157"/>
      <c r="C157"/>
      <c r="D157"/>
      <c r="E157"/>
      <c r="F157"/>
      <c r="G157"/>
    </row>
    <row r="158" spans="2:7" x14ac:dyDescent="0.25">
      <c r="B158"/>
      <c r="C158"/>
      <c r="D158"/>
      <c r="E158"/>
      <c r="F158"/>
      <c r="G158"/>
    </row>
    <row r="159" spans="2:7" x14ac:dyDescent="0.25">
      <c r="B159"/>
      <c r="C159"/>
      <c r="D159"/>
      <c r="E159"/>
      <c r="F159"/>
      <c r="G159"/>
    </row>
    <row r="160" spans="2:7" x14ac:dyDescent="0.25">
      <c r="B160"/>
      <c r="C160"/>
      <c r="D160"/>
      <c r="E160"/>
      <c r="F160"/>
      <c r="G160"/>
    </row>
    <row r="161" spans="2:7" x14ac:dyDescent="0.25">
      <c r="B161"/>
      <c r="C161"/>
      <c r="D161"/>
      <c r="E161"/>
      <c r="F161"/>
      <c r="G161"/>
    </row>
    <row r="162" spans="2:7" x14ac:dyDescent="0.25">
      <c r="B162"/>
      <c r="C162"/>
      <c r="D162"/>
      <c r="E162"/>
      <c r="F162"/>
      <c r="G162"/>
    </row>
    <row r="163" spans="2:7" x14ac:dyDescent="0.25">
      <c r="B163"/>
      <c r="C163"/>
      <c r="D163"/>
      <c r="E163"/>
      <c r="F163"/>
      <c r="G163"/>
    </row>
    <row r="164" spans="2:7" x14ac:dyDescent="0.25">
      <c r="B164"/>
      <c r="C164"/>
      <c r="D164"/>
      <c r="E164"/>
      <c r="F164"/>
      <c r="G164"/>
    </row>
    <row r="165" spans="2:7" x14ac:dyDescent="0.25">
      <c r="B165"/>
      <c r="C165"/>
      <c r="D165"/>
      <c r="E165"/>
      <c r="F165"/>
      <c r="G165"/>
    </row>
    <row r="166" spans="2:7" x14ac:dyDescent="0.25">
      <c r="B166"/>
      <c r="C166"/>
      <c r="D166"/>
      <c r="E166"/>
      <c r="F166"/>
      <c r="G166"/>
    </row>
    <row r="167" spans="2:7" x14ac:dyDescent="0.25">
      <c r="B167"/>
      <c r="C167"/>
      <c r="D167"/>
      <c r="E167"/>
      <c r="F167"/>
      <c r="G167"/>
    </row>
    <row r="168" spans="2:7" x14ac:dyDescent="0.25">
      <c r="B168"/>
      <c r="C168"/>
      <c r="D168"/>
      <c r="E168"/>
      <c r="F168"/>
      <c r="G168"/>
    </row>
    <row r="169" spans="2:7" x14ac:dyDescent="0.25">
      <c r="B169"/>
      <c r="C169"/>
      <c r="D169"/>
      <c r="E169"/>
      <c r="F169"/>
      <c r="G169"/>
    </row>
    <row r="170" spans="2:7" x14ac:dyDescent="0.25">
      <c r="B170"/>
      <c r="C170"/>
      <c r="D170"/>
      <c r="E170"/>
      <c r="F170"/>
      <c r="G170"/>
    </row>
    <row r="171" spans="2:7" x14ac:dyDescent="0.25">
      <c r="B171"/>
      <c r="C171"/>
      <c r="D171"/>
      <c r="E171"/>
      <c r="F171"/>
      <c r="G171"/>
    </row>
    <row r="172" spans="2:7" x14ac:dyDescent="0.25">
      <c r="B172"/>
      <c r="C172"/>
      <c r="D172"/>
      <c r="E172"/>
      <c r="F172"/>
      <c r="G172"/>
    </row>
    <row r="173" spans="2:7" x14ac:dyDescent="0.25">
      <c r="B173"/>
      <c r="C173"/>
      <c r="D173"/>
      <c r="E173"/>
      <c r="F173"/>
      <c r="G173"/>
    </row>
    <row r="174" spans="2:7" x14ac:dyDescent="0.25">
      <c r="B174"/>
      <c r="C174"/>
      <c r="D174"/>
      <c r="E174"/>
      <c r="F174"/>
      <c r="G174"/>
    </row>
    <row r="175" spans="2:7" x14ac:dyDescent="0.25">
      <c r="B175"/>
      <c r="C175"/>
      <c r="D175"/>
      <c r="E175"/>
      <c r="F175"/>
      <c r="G175"/>
    </row>
    <row r="176" spans="2:7" x14ac:dyDescent="0.25">
      <c r="B176"/>
      <c r="C176"/>
      <c r="D176"/>
      <c r="E176"/>
      <c r="F176"/>
      <c r="G176"/>
    </row>
    <row r="177" spans="1:7" x14ac:dyDescent="0.25">
      <c r="B177"/>
      <c r="C177"/>
      <c r="D177"/>
      <c r="E177"/>
      <c r="F177"/>
      <c r="G177"/>
    </row>
    <row r="178" spans="1:7" x14ac:dyDescent="0.25">
      <c r="B178"/>
      <c r="C178"/>
      <c r="D178"/>
      <c r="E178"/>
      <c r="F178"/>
      <c r="G178"/>
    </row>
    <row r="179" spans="1:7" x14ac:dyDescent="0.25">
      <c r="B179"/>
      <c r="C179"/>
      <c r="D179"/>
      <c r="E179"/>
      <c r="F179"/>
      <c r="G179"/>
    </row>
    <row r="180" spans="1:7" x14ac:dyDescent="0.25">
      <c r="B180"/>
      <c r="C180"/>
      <c r="D180"/>
      <c r="E180"/>
      <c r="F180"/>
      <c r="G180"/>
    </row>
    <row r="181" spans="1:7" x14ac:dyDescent="0.25">
      <c r="B181"/>
      <c r="C181"/>
      <c r="D181"/>
      <c r="E181"/>
      <c r="F181"/>
      <c r="G181"/>
    </row>
    <row r="182" spans="1:7" x14ac:dyDescent="0.25">
      <c r="B182"/>
      <c r="C182"/>
      <c r="D182"/>
      <c r="E182"/>
      <c r="F182"/>
      <c r="G182"/>
    </row>
    <row r="183" spans="1:7" x14ac:dyDescent="0.25">
      <c r="B183"/>
      <c r="C183"/>
      <c r="D183"/>
      <c r="E183"/>
      <c r="F183"/>
      <c r="G183"/>
    </row>
    <row r="184" spans="1:7" x14ac:dyDescent="0.25">
      <c r="B184"/>
      <c r="C184"/>
      <c r="D184"/>
      <c r="E184"/>
      <c r="F184"/>
      <c r="G184"/>
    </row>
    <row r="185" spans="1:7" x14ac:dyDescent="0.25">
      <c r="B185"/>
      <c r="C185"/>
      <c r="D185"/>
      <c r="E185"/>
      <c r="F185"/>
      <c r="G185"/>
    </row>
    <row r="186" spans="1:7" x14ac:dyDescent="0.25">
      <c r="B186"/>
      <c r="C186"/>
      <c r="D186"/>
      <c r="E186"/>
      <c r="F186"/>
      <c r="G186"/>
    </row>
    <row r="187" spans="1:7" x14ac:dyDescent="0.25">
      <c r="B187"/>
      <c r="C187"/>
      <c r="D187"/>
      <c r="E187"/>
      <c r="F187"/>
      <c r="G187"/>
    </row>
    <row r="188" spans="1:7" x14ac:dyDescent="0.25">
      <c r="B188"/>
      <c r="C188"/>
      <c r="D188"/>
      <c r="E188"/>
      <c r="F188"/>
      <c r="G188"/>
    </row>
    <row r="190" spans="1:7" x14ac:dyDescent="0.25">
      <c r="B190"/>
    </row>
    <row r="192" spans="1:7" x14ac:dyDescent="0.25">
      <c r="A192" s="6" t="s">
        <v>20</v>
      </c>
      <c r="B192" s="1" t="s">
        <v>22</v>
      </c>
      <c r="C192"/>
      <c r="D192"/>
      <c r="E192"/>
      <c r="F192"/>
      <c r="G192"/>
    </row>
    <row r="193" spans="1:7" x14ac:dyDescent="0.25">
      <c r="A193" s="4" t="s">
        <v>11</v>
      </c>
      <c r="B193" s="3">
        <v>0.73055555555555518</v>
      </c>
      <c r="C193"/>
      <c r="D193"/>
      <c r="E193"/>
      <c r="F193"/>
      <c r="G193"/>
    </row>
    <row r="194" spans="1:7" x14ac:dyDescent="0.25">
      <c r="A194" s="31" t="s">
        <v>56</v>
      </c>
      <c r="B194" s="3">
        <v>0.72777777777777741</v>
      </c>
      <c r="C194"/>
      <c r="D194"/>
      <c r="E194"/>
      <c r="F194"/>
      <c r="G194"/>
    </row>
    <row r="195" spans="1:7" x14ac:dyDescent="0.25">
      <c r="A195" s="31" t="s">
        <v>58</v>
      </c>
      <c r="B195" s="3">
        <v>0.73333333333333306</v>
      </c>
      <c r="C195"/>
      <c r="D195"/>
      <c r="E195"/>
      <c r="F195"/>
      <c r="G195"/>
    </row>
    <row r="196" spans="1:7" x14ac:dyDescent="0.25">
      <c r="A196" s="30" t="s">
        <v>12</v>
      </c>
      <c r="B196" s="3">
        <v>0.39999999999999991</v>
      </c>
      <c r="C196"/>
      <c r="D196"/>
      <c r="E196"/>
      <c r="F196"/>
      <c r="G196"/>
    </row>
    <row r="197" spans="1:7" x14ac:dyDescent="0.25">
      <c r="A197" s="31" t="s">
        <v>56</v>
      </c>
      <c r="B197" s="3">
        <v>0.20000000000000004</v>
      </c>
      <c r="C197"/>
      <c r="D197"/>
      <c r="E197"/>
      <c r="F197"/>
      <c r="G197"/>
    </row>
    <row r="198" spans="1:7" x14ac:dyDescent="0.25">
      <c r="A198" s="31" t="s">
        <v>58</v>
      </c>
      <c r="B198" s="3">
        <v>0.59999999999999964</v>
      </c>
      <c r="C198"/>
      <c r="D198"/>
      <c r="E198"/>
      <c r="F198"/>
      <c r="G198"/>
    </row>
    <row r="199" spans="1:7" x14ac:dyDescent="0.25">
      <c r="A199" s="30" t="s">
        <v>13</v>
      </c>
      <c r="B199" s="3">
        <v>0.67499999999999949</v>
      </c>
      <c r="C199"/>
      <c r="D199"/>
      <c r="E199"/>
      <c r="F199"/>
      <c r="G199"/>
    </row>
    <row r="200" spans="1:7" x14ac:dyDescent="0.25">
      <c r="A200" s="31" t="s">
        <v>56</v>
      </c>
      <c r="B200" s="3">
        <v>0.68333333333333302</v>
      </c>
      <c r="C200"/>
      <c r="D200"/>
      <c r="E200"/>
      <c r="F200"/>
      <c r="G200"/>
    </row>
    <row r="201" spans="1:7" x14ac:dyDescent="0.25">
      <c r="A201" s="31" t="s">
        <v>58</v>
      </c>
      <c r="B201" s="3">
        <v>0.66666666666666596</v>
      </c>
      <c r="C201"/>
      <c r="D201"/>
      <c r="E201"/>
      <c r="F201"/>
      <c r="G201"/>
    </row>
    <row r="202" spans="1:7" x14ac:dyDescent="0.25">
      <c r="A202" s="30" t="s">
        <v>14</v>
      </c>
      <c r="B202" s="3">
        <v>0.7833333333333331</v>
      </c>
      <c r="C202"/>
      <c r="D202"/>
      <c r="E202"/>
      <c r="F202"/>
      <c r="G202"/>
    </row>
    <row r="203" spans="1:7" x14ac:dyDescent="0.25">
      <c r="A203" s="31" t="s">
        <v>56</v>
      </c>
      <c r="B203" s="3">
        <v>0.78888888888888831</v>
      </c>
      <c r="C203"/>
      <c r="D203"/>
      <c r="E203"/>
      <c r="F203"/>
      <c r="G203"/>
    </row>
    <row r="204" spans="1:7" x14ac:dyDescent="0.25">
      <c r="A204" s="31" t="s">
        <v>58</v>
      </c>
      <c r="B204" s="3">
        <v>0.77777777777777768</v>
      </c>
      <c r="C204"/>
      <c r="D204"/>
      <c r="E204"/>
      <c r="F204"/>
      <c r="G204"/>
    </row>
    <row r="205" spans="1:7" x14ac:dyDescent="0.25">
      <c r="A205" s="30" t="s">
        <v>15</v>
      </c>
      <c r="B205" s="3">
        <v>0.73888888888888848</v>
      </c>
      <c r="C205"/>
      <c r="D205"/>
      <c r="E205"/>
      <c r="F205"/>
      <c r="G205"/>
    </row>
    <row r="206" spans="1:7" x14ac:dyDescent="0.25">
      <c r="A206" s="31" t="s">
        <v>56</v>
      </c>
      <c r="B206" s="3">
        <v>0.74999999999999967</v>
      </c>
      <c r="C206"/>
      <c r="D206"/>
      <c r="E206"/>
      <c r="F206"/>
      <c r="G206"/>
    </row>
    <row r="207" spans="1:7" x14ac:dyDescent="0.25">
      <c r="A207" s="31" t="s">
        <v>58</v>
      </c>
      <c r="B207" s="3">
        <v>0.7277777777777773</v>
      </c>
      <c r="C207"/>
      <c r="D207"/>
      <c r="E207"/>
      <c r="F207"/>
      <c r="G207"/>
    </row>
    <row r="208" spans="1:7" x14ac:dyDescent="0.25">
      <c r="A208" s="30" t="s">
        <v>16</v>
      </c>
      <c r="B208" s="3">
        <v>0.77499999999999947</v>
      </c>
      <c r="C208"/>
      <c r="D208"/>
      <c r="E208"/>
      <c r="F208"/>
      <c r="G208"/>
    </row>
    <row r="209" spans="1:7" x14ac:dyDescent="0.25">
      <c r="A209" s="31" t="s">
        <v>56</v>
      </c>
      <c r="B209" s="3">
        <v>0.78333333333333288</v>
      </c>
      <c r="C209"/>
      <c r="D209"/>
      <c r="E209"/>
      <c r="F209"/>
      <c r="G209"/>
    </row>
    <row r="210" spans="1:7" x14ac:dyDescent="0.25">
      <c r="A210" s="31" t="s">
        <v>58</v>
      </c>
      <c r="B210" s="3">
        <v>0.76666666666666605</v>
      </c>
      <c r="C210"/>
      <c r="D210"/>
      <c r="E210"/>
      <c r="F210"/>
      <c r="G210"/>
    </row>
    <row r="211" spans="1:7" x14ac:dyDescent="0.25">
      <c r="A211" s="4" t="s">
        <v>44</v>
      </c>
      <c r="B211" s="3">
        <v>0.76944444444444404</v>
      </c>
      <c r="C211"/>
      <c r="D211"/>
      <c r="E211"/>
      <c r="F211"/>
      <c r="G211"/>
    </row>
    <row r="212" spans="1:7" x14ac:dyDescent="0.25">
      <c r="A212" s="31" t="s">
        <v>56</v>
      </c>
      <c r="B212" s="3">
        <v>0.77777777777777735</v>
      </c>
      <c r="C212"/>
      <c r="D212"/>
      <c r="E212"/>
      <c r="F212"/>
      <c r="G212"/>
    </row>
    <row r="213" spans="1:7" x14ac:dyDescent="0.25">
      <c r="A213" s="31" t="s">
        <v>58</v>
      </c>
      <c r="B213" s="3">
        <v>0.76111111111111063</v>
      </c>
      <c r="C213"/>
      <c r="D213"/>
      <c r="E213"/>
      <c r="F213"/>
      <c r="G213"/>
    </row>
    <row r="214" spans="1:7" x14ac:dyDescent="0.25">
      <c r="A214" s="4" t="s">
        <v>45</v>
      </c>
      <c r="B214" s="3">
        <v>0.68888888888888833</v>
      </c>
      <c r="C214"/>
      <c r="D214"/>
      <c r="E214"/>
      <c r="F214"/>
      <c r="G214"/>
    </row>
    <row r="215" spans="1:7" x14ac:dyDescent="0.25">
      <c r="A215" s="31" t="s">
        <v>56</v>
      </c>
      <c r="B215" s="3">
        <v>0.73333333333333262</v>
      </c>
      <c r="C215"/>
      <c r="D215"/>
      <c r="E215"/>
      <c r="F215"/>
      <c r="G215"/>
    </row>
    <row r="216" spans="1:7" x14ac:dyDescent="0.25">
      <c r="A216" s="31" t="s">
        <v>58</v>
      </c>
      <c r="B216" s="3">
        <v>0.64444444444444404</v>
      </c>
      <c r="C216"/>
      <c r="D216"/>
      <c r="E216"/>
      <c r="F216"/>
      <c r="G216"/>
    </row>
    <row r="217" spans="1:7" x14ac:dyDescent="0.25">
      <c r="A217" s="4" t="s">
        <v>39</v>
      </c>
      <c r="B217" s="3">
        <v>0.69513888888888831</v>
      </c>
      <c r="C217"/>
      <c r="D217"/>
      <c r="E217"/>
      <c r="F217"/>
      <c r="G217"/>
    </row>
    <row r="218" spans="1:7" x14ac:dyDescent="0.25">
      <c r="B218"/>
      <c r="C218"/>
      <c r="D218"/>
      <c r="E218"/>
      <c r="F218"/>
      <c r="G218"/>
    </row>
    <row r="219" spans="1:7" x14ac:dyDescent="0.25">
      <c r="B219"/>
      <c r="C219"/>
      <c r="D219"/>
      <c r="E219"/>
      <c r="F219"/>
      <c r="G219"/>
    </row>
    <row r="220" spans="1:7" x14ac:dyDescent="0.25">
      <c r="B220"/>
      <c r="C220"/>
      <c r="D220"/>
      <c r="E220"/>
      <c r="F220"/>
      <c r="G220"/>
    </row>
    <row r="221" spans="1:7" x14ac:dyDescent="0.25">
      <c r="B221"/>
      <c r="C221"/>
      <c r="D221"/>
      <c r="E221"/>
      <c r="F221"/>
      <c r="G221"/>
    </row>
    <row r="222" spans="1:7" x14ac:dyDescent="0.25">
      <c r="B222"/>
      <c r="C222"/>
      <c r="D222"/>
      <c r="E222"/>
      <c r="F222"/>
      <c r="G222"/>
    </row>
    <row r="223" spans="1:7" x14ac:dyDescent="0.25">
      <c r="B223"/>
      <c r="C223"/>
      <c r="D223"/>
      <c r="E223"/>
      <c r="F223"/>
      <c r="G223"/>
    </row>
    <row r="224" spans="1:7" x14ac:dyDescent="0.25">
      <c r="B224"/>
      <c r="C224"/>
      <c r="D224"/>
      <c r="E224"/>
      <c r="F224"/>
      <c r="G224"/>
    </row>
    <row r="225" spans="2:7" x14ac:dyDescent="0.25">
      <c r="B225"/>
      <c r="C225"/>
      <c r="D225"/>
      <c r="E225"/>
      <c r="F225"/>
      <c r="G225"/>
    </row>
    <row r="226" spans="2:7" x14ac:dyDescent="0.25">
      <c r="B226"/>
      <c r="C226"/>
      <c r="D226"/>
      <c r="E226"/>
      <c r="F226"/>
      <c r="G226"/>
    </row>
    <row r="227" spans="2:7" x14ac:dyDescent="0.25">
      <c r="B227"/>
      <c r="C227"/>
      <c r="D227"/>
      <c r="E227"/>
      <c r="F227"/>
      <c r="G227"/>
    </row>
    <row r="228" spans="2:7" x14ac:dyDescent="0.25">
      <c r="B228"/>
      <c r="C228"/>
      <c r="D228"/>
      <c r="E228"/>
      <c r="F228"/>
      <c r="G228"/>
    </row>
    <row r="229" spans="2:7" x14ac:dyDescent="0.25">
      <c r="B229"/>
      <c r="C229"/>
      <c r="D229"/>
      <c r="E229"/>
      <c r="F229"/>
      <c r="G229"/>
    </row>
    <row r="230" spans="2:7" x14ac:dyDescent="0.25">
      <c r="B230"/>
      <c r="C230"/>
      <c r="D230"/>
      <c r="E230"/>
      <c r="F230"/>
      <c r="G230"/>
    </row>
    <row r="231" spans="2:7" x14ac:dyDescent="0.25">
      <c r="B231"/>
      <c r="C231"/>
      <c r="D231"/>
      <c r="E231"/>
      <c r="F231"/>
      <c r="G231"/>
    </row>
    <row r="232" spans="2:7" x14ac:dyDescent="0.25">
      <c r="B232"/>
      <c r="C232"/>
      <c r="D232"/>
      <c r="E232"/>
      <c r="F232"/>
      <c r="G232"/>
    </row>
    <row r="233" spans="2:7" x14ac:dyDescent="0.25">
      <c r="B233"/>
      <c r="C233"/>
      <c r="D233"/>
      <c r="E233"/>
      <c r="F233"/>
      <c r="G233"/>
    </row>
    <row r="234" spans="2:7" x14ac:dyDescent="0.25">
      <c r="B234"/>
      <c r="C234"/>
      <c r="D234"/>
      <c r="E234"/>
      <c r="F234"/>
      <c r="G234"/>
    </row>
    <row r="235" spans="2:7" x14ac:dyDescent="0.25">
      <c r="B235"/>
      <c r="C235"/>
      <c r="D235"/>
      <c r="E235"/>
      <c r="F235"/>
      <c r="G235"/>
    </row>
    <row r="236" spans="2:7" x14ac:dyDescent="0.25">
      <c r="B236"/>
      <c r="C236"/>
      <c r="D236"/>
      <c r="E236"/>
      <c r="F236"/>
      <c r="G236"/>
    </row>
    <row r="237" spans="2:7" x14ac:dyDescent="0.25">
      <c r="B237"/>
      <c r="C237"/>
      <c r="D237"/>
      <c r="E237"/>
      <c r="F237"/>
      <c r="G237"/>
    </row>
    <row r="238" spans="2:7" x14ac:dyDescent="0.25">
      <c r="B238"/>
      <c r="C238"/>
      <c r="D238"/>
      <c r="E238"/>
      <c r="F238"/>
      <c r="G238"/>
    </row>
    <row r="239" spans="2:7" x14ac:dyDescent="0.25">
      <c r="B239"/>
      <c r="C239"/>
      <c r="D239"/>
      <c r="E239"/>
      <c r="F239"/>
      <c r="G239"/>
    </row>
    <row r="240" spans="2:7" x14ac:dyDescent="0.25">
      <c r="B240"/>
      <c r="C240"/>
      <c r="D240"/>
      <c r="E240"/>
      <c r="F240"/>
      <c r="G240"/>
    </row>
    <row r="241" spans="2:7" x14ac:dyDescent="0.25">
      <c r="B241"/>
      <c r="C241"/>
      <c r="D241"/>
      <c r="E241"/>
      <c r="F241"/>
      <c r="G241"/>
    </row>
    <row r="242" spans="2:7" x14ac:dyDescent="0.25">
      <c r="B242"/>
      <c r="C242"/>
      <c r="D242"/>
      <c r="E242"/>
      <c r="F242"/>
      <c r="G242"/>
    </row>
    <row r="243" spans="2:7" x14ac:dyDescent="0.25">
      <c r="B243"/>
      <c r="C243"/>
      <c r="D243"/>
      <c r="E243"/>
      <c r="F243"/>
      <c r="G243"/>
    </row>
    <row r="244" spans="2:7" x14ac:dyDescent="0.25">
      <c r="B244"/>
      <c r="C244"/>
      <c r="D244"/>
      <c r="E244"/>
      <c r="F244"/>
      <c r="G244"/>
    </row>
    <row r="245" spans="2:7" x14ac:dyDescent="0.25">
      <c r="B245"/>
      <c r="C245"/>
      <c r="D245"/>
      <c r="E245"/>
      <c r="F245"/>
      <c r="G245"/>
    </row>
    <row r="246" spans="2:7" x14ac:dyDescent="0.25">
      <c r="B246"/>
      <c r="C246"/>
      <c r="D246"/>
      <c r="E246"/>
      <c r="F246"/>
      <c r="G246"/>
    </row>
    <row r="247" spans="2:7" x14ac:dyDescent="0.25">
      <c r="B247"/>
      <c r="C247"/>
      <c r="D247"/>
      <c r="E247"/>
      <c r="F247"/>
      <c r="G247"/>
    </row>
    <row r="248" spans="2:7" x14ac:dyDescent="0.25">
      <c r="B248"/>
      <c r="C248"/>
      <c r="D248"/>
      <c r="E248"/>
      <c r="F248"/>
      <c r="G248"/>
    </row>
    <row r="249" spans="2:7" x14ac:dyDescent="0.25">
      <c r="B249"/>
      <c r="C249"/>
      <c r="D249"/>
      <c r="E249"/>
      <c r="F249"/>
      <c r="G249"/>
    </row>
    <row r="250" spans="2:7" x14ac:dyDescent="0.25">
      <c r="B250"/>
      <c r="C250"/>
      <c r="D250"/>
      <c r="E250"/>
      <c r="F250"/>
      <c r="G250"/>
    </row>
    <row r="251" spans="2:7" x14ac:dyDescent="0.25">
      <c r="B251"/>
      <c r="C251"/>
      <c r="D251"/>
      <c r="E251"/>
      <c r="F251"/>
      <c r="G251"/>
    </row>
    <row r="252" spans="2:7" x14ac:dyDescent="0.25">
      <c r="B252"/>
      <c r="C252"/>
      <c r="D252"/>
      <c r="E252"/>
      <c r="F252"/>
      <c r="G252"/>
    </row>
    <row r="253" spans="2:7" x14ac:dyDescent="0.25">
      <c r="B253"/>
      <c r="C253"/>
      <c r="D253"/>
      <c r="E253"/>
      <c r="F253"/>
      <c r="G253"/>
    </row>
    <row r="254" spans="2:7" x14ac:dyDescent="0.25">
      <c r="B254"/>
      <c r="C254"/>
      <c r="D254"/>
      <c r="E254"/>
      <c r="F254"/>
      <c r="G254"/>
    </row>
    <row r="255" spans="2:7" x14ac:dyDescent="0.25">
      <c r="B255"/>
      <c r="C255"/>
      <c r="D255"/>
      <c r="E255"/>
      <c r="F255"/>
      <c r="G255"/>
    </row>
    <row r="256" spans="2:7" x14ac:dyDescent="0.25">
      <c r="B256"/>
      <c r="C256"/>
      <c r="D256"/>
      <c r="E256"/>
      <c r="F256"/>
      <c r="G256"/>
    </row>
    <row r="257" spans="2:7" x14ac:dyDescent="0.25">
      <c r="B257"/>
      <c r="C257"/>
      <c r="D257"/>
      <c r="E257"/>
      <c r="F257"/>
      <c r="G257"/>
    </row>
    <row r="258" spans="2:7" x14ac:dyDescent="0.25">
      <c r="B258"/>
      <c r="C258"/>
      <c r="D258"/>
      <c r="E258"/>
      <c r="F258"/>
      <c r="G258"/>
    </row>
    <row r="259" spans="2:7" x14ac:dyDescent="0.25">
      <c r="B259"/>
      <c r="C259"/>
      <c r="D259"/>
      <c r="E259"/>
      <c r="F259"/>
      <c r="G259"/>
    </row>
    <row r="260" spans="2:7" x14ac:dyDescent="0.25">
      <c r="B260"/>
      <c r="C260"/>
      <c r="D260"/>
      <c r="E260"/>
      <c r="F260"/>
      <c r="G260"/>
    </row>
    <row r="261" spans="2:7" x14ac:dyDescent="0.25">
      <c r="B261"/>
      <c r="C261"/>
      <c r="D261"/>
      <c r="E261"/>
      <c r="F261"/>
      <c r="G261"/>
    </row>
    <row r="262" spans="2:7" x14ac:dyDescent="0.25">
      <c r="B262"/>
      <c r="C262"/>
      <c r="D262"/>
      <c r="E262"/>
      <c r="F262"/>
      <c r="G262"/>
    </row>
    <row r="263" spans="2:7" x14ac:dyDescent="0.25">
      <c r="B263"/>
      <c r="C263"/>
      <c r="D263"/>
      <c r="E263"/>
      <c r="F263"/>
      <c r="G263"/>
    </row>
    <row r="264" spans="2:7" x14ac:dyDescent="0.25">
      <c r="B264"/>
      <c r="C264"/>
      <c r="D264"/>
      <c r="E264"/>
      <c r="F264"/>
      <c r="G264"/>
    </row>
    <row r="265" spans="2:7" x14ac:dyDescent="0.25">
      <c r="B265"/>
      <c r="C265"/>
      <c r="D265"/>
      <c r="E265"/>
      <c r="F265"/>
      <c r="G265"/>
    </row>
    <row r="266" spans="2:7" x14ac:dyDescent="0.25">
      <c r="B266"/>
      <c r="C266"/>
      <c r="D266"/>
      <c r="E266"/>
      <c r="F266"/>
      <c r="G266"/>
    </row>
    <row r="267" spans="2:7" x14ac:dyDescent="0.25">
      <c r="B267"/>
      <c r="C267"/>
      <c r="D267"/>
      <c r="E267"/>
      <c r="F267"/>
      <c r="G267"/>
    </row>
  </sheetData>
  <conditionalFormatting sqref="J136:J143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16:E1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19:E12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22:E123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25:E12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28:E12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31:E132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34:E13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137:E138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4:B19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197:B19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0:B20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3:B20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6:B20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09:B21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2:B21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215:B2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A36" xr:uid="{4DBB8A55-0581-4185-A894-D57F211C17E5}">
      <formula1>"tab375aug_norm,tab375aug_std,tab375aug_norm_PCA,tab375aug_std_PCA,tab375ori_norm,tab375ori_std,tab375ori_norm_PCA,tab375ori_std_PCA"</formula1>
    </dataValidation>
  </dataValidations>
  <pageMargins left="0.7" right="0.7" top="0.75" bottom="0.75" header="0.3" footer="0.3"/>
  <pageSetup paperSize="9" orientation="portrait" r:id="rId5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opLeftCell="A31" zoomScale="99" zoomScaleNormal="99" workbookViewId="0">
      <selection activeCell="G5" sqref="G5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ht="13.9" customHeight="1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38</v>
      </c>
    </row>
    <row r="2" spans="1:14" x14ac:dyDescent="0.25">
      <c r="A2" s="1">
        <v>0</v>
      </c>
      <c r="B2" s="1">
        <v>4</v>
      </c>
      <c r="C2" s="1" t="s">
        <v>11</v>
      </c>
      <c r="D2" s="1" t="s">
        <v>48</v>
      </c>
      <c r="E2" s="3">
        <v>1</v>
      </c>
      <c r="F2" s="3">
        <v>0.6</v>
      </c>
      <c r="G2" s="3">
        <v>1</v>
      </c>
      <c r="H2" s="3">
        <v>0.52343073593073497</v>
      </c>
      <c r="I2" s="3">
        <v>1</v>
      </c>
      <c r="J2" s="3">
        <v>0.55583333333333296</v>
      </c>
      <c r="K2" s="3">
        <v>1</v>
      </c>
      <c r="L2" s="3">
        <v>0.6</v>
      </c>
      <c r="M2" s="2">
        <v>78125</v>
      </c>
      <c r="N2" s="1" t="s">
        <v>55</v>
      </c>
    </row>
    <row r="3" spans="1:14" x14ac:dyDescent="0.25">
      <c r="A3" s="1">
        <v>1</v>
      </c>
      <c r="B3" s="1">
        <v>10</v>
      </c>
      <c r="C3" s="1" t="s">
        <v>11</v>
      </c>
      <c r="D3" s="1" t="s">
        <v>49</v>
      </c>
      <c r="E3" s="3">
        <v>1</v>
      </c>
      <c r="F3" s="3">
        <v>0.61666666666666603</v>
      </c>
      <c r="G3" s="3">
        <v>1</v>
      </c>
      <c r="H3" s="3">
        <v>0.59884559884559796</v>
      </c>
      <c r="I3" s="3">
        <v>1</v>
      </c>
      <c r="J3" s="3">
        <v>0.70972222222222203</v>
      </c>
      <c r="K3" s="3">
        <v>1</v>
      </c>
      <c r="L3" s="3">
        <v>0.61666666666666603</v>
      </c>
      <c r="M3" s="2">
        <v>62.5</v>
      </c>
      <c r="N3" s="1" t="s">
        <v>55</v>
      </c>
    </row>
    <row r="4" spans="1:14" x14ac:dyDescent="0.25">
      <c r="A4" s="1">
        <v>2</v>
      </c>
      <c r="B4" s="1">
        <v>16</v>
      </c>
      <c r="C4" s="1" t="s">
        <v>11</v>
      </c>
      <c r="D4" s="1" t="s">
        <v>50</v>
      </c>
      <c r="E4" s="3">
        <v>1</v>
      </c>
      <c r="F4" s="3">
        <v>0.7</v>
      </c>
      <c r="G4" s="3">
        <v>1</v>
      </c>
      <c r="H4" s="3">
        <v>0.71021645021644997</v>
      </c>
      <c r="I4" s="3">
        <v>1</v>
      </c>
      <c r="J4" s="3">
        <v>0.78857142857142803</v>
      </c>
      <c r="K4" s="3">
        <v>1</v>
      </c>
      <c r="L4" s="3">
        <v>0.7</v>
      </c>
      <c r="M4" s="1">
        <v>93.75</v>
      </c>
      <c r="N4" s="1" t="s">
        <v>55</v>
      </c>
    </row>
    <row r="5" spans="1:14" x14ac:dyDescent="0.25">
      <c r="A5" s="1">
        <v>3</v>
      </c>
      <c r="B5" s="1">
        <v>0</v>
      </c>
      <c r="C5" s="1" t="s">
        <v>12</v>
      </c>
      <c r="D5" s="1" t="s">
        <v>48</v>
      </c>
      <c r="E5" s="3">
        <v>0.79583333333333295</v>
      </c>
      <c r="F5" s="3">
        <v>0.15</v>
      </c>
      <c r="G5" s="3">
        <v>0.79346541595338205</v>
      </c>
      <c r="H5" s="3">
        <v>6.9000000000000006E-2</v>
      </c>
      <c r="I5" s="3">
        <v>0.81996447176087695</v>
      </c>
      <c r="J5" s="3">
        <v>5.8636363636363598E-2</v>
      </c>
      <c r="K5" s="3">
        <v>0.79583333333333295</v>
      </c>
      <c r="L5" s="3">
        <v>0.15</v>
      </c>
      <c r="M5" s="2">
        <v>0</v>
      </c>
      <c r="N5" s="1" t="s">
        <v>55</v>
      </c>
    </row>
    <row r="6" spans="1:14" x14ac:dyDescent="0.25">
      <c r="A6" s="1">
        <v>4</v>
      </c>
      <c r="B6" s="1">
        <v>6</v>
      </c>
      <c r="C6" s="1" t="s">
        <v>12</v>
      </c>
      <c r="D6" s="5" t="s">
        <v>49</v>
      </c>
      <c r="E6" s="3">
        <v>0.80972222222222201</v>
      </c>
      <c r="F6" s="3">
        <v>0.15</v>
      </c>
      <c r="G6" s="3">
        <v>0.80787293552233097</v>
      </c>
      <c r="H6" s="3">
        <v>6.3103913630229394E-2</v>
      </c>
      <c r="I6" s="3">
        <v>0.82776282657757305</v>
      </c>
      <c r="J6" s="3">
        <v>4.5054945054944999E-2</v>
      </c>
      <c r="K6" s="3">
        <v>0.80972222222222201</v>
      </c>
      <c r="L6" s="3">
        <v>0.15</v>
      </c>
      <c r="M6" s="2">
        <v>0</v>
      </c>
      <c r="N6" s="1" t="s">
        <v>55</v>
      </c>
    </row>
    <row r="7" spans="1:14" x14ac:dyDescent="0.25">
      <c r="A7" s="1">
        <v>5</v>
      </c>
      <c r="B7" s="1">
        <v>12</v>
      </c>
      <c r="C7" s="1" t="s">
        <v>12</v>
      </c>
      <c r="D7" s="1" t="s">
        <v>50</v>
      </c>
      <c r="E7" s="3">
        <v>0.81944444444444398</v>
      </c>
      <c r="F7" s="3">
        <v>0.21666666666666601</v>
      </c>
      <c r="G7" s="3">
        <v>0.81753555398938904</v>
      </c>
      <c r="H7" s="3">
        <v>0.15608620689655101</v>
      </c>
      <c r="I7" s="3">
        <v>0.85398941115869798</v>
      </c>
      <c r="J7" s="3">
        <v>0.15791762013729899</v>
      </c>
      <c r="K7" s="3">
        <v>0.81944444444444398</v>
      </c>
      <c r="L7" s="3">
        <v>0.21666666666666601</v>
      </c>
      <c r="M7" s="1">
        <v>0</v>
      </c>
      <c r="N7" s="1" t="s">
        <v>55</v>
      </c>
    </row>
    <row r="8" spans="1:14" x14ac:dyDescent="0.25">
      <c r="A8" s="1">
        <v>6</v>
      </c>
      <c r="B8" s="1">
        <v>3</v>
      </c>
      <c r="C8" s="1" t="s">
        <v>13</v>
      </c>
      <c r="D8" s="1" t="s">
        <v>48</v>
      </c>
      <c r="E8" s="3">
        <v>0.98194444444444395</v>
      </c>
      <c r="F8" s="3">
        <v>0.61666666666666603</v>
      </c>
      <c r="G8" s="3">
        <v>0.98204788511866603</v>
      </c>
      <c r="H8" s="3">
        <v>0.60622544122544098</v>
      </c>
      <c r="I8" s="3">
        <v>0.98229972206433702</v>
      </c>
      <c r="J8" s="3">
        <v>0.66154761904761905</v>
      </c>
      <c r="K8" s="3">
        <v>0.98194444444444395</v>
      </c>
      <c r="L8" s="3">
        <v>0.61666666666666603</v>
      </c>
      <c r="M8" s="1">
        <v>0</v>
      </c>
      <c r="N8" s="1" t="s">
        <v>55</v>
      </c>
    </row>
    <row r="9" spans="1:14" x14ac:dyDescent="0.25">
      <c r="A9" s="1">
        <v>7</v>
      </c>
      <c r="B9" s="1">
        <v>9</v>
      </c>
      <c r="C9" s="1" t="s">
        <v>13</v>
      </c>
      <c r="D9" s="1" t="s">
        <v>49</v>
      </c>
      <c r="E9" s="3">
        <v>0.97916666666666596</v>
      </c>
      <c r="F9" s="3">
        <v>0.63333333333333297</v>
      </c>
      <c r="G9" s="3">
        <v>0.97913866839660701</v>
      </c>
      <c r="H9" s="3">
        <v>0.61082584082584002</v>
      </c>
      <c r="I9" s="3">
        <v>0.97963459914792095</v>
      </c>
      <c r="J9" s="3">
        <v>0.66678571428571398</v>
      </c>
      <c r="K9" s="3">
        <v>0.97916666666666596</v>
      </c>
      <c r="L9" s="3">
        <v>0.63333333333333297</v>
      </c>
      <c r="M9" s="1">
        <v>0</v>
      </c>
      <c r="N9" s="1" t="s">
        <v>55</v>
      </c>
    </row>
    <row r="10" spans="1:14" x14ac:dyDescent="0.25">
      <c r="A10" s="1">
        <v>8</v>
      </c>
      <c r="B10" s="1">
        <v>15</v>
      </c>
      <c r="C10" s="1" t="s">
        <v>13</v>
      </c>
      <c r="D10" s="1" t="s">
        <v>50</v>
      </c>
      <c r="E10" s="3">
        <v>0.98194444444444395</v>
      </c>
      <c r="F10" s="3">
        <v>0.75</v>
      </c>
      <c r="G10" s="3">
        <v>0.98195187884004498</v>
      </c>
      <c r="H10" s="3">
        <v>0.754222444222444</v>
      </c>
      <c r="I10" s="3">
        <v>0.98218667867172604</v>
      </c>
      <c r="J10" s="3">
        <v>0.81214285714285706</v>
      </c>
      <c r="K10" s="3">
        <v>0.98194444444444395</v>
      </c>
      <c r="L10" s="3">
        <v>0.75</v>
      </c>
      <c r="M10" s="1">
        <v>0</v>
      </c>
      <c r="N10" s="1" t="s">
        <v>55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48</v>
      </c>
      <c r="E11" s="3">
        <v>0.95555555555555505</v>
      </c>
      <c r="F11" s="3">
        <v>0.63333333333333297</v>
      </c>
      <c r="G11" s="3">
        <v>0.95551615449994198</v>
      </c>
      <c r="H11" s="3">
        <v>0.58432234432234398</v>
      </c>
      <c r="I11" s="3">
        <v>0.95666099674022198</v>
      </c>
      <c r="J11" s="3">
        <v>0.59119047619047604</v>
      </c>
      <c r="K11" s="3">
        <v>0.95555555555555505</v>
      </c>
      <c r="L11" s="3">
        <v>0.63333333333333297</v>
      </c>
      <c r="M11" s="2">
        <v>0</v>
      </c>
      <c r="N11" s="1" t="s">
        <v>55</v>
      </c>
    </row>
    <row r="12" spans="1:14" x14ac:dyDescent="0.25">
      <c r="A12" s="1">
        <v>10</v>
      </c>
      <c r="B12" s="1">
        <v>14</v>
      </c>
      <c r="C12" s="1" t="s">
        <v>14</v>
      </c>
      <c r="D12" s="1" t="s">
        <v>50</v>
      </c>
      <c r="E12" s="3">
        <v>0.97361111111111098</v>
      </c>
      <c r="F12" s="3">
        <v>0.66666666666666596</v>
      </c>
      <c r="G12" s="3">
        <v>0.97329496116206504</v>
      </c>
      <c r="H12" s="3">
        <v>0.66356782106782097</v>
      </c>
      <c r="I12" s="3">
        <v>0.97506744494599995</v>
      </c>
      <c r="J12" s="3">
        <v>0.78166666666666595</v>
      </c>
      <c r="K12" s="3">
        <v>0.97361111111111098</v>
      </c>
      <c r="L12" s="3">
        <v>0.66666666666666596</v>
      </c>
      <c r="M12" s="1">
        <v>0</v>
      </c>
      <c r="N12" s="1" t="s">
        <v>55</v>
      </c>
    </row>
    <row r="13" spans="1:14" x14ac:dyDescent="0.25">
      <c r="A13" s="1">
        <v>11</v>
      </c>
      <c r="B13" s="1">
        <v>8</v>
      </c>
      <c r="C13" s="1" t="s">
        <v>14</v>
      </c>
      <c r="D13" s="1" t="s">
        <v>49</v>
      </c>
      <c r="E13" s="3">
        <v>0.97638888888888797</v>
      </c>
      <c r="F13" s="3">
        <v>0.8</v>
      </c>
      <c r="G13" s="3">
        <v>0.97645004236857602</v>
      </c>
      <c r="H13" s="3">
        <v>0.79851731601731502</v>
      </c>
      <c r="I13" s="3">
        <v>0.97952160985451797</v>
      </c>
      <c r="J13" s="3">
        <v>0.82166666666666599</v>
      </c>
      <c r="K13" s="3">
        <v>0.97638888888888797</v>
      </c>
      <c r="L13" s="3">
        <v>0.8</v>
      </c>
      <c r="M13" s="2">
        <v>0</v>
      </c>
      <c r="N13" s="1" t="s">
        <v>55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48</v>
      </c>
      <c r="E14" s="3">
        <v>0.98194444444444395</v>
      </c>
      <c r="F14" s="3">
        <v>0.61666666666666603</v>
      </c>
      <c r="G14" s="3">
        <v>0.98199656271928304</v>
      </c>
      <c r="H14" s="3">
        <v>0.57159812409812405</v>
      </c>
      <c r="I14" s="3">
        <v>0.98229468388614205</v>
      </c>
      <c r="J14" s="3">
        <v>0.56944444444444398</v>
      </c>
      <c r="K14" s="3">
        <v>0.98194444444444395</v>
      </c>
      <c r="L14" s="3">
        <v>0.61666666666666603</v>
      </c>
      <c r="M14" s="1">
        <v>0</v>
      </c>
      <c r="N14" s="1" t="s">
        <v>55</v>
      </c>
    </row>
    <row r="15" spans="1:14" x14ac:dyDescent="0.25">
      <c r="A15" s="1">
        <v>13</v>
      </c>
      <c r="B15" s="1">
        <v>13</v>
      </c>
      <c r="C15" s="1" t="s">
        <v>15</v>
      </c>
      <c r="D15" s="1" t="s">
        <v>50</v>
      </c>
      <c r="E15" s="3">
        <v>0.98888888888888804</v>
      </c>
      <c r="F15" s="3">
        <v>0.7</v>
      </c>
      <c r="G15" s="3">
        <v>0.98881525680112903</v>
      </c>
      <c r="H15" s="3">
        <v>0.69728876386771099</v>
      </c>
      <c r="I15" s="3">
        <v>0.98932277767894194</v>
      </c>
      <c r="J15" s="3">
        <v>0.76008241758241701</v>
      </c>
      <c r="K15" s="3">
        <v>0.98888888888888804</v>
      </c>
      <c r="L15" s="3">
        <v>0.7</v>
      </c>
      <c r="M15" s="1">
        <v>0</v>
      </c>
      <c r="N15" s="1" t="s">
        <v>55</v>
      </c>
    </row>
    <row r="16" spans="1:14" x14ac:dyDescent="0.25">
      <c r="A16" s="1">
        <v>14</v>
      </c>
      <c r="B16" s="1">
        <v>7</v>
      </c>
      <c r="C16" s="1" t="s">
        <v>15</v>
      </c>
      <c r="D16" s="5" t="s">
        <v>49</v>
      </c>
      <c r="E16" s="3">
        <v>0.98611111111111105</v>
      </c>
      <c r="F16" s="3">
        <v>0.7</v>
      </c>
      <c r="G16" s="3">
        <v>0.98606811145510798</v>
      </c>
      <c r="H16" s="3">
        <v>0.69884448884448802</v>
      </c>
      <c r="I16" s="3">
        <v>0.9871875</v>
      </c>
      <c r="J16" s="3">
        <v>0.73654761904761801</v>
      </c>
      <c r="K16" s="3">
        <v>0.98611111111111105</v>
      </c>
      <c r="L16" s="3">
        <v>0.7</v>
      </c>
      <c r="M16" s="1">
        <v>0</v>
      </c>
      <c r="N16" s="1" t="s">
        <v>55</v>
      </c>
    </row>
    <row r="17" spans="1:14" x14ac:dyDescent="0.25">
      <c r="A17" s="1">
        <v>15</v>
      </c>
      <c r="B17" s="1">
        <v>11</v>
      </c>
      <c r="C17" s="1" t="s">
        <v>16</v>
      </c>
      <c r="D17" s="1" t="s">
        <v>49</v>
      </c>
      <c r="E17" s="3">
        <v>0.97916666666666596</v>
      </c>
      <c r="F17" s="3">
        <v>0.65</v>
      </c>
      <c r="G17" s="3">
        <v>0.97907026781518103</v>
      </c>
      <c r="H17" s="3">
        <v>0.63136931695755205</v>
      </c>
      <c r="I17" s="3">
        <v>0.97989095949712302</v>
      </c>
      <c r="J17" s="3">
        <v>0.68533549783549697</v>
      </c>
      <c r="K17" s="3">
        <v>0.97916666666666596</v>
      </c>
      <c r="L17" s="3">
        <v>0.65</v>
      </c>
      <c r="M17" s="1">
        <v>156.25</v>
      </c>
      <c r="N17" s="1" t="s">
        <v>55</v>
      </c>
    </row>
    <row r="18" spans="1:14" x14ac:dyDescent="0.25">
      <c r="A18" s="1">
        <v>16</v>
      </c>
      <c r="B18" s="1">
        <v>5</v>
      </c>
      <c r="C18" s="1" t="s">
        <v>16</v>
      </c>
      <c r="D18" s="1" t="s">
        <v>48</v>
      </c>
      <c r="E18" s="3">
        <v>0.97638888888888797</v>
      </c>
      <c r="F18" s="3">
        <v>0.65</v>
      </c>
      <c r="G18" s="3">
        <v>0.97652550852005804</v>
      </c>
      <c r="H18" s="3">
        <v>0.622661227661227</v>
      </c>
      <c r="I18" s="3">
        <v>0.97683938852491503</v>
      </c>
      <c r="J18" s="3">
        <v>0.69988095238095205</v>
      </c>
      <c r="K18" s="3">
        <v>0.97638888888888797</v>
      </c>
      <c r="L18" s="3">
        <v>0.65</v>
      </c>
      <c r="M18" s="1">
        <v>125</v>
      </c>
      <c r="N18" s="1" t="s">
        <v>55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50</v>
      </c>
      <c r="E19" s="3">
        <v>0.99027777777777704</v>
      </c>
      <c r="F19" s="3">
        <v>0.71666666666666601</v>
      </c>
      <c r="G19" s="3">
        <v>0.99024641771602195</v>
      </c>
      <c r="H19" s="3">
        <v>0.71537900008488198</v>
      </c>
      <c r="I19" s="3">
        <v>0.99038405797101403</v>
      </c>
      <c r="J19" s="3">
        <v>0.78787878787878696</v>
      </c>
      <c r="K19" s="3">
        <v>0.99027777777777704</v>
      </c>
      <c r="L19" s="3">
        <v>0.71666666666666601</v>
      </c>
      <c r="M19" s="1">
        <v>125</v>
      </c>
      <c r="N19" s="1" t="s">
        <v>55</v>
      </c>
    </row>
    <row r="20" spans="1:14" x14ac:dyDescent="0.25">
      <c r="A20" s="1">
        <v>0</v>
      </c>
      <c r="B20" s="1">
        <v>4</v>
      </c>
      <c r="C20" s="1" t="s">
        <v>44</v>
      </c>
      <c r="D20" s="1" t="s">
        <v>50</v>
      </c>
      <c r="E20" s="3">
        <v>0.98611111111111105</v>
      </c>
      <c r="F20" s="3">
        <v>0.5</v>
      </c>
      <c r="G20" s="3">
        <v>0.98623632041612197</v>
      </c>
      <c r="H20" s="3">
        <v>0.49047317205211899</v>
      </c>
      <c r="I20" s="3">
        <v>0.98780030030029997</v>
      </c>
      <c r="J20" s="3">
        <v>0.67234432234432195</v>
      </c>
      <c r="K20" s="3">
        <v>0.98611111111111105</v>
      </c>
      <c r="L20" s="3">
        <v>0.5</v>
      </c>
      <c r="M20" s="1">
        <v>31.25</v>
      </c>
      <c r="N20" s="1" t="s">
        <v>55</v>
      </c>
    </row>
    <row r="21" spans="1:14" x14ac:dyDescent="0.25">
      <c r="A21" s="1">
        <v>1</v>
      </c>
      <c r="B21" s="1">
        <v>0</v>
      </c>
      <c r="C21" s="1" t="s">
        <v>44</v>
      </c>
      <c r="D21" s="1" t="s">
        <v>48</v>
      </c>
      <c r="E21" s="3">
        <v>1</v>
      </c>
      <c r="F21" s="3">
        <v>0.58333333333333304</v>
      </c>
      <c r="G21" s="3">
        <v>1</v>
      </c>
      <c r="H21" s="3">
        <v>0.53460811118705798</v>
      </c>
      <c r="I21" s="3">
        <v>1</v>
      </c>
      <c r="J21" s="3">
        <v>0.67448717948717896</v>
      </c>
      <c r="K21" s="3">
        <v>1</v>
      </c>
      <c r="L21" s="3">
        <v>0.58333333333333304</v>
      </c>
      <c r="M21" s="1">
        <v>31.25</v>
      </c>
      <c r="N21" s="1" t="s">
        <v>55</v>
      </c>
    </row>
    <row r="22" spans="1:14" x14ac:dyDescent="0.25">
      <c r="A22" s="1">
        <v>2</v>
      </c>
      <c r="B22" s="1">
        <v>2</v>
      </c>
      <c r="C22" s="1" t="s">
        <v>44</v>
      </c>
      <c r="D22" s="1" t="s">
        <v>49</v>
      </c>
      <c r="E22" s="3">
        <v>0.99228395061728303</v>
      </c>
      <c r="F22" s="3">
        <v>0.76666666666666605</v>
      </c>
      <c r="G22" s="3">
        <v>0.99227838113803002</v>
      </c>
      <c r="H22" s="3">
        <v>0.75352480852480797</v>
      </c>
      <c r="I22" s="3">
        <v>0.99248038620426904</v>
      </c>
      <c r="J22" s="3">
        <v>0.81920634920634905</v>
      </c>
      <c r="K22" s="3">
        <v>0.99228395061728303</v>
      </c>
      <c r="L22" s="3">
        <v>0.76666666666666605</v>
      </c>
      <c r="M22" s="1">
        <v>46875</v>
      </c>
      <c r="N22" s="1" t="s">
        <v>55</v>
      </c>
    </row>
    <row r="23" spans="1:14" x14ac:dyDescent="0.25">
      <c r="A23" s="1">
        <v>3</v>
      </c>
      <c r="B23" s="1">
        <v>5</v>
      </c>
      <c r="C23" s="1" t="s">
        <v>45</v>
      </c>
      <c r="D23" s="1" t="s">
        <v>50</v>
      </c>
      <c r="E23" s="3">
        <v>0.99074074074074003</v>
      </c>
      <c r="F23" s="3">
        <v>0.58333333333333304</v>
      </c>
      <c r="G23" s="3">
        <v>0.99078287328941295</v>
      </c>
      <c r="H23" s="3">
        <v>0.60499141949269797</v>
      </c>
      <c r="I23" s="3">
        <v>0.99125088396424899</v>
      </c>
      <c r="J23" s="3">
        <v>0.79398395721925097</v>
      </c>
      <c r="K23" s="3">
        <v>0.99074074074074003</v>
      </c>
      <c r="L23" s="3">
        <v>0.58333333333333304</v>
      </c>
      <c r="M23" s="1">
        <v>46875</v>
      </c>
      <c r="N23" s="1" t="s">
        <v>55</v>
      </c>
    </row>
    <row r="24" spans="1:14" x14ac:dyDescent="0.25">
      <c r="A24" s="1">
        <v>4</v>
      </c>
      <c r="B24" s="1">
        <v>1</v>
      </c>
      <c r="C24" s="1" t="s">
        <v>45</v>
      </c>
      <c r="D24" s="1" t="s">
        <v>48</v>
      </c>
      <c r="E24" s="3">
        <v>0.99228395061728303</v>
      </c>
      <c r="F24" s="3">
        <v>0.6</v>
      </c>
      <c r="G24" s="3">
        <v>0.99227001014866101</v>
      </c>
      <c r="H24" s="3">
        <v>0.53755071725659898</v>
      </c>
      <c r="I24" s="3">
        <v>0.99283509700176298</v>
      </c>
      <c r="J24" s="3">
        <v>0.60621212121212098</v>
      </c>
      <c r="K24" s="3">
        <v>0.99228395061728303</v>
      </c>
      <c r="L24" s="3">
        <v>0.6</v>
      </c>
      <c r="M24" s="1">
        <v>78125</v>
      </c>
      <c r="N24" s="1" t="s">
        <v>55</v>
      </c>
    </row>
    <row r="25" spans="1:14" x14ac:dyDescent="0.25">
      <c r="A25" s="1">
        <v>5</v>
      </c>
      <c r="B25" s="1">
        <v>3</v>
      </c>
      <c r="C25" s="1" t="s">
        <v>45</v>
      </c>
      <c r="D25" s="1" t="s">
        <v>49</v>
      </c>
      <c r="E25" s="3">
        <v>0.98302469135802395</v>
      </c>
      <c r="F25" s="3">
        <v>0.73333333333333295</v>
      </c>
      <c r="G25" s="3">
        <v>0.98293232827370203</v>
      </c>
      <c r="H25" s="3">
        <v>0.72355311355311303</v>
      </c>
      <c r="I25" s="3">
        <v>0.98464904298237599</v>
      </c>
      <c r="J25" s="3">
        <v>0.78333333333333299</v>
      </c>
      <c r="K25" s="3">
        <v>0.98302469135802395</v>
      </c>
      <c r="L25" s="3">
        <v>0.73333333333333295</v>
      </c>
      <c r="M25" s="1">
        <v>62.5</v>
      </c>
      <c r="N25" s="1" t="s">
        <v>55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F229D-FCC9-431D-81C3-E667BEB0D24E}">
  <dimension ref="A1:O30"/>
  <sheetViews>
    <sheetView topLeftCell="A31" zoomScale="99" zoomScaleNormal="99" workbookViewId="0">
      <selection activeCell="F21" sqref="F21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38</v>
      </c>
    </row>
    <row r="2" spans="1:14" x14ac:dyDescent="0.25">
      <c r="A2" s="1">
        <v>0</v>
      </c>
      <c r="B2" s="1">
        <v>4</v>
      </c>
      <c r="C2" s="1" t="s">
        <v>11</v>
      </c>
      <c r="D2" s="1" t="s">
        <v>48</v>
      </c>
      <c r="E2" s="3">
        <v>1</v>
      </c>
      <c r="F2" s="3">
        <v>0.7</v>
      </c>
      <c r="G2" s="3">
        <v>1</v>
      </c>
      <c r="H2" s="3">
        <v>0.67047237076648802</v>
      </c>
      <c r="I2" s="3">
        <v>1</v>
      </c>
      <c r="J2" s="3">
        <v>0.76333333333333298</v>
      </c>
      <c r="K2" s="3">
        <v>1</v>
      </c>
      <c r="L2" s="3">
        <v>0.7</v>
      </c>
      <c r="M2" s="2">
        <v>62.5</v>
      </c>
      <c r="N2" s="1" t="s">
        <v>56</v>
      </c>
    </row>
    <row r="3" spans="1:14" x14ac:dyDescent="0.25">
      <c r="A3" s="1">
        <v>1</v>
      </c>
      <c r="B3" s="1">
        <v>10</v>
      </c>
      <c r="C3" s="1" t="s">
        <v>11</v>
      </c>
      <c r="D3" s="1" t="s">
        <v>49</v>
      </c>
      <c r="E3" s="3">
        <v>1</v>
      </c>
      <c r="F3" s="3">
        <v>0.71666666666666601</v>
      </c>
      <c r="G3" s="3">
        <v>1</v>
      </c>
      <c r="H3" s="3">
        <v>0.70192412850307595</v>
      </c>
      <c r="I3" s="3">
        <v>1</v>
      </c>
      <c r="J3" s="3">
        <v>0.77532051282051195</v>
      </c>
      <c r="K3" s="3">
        <v>1</v>
      </c>
      <c r="L3" s="3">
        <v>0.71666666666666601</v>
      </c>
      <c r="M3" s="2">
        <v>78125</v>
      </c>
      <c r="N3" s="1" t="s">
        <v>56</v>
      </c>
    </row>
    <row r="4" spans="1:14" x14ac:dyDescent="0.25">
      <c r="A4" s="1">
        <v>2</v>
      </c>
      <c r="B4" s="1">
        <v>16</v>
      </c>
      <c r="C4" s="1" t="s">
        <v>11</v>
      </c>
      <c r="D4" s="1" t="s">
        <v>50</v>
      </c>
      <c r="E4" s="3">
        <v>1</v>
      </c>
      <c r="F4" s="3">
        <v>0.76666666666666605</v>
      </c>
      <c r="G4" s="3">
        <v>1</v>
      </c>
      <c r="H4" s="3">
        <v>0.77693541752365203</v>
      </c>
      <c r="I4" s="3">
        <v>1</v>
      </c>
      <c r="J4" s="3">
        <v>0.82878787878787796</v>
      </c>
      <c r="K4" s="3">
        <v>1</v>
      </c>
      <c r="L4" s="3">
        <v>0.76666666666666605</v>
      </c>
      <c r="M4" s="1">
        <v>93.75</v>
      </c>
      <c r="N4" s="1" t="s">
        <v>56</v>
      </c>
    </row>
    <row r="5" spans="1:14" x14ac:dyDescent="0.25">
      <c r="A5" s="1">
        <v>3</v>
      </c>
      <c r="B5" s="1">
        <v>0</v>
      </c>
      <c r="C5" s="1" t="s">
        <v>12</v>
      </c>
      <c r="D5" s="1" t="s">
        <v>48</v>
      </c>
      <c r="E5" s="3">
        <v>0.79583333333333295</v>
      </c>
      <c r="F5" s="3">
        <v>0.2</v>
      </c>
      <c r="G5" s="3">
        <v>0.79346541595338205</v>
      </c>
      <c r="H5" s="3">
        <v>8.11428571428571E-2</v>
      </c>
      <c r="I5" s="3">
        <v>0.81996447176087695</v>
      </c>
      <c r="J5" s="3">
        <v>5.36363636363636E-2</v>
      </c>
      <c r="K5" s="3">
        <v>0.79583333333333295</v>
      </c>
      <c r="L5" s="3">
        <v>0.2</v>
      </c>
      <c r="M5" s="2">
        <v>0</v>
      </c>
      <c r="N5" s="1" t="s">
        <v>56</v>
      </c>
    </row>
    <row r="6" spans="1:14" x14ac:dyDescent="0.25">
      <c r="A6" s="1">
        <v>4</v>
      </c>
      <c r="B6" s="1">
        <v>12</v>
      </c>
      <c r="C6" s="1" t="s">
        <v>12</v>
      </c>
      <c r="D6" s="5" t="s">
        <v>50</v>
      </c>
      <c r="E6" s="3">
        <v>0.81944444444444398</v>
      </c>
      <c r="F6" s="3">
        <v>0.2</v>
      </c>
      <c r="G6" s="3">
        <v>0.81765675561949402</v>
      </c>
      <c r="H6" s="3">
        <v>0.12889610389610301</v>
      </c>
      <c r="I6" s="3">
        <v>0.85440294543401496</v>
      </c>
      <c r="J6" s="3">
        <v>0.13520408163265299</v>
      </c>
      <c r="K6" s="3">
        <v>0.81944444444444398</v>
      </c>
      <c r="L6" s="3">
        <v>0.2</v>
      </c>
      <c r="M6" s="2">
        <v>0</v>
      </c>
      <c r="N6" s="1" t="s">
        <v>56</v>
      </c>
    </row>
    <row r="7" spans="1:14" x14ac:dyDescent="0.25">
      <c r="A7" s="1">
        <v>5</v>
      </c>
      <c r="B7" s="1">
        <v>6</v>
      </c>
      <c r="C7" s="1" t="s">
        <v>12</v>
      </c>
      <c r="D7" s="1" t="s">
        <v>49</v>
      </c>
      <c r="E7" s="3">
        <v>0.80972222222222201</v>
      </c>
      <c r="F7" s="3">
        <v>0.2</v>
      </c>
      <c r="G7" s="3">
        <v>0.80787293552233097</v>
      </c>
      <c r="H7" s="3">
        <v>9.5743145743145699E-2</v>
      </c>
      <c r="I7" s="3">
        <v>0.82776282657757305</v>
      </c>
      <c r="J7" s="3">
        <v>0.14172932330827001</v>
      </c>
      <c r="K7" s="3">
        <v>0.80972222222222201</v>
      </c>
      <c r="L7" s="3">
        <v>0.2</v>
      </c>
      <c r="M7" s="1">
        <v>0</v>
      </c>
      <c r="N7" s="1" t="s">
        <v>56</v>
      </c>
    </row>
    <row r="8" spans="1:14" x14ac:dyDescent="0.25">
      <c r="A8" s="1">
        <v>6</v>
      </c>
      <c r="B8" s="1">
        <v>3</v>
      </c>
      <c r="C8" s="1" t="s">
        <v>13</v>
      </c>
      <c r="D8" s="1" t="s">
        <v>48</v>
      </c>
      <c r="E8" s="3">
        <v>0.97638888888888797</v>
      </c>
      <c r="F8" s="3">
        <v>0.6</v>
      </c>
      <c r="G8" s="3">
        <v>0.97641426771477902</v>
      </c>
      <c r="H8" s="3">
        <v>0.5853663003663</v>
      </c>
      <c r="I8" s="3">
        <v>0.97717475801596898</v>
      </c>
      <c r="J8" s="3">
        <v>0.66912698412698401</v>
      </c>
      <c r="K8" s="3">
        <v>0.97638888888888797</v>
      </c>
      <c r="L8" s="3">
        <v>0.6</v>
      </c>
      <c r="M8" s="1">
        <v>31.25</v>
      </c>
      <c r="N8" s="1" t="s">
        <v>56</v>
      </c>
    </row>
    <row r="9" spans="1:14" x14ac:dyDescent="0.25">
      <c r="A9" s="1">
        <v>7</v>
      </c>
      <c r="B9" s="1">
        <v>15</v>
      </c>
      <c r="C9" s="1" t="s">
        <v>13</v>
      </c>
      <c r="D9" s="1" t="s">
        <v>50</v>
      </c>
      <c r="E9" s="3">
        <v>0.97083333333333299</v>
      </c>
      <c r="F9" s="3">
        <v>0.71666666666666601</v>
      </c>
      <c r="G9" s="3">
        <v>0.97086935317874601</v>
      </c>
      <c r="H9" s="3">
        <v>0.71268398268398203</v>
      </c>
      <c r="I9" s="3">
        <v>0.97160693405546195</v>
      </c>
      <c r="J9" s="3">
        <v>0.76611111111111097</v>
      </c>
      <c r="K9" s="3">
        <v>0.97083333333333299</v>
      </c>
      <c r="L9" s="3">
        <v>0.71666666666666601</v>
      </c>
      <c r="M9" s="1">
        <v>0</v>
      </c>
      <c r="N9" s="1" t="s">
        <v>56</v>
      </c>
    </row>
    <row r="10" spans="1:14" x14ac:dyDescent="0.25">
      <c r="A10" s="1">
        <v>8</v>
      </c>
      <c r="B10" s="1">
        <v>9</v>
      </c>
      <c r="C10" s="1" t="s">
        <v>13</v>
      </c>
      <c r="D10" s="1" t="s">
        <v>49</v>
      </c>
      <c r="E10" s="3">
        <v>0.97916666666666596</v>
      </c>
      <c r="F10" s="3">
        <v>0.73333333333333295</v>
      </c>
      <c r="G10" s="3">
        <v>0.979182158043023</v>
      </c>
      <c r="H10" s="3">
        <v>0.72094787565375795</v>
      </c>
      <c r="I10" s="3">
        <v>0.97946132655904905</v>
      </c>
      <c r="J10" s="3">
        <v>0.80692640692640605</v>
      </c>
      <c r="K10" s="3">
        <v>0.97916666666666596</v>
      </c>
      <c r="L10" s="3">
        <v>0.73333333333333295</v>
      </c>
      <c r="M10" s="1">
        <v>125</v>
      </c>
      <c r="N10" s="1" t="s">
        <v>56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48</v>
      </c>
      <c r="E11" s="3">
        <v>0.99305555555555503</v>
      </c>
      <c r="F11" s="3">
        <v>0.76666666666666605</v>
      </c>
      <c r="G11" s="3">
        <v>0.99306486616831402</v>
      </c>
      <c r="H11" s="3">
        <v>0.75946719946719898</v>
      </c>
      <c r="I11" s="3">
        <v>0.99311209724098004</v>
      </c>
      <c r="J11" s="3">
        <v>0.78238095238095196</v>
      </c>
      <c r="K11" s="3">
        <v>0.99305555555555503</v>
      </c>
      <c r="L11" s="3">
        <v>0.76666666666666605</v>
      </c>
      <c r="M11" s="2">
        <v>0</v>
      </c>
      <c r="N11" s="1" t="s">
        <v>56</v>
      </c>
    </row>
    <row r="12" spans="1:14" x14ac:dyDescent="0.25">
      <c r="A12" s="1">
        <v>10</v>
      </c>
      <c r="B12" s="1">
        <v>14</v>
      </c>
      <c r="C12" s="1" t="s">
        <v>14</v>
      </c>
      <c r="D12" s="1" t="s">
        <v>50</v>
      </c>
      <c r="E12" s="3">
        <v>1</v>
      </c>
      <c r="F12" s="3">
        <v>0.78333333333333299</v>
      </c>
      <c r="G12" s="3">
        <v>1</v>
      </c>
      <c r="H12" s="3">
        <v>0.78608974358974304</v>
      </c>
      <c r="I12" s="3">
        <v>1</v>
      </c>
      <c r="J12" s="3">
        <v>0.80809523809523798</v>
      </c>
      <c r="K12" s="3">
        <v>1</v>
      </c>
      <c r="L12" s="3">
        <v>0.78333333333333299</v>
      </c>
      <c r="M12" s="1">
        <v>0</v>
      </c>
      <c r="N12" s="1" t="s">
        <v>56</v>
      </c>
    </row>
    <row r="13" spans="1:14" x14ac:dyDescent="0.25">
      <c r="A13" s="1">
        <v>11</v>
      </c>
      <c r="B13" s="1">
        <v>8</v>
      </c>
      <c r="C13" s="1" t="s">
        <v>14</v>
      </c>
      <c r="D13" s="1" t="s">
        <v>49</v>
      </c>
      <c r="E13" s="3">
        <v>0.99861111111111101</v>
      </c>
      <c r="F13" s="3">
        <v>0.81666666666666599</v>
      </c>
      <c r="G13" s="3">
        <v>0.99861104412828505</v>
      </c>
      <c r="H13" s="3">
        <v>0.816013986013986</v>
      </c>
      <c r="I13" s="3">
        <v>0.99863013698630099</v>
      </c>
      <c r="J13" s="3">
        <v>0.828095238095238</v>
      </c>
      <c r="K13" s="3">
        <v>0.99861111111111101</v>
      </c>
      <c r="L13" s="3">
        <v>0.81666666666666599</v>
      </c>
      <c r="M13" s="2">
        <v>0</v>
      </c>
      <c r="N13" s="1" t="s">
        <v>56</v>
      </c>
    </row>
    <row r="14" spans="1:14" x14ac:dyDescent="0.25">
      <c r="A14" s="1">
        <v>12</v>
      </c>
      <c r="B14" s="1">
        <v>13</v>
      </c>
      <c r="C14" s="1" t="s">
        <v>15</v>
      </c>
      <c r="D14" s="1" t="s">
        <v>50</v>
      </c>
      <c r="E14" s="3">
        <v>1</v>
      </c>
      <c r="F14" s="3">
        <v>0.73333333333333295</v>
      </c>
      <c r="G14" s="3">
        <v>1</v>
      </c>
      <c r="H14" s="3">
        <v>0.72554473304473299</v>
      </c>
      <c r="I14" s="3">
        <v>1</v>
      </c>
      <c r="J14" s="3">
        <v>0.76472222222222197</v>
      </c>
      <c r="K14" s="3">
        <v>1</v>
      </c>
      <c r="L14" s="3">
        <v>0.73333333333333295</v>
      </c>
      <c r="M14" s="1">
        <v>0</v>
      </c>
      <c r="N14" s="1" t="s">
        <v>56</v>
      </c>
    </row>
    <row r="15" spans="1:14" x14ac:dyDescent="0.25">
      <c r="A15" s="1">
        <v>13</v>
      </c>
      <c r="B15" s="1">
        <v>1</v>
      </c>
      <c r="C15" s="1" t="s">
        <v>15</v>
      </c>
      <c r="D15" s="1" t="s">
        <v>48</v>
      </c>
      <c r="E15" s="3">
        <v>1</v>
      </c>
      <c r="F15" s="3">
        <v>0.75</v>
      </c>
      <c r="G15" s="3">
        <v>1</v>
      </c>
      <c r="H15" s="3">
        <v>0.74519813519813505</v>
      </c>
      <c r="I15" s="3">
        <v>1</v>
      </c>
      <c r="J15" s="3">
        <v>0.77388888888888896</v>
      </c>
      <c r="K15" s="3">
        <v>1</v>
      </c>
      <c r="L15" s="3">
        <v>0.75</v>
      </c>
      <c r="M15" s="1">
        <v>0</v>
      </c>
      <c r="N15" s="1" t="s">
        <v>56</v>
      </c>
    </row>
    <row r="16" spans="1:14" x14ac:dyDescent="0.25">
      <c r="A16" s="1">
        <v>14</v>
      </c>
      <c r="B16" s="1">
        <v>7</v>
      </c>
      <c r="C16" s="1" t="s">
        <v>15</v>
      </c>
      <c r="D16" s="5" t="s">
        <v>49</v>
      </c>
      <c r="E16" s="3">
        <v>1</v>
      </c>
      <c r="F16" s="3">
        <v>0.76666666666666605</v>
      </c>
      <c r="G16" s="3">
        <v>1</v>
      </c>
      <c r="H16" s="3">
        <v>0.763330003330003</v>
      </c>
      <c r="I16" s="3">
        <v>1</v>
      </c>
      <c r="J16" s="3">
        <v>0.79214285714285704</v>
      </c>
      <c r="K16" s="3">
        <v>1</v>
      </c>
      <c r="L16" s="3">
        <v>0.76666666666666605</v>
      </c>
      <c r="M16" s="1">
        <v>0</v>
      </c>
      <c r="N16" s="1" t="s">
        <v>56</v>
      </c>
    </row>
    <row r="17" spans="1:14" x14ac:dyDescent="0.25">
      <c r="A17" s="1">
        <v>15</v>
      </c>
      <c r="B17" s="1">
        <v>11</v>
      </c>
      <c r="C17" s="1" t="s">
        <v>16</v>
      </c>
      <c r="D17" s="1" t="s">
        <v>49</v>
      </c>
      <c r="E17" s="3">
        <v>0.99722222222222201</v>
      </c>
      <c r="F17" s="3">
        <v>0.78333333333333299</v>
      </c>
      <c r="G17" s="3">
        <v>0.99722222222222201</v>
      </c>
      <c r="H17" s="3">
        <v>0.78060828060828003</v>
      </c>
      <c r="I17" s="3">
        <v>0.99722222222222201</v>
      </c>
      <c r="J17" s="3">
        <v>0.79666666666666597</v>
      </c>
      <c r="K17" s="3">
        <v>0.99722222222222201</v>
      </c>
      <c r="L17" s="3">
        <v>0.78333333333333299</v>
      </c>
      <c r="M17" s="1">
        <v>125</v>
      </c>
      <c r="N17" s="1" t="s">
        <v>56</v>
      </c>
    </row>
    <row r="18" spans="1:14" x14ac:dyDescent="0.25">
      <c r="A18" s="1">
        <v>16</v>
      </c>
      <c r="B18" s="1">
        <v>5</v>
      </c>
      <c r="C18" s="1" t="s">
        <v>16</v>
      </c>
      <c r="D18" s="1" t="s">
        <v>48</v>
      </c>
      <c r="E18" s="3">
        <v>0.99583333333333302</v>
      </c>
      <c r="F18" s="3">
        <v>0.78333333333333299</v>
      </c>
      <c r="G18" s="3">
        <v>0.99583313238485605</v>
      </c>
      <c r="H18" s="3">
        <v>0.77904761904761899</v>
      </c>
      <c r="I18" s="3">
        <v>0.99585182326837696</v>
      </c>
      <c r="J18" s="3">
        <v>0.79500000000000004</v>
      </c>
      <c r="K18" s="3">
        <v>0.99583333333333302</v>
      </c>
      <c r="L18" s="3">
        <v>0.78333333333333299</v>
      </c>
      <c r="M18" s="1">
        <v>125</v>
      </c>
      <c r="N18" s="1" t="s">
        <v>56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50</v>
      </c>
      <c r="E19" s="3">
        <v>0.99861111111111101</v>
      </c>
      <c r="F19" s="3">
        <v>0.78333333333333299</v>
      </c>
      <c r="G19" s="3">
        <v>0.99861104412828505</v>
      </c>
      <c r="H19" s="3">
        <v>0.77877122877122795</v>
      </c>
      <c r="I19" s="3">
        <v>0.99863013698630099</v>
      </c>
      <c r="J19" s="3">
        <v>0.80281746031746004</v>
      </c>
      <c r="K19" s="3">
        <v>0.99861111111111101</v>
      </c>
      <c r="L19" s="3">
        <v>0.78333333333333299</v>
      </c>
      <c r="M19" s="1">
        <v>125</v>
      </c>
      <c r="N19" s="1" t="s">
        <v>56</v>
      </c>
    </row>
    <row r="20" spans="1:14" x14ac:dyDescent="0.25">
      <c r="A20" s="1">
        <v>0</v>
      </c>
      <c r="B20" s="1">
        <v>2</v>
      </c>
      <c r="C20" s="1" t="s">
        <v>44</v>
      </c>
      <c r="D20" s="1" t="s">
        <v>49</v>
      </c>
      <c r="E20" s="3">
        <v>0.97685185185185097</v>
      </c>
      <c r="F20" s="3">
        <v>0.75</v>
      </c>
      <c r="G20" s="3">
        <v>0.97620623920066096</v>
      </c>
      <c r="H20" s="3">
        <v>0.74767232767232705</v>
      </c>
      <c r="I20" s="3">
        <v>0.97917753434185295</v>
      </c>
      <c r="J20" s="3">
        <v>0.76825396825396797</v>
      </c>
      <c r="K20" s="3">
        <v>0.97685185185185097</v>
      </c>
      <c r="L20" s="3">
        <v>0.75</v>
      </c>
      <c r="M20" s="1">
        <v>31.25</v>
      </c>
      <c r="N20" s="1" t="s">
        <v>56</v>
      </c>
    </row>
    <row r="21" spans="1:14" x14ac:dyDescent="0.25">
      <c r="A21" s="1">
        <v>1</v>
      </c>
      <c r="B21" s="1">
        <v>0</v>
      </c>
      <c r="C21" s="1" t="s">
        <v>44</v>
      </c>
      <c r="D21" s="1" t="s">
        <v>48</v>
      </c>
      <c r="E21" s="3">
        <v>0.99691358024691301</v>
      </c>
      <c r="F21" s="3">
        <v>0.76666666666666605</v>
      </c>
      <c r="G21" s="3">
        <v>0.996912466819874</v>
      </c>
      <c r="H21" s="3">
        <v>0.75642024642024597</v>
      </c>
      <c r="I21" s="3">
        <v>0.99700571217984102</v>
      </c>
      <c r="J21" s="3">
        <v>0.77821428571428497</v>
      </c>
      <c r="K21" s="3">
        <v>0.99691358024691301</v>
      </c>
      <c r="L21" s="3">
        <v>0.76666666666666605</v>
      </c>
      <c r="M21" s="1">
        <v>46875</v>
      </c>
      <c r="N21" s="1" t="s">
        <v>56</v>
      </c>
    </row>
    <row r="22" spans="1:14" x14ac:dyDescent="0.25">
      <c r="A22" s="1">
        <v>2</v>
      </c>
      <c r="B22" s="1">
        <v>4</v>
      </c>
      <c r="C22" s="1" t="s">
        <v>44</v>
      </c>
      <c r="D22" s="1" t="s">
        <v>50</v>
      </c>
      <c r="E22" s="3">
        <v>1</v>
      </c>
      <c r="F22" s="3">
        <v>0.81666666666666599</v>
      </c>
      <c r="G22" s="3">
        <v>1</v>
      </c>
      <c r="H22" s="3">
        <v>0.81932949403537603</v>
      </c>
      <c r="I22" s="3">
        <v>1</v>
      </c>
      <c r="J22" s="3">
        <v>0.85097402597402505</v>
      </c>
      <c r="K22" s="3">
        <v>1</v>
      </c>
      <c r="L22" s="3">
        <v>0.81666666666666599</v>
      </c>
      <c r="M22" s="1">
        <v>46875</v>
      </c>
      <c r="N22" s="1" t="s">
        <v>56</v>
      </c>
    </row>
    <row r="23" spans="1:14" x14ac:dyDescent="0.25">
      <c r="A23" s="1">
        <v>3</v>
      </c>
      <c r="B23" s="1">
        <v>1</v>
      </c>
      <c r="C23" s="1" t="s">
        <v>45</v>
      </c>
      <c r="D23" s="1" t="s">
        <v>48</v>
      </c>
      <c r="E23" s="3">
        <v>0.97376543209876498</v>
      </c>
      <c r="F23" s="3">
        <v>0.66666666666666596</v>
      </c>
      <c r="G23" s="3">
        <v>0.97389332500302594</v>
      </c>
      <c r="H23" s="3">
        <v>0.64341103341103301</v>
      </c>
      <c r="I23" s="3">
        <v>0.978568065941954</v>
      </c>
      <c r="J23" s="3">
        <v>0.67523809523809497</v>
      </c>
      <c r="K23" s="3">
        <v>0.97376543209876498</v>
      </c>
      <c r="L23" s="3">
        <v>0.66666666666666596</v>
      </c>
      <c r="M23" s="1">
        <v>46875</v>
      </c>
      <c r="N23" s="1" t="s">
        <v>56</v>
      </c>
    </row>
    <row r="24" spans="1:14" x14ac:dyDescent="0.25">
      <c r="A24" s="1">
        <v>4</v>
      </c>
      <c r="B24" s="1">
        <v>3</v>
      </c>
      <c r="C24" s="1" t="s">
        <v>45</v>
      </c>
      <c r="D24" s="1" t="s">
        <v>49</v>
      </c>
      <c r="E24" s="3">
        <v>0.99074074074074003</v>
      </c>
      <c r="F24" s="3">
        <v>0.76666666666666605</v>
      </c>
      <c r="G24" s="3">
        <v>0.99074968077897896</v>
      </c>
      <c r="H24" s="3">
        <v>0.76491841491841495</v>
      </c>
      <c r="I24" s="3">
        <v>0.99105562363834399</v>
      </c>
      <c r="J24" s="3">
        <v>0.776984126984127</v>
      </c>
      <c r="K24" s="3">
        <v>0.99074074074074003</v>
      </c>
      <c r="L24" s="3">
        <v>0.76666666666666605</v>
      </c>
      <c r="M24" s="1">
        <v>31.25</v>
      </c>
      <c r="N24" s="1" t="s">
        <v>56</v>
      </c>
    </row>
    <row r="25" spans="1:14" x14ac:dyDescent="0.25">
      <c r="A25" s="1">
        <v>5</v>
      </c>
      <c r="B25" s="1">
        <v>5</v>
      </c>
      <c r="C25" s="1" t="s">
        <v>45</v>
      </c>
      <c r="D25" s="1" t="s">
        <v>50</v>
      </c>
      <c r="E25" s="3">
        <v>0.99537037037037002</v>
      </c>
      <c r="F25" s="3">
        <v>0.76666666666666605</v>
      </c>
      <c r="G25" s="3">
        <v>0.99536870073174699</v>
      </c>
      <c r="H25" s="3">
        <v>0.76846736596736598</v>
      </c>
      <c r="I25" s="3">
        <v>0.99557766721945795</v>
      </c>
      <c r="J25" s="3">
        <v>0.79452380952380897</v>
      </c>
      <c r="K25" s="3">
        <v>0.99537037037037002</v>
      </c>
      <c r="L25" s="3">
        <v>0.76666666666666605</v>
      </c>
      <c r="M25" s="1">
        <v>62.5</v>
      </c>
      <c r="N25" s="1" t="s">
        <v>56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8C01-6715-4B75-88C6-02802853279E}">
  <dimension ref="A1:O30"/>
  <sheetViews>
    <sheetView topLeftCell="B31" zoomScale="99" zoomScaleNormal="99" workbookViewId="0">
      <selection activeCell="B1" sqref="B1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0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38</v>
      </c>
    </row>
    <row r="2" spans="1:14" x14ac:dyDescent="0.25">
      <c r="A2" s="1">
        <v>0</v>
      </c>
      <c r="B2" s="1">
        <v>4</v>
      </c>
      <c r="C2" s="1" t="s">
        <v>11</v>
      </c>
      <c r="D2" s="1" t="s">
        <v>48</v>
      </c>
      <c r="E2" s="3">
        <v>1</v>
      </c>
      <c r="F2" s="3">
        <v>0.46666666666666601</v>
      </c>
      <c r="G2" s="3">
        <v>1</v>
      </c>
      <c r="H2" s="3">
        <v>0.40761676919571599</v>
      </c>
      <c r="I2" s="3">
        <v>1</v>
      </c>
      <c r="J2" s="3">
        <v>0.42353479853479797</v>
      </c>
      <c r="K2" s="3">
        <v>1</v>
      </c>
      <c r="L2" s="3">
        <v>0.46666666666666601</v>
      </c>
      <c r="M2" s="2">
        <v>78125</v>
      </c>
      <c r="N2" s="1" t="s">
        <v>57</v>
      </c>
    </row>
    <row r="3" spans="1:14" x14ac:dyDescent="0.25">
      <c r="A3" s="1">
        <v>1</v>
      </c>
      <c r="B3" s="1">
        <v>10</v>
      </c>
      <c r="C3" s="1" t="s">
        <v>11</v>
      </c>
      <c r="D3" s="1" t="s">
        <v>49</v>
      </c>
      <c r="E3" s="3">
        <v>1</v>
      </c>
      <c r="F3" s="3">
        <v>0.58333333333333304</v>
      </c>
      <c r="G3" s="3">
        <v>1</v>
      </c>
      <c r="H3" s="3">
        <v>0.57807852965747697</v>
      </c>
      <c r="I3" s="3">
        <v>1</v>
      </c>
      <c r="J3" s="3">
        <v>0.70559829059829005</v>
      </c>
      <c r="K3" s="3">
        <v>1</v>
      </c>
      <c r="L3" s="3">
        <v>0.58333333333333304</v>
      </c>
      <c r="M3" s="2">
        <v>78125</v>
      </c>
      <c r="N3" s="1" t="s">
        <v>57</v>
      </c>
    </row>
    <row r="4" spans="1:14" x14ac:dyDescent="0.25">
      <c r="A4" s="1">
        <v>2</v>
      </c>
      <c r="B4" s="1">
        <v>16</v>
      </c>
      <c r="C4" s="1" t="s">
        <v>11</v>
      </c>
      <c r="D4" s="1" t="s">
        <v>50</v>
      </c>
      <c r="E4" s="3">
        <v>1</v>
      </c>
      <c r="F4" s="3">
        <v>0.61666666666666603</v>
      </c>
      <c r="G4" s="3">
        <v>1</v>
      </c>
      <c r="H4" s="3">
        <v>0.57053972858926405</v>
      </c>
      <c r="I4" s="3">
        <v>1</v>
      </c>
      <c r="J4" s="3">
        <v>0.65275557775557702</v>
      </c>
      <c r="K4" s="3">
        <v>1</v>
      </c>
      <c r="L4" s="3">
        <v>0.61666666666666603</v>
      </c>
      <c r="M4" s="1">
        <v>93.75</v>
      </c>
      <c r="N4" s="1" t="s">
        <v>57</v>
      </c>
    </row>
    <row r="5" spans="1:14" x14ac:dyDescent="0.25">
      <c r="A5" s="1">
        <v>3</v>
      </c>
      <c r="B5" s="1">
        <v>0</v>
      </c>
      <c r="C5" s="1" t="s">
        <v>12</v>
      </c>
      <c r="D5" s="1" t="s">
        <v>48</v>
      </c>
      <c r="E5" s="3">
        <v>0.88194444444444398</v>
      </c>
      <c r="F5" s="3">
        <v>0.1</v>
      </c>
      <c r="G5" s="3">
        <v>0.88202257165366704</v>
      </c>
      <c r="H5" s="3">
        <v>1.8181818181818101E-2</v>
      </c>
      <c r="I5" s="3">
        <v>0.88811268510716801</v>
      </c>
      <c r="J5" s="3">
        <v>0.01</v>
      </c>
      <c r="K5" s="3">
        <v>0.88194444444444398</v>
      </c>
      <c r="L5" s="3">
        <v>0.1</v>
      </c>
      <c r="M5" s="2">
        <v>0</v>
      </c>
      <c r="N5" s="1" t="s">
        <v>57</v>
      </c>
    </row>
    <row r="6" spans="1:14" x14ac:dyDescent="0.25">
      <c r="A6" s="1">
        <v>4</v>
      </c>
      <c r="B6" s="1">
        <v>6</v>
      </c>
      <c r="C6" s="1" t="s">
        <v>12</v>
      </c>
      <c r="D6" s="5" t="s">
        <v>49</v>
      </c>
      <c r="E6" s="3">
        <v>0.89166666666666605</v>
      </c>
      <c r="F6" s="3">
        <v>0.1</v>
      </c>
      <c r="G6" s="3">
        <v>0.89113499979778998</v>
      </c>
      <c r="H6" s="3">
        <v>2.1428571428571401E-2</v>
      </c>
      <c r="I6" s="3">
        <v>0.89723272889246097</v>
      </c>
      <c r="J6" s="3">
        <v>1.2E-2</v>
      </c>
      <c r="K6" s="3">
        <v>0.89166666666666605</v>
      </c>
      <c r="L6" s="3">
        <v>0.1</v>
      </c>
      <c r="M6" s="2">
        <v>0</v>
      </c>
      <c r="N6" s="1" t="s">
        <v>57</v>
      </c>
    </row>
    <row r="7" spans="1:14" x14ac:dyDescent="0.25">
      <c r="A7" s="1">
        <v>5</v>
      </c>
      <c r="B7" s="1">
        <v>12</v>
      </c>
      <c r="C7" s="1" t="s">
        <v>12</v>
      </c>
      <c r="D7" s="1" t="s">
        <v>50</v>
      </c>
      <c r="E7" s="3">
        <v>0.86388888888888804</v>
      </c>
      <c r="F7" s="3">
        <v>0.116666666666666</v>
      </c>
      <c r="G7" s="3">
        <v>0.86342096009500102</v>
      </c>
      <c r="H7" s="3">
        <v>3.6666666666666597E-2</v>
      </c>
      <c r="I7" s="3">
        <v>0.87098644004943904</v>
      </c>
      <c r="J7" s="3">
        <v>2.77777777777777E-2</v>
      </c>
      <c r="K7" s="3">
        <v>0.86388888888888804</v>
      </c>
      <c r="L7" s="3">
        <v>0.116666666666666</v>
      </c>
      <c r="M7" s="1">
        <v>0</v>
      </c>
      <c r="N7" s="1" t="s">
        <v>57</v>
      </c>
    </row>
    <row r="8" spans="1:14" x14ac:dyDescent="0.25">
      <c r="A8" s="1">
        <v>6</v>
      </c>
      <c r="B8" s="1">
        <v>3</v>
      </c>
      <c r="C8" s="1" t="s">
        <v>13</v>
      </c>
      <c r="D8" s="1" t="s">
        <v>48</v>
      </c>
      <c r="E8" s="3">
        <v>0.96250000000000002</v>
      </c>
      <c r="F8" s="3">
        <v>0.61666666666666603</v>
      </c>
      <c r="G8" s="3">
        <v>0.96238602378816196</v>
      </c>
      <c r="H8" s="3">
        <v>0.60522712581536098</v>
      </c>
      <c r="I8" s="3">
        <v>0.963153448001274</v>
      </c>
      <c r="J8" s="3">
        <v>0.71410533910533902</v>
      </c>
      <c r="K8" s="3">
        <v>0.96250000000000002</v>
      </c>
      <c r="L8" s="3">
        <v>0.61666666666666603</v>
      </c>
      <c r="M8" s="1">
        <v>31.25</v>
      </c>
      <c r="N8" s="1" t="s">
        <v>57</v>
      </c>
    </row>
    <row r="9" spans="1:14" x14ac:dyDescent="0.25">
      <c r="A9" s="1">
        <v>7</v>
      </c>
      <c r="B9" s="1">
        <v>9</v>
      </c>
      <c r="C9" s="1" t="s">
        <v>13</v>
      </c>
      <c r="D9" s="1" t="s">
        <v>49</v>
      </c>
      <c r="E9" s="3">
        <v>0.96111111111111103</v>
      </c>
      <c r="F9" s="3">
        <v>0.68333333333333302</v>
      </c>
      <c r="G9" s="3">
        <v>0.96099200772293303</v>
      </c>
      <c r="H9" s="3">
        <v>0.65956043956043897</v>
      </c>
      <c r="I9" s="3">
        <v>0.96286509791772901</v>
      </c>
      <c r="J9" s="3">
        <v>0.71924603174603097</v>
      </c>
      <c r="K9" s="3">
        <v>0.96111111111111103</v>
      </c>
      <c r="L9" s="3">
        <v>0.68333333333333302</v>
      </c>
      <c r="M9" s="1">
        <v>125</v>
      </c>
      <c r="N9" s="1" t="s">
        <v>57</v>
      </c>
    </row>
    <row r="10" spans="1:14" x14ac:dyDescent="0.25">
      <c r="A10" s="1">
        <v>8</v>
      </c>
      <c r="B10" s="1">
        <v>15</v>
      </c>
      <c r="C10" s="1" t="s">
        <v>13</v>
      </c>
      <c r="D10" s="1" t="s">
        <v>50</v>
      </c>
      <c r="E10" s="3">
        <v>0.96527777777777701</v>
      </c>
      <c r="F10" s="3">
        <v>0.7</v>
      </c>
      <c r="G10" s="3">
        <v>0.96531777202985103</v>
      </c>
      <c r="H10" s="3">
        <v>0.70581335331335304</v>
      </c>
      <c r="I10" s="3">
        <v>0.96648703735892505</v>
      </c>
      <c r="J10" s="3">
        <v>0.76769841269841199</v>
      </c>
      <c r="K10" s="3">
        <v>0.96527777777777701</v>
      </c>
      <c r="L10" s="3">
        <v>0.7</v>
      </c>
      <c r="M10" s="1">
        <v>0</v>
      </c>
      <c r="N10" s="1" t="s">
        <v>57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48</v>
      </c>
      <c r="E11" s="3">
        <v>0.95138888888888795</v>
      </c>
      <c r="F11" s="3">
        <v>0.63333333333333297</v>
      </c>
      <c r="G11" s="3">
        <v>0.95131784556445198</v>
      </c>
      <c r="H11" s="3">
        <v>0.58217948717948698</v>
      </c>
      <c r="I11" s="3">
        <v>0.95260219627641296</v>
      </c>
      <c r="J11" s="3">
        <v>0.587380952380952</v>
      </c>
      <c r="K11" s="3">
        <v>0.95138888888888795</v>
      </c>
      <c r="L11" s="3">
        <v>0.63333333333333297</v>
      </c>
      <c r="M11" s="2">
        <v>0</v>
      </c>
      <c r="N11" s="1" t="s">
        <v>57</v>
      </c>
    </row>
    <row r="12" spans="1:14" x14ac:dyDescent="0.25">
      <c r="A12" s="1">
        <v>10</v>
      </c>
      <c r="B12" s="1">
        <v>14</v>
      </c>
      <c r="C12" s="1" t="s">
        <v>14</v>
      </c>
      <c r="D12" s="1" t="s">
        <v>50</v>
      </c>
      <c r="E12" s="3">
        <v>0.96250000000000002</v>
      </c>
      <c r="F12" s="3">
        <v>0.65</v>
      </c>
      <c r="G12" s="3">
        <v>0.96197586204431196</v>
      </c>
      <c r="H12" s="3">
        <v>0.64118220015278804</v>
      </c>
      <c r="I12" s="3">
        <v>0.96394797116474096</v>
      </c>
      <c r="J12" s="3">
        <v>0.76136363636363602</v>
      </c>
      <c r="K12" s="3">
        <v>0.96250000000000002</v>
      </c>
      <c r="L12" s="3">
        <v>0.65</v>
      </c>
      <c r="M12" s="1">
        <v>0</v>
      </c>
      <c r="N12" s="1" t="s">
        <v>57</v>
      </c>
    </row>
    <row r="13" spans="1:14" x14ac:dyDescent="0.25">
      <c r="A13" s="1">
        <v>11</v>
      </c>
      <c r="B13" s="1">
        <v>8</v>
      </c>
      <c r="C13" s="1" t="s">
        <v>14</v>
      </c>
      <c r="D13" s="1" t="s">
        <v>49</v>
      </c>
      <c r="E13" s="3">
        <v>0.97638888888888797</v>
      </c>
      <c r="F13" s="3">
        <v>0.8</v>
      </c>
      <c r="G13" s="3">
        <v>0.97645004236857602</v>
      </c>
      <c r="H13" s="3">
        <v>0.79851731601731502</v>
      </c>
      <c r="I13" s="3">
        <v>0.97952160985451797</v>
      </c>
      <c r="J13" s="3">
        <v>0.82166666666666599</v>
      </c>
      <c r="K13" s="3">
        <v>0.97638888888888797</v>
      </c>
      <c r="L13" s="3">
        <v>0.8</v>
      </c>
      <c r="M13" s="2">
        <v>0</v>
      </c>
      <c r="N13" s="1" t="s">
        <v>57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48</v>
      </c>
      <c r="E14" s="3">
        <v>0.97777777777777697</v>
      </c>
      <c r="F14" s="3">
        <v>0.6</v>
      </c>
      <c r="G14" s="3">
        <v>0.97780062776315702</v>
      </c>
      <c r="H14" s="3">
        <v>0.54882034632034604</v>
      </c>
      <c r="I14" s="3">
        <v>0.97800453312156699</v>
      </c>
      <c r="J14" s="3">
        <v>0.54833333333333301</v>
      </c>
      <c r="K14" s="3">
        <v>0.97777777777777697</v>
      </c>
      <c r="L14" s="3">
        <v>0.6</v>
      </c>
      <c r="M14" s="1">
        <v>0</v>
      </c>
      <c r="N14" s="1" t="s">
        <v>57</v>
      </c>
    </row>
    <row r="15" spans="1:14" x14ac:dyDescent="0.25">
      <c r="A15" s="1">
        <v>13</v>
      </c>
      <c r="B15" s="1">
        <v>13</v>
      </c>
      <c r="C15" s="1" t="s">
        <v>15</v>
      </c>
      <c r="D15" s="1" t="s">
        <v>50</v>
      </c>
      <c r="E15" s="3">
        <v>0.98472222222222205</v>
      </c>
      <c r="F15" s="3">
        <v>0.71666666666666601</v>
      </c>
      <c r="G15" s="3">
        <v>0.98468283476332796</v>
      </c>
      <c r="H15" s="3">
        <v>0.71588411588411505</v>
      </c>
      <c r="I15" s="3">
        <v>0.98555664246513297</v>
      </c>
      <c r="J15" s="3">
        <v>0.82678571428571401</v>
      </c>
      <c r="K15" s="3">
        <v>0.98472222222222205</v>
      </c>
      <c r="L15" s="3">
        <v>0.71666666666666601</v>
      </c>
      <c r="M15" s="1">
        <v>0</v>
      </c>
      <c r="N15" s="1" t="s">
        <v>57</v>
      </c>
    </row>
    <row r="16" spans="1:14" x14ac:dyDescent="0.25">
      <c r="A16" s="1">
        <v>14</v>
      </c>
      <c r="B16" s="1">
        <v>7</v>
      </c>
      <c r="C16" s="1" t="s">
        <v>15</v>
      </c>
      <c r="D16" s="5" t="s">
        <v>49</v>
      </c>
      <c r="E16" s="3">
        <v>0.98611111111111105</v>
      </c>
      <c r="F16" s="3">
        <v>0.71666666666666601</v>
      </c>
      <c r="G16" s="3">
        <v>0.98606811145510798</v>
      </c>
      <c r="H16" s="3">
        <v>0.71283716283716203</v>
      </c>
      <c r="I16" s="3">
        <v>0.9871875</v>
      </c>
      <c r="J16" s="3">
        <v>0.73535714285714204</v>
      </c>
      <c r="K16" s="3">
        <v>0.98611111111111105</v>
      </c>
      <c r="L16" s="3">
        <v>0.71666666666666601</v>
      </c>
      <c r="M16" s="1">
        <v>0</v>
      </c>
      <c r="N16" s="1" t="s">
        <v>57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48</v>
      </c>
      <c r="E17" s="3">
        <v>0.97916666666666596</v>
      </c>
      <c r="F17" s="3">
        <v>0.61666666666666603</v>
      </c>
      <c r="G17" s="3">
        <v>0.97919124674443803</v>
      </c>
      <c r="H17" s="3">
        <v>0.58028817587641102</v>
      </c>
      <c r="I17" s="3">
        <v>0.97945391648134394</v>
      </c>
      <c r="J17" s="3">
        <v>0.61767676767676705</v>
      </c>
      <c r="K17" s="3">
        <v>0.97916666666666596</v>
      </c>
      <c r="L17" s="3">
        <v>0.61666666666666603</v>
      </c>
      <c r="M17" s="1">
        <v>125</v>
      </c>
      <c r="N17" s="1" t="s">
        <v>57</v>
      </c>
    </row>
    <row r="18" spans="1:14" x14ac:dyDescent="0.25">
      <c r="A18" s="1">
        <v>16</v>
      </c>
      <c r="B18" s="1">
        <v>11</v>
      </c>
      <c r="C18" s="1" t="s">
        <v>16</v>
      </c>
      <c r="D18" s="1" t="s">
        <v>49</v>
      </c>
      <c r="E18" s="3">
        <v>0.98194444444444395</v>
      </c>
      <c r="F18" s="3">
        <v>0.71666666666666601</v>
      </c>
      <c r="G18" s="3">
        <v>0.98198003313557602</v>
      </c>
      <c r="H18" s="3">
        <v>0.70991591741591697</v>
      </c>
      <c r="I18" s="3">
        <v>0.983390410958904</v>
      </c>
      <c r="J18" s="3">
        <v>0.77682539682539598</v>
      </c>
      <c r="K18" s="3">
        <v>0.98194444444444395</v>
      </c>
      <c r="L18" s="3">
        <v>0.71666666666666601</v>
      </c>
      <c r="M18" s="1">
        <v>140625</v>
      </c>
      <c r="N18" s="1" t="s">
        <v>57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50</v>
      </c>
      <c r="E19" s="3">
        <v>0.98611111111111105</v>
      </c>
      <c r="F19" s="3">
        <v>0.75</v>
      </c>
      <c r="G19" s="3">
        <v>0.98605480452393801</v>
      </c>
      <c r="H19" s="3">
        <v>0.74734931734931698</v>
      </c>
      <c r="I19" s="3">
        <v>0.98638084291611094</v>
      </c>
      <c r="J19" s="3">
        <v>0.82678571428571401</v>
      </c>
      <c r="K19" s="3">
        <v>0.98611111111111105</v>
      </c>
      <c r="L19" s="3">
        <v>0.75</v>
      </c>
      <c r="M19" s="1">
        <v>0</v>
      </c>
      <c r="N19" s="1" t="s">
        <v>57</v>
      </c>
    </row>
    <row r="20" spans="1:14" x14ac:dyDescent="0.25">
      <c r="A20" s="1">
        <v>0</v>
      </c>
      <c r="B20" s="1">
        <v>4</v>
      </c>
      <c r="C20" s="1" t="s">
        <v>44</v>
      </c>
      <c r="D20" s="1" t="s">
        <v>50</v>
      </c>
      <c r="E20" s="3">
        <v>0.99228395061728303</v>
      </c>
      <c r="F20" s="3">
        <v>0.56666666666666599</v>
      </c>
      <c r="G20" s="3">
        <v>0.99231809558550099</v>
      </c>
      <c r="H20" s="3">
        <v>0.55081339712918598</v>
      </c>
      <c r="I20" s="3">
        <v>0.99251135562633597</v>
      </c>
      <c r="J20" s="3">
        <v>0.66068376068376</v>
      </c>
      <c r="K20" s="3">
        <v>0.99228395061728303</v>
      </c>
      <c r="L20" s="3">
        <v>0.56666666666666599</v>
      </c>
      <c r="M20" s="1">
        <v>31.25</v>
      </c>
      <c r="N20" s="1" t="s">
        <v>57</v>
      </c>
    </row>
    <row r="21" spans="1:14" x14ac:dyDescent="0.25">
      <c r="A21" s="1">
        <v>1</v>
      </c>
      <c r="B21" s="1">
        <v>0</v>
      </c>
      <c r="C21" s="1" t="s">
        <v>44</v>
      </c>
      <c r="D21" s="1" t="s">
        <v>48</v>
      </c>
      <c r="E21" s="3">
        <v>0.97222222222222199</v>
      </c>
      <c r="F21" s="3">
        <v>0.65</v>
      </c>
      <c r="G21" s="3">
        <v>0.97207940052134101</v>
      </c>
      <c r="H21" s="3">
        <v>0.62983065953654105</v>
      </c>
      <c r="I21" s="3">
        <v>0.97411825528627505</v>
      </c>
      <c r="J21" s="3">
        <v>0.69065656565656497</v>
      </c>
      <c r="K21" s="3">
        <v>0.97222222222222199</v>
      </c>
      <c r="L21" s="3">
        <v>0.65</v>
      </c>
      <c r="M21" s="1">
        <v>31.25</v>
      </c>
      <c r="N21" s="1" t="s">
        <v>57</v>
      </c>
    </row>
    <row r="22" spans="1:14" x14ac:dyDescent="0.25">
      <c r="A22" s="1">
        <v>2</v>
      </c>
      <c r="B22" s="1">
        <v>2</v>
      </c>
      <c r="C22" s="1" t="s">
        <v>44</v>
      </c>
      <c r="D22" s="1" t="s">
        <v>49</v>
      </c>
      <c r="E22" s="3">
        <v>0.99537037037037002</v>
      </c>
      <c r="F22" s="3">
        <v>0.71666666666666601</v>
      </c>
      <c r="G22" s="3">
        <v>0.99536870073174699</v>
      </c>
      <c r="H22" s="3">
        <v>0.70856365856365799</v>
      </c>
      <c r="I22" s="3">
        <v>0.99557766721945795</v>
      </c>
      <c r="J22" s="3">
        <v>0.73773809523809497</v>
      </c>
      <c r="K22" s="3">
        <v>0.99537037037037002</v>
      </c>
      <c r="L22" s="3">
        <v>0.71666666666666601</v>
      </c>
      <c r="M22" s="1">
        <v>15625</v>
      </c>
      <c r="N22" s="1" t="s">
        <v>57</v>
      </c>
    </row>
    <row r="23" spans="1:14" x14ac:dyDescent="0.25">
      <c r="A23" s="1">
        <v>3</v>
      </c>
      <c r="B23" s="1">
        <v>1</v>
      </c>
      <c r="C23" s="1" t="s">
        <v>45</v>
      </c>
      <c r="D23" s="1" t="s">
        <v>48</v>
      </c>
      <c r="E23" s="3">
        <v>1</v>
      </c>
      <c r="F23" s="3">
        <v>0.28333333333333299</v>
      </c>
      <c r="G23" s="3">
        <v>1</v>
      </c>
      <c r="H23" s="3">
        <v>0.21200285782329101</v>
      </c>
      <c r="I23" s="3">
        <v>1</v>
      </c>
      <c r="J23" s="3">
        <v>0.23038461538461499</v>
      </c>
      <c r="K23" s="3">
        <v>1</v>
      </c>
      <c r="L23" s="3">
        <v>0.28333333333333299</v>
      </c>
      <c r="M23" s="1">
        <v>171875</v>
      </c>
      <c r="N23" s="1" t="s">
        <v>57</v>
      </c>
    </row>
    <row r="24" spans="1:14" x14ac:dyDescent="0.25">
      <c r="A24" s="1">
        <v>4</v>
      </c>
      <c r="B24" s="1">
        <v>5</v>
      </c>
      <c r="C24" s="1" t="s">
        <v>45</v>
      </c>
      <c r="D24" s="1" t="s">
        <v>50</v>
      </c>
      <c r="E24" s="3">
        <v>1</v>
      </c>
      <c r="F24" s="3">
        <v>0.3</v>
      </c>
      <c r="G24" s="3">
        <v>1</v>
      </c>
      <c r="H24" s="3">
        <v>0.205826510446075</v>
      </c>
      <c r="I24" s="3">
        <v>1</v>
      </c>
      <c r="J24" s="3">
        <v>0.20202488687782799</v>
      </c>
      <c r="K24" s="3">
        <v>1</v>
      </c>
      <c r="L24" s="3">
        <v>0.3</v>
      </c>
      <c r="M24" s="1">
        <v>109375</v>
      </c>
      <c r="N24" s="1" t="s">
        <v>57</v>
      </c>
    </row>
    <row r="25" spans="1:14" x14ac:dyDescent="0.25">
      <c r="A25" s="1">
        <v>5</v>
      </c>
      <c r="B25" s="1">
        <v>3</v>
      </c>
      <c r="C25" s="1" t="s">
        <v>45</v>
      </c>
      <c r="D25" s="1" t="s">
        <v>49</v>
      </c>
      <c r="E25" s="3">
        <v>1</v>
      </c>
      <c r="F25" s="3">
        <v>0.33333333333333298</v>
      </c>
      <c r="G25" s="3">
        <v>1</v>
      </c>
      <c r="H25" s="3">
        <v>0.21978409825468601</v>
      </c>
      <c r="I25" s="3">
        <v>1</v>
      </c>
      <c r="J25" s="3">
        <v>0.222942583732057</v>
      </c>
      <c r="K25" s="3">
        <v>1</v>
      </c>
      <c r="L25" s="3">
        <v>0.33333333333333298</v>
      </c>
      <c r="M25" s="1">
        <v>93.75</v>
      </c>
      <c r="N25" s="1" t="s">
        <v>57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2283-F5C6-430A-A14B-65C807158418}">
  <dimension ref="A1:O30"/>
  <sheetViews>
    <sheetView topLeftCell="B31" zoomScale="99" zoomScaleNormal="99" workbookViewId="0">
      <selection activeCell="B1" sqref="B1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1.285156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38</v>
      </c>
    </row>
    <row r="2" spans="1:14" x14ac:dyDescent="0.25">
      <c r="A2" s="1">
        <v>0</v>
      </c>
      <c r="B2" s="1">
        <v>4</v>
      </c>
      <c r="C2" s="1" t="s">
        <v>11</v>
      </c>
      <c r="D2" s="1" t="s">
        <v>48</v>
      </c>
      <c r="E2" s="3">
        <v>1</v>
      </c>
      <c r="F2" s="3">
        <v>0.7</v>
      </c>
      <c r="G2" s="3">
        <v>1</v>
      </c>
      <c r="H2" s="3">
        <v>0.69744588744588698</v>
      </c>
      <c r="I2" s="3">
        <v>1</v>
      </c>
      <c r="J2" s="3">
        <v>0.72722222222222199</v>
      </c>
      <c r="K2" s="3">
        <v>1</v>
      </c>
      <c r="L2" s="3">
        <v>0.7</v>
      </c>
      <c r="M2" s="2">
        <v>62.5</v>
      </c>
      <c r="N2" s="1" t="s">
        <v>58</v>
      </c>
    </row>
    <row r="3" spans="1:14" x14ac:dyDescent="0.25">
      <c r="A3" s="1">
        <v>1</v>
      </c>
      <c r="B3" s="1">
        <v>10</v>
      </c>
      <c r="C3" s="1" t="s">
        <v>11</v>
      </c>
      <c r="D3" s="1" t="s">
        <v>49</v>
      </c>
      <c r="E3" s="3">
        <v>1</v>
      </c>
      <c r="F3" s="3">
        <v>0.71666666666666601</v>
      </c>
      <c r="G3" s="3">
        <v>1</v>
      </c>
      <c r="H3" s="3">
        <v>0.70459540459540404</v>
      </c>
      <c r="I3" s="3">
        <v>1</v>
      </c>
      <c r="J3" s="3">
        <v>0.70857142857142796</v>
      </c>
      <c r="K3" s="3">
        <v>1</v>
      </c>
      <c r="L3" s="3">
        <v>0.71666666666666601</v>
      </c>
      <c r="M3" s="2">
        <v>93.75</v>
      </c>
      <c r="N3" s="1" t="s">
        <v>58</v>
      </c>
    </row>
    <row r="4" spans="1:14" x14ac:dyDescent="0.25">
      <c r="A4" s="1">
        <v>2</v>
      </c>
      <c r="B4" s="1">
        <v>16</v>
      </c>
      <c r="C4" s="1" t="s">
        <v>11</v>
      </c>
      <c r="D4" s="1" t="s">
        <v>50</v>
      </c>
      <c r="E4" s="3">
        <v>1</v>
      </c>
      <c r="F4" s="3">
        <v>0.78333333333333299</v>
      </c>
      <c r="G4" s="3">
        <v>1</v>
      </c>
      <c r="H4" s="3">
        <v>0.78977272727272696</v>
      </c>
      <c r="I4" s="3">
        <v>1</v>
      </c>
      <c r="J4" s="3">
        <v>0.81</v>
      </c>
      <c r="K4" s="3">
        <v>1</v>
      </c>
      <c r="L4" s="3">
        <v>0.78333333333333299</v>
      </c>
      <c r="M4" s="1">
        <v>78125</v>
      </c>
      <c r="N4" s="1" t="s">
        <v>58</v>
      </c>
    </row>
    <row r="5" spans="1:14" x14ac:dyDescent="0.25">
      <c r="A5" s="1">
        <v>3</v>
      </c>
      <c r="B5" s="1">
        <v>0</v>
      </c>
      <c r="C5" s="1" t="s">
        <v>12</v>
      </c>
      <c r="D5" s="1" t="s">
        <v>48</v>
      </c>
      <c r="E5" s="3">
        <v>0.82083333333333297</v>
      </c>
      <c r="F5" s="3">
        <v>0.53333333333333299</v>
      </c>
      <c r="G5" s="3">
        <v>0.81864605477215702</v>
      </c>
      <c r="H5" s="3">
        <v>0.52738843543797098</v>
      </c>
      <c r="I5" s="3">
        <v>0.83366359580291305</v>
      </c>
      <c r="J5" s="3">
        <v>0.57418414918414895</v>
      </c>
      <c r="K5" s="3">
        <v>0.82083333333333297</v>
      </c>
      <c r="L5" s="3">
        <v>0.53333333333333299</v>
      </c>
      <c r="M5" s="2">
        <v>0</v>
      </c>
      <c r="N5" s="1" t="s">
        <v>58</v>
      </c>
    </row>
    <row r="6" spans="1:14" x14ac:dyDescent="0.25">
      <c r="A6" s="1">
        <v>4</v>
      </c>
      <c r="B6" s="1">
        <v>6</v>
      </c>
      <c r="C6" s="1" t="s">
        <v>12</v>
      </c>
      <c r="D6" s="5" t="s">
        <v>49</v>
      </c>
      <c r="E6" s="3">
        <v>0.81944444444444398</v>
      </c>
      <c r="F6" s="3">
        <v>0.6</v>
      </c>
      <c r="G6" s="3">
        <v>0.81925736223954504</v>
      </c>
      <c r="H6" s="3">
        <v>0.58782100252688496</v>
      </c>
      <c r="I6" s="3">
        <v>0.84249306619812503</v>
      </c>
      <c r="J6" s="3">
        <v>0.63133116883116802</v>
      </c>
      <c r="K6" s="3">
        <v>0.81944444444444398</v>
      </c>
      <c r="L6" s="3">
        <v>0.6</v>
      </c>
      <c r="M6" s="2">
        <v>0</v>
      </c>
      <c r="N6" s="1" t="s">
        <v>58</v>
      </c>
    </row>
    <row r="7" spans="1:14" x14ac:dyDescent="0.25">
      <c r="A7" s="1">
        <v>5</v>
      </c>
      <c r="B7" s="1">
        <v>12</v>
      </c>
      <c r="C7" s="1" t="s">
        <v>12</v>
      </c>
      <c r="D7" s="1" t="s">
        <v>50</v>
      </c>
      <c r="E7" s="3">
        <v>0.81111111111111101</v>
      </c>
      <c r="F7" s="3">
        <v>0.66666666666666596</v>
      </c>
      <c r="G7" s="3">
        <v>0.80810613977893297</v>
      </c>
      <c r="H7" s="3">
        <v>0.67084582084582001</v>
      </c>
      <c r="I7" s="3">
        <v>0.82395368709893402</v>
      </c>
      <c r="J7" s="3">
        <v>0.70519841269841199</v>
      </c>
      <c r="K7" s="3">
        <v>0.81111111111111101</v>
      </c>
      <c r="L7" s="3">
        <v>0.66666666666666596</v>
      </c>
      <c r="M7" s="1">
        <v>0</v>
      </c>
      <c r="N7" s="1" t="s">
        <v>58</v>
      </c>
    </row>
    <row r="8" spans="1:14" x14ac:dyDescent="0.25">
      <c r="A8" s="1">
        <v>6</v>
      </c>
      <c r="B8" s="1">
        <v>3</v>
      </c>
      <c r="C8" s="1" t="s">
        <v>13</v>
      </c>
      <c r="D8" s="1" t="s">
        <v>48</v>
      </c>
      <c r="E8" s="3">
        <v>0.95138888888888795</v>
      </c>
      <c r="F8" s="3">
        <v>0.56666666666666599</v>
      </c>
      <c r="G8" s="3">
        <v>0.95138552275263399</v>
      </c>
      <c r="H8" s="3">
        <v>0.54857191827780005</v>
      </c>
      <c r="I8" s="3">
        <v>0.95241192307898603</v>
      </c>
      <c r="J8" s="3">
        <v>0.622640692640692</v>
      </c>
      <c r="K8" s="3">
        <v>0.95138888888888795</v>
      </c>
      <c r="L8" s="3">
        <v>0.56666666666666599</v>
      </c>
      <c r="M8" s="1">
        <v>0</v>
      </c>
      <c r="N8" s="1" t="s">
        <v>58</v>
      </c>
    </row>
    <row r="9" spans="1:14" x14ac:dyDescent="0.25">
      <c r="A9" s="1">
        <v>7</v>
      </c>
      <c r="B9" s="1">
        <v>15</v>
      </c>
      <c r="C9" s="1" t="s">
        <v>13</v>
      </c>
      <c r="D9" s="1" t="s">
        <v>50</v>
      </c>
      <c r="E9" s="3">
        <v>0.95972222222222203</v>
      </c>
      <c r="F9" s="3">
        <v>0.71666666666666601</v>
      </c>
      <c r="G9" s="3">
        <v>0.95975397823549402</v>
      </c>
      <c r="H9" s="3">
        <v>0.70063769563769496</v>
      </c>
      <c r="I9" s="3">
        <v>0.96131908539373201</v>
      </c>
      <c r="J9" s="3">
        <v>0.73380952380952302</v>
      </c>
      <c r="K9" s="3">
        <v>0.95972222222222203</v>
      </c>
      <c r="L9" s="3">
        <v>0.71666666666666601</v>
      </c>
      <c r="M9" s="1">
        <v>0</v>
      </c>
      <c r="N9" s="1" t="s">
        <v>58</v>
      </c>
    </row>
    <row r="10" spans="1:14" x14ac:dyDescent="0.25">
      <c r="A10" s="1">
        <v>8</v>
      </c>
      <c r="B10" s="1">
        <v>9</v>
      </c>
      <c r="C10" s="1" t="s">
        <v>13</v>
      </c>
      <c r="D10" s="1" t="s">
        <v>49</v>
      </c>
      <c r="E10" s="3">
        <v>0.95416666666666605</v>
      </c>
      <c r="F10" s="3">
        <v>0.71666666666666601</v>
      </c>
      <c r="G10" s="3">
        <v>0.95436587651057703</v>
      </c>
      <c r="H10" s="3">
        <v>0.69816683316683303</v>
      </c>
      <c r="I10" s="3">
        <v>0.95674469320556998</v>
      </c>
      <c r="J10" s="3">
        <v>0.72107142857142803</v>
      </c>
      <c r="K10" s="3">
        <v>0.95416666666666605</v>
      </c>
      <c r="L10" s="3">
        <v>0.71666666666666601</v>
      </c>
      <c r="M10" s="1">
        <v>0</v>
      </c>
      <c r="N10" s="1" t="s">
        <v>58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48</v>
      </c>
      <c r="E11" s="3">
        <v>0.98472222222222205</v>
      </c>
      <c r="F11" s="3">
        <v>0.75</v>
      </c>
      <c r="G11" s="3">
        <v>0.98474711919771596</v>
      </c>
      <c r="H11" s="3">
        <v>0.73459540459540396</v>
      </c>
      <c r="I11" s="3">
        <v>0.9849392871132</v>
      </c>
      <c r="J11" s="3">
        <v>0.75857142857142801</v>
      </c>
      <c r="K11" s="3">
        <v>0.98472222222222205</v>
      </c>
      <c r="L11" s="3">
        <v>0.75</v>
      </c>
      <c r="M11" s="2">
        <v>0</v>
      </c>
      <c r="N11" s="1" t="s">
        <v>58</v>
      </c>
    </row>
    <row r="12" spans="1:14" x14ac:dyDescent="0.25">
      <c r="A12" s="1">
        <v>10</v>
      </c>
      <c r="B12" s="1">
        <v>8</v>
      </c>
      <c r="C12" s="1" t="s">
        <v>14</v>
      </c>
      <c r="D12" s="1" t="s">
        <v>49</v>
      </c>
      <c r="E12" s="3">
        <v>0.99166666666666603</v>
      </c>
      <c r="F12" s="3">
        <v>0.78333333333333299</v>
      </c>
      <c r="G12" s="3">
        <v>0.99163165413992505</v>
      </c>
      <c r="H12" s="3">
        <v>0.78335664335664301</v>
      </c>
      <c r="I12" s="3">
        <v>0.99196396396396302</v>
      </c>
      <c r="J12" s="3">
        <v>0.79880952380952297</v>
      </c>
      <c r="K12" s="3">
        <v>0.99166666666666603</v>
      </c>
      <c r="L12" s="3">
        <v>0.78333333333333299</v>
      </c>
      <c r="M12" s="1">
        <v>0</v>
      </c>
      <c r="N12" s="1" t="s">
        <v>58</v>
      </c>
    </row>
    <row r="13" spans="1:14" x14ac:dyDescent="0.25">
      <c r="A13" s="1">
        <v>11</v>
      </c>
      <c r="B13" s="1">
        <v>14</v>
      </c>
      <c r="C13" s="1" t="s">
        <v>14</v>
      </c>
      <c r="D13" s="1" t="s">
        <v>50</v>
      </c>
      <c r="E13" s="3">
        <v>0.99861111111111101</v>
      </c>
      <c r="F13" s="3">
        <v>0.8</v>
      </c>
      <c r="G13" s="3">
        <v>0.99861104412828505</v>
      </c>
      <c r="H13" s="3">
        <v>0.80540792540792505</v>
      </c>
      <c r="I13" s="3">
        <v>0.99863013698630099</v>
      </c>
      <c r="J13" s="3">
        <v>0.84142857142857097</v>
      </c>
      <c r="K13" s="3">
        <v>0.99861111111111101</v>
      </c>
      <c r="L13" s="3">
        <v>0.8</v>
      </c>
      <c r="M13" s="2">
        <v>0</v>
      </c>
      <c r="N13" s="1" t="s">
        <v>58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48</v>
      </c>
      <c r="E14" s="3">
        <v>1</v>
      </c>
      <c r="F14" s="3">
        <v>0.71666666666666601</v>
      </c>
      <c r="G14" s="3">
        <v>1</v>
      </c>
      <c r="H14" s="3">
        <v>0.71288711288711204</v>
      </c>
      <c r="I14" s="3">
        <v>1</v>
      </c>
      <c r="J14" s="3">
        <v>0.76904761904761898</v>
      </c>
      <c r="K14" s="3">
        <v>1</v>
      </c>
      <c r="L14" s="3">
        <v>0.71666666666666601</v>
      </c>
      <c r="M14" s="1">
        <v>0</v>
      </c>
      <c r="N14" s="1" t="s">
        <v>58</v>
      </c>
    </row>
    <row r="15" spans="1:14" x14ac:dyDescent="0.25">
      <c r="A15" s="1">
        <v>13</v>
      </c>
      <c r="B15" s="1">
        <v>13</v>
      </c>
      <c r="C15" s="1" t="s">
        <v>15</v>
      </c>
      <c r="D15" s="1" t="s">
        <v>50</v>
      </c>
      <c r="E15" s="3">
        <v>1</v>
      </c>
      <c r="F15" s="3">
        <v>0.73333333333333295</v>
      </c>
      <c r="G15" s="3">
        <v>1</v>
      </c>
      <c r="H15" s="3">
        <v>0.72554473304473299</v>
      </c>
      <c r="I15" s="3">
        <v>1</v>
      </c>
      <c r="J15" s="3">
        <v>0.76472222222222197</v>
      </c>
      <c r="K15" s="3">
        <v>1</v>
      </c>
      <c r="L15" s="3">
        <v>0.73333333333333295</v>
      </c>
      <c r="M15" s="1">
        <v>0</v>
      </c>
      <c r="N15" s="1" t="s">
        <v>58</v>
      </c>
    </row>
    <row r="16" spans="1:14" x14ac:dyDescent="0.25">
      <c r="A16" s="1">
        <v>14</v>
      </c>
      <c r="B16" s="1">
        <v>7</v>
      </c>
      <c r="C16" s="1" t="s">
        <v>15</v>
      </c>
      <c r="D16" s="5" t="s">
        <v>49</v>
      </c>
      <c r="E16" s="3">
        <v>1</v>
      </c>
      <c r="F16" s="3">
        <v>0.73333333333333295</v>
      </c>
      <c r="G16" s="3">
        <v>1</v>
      </c>
      <c r="H16" s="3">
        <v>0.73054612054612</v>
      </c>
      <c r="I16" s="3">
        <v>1</v>
      </c>
      <c r="J16" s="3">
        <v>0.759206349206349</v>
      </c>
      <c r="K16" s="3">
        <v>1</v>
      </c>
      <c r="L16" s="3">
        <v>0.73333333333333295</v>
      </c>
      <c r="M16" s="1">
        <v>0</v>
      </c>
      <c r="N16" s="1" t="s">
        <v>58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48</v>
      </c>
      <c r="E17" s="3">
        <v>0.99444444444444402</v>
      </c>
      <c r="F17" s="3">
        <v>0.71666666666666601</v>
      </c>
      <c r="G17" s="3">
        <v>0.99442447790189403</v>
      </c>
      <c r="H17" s="3">
        <v>0.70971028971028904</v>
      </c>
      <c r="I17" s="3">
        <v>0.99446183953033196</v>
      </c>
      <c r="J17" s="3">
        <v>0.73238095238095202</v>
      </c>
      <c r="K17" s="3">
        <v>0.99444444444444402</v>
      </c>
      <c r="L17" s="3">
        <v>0.71666666666666601</v>
      </c>
      <c r="M17" s="1">
        <v>125</v>
      </c>
      <c r="N17" s="1" t="s">
        <v>58</v>
      </c>
    </row>
    <row r="18" spans="1:14" x14ac:dyDescent="0.25">
      <c r="A18" s="1">
        <v>16</v>
      </c>
      <c r="B18" s="1">
        <v>11</v>
      </c>
      <c r="C18" s="1" t="s">
        <v>16</v>
      </c>
      <c r="D18" s="1" t="s">
        <v>49</v>
      </c>
      <c r="E18" s="3">
        <v>0.99444444444444402</v>
      </c>
      <c r="F18" s="3">
        <v>0.76666666666666605</v>
      </c>
      <c r="G18" s="3">
        <v>0.99444256822728605</v>
      </c>
      <c r="H18" s="3">
        <v>0.76026196026196002</v>
      </c>
      <c r="I18" s="3">
        <v>0.99463013698630098</v>
      </c>
      <c r="J18" s="3">
        <v>0.79166666666666596</v>
      </c>
      <c r="K18" s="3">
        <v>0.99444444444444402</v>
      </c>
      <c r="L18" s="3">
        <v>0.76666666666666605</v>
      </c>
      <c r="M18" s="1">
        <v>125</v>
      </c>
      <c r="N18" s="1" t="s">
        <v>58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50</v>
      </c>
      <c r="E19" s="3">
        <v>1</v>
      </c>
      <c r="F19" s="3">
        <v>0.81666666666666599</v>
      </c>
      <c r="G19" s="3">
        <v>1</v>
      </c>
      <c r="H19" s="3">
        <v>0.81627372627372596</v>
      </c>
      <c r="I19" s="3">
        <v>1</v>
      </c>
      <c r="J19" s="3">
        <v>0.84031746031746002</v>
      </c>
      <c r="K19" s="3">
        <v>1</v>
      </c>
      <c r="L19" s="3">
        <v>0.81666666666666599</v>
      </c>
      <c r="M19" s="1">
        <v>109375</v>
      </c>
      <c r="N19" s="1" t="s">
        <v>58</v>
      </c>
    </row>
    <row r="20" spans="1:14" x14ac:dyDescent="0.25">
      <c r="A20" s="1">
        <v>0</v>
      </c>
      <c r="B20" s="1">
        <v>2</v>
      </c>
      <c r="C20" s="1" t="s">
        <v>44</v>
      </c>
      <c r="D20" s="1" t="s">
        <v>49</v>
      </c>
      <c r="E20" s="3">
        <v>1</v>
      </c>
      <c r="F20" s="3">
        <v>0.73333333333333295</v>
      </c>
      <c r="G20" s="3">
        <v>1</v>
      </c>
      <c r="H20" s="3">
        <v>0.72659007659007602</v>
      </c>
      <c r="I20" s="3">
        <v>1</v>
      </c>
      <c r="J20" s="3">
        <v>0.76297619047619003</v>
      </c>
      <c r="K20" s="3">
        <v>1</v>
      </c>
      <c r="L20" s="3">
        <v>0.73333333333333295</v>
      </c>
      <c r="M20" s="1">
        <v>31.25</v>
      </c>
      <c r="N20" s="1" t="s">
        <v>58</v>
      </c>
    </row>
    <row r="21" spans="1:14" x14ac:dyDescent="0.25">
      <c r="A21" s="1">
        <v>1</v>
      </c>
      <c r="B21" s="1">
        <v>0</v>
      </c>
      <c r="C21" s="1" t="s">
        <v>44</v>
      </c>
      <c r="D21" s="1" t="s">
        <v>48</v>
      </c>
      <c r="E21" s="3">
        <v>0.99691358024691301</v>
      </c>
      <c r="F21" s="3">
        <v>0.76666666666666605</v>
      </c>
      <c r="G21" s="3">
        <v>0.99691358024691301</v>
      </c>
      <c r="H21" s="3">
        <v>0.75175824175824102</v>
      </c>
      <c r="I21" s="3">
        <v>0.99693732193732199</v>
      </c>
      <c r="J21" s="3">
        <v>0.78392857142857097</v>
      </c>
      <c r="K21" s="3">
        <v>0.99691358024691301</v>
      </c>
      <c r="L21" s="3">
        <v>0.76666666666666605</v>
      </c>
      <c r="M21" s="1">
        <v>31.25</v>
      </c>
      <c r="N21" s="1" t="s">
        <v>58</v>
      </c>
    </row>
    <row r="22" spans="1:14" x14ac:dyDescent="0.25">
      <c r="A22" s="1">
        <v>2</v>
      </c>
      <c r="B22" s="1">
        <v>4</v>
      </c>
      <c r="C22" s="1" t="s">
        <v>44</v>
      </c>
      <c r="D22" s="1" t="s">
        <v>50</v>
      </c>
      <c r="E22" s="3">
        <v>0.97067901234567899</v>
      </c>
      <c r="F22" s="3">
        <v>0.78333333333333299</v>
      </c>
      <c r="G22" s="3">
        <v>0.97063023266617499</v>
      </c>
      <c r="H22" s="3">
        <v>0.78517482517482495</v>
      </c>
      <c r="I22" s="3">
        <v>0.971127631726311</v>
      </c>
      <c r="J22" s="3">
        <v>0.80103174603174598</v>
      </c>
      <c r="K22" s="3">
        <v>0.97067901234567899</v>
      </c>
      <c r="L22" s="3">
        <v>0.78333333333333299</v>
      </c>
      <c r="M22" s="1">
        <v>46875</v>
      </c>
      <c r="N22" s="1" t="s">
        <v>58</v>
      </c>
    </row>
    <row r="23" spans="1:14" x14ac:dyDescent="0.25">
      <c r="A23" s="1">
        <v>3</v>
      </c>
      <c r="B23" s="1">
        <v>1</v>
      </c>
      <c r="C23" s="1" t="s">
        <v>45</v>
      </c>
      <c r="D23" s="1" t="s">
        <v>48</v>
      </c>
      <c r="E23" s="3">
        <v>1</v>
      </c>
      <c r="F23" s="3">
        <v>0.56666666666666599</v>
      </c>
      <c r="G23" s="3">
        <v>1</v>
      </c>
      <c r="H23" s="3">
        <v>0.56156066156066098</v>
      </c>
      <c r="I23" s="3">
        <v>1</v>
      </c>
      <c r="J23" s="3">
        <v>0.57583333333333298</v>
      </c>
      <c r="K23" s="3">
        <v>1</v>
      </c>
      <c r="L23" s="3">
        <v>0.56666666666666599</v>
      </c>
      <c r="M23" s="1">
        <v>140625</v>
      </c>
      <c r="N23" s="1" t="s">
        <v>58</v>
      </c>
    </row>
    <row r="24" spans="1:14" x14ac:dyDescent="0.25">
      <c r="A24" s="1">
        <v>4</v>
      </c>
      <c r="B24" s="1">
        <v>3</v>
      </c>
      <c r="C24" s="1" t="s">
        <v>45</v>
      </c>
      <c r="D24" s="1" t="s">
        <v>49</v>
      </c>
      <c r="E24" s="3">
        <v>1</v>
      </c>
      <c r="F24" s="3">
        <v>0.68333333333333302</v>
      </c>
      <c r="G24" s="3">
        <v>1</v>
      </c>
      <c r="H24" s="3">
        <v>0.68590742590742504</v>
      </c>
      <c r="I24" s="3">
        <v>1</v>
      </c>
      <c r="J24" s="3">
        <v>0.70023809523809499</v>
      </c>
      <c r="K24" s="3">
        <v>1</v>
      </c>
      <c r="L24" s="3">
        <v>0.68333333333333302</v>
      </c>
      <c r="M24" s="1">
        <v>125</v>
      </c>
      <c r="N24" s="1" t="s">
        <v>58</v>
      </c>
    </row>
    <row r="25" spans="1:14" x14ac:dyDescent="0.25">
      <c r="A25" s="1">
        <v>5</v>
      </c>
      <c r="B25" s="1">
        <v>5</v>
      </c>
      <c r="C25" s="1" t="s">
        <v>45</v>
      </c>
      <c r="D25" s="1" t="s">
        <v>50</v>
      </c>
      <c r="E25" s="3">
        <v>1</v>
      </c>
      <c r="F25" s="3">
        <v>0.68333333333333302</v>
      </c>
      <c r="G25" s="3">
        <v>1</v>
      </c>
      <c r="H25" s="3">
        <v>0.68512592670487404</v>
      </c>
      <c r="I25" s="3">
        <v>1</v>
      </c>
      <c r="J25" s="3">
        <v>0.75972527472527396</v>
      </c>
      <c r="K25" s="3">
        <v>1</v>
      </c>
      <c r="L25" s="3">
        <v>0.68333333333333302</v>
      </c>
      <c r="M25" s="1">
        <v>125</v>
      </c>
      <c r="N25" s="1" t="s">
        <v>58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036C-8289-42BF-8F15-DAD2FA601FFC}">
  <dimension ref="A1:O30"/>
  <sheetViews>
    <sheetView topLeftCell="A31" zoomScale="99" zoomScaleNormal="99" workbookViewId="0">
      <selection activeCell="D8" sqref="D8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4.57031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38</v>
      </c>
    </row>
    <row r="2" spans="1:14" x14ac:dyDescent="0.25">
      <c r="A2" s="1">
        <v>0</v>
      </c>
      <c r="B2" s="1">
        <v>4</v>
      </c>
      <c r="C2" s="1" t="s">
        <v>11</v>
      </c>
      <c r="D2" s="1" t="s">
        <v>48</v>
      </c>
      <c r="E2" s="3">
        <v>1</v>
      </c>
      <c r="F2" s="3">
        <v>0.63333333333333297</v>
      </c>
      <c r="G2" s="3">
        <v>1</v>
      </c>
      <c r="H2" s="3">
        <v>0.59540361599185099</v>
      </c>
      <c r="I2" s="3">
        <v>1</v>
      </c>
      <c r="J2" s="3">
        <v>0.78128787878787798</v>
      </c>
      <c r="K2" s="3">
        <v>1</v>
      </c>
      <c r="L2" s="3">
        <v>0.63333333333333297</v>
      </c>
      <c r="M2" s="2">
        <v>78125</v>
      </c>
      <c r="N2" s="1" t="s">
        <v>51</v>
      </c>
    </row>
    <row r="3" spans="1:14" x14ac:dyDescent="0.25">
      <c r="A3" s="1">
        <v>1</v>
      </c>
      <c r="B3" s="1">
        <v>16</v>
      </c>
      <c r="C3" s="1" t="s">
        <v>11</v>
      </c>
      <c r="D3" s="1" t="s">
        <v>50</v>
      </c>
      <c r="E3" s="3">
        <v>1</v>
      </c>
      <c r="F3" s="3">
        <v>0.71666666666666601</v>
      </c>
      <c r="G3" s="3">
        <v>1</v>
      </c>
      <c r="H3" s="3">
        <v>0.71739926739926696</v>
      </c>
      <c r="I3" s="3">
        <v>1</v>
      </c>
      <c r="J3" s="3">
        <v>0.76031746031745995</v>
      </c>
      <c r="K3" s="3">
        <v>1</v>
      </c>
      <c r="L3" s="3">
        <v>0.71666666666666601</v>
      </c>
      <c r="M3" s="2">
        <v>62.5</v>
      </c>
      <c r="N3" s="1" t="s">
        <v>51</v>
      </c>
    </row>
    <row r="4" spans="1:14" x14ac:dyDescent="0.25">
      <c r="A4" s="1">
        <v>2</v>
      </c>
      <c r="B4" s="1">
        <v>10</v>
      </c>
      <c r="C4" s="1" t="s">
        <v>11</v>
      </c>
      <c r="D4" s="1" t="s">
        <v>49</v>
      </c>
      <c r="E4" s="3">
        <v>1</v>
      </c>
      <c r="F4" s="3">
        <v>0.76666666666666605</v>
      </c>
      <c r="G4" s="3">
        <v>1</v>
      </c>
      <c r="H4" s="3">
        <v>0.75953379953379896</v>
      </c>
      <c r="I4" s="3">
        <v>1</v>
      </c>
      <c r="J4" s="3">
        <v>0.83714285714285697</v>
      </c>
      <c r="K4" s="3">
        <v>1</v>
      </c>
      <c r="L4" s="3">
        <v>0.76666666666666605</v>
      </c>
      <c r="M4" s="1">
        <v>78125</v>
      </c>
      <c r="N4" s="1" t="s">
        <v>51</v>
      </c>
    </row>
    <row r="5" spans="1:14" x14ac:dyDescent="0.25">
      <c r="A5" s="1">
        <v>3</v>
      </c>
      <c r="B5" s="1">
        <v>6</v>
      </c>
      <c r="C5" s="1" t="s">
        <v>12</v>
      </c>
      <c r="D5" s="1" t="s">
        <v>49</v>
      </c>
      <c r="E5" s="3">
        <v>0.91666666666666596</v>
      </c>
      <c r="F5" s="3">
        <v>0.2</v>
      </c>
      <c r="G5" s="3">
        <v>0.91444333444333403</v>
      </c>
      <c r="H5" s="3">
        <v>0.14307292707292699</v>
      </c>
      <c r="I5" s="3">
        <v>0.93071428571428505</v>
      </c>
      <c r="J5" s="3">
        <v>0.26703425229741001</v>
      </c>
      <c r="K5" s="3">
        <v>0.91666666666666596</v>
      </c>
      <c r="L5" s="3">
        <v>0.2</v>
      </c>
      <c r="M5" s="2">
        <v>0</v>
      </c>
      <c r="N5" s="1" t="s">
        <v>51</v>
      </c>
    </row>
    <row r="6" spans="1:14" x14ac:dyDescent="0.25">
      <c r="A6" s="1">
        <v>4</v>
      </c>
      <c r="B6" s="1">
        <v>0</v>
      </c>
      <c r="C6" s="1" t="s">
        <v>12</v>
      </c>
      <c r="D6" s="5" t="s">
        <v>48</v>
      </c>
      <c r="E6" s="3">
        <v>0.93333333333333302</v>
      </c>
      <c r="F6" s="3">
        <v>0.21666666666666601</v>
      </c>
      <c r="G6" s="3">
        <v>0.93070284406668802</v>
      </c>
      <c r="H6" s="3">
        <v>0.13893638850889101</v>
      </c>
      <c r="I6" s="3">
        <v>0.94423076923076898</v>
      </c>
      <c r="J6" s="3">
        <v>0.16439803439803399</v>
      </c>
      <c r="K6" s="3">
        <v>0.93333333333333302</v>
      </c>
      <c r="L6" s="3">
        <v>0.21666666666666601</v>
      </c>
      <c r="M6" s="2">
        <v>0</v>
      </c>
      <c r="N6" s="1" t="s">
        <v>51</v>
      </c>
    </row>
    <row r="7" spans="1:14" x14ac:dyDescent="0.25">
      <c r="A7" s="1">
        <v>5</v>
      </c>
      <c r="B7" s="1">
        <v>12</v>
      </c>
      <c r="C7" s="1" t="s">
        <v>12</v>
      </c>
      <c r="D7" s="1" t="s">
        <v>50</v>
      </c>
      <c r="E7" s="3">
        <v>0.92500000000000004</v>
      </c>
      <c r="F7" s="3">
        <v>0.25</v>
      </c>
      <c r="G7" s="3">
        <v>0.92170441254651703</v>
      </c>
      <c r="H7" s="3">
        <v>0.166904761904761</v>
      </c>
      <c r="I7" s="3">
        <v>0.93564102564102503</v>
      </c>
      <c r="J7" s="3">
        <v>0.21520467836257301</v>
      </c>
      <c r="K7" s="3">
        <v>0.92500000000000004</v>
      </c>
      <c r="L7" s="3">
        <v>0.25</v>
      </c>
      <c r="M7" s="1">
        <v>0</v>
      </c>
      <c r="N7" s="1" t="s">
        <v>51</v>
      </c>
    </row>
    <row r="8" spans="1:14" x14ac:dyDescent="0.25">
      <c r="A8" s="1">
        <v>6</v>
      </c>
      <c r="B8" s="1">
        <v>3</v>
      </c>
      <c r="C8" s="1" t="s">
        <v>13</v>
      </c>
      <c r="D8" s="1" t="s">
        <v>48</v>
      </c>
      <c r="E8" s="3">
        <v>0.80833333333333302</v>
      </c>
      <c r="F8" s="3">
        <v>0.53333333333333299</v>
      </c>
      <c r="G8" s="3">
        <v>0.80725264209474701</v>
      </c>
      <c r="H8" s="3">
        <v>0.51883681677799298</v>
      </c>
      <c r="I8" s="3">
        <v>0.82760225885225802</v>
      </c>
      <c r="J8" s="3">
        <v>0.619751082251082</v>
      </c>
      <c r="K8" s="3">
        <v>0.80833333333333302</v>
      </c>
      <c r="L8" s="3">
        <v>0.53333333333333299</v>
      </c>
      <c r="M8" s="1">
        <v>0</v>
      </c>
      <c r="N8" s="1" t="s">
        <v>51</v>
      </c>
    </row>
    <row r="9" spans="1:14" x14ac:dyDescent="0.25">
      <c r="A9" s="1">
        <v>7</v>
      </c>
      <c r="B9" s="1">
        <v>15</v>
      </c>
      <c r="C9" s="1" t="s">
        <v>13</v>
      </c>
      <c r="D9" s="1" t="s">
        <v>50</v>
      </c>
      <c r="E9" s="3">
        <v>0.85</v>
      </c>
      <c r="F9" s="3">
        <v>0.61666666666666603</v>
      </c>
      <c r="G9" s="3">
        <v>0.84991097147618899</v>
      </c>
      <c r="H9" s="3">
        <v>0.58771062271062202</v>
      </c>
      <c r="I9" s="3">
        <v>0.86573759573759501</v>
      </c>
      <c r="J9" s="3">
        <v>0.65892857142857097</v>
      </c>
      <c r="K9" s="3">
        <v>0.85</v>
      </c>
      <c r="L9" s="3">
        <v>0.61666666666666603</v>
      </c>
      <c r="M9" s="1">
        <v>0</v>
      </c>
      <c r="N9" s="1" t="s">
        <v>51</v>
      </c>
    </row>
    <row r="10" spans="1:14" x14ac:dyDescent="0.25">
      <c r="A10" s="1">
        <v>8</v>
      </c>
      <c r="B10" s="1">
        <v>9</v>
      </c>
      <c r="C10" s="1" t="s">
        <v>13</v>
      </c>
      <c r="D10" s="1" t="s">
        <v>49</v>
      </c>
      <c r="E10" s="3">
        <v>0.81666666666666599</v>
      </c>
      <c r="F10" s="3">
        <v>0.71666666666666601</v>
      </c>
      <c r="G10" s="3">
        <v>0.81253213964211402</v>
      </c>
      <c r="H10" s="3">
        <v>0.70112887112887101</v>
      </c>
      <c r="I10" s="3">
        <v>0.84166666666666601</v>
      </c>
      <c r="J10" s="3">
        <v>0.76249999999999996</v>
      </c>
      <c r="K10" s="3">
        <v>0.81666666666666599</v>
      </c>
      <c r="L10" s="3">
        <v>0.71666666666666601</v>
      </c>
      <c r="M10" s="1">
        <v>93.75</v>
      </c>
      <c r="N10" s="1" t="s">
        <v>51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48</v>
      </c>
      <c r="E11" s="3">
        <v>0.96666666666666601</v>
      </c>
      <c r="F11" s="3">
        <v>0.63333333333333297</v>
      </c>
      <c r="G11" s="3">
        <v>0.96652113104286996</v>
      </c>
      <c r="H11" s="3">
        <v>0.580909645909645</v>
      </c>
      <c r="I11" s="3">
        <v>0.97032967032966999</v>
      </c>
      <c r="J11" s="3">
        <v>0.59535714285714203</v>
      </c>
      <c r="K11" s="3">
        <v>0.96666666666666601</v>
      </c>
      <c r="L11" s="3">
        <v>0.63333333333333297</v>
      </c>
      <c r="M11" s="2">
        <v>0</v>
      </c>
      <c r="N11" s="1" t="s">
        <v>51</v>
      </c>
    </row>
    <row r="12" spans="1:14" x14ac:dyDescent="0.25">
      <c r="A12" s="1">
        <v>10</v>
      </c>
      <c r="B12" s="1">
        <v>14</v>
      </c>
      <c r="C12" s="1" t="s">
        <v>14</v>
      </c>
      <c r="D12" s="1" t="s">
        <v>50</v>
      </c>
      <c r="E12" s="3">
        <v>0.99166666666666603</v>
      </c>
      <c r="F12" s="3">
        <v>0.68333333333333302</v>
      </c>
      <c r="G12" s="3">
        <v>0.99165217391304294</v>
      </c>
      <c r="H12" s="3">
        <v>0.69216704863763701</v>
      </c>
      <c r="I12" s="3">
        <v>0.992307692307692</v>
      </c>
      <c r="J12" s="3">
        <v>0.77747474747474699</v>
      </c>
      <c r="K12" s="3">
        <v>0.99166666666666603</v>
      </c>
      <c r="L12" s="3">
        <v>0.68333333333333302</v>
      </c>
      <c r="M12" s="1">
        <v>0</v>
      </c>
      <c r="N12" s="1" t="s">
        <v>51</v>
      </c>
    </row>
    <row r="13" spans="1:14" x14ac:dyDescent="0.25">
      <c r="A13" s="1">
        <v>11</v>
      </c>
      <c r="B13" s="1">
        <v>8</v>
      </c>
      <c r="C13" s="1" t="s">
        <v>14</v>
      </c>
      <c r="D13" s="1" t="s">
        <v>49</v>
      </c>
      <c r="E13" s="3">
        <v>0.98333333333333295</v>
      </c>
      <c r="F13" s="3">
        <v>0.73333333333333295</v>
      </c>
      <c r="G13" s="3">
        <v>0.98321678321678296</v>
      </c>
      <c r="H13" s="3">
        <v>0.73676767676767596</v>
      </c>
      <c r="I13" s="3">
        <v>0.98571428571428499</v>
      </c>
      <c r="J13" s="3">
        <v>0.77999999999999903</v>
      </c>
      <c r="K13" s="3">
        <v>0.98333333333333295</v>
      </c>
      <c r="L13" s="3">
        <v>0.73333333333333295</v>
      </c>
      <c r="M13" s="2">
        <v>0</v>
      </c>
      <c r="N13" s="1" t="s">
        <v>51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48</v>
      </c>
      <c r="E14" s="3">
        <v>0.95833333333333304</v>
      </c>
      <c r="F14" s="3">
        <v>0.7</v>
      </c>
      <c r="G14" s="3">
        <v>0.957380952380952</v>
      </c>
      <c r="H14" s="3">
        <v>0.67744588744588696</v>
      </c>
      <c r="I14" s="3">
        <v>0.96666666666666601</v>
      </c>
      <c r="J14" s="3">
        <v>0.73555555555555496</v>
      </c>
      <c r="K14" s="3">
        <v>0.95833333333333304</v>
      </c>
      <c r="L14" s="3">
        <v>0.7</v>
      </c>
      <c r="M14" s="1">
        <v>0</v>
      </c>
      <c r="N14" s="1" t="s">
        <v>51</v>
      </c>
    </row>
    <row r="15" spans="1:14" x14ac:dyDescent="0.25">
      <c r="A15" s="1">
        <v>13</v>
      </c>
      <c r="B15" s="1">
        <v>7</v>
      </c>
      <c r="C15" s="1" t="s">
        <v>15</v>
      </c>
      <c r="D15" s="1" t="s">
        <v>49</v>
      </c>
      <c r="E15" s="3">
        <v>0.97499999999999998</v>
      </c>
      <c r="F15" s="3">
        <v>0.75</v>
      </c>
      <c r="G15" s="3">
        <v>0.97402197802197799</v>
      </c>
      <c r="H15" s="3">
        <v>0.75176073926073905</v>
      </c>
      <c r="I15" s="3">
        <v>0.97802197802197799</v>
      </c>
      <c r="J15" s="3">
        <v>0.78392857142857097</v>
      </c>
      <c r="K15" s="3">
        <v>0.97499999999999998</v>
      </c>
      <c r="L15" s="3">
        <v>0.75</v>
      </c>
      <c r="M15" s="1">
        <v>0</v>
      </c>
      <c r="N15" s="1" t="s">
        <v>51</v>
      </c>
    </row>
    <row r="16" spans="1:14" x14ac:dyDescent="0.25">
      <c r="A16" s="1">
        <v>14</v>
      </c>
      <c r="B16" s="1">
        <v>13</v>
      </c>
      <c r="C16" s="1" t="s">
        <v>15</v>
      </c>
      <c r="D16" s="5" t="s">
        <v>50</v>
      </c>
      <c r="E16" s="3">
        <v>0.99166666666666603</v>
      </c>
      <c r="F16" s="3">
        <v>0.8</v>
      </c>
      <c r="G16" s="3">
        <v>0.99165217391304294</v>
      </c>
      <c r="H16" s="3">
        <v>0.80504377974966201</v>
      </c>
      <c r="I16" s="3">
        <v>0.992307692307692</v>
      </c>
      <c r="J16" s="3">
        <v>0.85097402597402505</v>
      </c>
      <c r="K16" s="3">
        <v>0.99166666666666603</v>
      </c>
      <c r="L16" s="3">
        <v>0.8</v>
      </c>
      <c r="M16" s="1">
        <v>0</v>
      </c>
      <c r="N16" s="1" t="s">
        <v>51</v>
      </c>
    </row>
    <row r="17" spans="1:14" x14ac:dyDescent="0.25">
      <c r="A17" s="1">
        <v>15</v>
      </c>
      <c r="B17" s="1">
        <v>17</v>
      </c>
      <c r="C17" s="1" t="s">
        <v>16</v>
      </c>
      <c r="D17" s="1" t="s">
        <v>50</v>
      </c>
      <c r="E17" s="3">
        <v>0.95833333333333304</v>
      </c>
      <c r="F17" s="3">
        <v>0.5</v>
      </c>
      <c r="G17" s="3">
        <v>0.95812587412587402</v>
      </c>
      <c r="H17" s="3">
        <v>0.49430014430014402</v>
      </c>
      <c r="I17" s="3">
        <v>0.96263736263736199</v>
      </c>
      <c r="J17" s="3">
        <v>0.64476190476190398</v>
      </c>
      <c r="K17" s="3">
        <v>0.95833333333333304</v>
      </c>
      <c r="L17" s="3">
        <v>0.5</v>
      </c>
      <c r="M17" s="1">
        <v>0</v>
      </c>
      <c r="N17" s="1" t="s">
        <v>51</v>
      </c>
    </row>
    <row r="18" spans="1:14" x14ac:dyDescent="0.25">
      <c r="A18" s="1">
        <v>16</v>
      </c>
      <c r="B18" s="1">
        <v>5</v>
      </c>
      <c r="C18" s="1" t="s">
        <v>16</v>
      </c>
      <c r="D18" s="1" t="s">
        <v>48</v>
      </c>
      <c r="E18" s="3">
        <v>0.95833333333333304</v>
      </c>
      <c r="F18" s="3">
        <v>0.63333333333333297</v>
      </c>
      <c r="G18" s="3">
        <v>0.95734081860168796</v>
      </c>
      <c r="H18" s="3">
        <v>0.60745920745920701</v>
      </c>
      <c r="I18" s="3">
        <v>0.96199633699633702</v>
      </c>
      <c r="J18" s="3">
        <v>0.69126984126984103</v>
      </c>
      <c r="K18" s="3">
        <v>0.95833333333333304</v>
      </c>
      <c r="L18" s="3">
        <v>0.63333333333333297</v>
      </c>
      <c r="M18" s="1">
        <v>0</v>
      </c>
      <c r="N18" s="1" t="s">
        <v>51</v>
      </c>
    </row>
    <row r="19" spans="1:14" x14ac:dyDescent="0.25">
      <c r="A19" s="1">
        <v>17</v>
      </c>
      <c r="B19" s="1">
        <v>11</v>
      </c>
      <c r="C19" s="1" t="s">
        <v>16</v>
      </c>
      <c r="D19" s="1" t="s">
        <v>49</v>
      </c>
      <c r="E19" s="3">
        <v>0.95833333333333304</v>
      </c>
      <c r="F19" s="3">
        <v>0.65</v>
      </c>
      <c r="G19" s="3">
        <v>0.95790752242926103</v>
      </c>
      <c r="H19" s="3">
        <v>0.647181429681429</v>
      </c>
      <c r="I19" s="3">
        <v>0.96461538461538399</v>
      </c>
      <c r="J19" s="3">
        <v>0.67126984126984102</v>
      </c>
      <c r="K19" s="3">
        <v>0.95833333333333304</v>
      </c>
      <c r="L19" s="3">
        <v>0.65</v>
      </c>
      <c r="M19" s="1">
        <v>93.75</v>
      </c>
      <c r="N19" s="1" t="s">
        <v>51</v>
      </c>
    </row>
    <row r="20" spans="1:14" x14ac:dyDescent="0.25">
      <c r="A20" s="1">
        <v>0</v>
      </c>
      <c r="B20" s="1">
        <v>0</v>
      </c>
      <c r="C20" s="1" t="s">
        <v>44</v>
      </c>
      <c r="D20" s="1" t="s">
        <v>48</v>
      </c>
      <c r="E20" s="3">
        <v>0.86111111111111105</v>
      </c>
      <c r="F20" s="3">
        <v>0.55000000000000004</v>
      </c>
      <c r="G20" s="3">
        <v>0.857571939107026</v>
      </c>
      <c r="H20" s="3">
        <v>0.48290925448820099</v>
      </c>
      <c r="I20" s="3">
        <v>0.866239598878487</v>
      </c>
      <c r="J20" s="3">
        <v>0.54210622710622702</v>
      </c>
      <c r="K20" s="3">
        <v>0.86111111111111105</v>
      </c>
      <c r="L20" s="3">
        <v>0.55000000000000004</v>
      </c>
      <c r="M20" s="1">
        <v>31.25</v>
      </c>
      <c r="N20" s="1" t="s">
        <v>51</v>
      </c>
    </row>
    <row r="21" spans="1:14" x14ac:dyDescent="0.25">
      <c r="A21" s="1">
        <v>1</v>
      </c>
      <c r="B21" s="1">
        <v>4</v>
      </c>
      <c r="C21" s="1" t="s">
        <v>44</v>
      </c>
      <c r="D21" s="1" t="s">
        <v>50</v>
      </c>
      <c r="E21" s="3">
        <v>0.907407407407407</v>
      </c>
      <c r="F21" s="3">
        <v>0.56666666666666599</v>
      </c>
      <c r="G21" s="3">
        <v>0.90739049821175399</v>
      </c>
      <c r="H21" s="3">
        <v>0.54988751988751905</v>
      </c>
      <c r="I21" s="3">
        <v>0.92602880658436204</v>
      </c>
      <c r="J21" s="3">
        <v>0.62916666666666599</v>
      </c>
      <c r="K21" s="3">
        <v>0.907407407407407</v>
      </c>
      <c r="L21" s="3">
        <v>0.56666666666666599</v>
      </c>
      <c r="M21" s="1">
        <v>78125</v>
      </c>
      <c r="N21" s="1" t="s">
        <v>51</v>
      </c>
    </row>
    <row r="22" spans="1:14" x14ac:dyDescent="0.25">
      <c r="A22" s="1">
        <v>2</v>
      </c>
      <c r="B22" s="1">
        <v>2</v>
      </c>
      <c r="C22" s="1" t="s">
        <v>44</v>
      </c>
      <c r="D22" s="1" t="s">
        <v>49</v>
      </c>
      <c r="E22" s="3">
        <v>0.92592592592592504</v>
      </c>
      <c r="F22" s="3">
        <v>0.75</v>
      </c>
      <c r="G22" s="3">
        <v>0.92539810788603005</v>
      </c>
      <c r="H22" s="3">
        <v>0.74668997668997605</v>
      </c>
      <c r="I22" s="3">
        <v>0.94120370370370299</v>
      </c>
      <c r="J22" s="3">
        <v>0.75714285714285701</v>
      </c>
      <c r="K22" s="3">
        <v>0.92592592592592504</v>
      </c>
      <c r="L22" s="3">
        <v>0.75</v>
      </c>
      <c r="M22" s="1">
        <v>46875</v>
      </c>
      <c r="N22" s="1" t="s">
        <v>51</v>
      </c>
    </row>
    <row r="23" spans="1:14" x14ac:dyDescent="0.25">
      <c r="A23" s="1">
        <v>3</v>
      </c>
      <c r="B23" s="1">
        <v>5</v>
      </c>
      <c r="C23" s="1" t="s">
        <v>45</v>
      </c>
      <c r="D23" s="1" t="s">
        <v>50</v>
      </c>
      <c r="E23" s="3">
        <v>0.95370370370370305</v>
      </c>
      <c r="F23" s="3">
        <v>0.55000000000000004</v>
      </c>
      <c r="G23" s="3">
        <v>0.94940384234501796</v>
      </c>
      <c r="H23" s="3">
        <v>0.52518939393939301</v>
      </c>
      <c r="I23" s="3">
        <v>0.96274250440917097</v>
      </c>
      <c r="J23" s="3">
        <v>0.545897435897435</v>
      </c>
      <c r="K23" s="3">
        <v>0.95370370370370305</v>
      </c>
      <c r="L23" s="3">
        <v>0.55000000000000004</v>
      </c>
      <c r="M23" s="1">
        <v>46875</v>
      </c>
      <c r="N23" s="1" t="s">
        <v>51</v>
      </c>
    </row>
    <row r="24" spans="1:14" x14ac:dyDescent="0.25">
      <c r="A24" s="1">
        <v>4</v>
      </c>
      <c r="B24" s="1">
        <v>1</v>
      </c>
      <c r="C24" s="1" t="s">
        <v>45</v>
      </c>
      <c r="D24" s="1" t="s">
        <v>48</v>
      </c>
      <c r="E24" s="3">
        <v>0.95370370370370305</v>
      </c>
      <c r="F24" s="3">
        <v>0.58333333333333304</v>
      </c>
      <c r="G24" s="3">
        <v>0.95363150675041497</v>
      </c>
      <c r="H24" s="3">
        <v>0.54041316526610605</v>
      </c>
      <c r="I24" s="3">
        <v>0.96817129629629595</v>
      </c>
      <c r="J24" s="3">
        <v>0.64005050505050498</v>
      </c>
      <c r="K24" s="3">
        <v>0.95370370370370305</v>
      </c>
      <c r="L24" s="3">
        <v>0.58333333333333304</v>
      </c>
      <c r="M24" s="1">
        <v>46875</v>
      </c>
      <c r="N24" s="1" t="s">
        <v>51</v>
      </c>
    </row>
    <row r="25" spans="1:14" x14ac:dyDescent="0.25">
      <c r="A25" s="1">
        <v>5</v>
      </c>
      <c r="B25" s="1">
        <v>3</v>
      </c>
      <c r="C25" s="1" t="s">
        <v>45</v>
      </c>
      <c r="D25" s="1" t="s">
        <v>49</v>
      </c>
      <c r="E25" s="3">
        <v>0.96296296296296202</v>
      </c>
      <c r="F25" s="3">
        <v>0.8</v>
      </c>
      <c r="G25" s="3">
        <v>0.962878787878788</v>
      </c>
      <c r="H25" s="3">
        <v>0.79672494172494102</v>
      </c>
      <c r="I25" s="3">
        <v>0.96604938271604901</v>
      </c>
      <c r="J25" s="3">
        <v>0.829523809523809</v>
      </c>
      <c r="K25" s="3">
        <v>0.96296296296296202</v>
      </c>
      <c r="L25" s="3">
        <v>0.8</v>
      </c>
      <c r="M25" s="1">
        <v>31.25</v>
      </c>
      <c r="N25" s="1" t="s">
        <v>51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C7F-92A8-4E01-83AB-12954A6A1CE5}">
  <dimension ref="A1:O30"/>
  <sheetViews>
    <sheetView topLeftCell="A31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56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38</v>
      </c>
    </row>
    <row r="2" spans="1:14" x14ac:dyDescent="0.25">
      <c r="A2" s="1">
        <v>0</v>
      </c>
      <c r="B2" s="1">
        <v>4</v>
      </c>
      <c r="C2" s="1" t="s">
        <v>11</v>
      </c>
      <c r="D2" s="1" t="s">
        <v>48</v>
      </c>
      <c r="E2" s="3">
        <v>1</v>
      </c>
      <c r="F2" s="3">
        <v>0.73333333333333295</v>
      </c>
      <c r="G2" s="3">
        <v>1</v>
      </c>
      <c r="H2" s="3">
        <v>0.70800415271003503</v>
      </c>
      <c r="I2" s="3">
        <v>1</v>
      </c>
      <c r="J2" s="3">
        <v>0.77442640692640696</v>
      </c>
      <c r="K2" s="3">
        <v>1</v>
      </c>
      <c r="L2" s="3">
        <v>0.73333333333333295</v>
      </c>
      <c r="M2" s="2">
        <v>62.5</v>
      </c>
      <c r="N2" s="1" t="s">
        <v>52</v>
      </c>
    </row>
    <row r="3" spans="1:14" x14ac:dyDescent="0.25">
      <c r="A3" s="1">
        <v>1</v>
      </c>
      <c r="B3" s="1">
        <v>16</v>
      </c>
      <c r="C3" s="1" t="s">
        <v>11</v>
      </c>
      <c r="D3" s="1" t="s">
        <v>50</v>
      </c>
      <c r="E3" s="3">
        <v>1</v>
      </c>
      <c r="F3" s="3">
        <v>0.73333333333333295</v>
      </c>
      <c r="G3" s="3">
        <v>1</v>
      </c>
      <c r="H3" s="3">
        <v>0.73844821844821795</v>
      </c>
      <c r="I3" s="3">
        <v>1</v>
      </c>
      <c r="J3" s="3">
        <v>0.77480158730158699</v>
      </c>
      <c r="K3" s="3">
        <v>1</v>
      </c>
      <c r="L3" s="3">
        <v>0.73333333333333295</v>
      </c>
      <c r="M3" s="2">
        <v>46875</v>
      </c>
      <c r="N3" s="1" t="s">
        <v>52</v>
      </c>
    </row>
    <row r="4" spans="1:14" x14ac:dyDescent="0.25">
      <c r="A4" s="1">
        <v>2</v>
      </c>
      <c r="B4" s="1">
        <v>10</v>
      </c>
      <c r="C4" s="1" t="s">
        <v>11</v>
      </c>
      <c r="D4" s="1" t="s">
        <v>49</v>
      </c>
      <c r="E4" s="3">
        <v>1</v>
      </c>
      <c r="F4" s="3">
        <v>0.75</v>
      </c>
      <c r="G4" s="3">
        <v>1</v>
      </c>
      <c r="H4" s="3">
        <v>0.74646353646353603</v>
      </c>
      <c r="I4" s="3">
        <v>1</v>
      </c>
      <c r="J4" s="3">
        <v>0.78654761904761905</v>
      </c>
      <c r="K4" s="3">
        <v>1</v>
      </c>
      <c r="L4" s="3">
        <v>0.75</v>
      </c>
      <c r="M4" s="1">
        <v>93.75</v>
      </c>
      <c r="N4" s="1" t="s">
        <v>52</v>
      </c>
    </row>
    <row r="5" spans="1:14" x14ac:dyDescent="0.25">
      <c r="A5" s="1">
        <v>3</v>
      </c>
      <c r="B5" s="1">
        <v>0</v>
      </c>
      <c r="C5" s="1" t="s">
        <v>12</v>
      </c>
      <c r="D5" s="1" t="s">
        <v>48</v>
      </c>
      <c r="E5" s="3">
        <v>0.93333333333333302</v>
      </c>
      <c r="F5" s="3">
        <v>0.2</v>
      </c>
      <c r="G5" s="3">
        <v>0.93070284406668802</v>
      </c>
      <c r="H5" s="3">
        <v>7.5531914893617005E-2</v>
      </c>
      <c r="I5" s="3">
        <v>0.94423076923076898</v>
      </c>
      <c r="J5" s="3">
        <v>4.7967479674796698E-2</v>
      </c>
      <c r="K5" s="3">
        <v>0.93333333333333302</v>
      </c>
      <c r="L5" s="3">
        <v>0.2</v>
      </c>
      <c r="M5" s="2">
        <v>0</v>
      </c>
      <c r="N5" s="1" t="s">
        <v>52</v>
      </c>
    </row>
    <row r="6" spans="1:14" x14ac:dyDescent="0.25">
      <c r="A6" s="1">
        <v>4</v>
      </c>
      <c r="B6" s="1">
        <v>6</v>
      </c>
      <c r="C6" s="1" t="s">
        <v>12</v>
      </c>
      <c r="D6" s="5" t="s">
        <v>49</v>
      </c>
      <c r="E6" s="3">
        <v>0.91666666666666596</v>
      </c>
      <c r="F6" s="3">
        <v>0.2</v>
      </c>
      <c r="G6" s="3">
        <v>0.91444333444333403</v>
      </c>
      <c r="H6" s="3">
        <v>9.4612466124661204E-2</v>
      </c>
      <c r="I6" s="3">
        <v>0.93071428571428505</v>
      </c>
      <c r="J6" s="3">
        <v>7.9197994987468601E-2</v>
      </c>
      <c r="K6" s="3">
        <v>0.91666666666666596</v>
      </c>
      <c r="L6" s="3">
        <v>0.2</v>
      </c>
      <c r="M6" s="2">
        <v>0</v>
      </c>
      <c r="N6" s="1" t="s">
        <v>52</v>
      </c>
    </row>
    <row r="7" spans="1:14" x14ac:dyDescent="0.25">
      <c r="A7" s="1">
        <v>5</v>
      </c>
      <c r="B7" s="1">
        <v>12</v>
      </c>
      <c r="C7" s="1" t="s">
        <v>12</v>
      </c>
      <c r="D7" s="1" t="s">
        <v>50</v>
      </c>
      <c r="E7" s="3">
        <v>0.92500000000000004</v>
      </c>
      <c r="F7" s="3">
        <v>0.233333333333333</v>
      </c>
      <c r="G7" s="3">
        <v>0.92170441254651703</v>
      </c>
      <c r="H7" s="3">
        <v>0.14554185310487799</v>
      </c>
      <c r="I7" s="3">
        <v>0.93564102564102503</v>
      </c>
      <c r="J7" s="3">
        <v>0.12617336152219799</v>
      </c>
      <c r="K7" s="3">
        <v>0.92500000000000004</v>
      </c>
      <c r="L7" s="3">
        <v>0.233333333333333</v>
      </c>
      <c r="M7" s="1">
        <v>0</v>
      </c>
      <c r="N7" s="1" t="s">
        <v>52</v>
      </c>
    </row>
    <row r="8" spans="1:14" x14ac:dyDescent="0.25">
      <c r="A8" s="1">
        <v>6</v>
      </c>
      <c r="B8" s="1">
        <v>3</v>
      </c>
      <c r="C8" s="1" t="s">
        <v>13</v>
      </c>
      <c r="D8" s="1" t="s">
        <v>48</v>
      </c>
      <c r="E8" s="3">
        <v>0.81666666666666599</v>
      </c>
      <c r="F8" s="3">
        <v>0.56666666666666599</v>
      </c>
      <c r="G8" s="3">
        <v>0.81620534055316596</v>
      </c>
      <c r="H8" s="3">
        <v>0.51455433455433397</v>
      </c>
      <c r="I8" s="3">
        <v>0.83639430014430005</v>
      </c>
      <c r="J8" s="3">
        <v>0.521309523809523</v>
      </c>
      <c r="K8" s="3">
        <v>0.81666666666666599</v>
      </c>
      <c r="L8" s="3">
        <v>0.56666666666666599</v>
      </c>
      <c r="M8" s="1">
        <v>0</v>
      </c>
      <c r="N8" s="1" t="s">
        <v>52</v>
      </c>
    </row>
    <row r="9" spans="1:14" x14ac:dyDescent="0.25">
      <c r="A9" s="1">
        <v>7</v>
      </c>
      <c r="B9" s="1">
        <v>15</v>
      </c>
      <c r="C9" s="1" t="s">
        <v>13</v>
      </c>
      <c r="D9" s="1" t="s">
        <v>50</v>
      </c>
      <c r="E9" s="3">
        <v>0.84166666666666601</v>
      </c>
      <c r="F9" s="3">
        <v>0.65</v>
      </c>
      <c r="G9" s="3">
        <v>0.84300432900432898</v>
      </c>
      <c r="H9" s="3">
        <v>0.63879919100507299</v>
      </c>
      <c r="I9" s="3">
        <v>0.87329059829059796</v>
      </c>
      <c r="J9" s="3">
        <v>0.72152958152958102</v>
      </c>
      <c r="K9" s="3">
        <v>0.84166666666666601</v>
      </c>
      <c r="L9" s="3">
        <v>0.65</v>
      </c>
      <c r="M9" s="1">
        <v>0</v>
      </c>
      <c r="N9" s="1" t="s">
        <v>52</v>
      </c>
    </row>
    <row r="10" spans="1:14" x14ac:dyDescent="0.25">
      <c r="A10" s="1">
        <v>8</v>
      </c>
      <c r="B10" s="1">
        <v>9</v>
      </c>
      <c r="C10" s="1" t="s">
        <v>13</v>
      </c>
      <c r="D10" s="1" t="s">
        <v>49</v>
      </c>
      <c r="E10" s="3">
        <v>0.79166666666666596</v>
      </c>
      <c r="F10" s="3">
        <v>0.68333333333333302</v>
      </c>
      <c r="G10" s="3">
        <v>0.78922156193520498</v>
      </c>
      <c r="H10" s="3">
        <v>0.66412837162837102</v>
      </c>
      <c r="I10" s="3">
        <v>0.82276716747304901</v>
      </c>
      <c r="J10" s="3">
        <v>0.76392857142857096</v>
      </c>
      <c r="K10" s="3">
        <v>0.79166666666666596</v>
      </c>
      <c r="L10" s="3">
        <v>0.68333333333333302</v>
      </c>
      <c r="M10" s="1">
        <v>93.75</v>
      </c>
      <c r="N10" s="1" t="s">
        <v>52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48</v>
      </c>
      <c r="E11" s="3">
        <v>1</v>
      </c>
      <c r="F11" s="3">
        <v>0.75</v>
      </c>
      <c r="G11" s="3">
        <v>1</v>
      </c>
      <c r="H11" s="3">
        <v>0.74596736596736501</v>
      </c>
      <c r="I11" s="3">
        <v>1</v>
      </c>
      <c r="J11" s="3">
        <v>0.79174603174603098</v>
      </c>
      <c r="K11" s="3">
        <v>1</v>
      </c>
      <c r="L11" s="3">
        <v>0.75</v>
      </c>
      <c r="M11" s="2">
        <v>0</v>
      </c>
      <c r="N11" s="1" t="s">
        <v>52</v>
      </c>
    </row>
    <row r="12" spans="1:14" x14ac:dyDescent="0.25">
      <c r="A12" s="1">
        <v>10</v>
      </c>
      <c r="B12" s="1">
        <v>14</v>
      </c>
      <c r="C12" s="1" t="s">
        <v>14</v>
      </c>
      <c r="D12" s="1" t="s">
        <v>50</v>
      </c>
      <c r="E12" s="3">
        <v>1</v>
      </c>
      <c r="F12" s="3">
        <v>0.76666666666666605</v>
      </c>
      <c r="G12" s="3">
        <v>1</v>
      </c>
      <c r="H12" s="3">
        <v>0.77177156177156103</v>
      </c>
      <c r="I12" s="3">
        <v>1</v>
      </c>
      <c r="J12" s="3">
        <v>0.81142857142857105</v>
      </c>
      <c r="K12" s="3">
        <v>1</v>
      </c>
      <c r="L12" s="3">
        <v>0.76666666666666605</v>
      </c>
      <c r="M12" s="1">
        <v>0</v>
      </c>
      <c r="N12" s="1" t="s">
        <v>52</v>
      </c>
    </row>
    <row r="13" spans="1:14" x14ac:dyDescent="0.25">
      <c r="A13" s="1">
        <v>11</v>
      </c>
      <c r="B13" s="1">
        <v>8</v>
      </c>
      <c r="C13" s="1" t="s">
        <v>14</v>
      </c>
      <c r="D13" s="1" t="s">
        <v>49</v>
      </c>
      <c r="E13" s="3">
        <v>1</v>
      </c>
      <c r="F13" s="3">
        <v>0.78333333333333299</v>
      </c>
      <c r="G13" s="3">
        <v>1</v>
      </c>
      <c r="H13" s="3">
        <v>0.78181818181818097</v>
      </c>
      <c r="I13" s="3">
        <v>1</v>
      </c>
      <c r="J13" s="3">
        <v>0.80555555555555503</v>
      </c>
      <c r="K13" s="3">
        <v>1</v>
      </c>
      <c r="L13" s="3">
        <v>0.78333333333333299</v>
      </c>
      <c r="M13" s="2">
        <v>0</v>
      </c>
      <c r="N13" s="1" t="s">
        <v>52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48</v>
      </c>
      <c r="E14" s="3">
        <v>1</v>
      </c>
      <c r="F14" s="3">
        <v>0.71666666666666601</v>
      </c>
      <c r="G14" s="3">
        <v>1</v>
      </c>
      <c r="H14" s="3">
        <v>0.71240093240093205</v>
      </c>
      <c r="I14" s="3">
        <v>1</v>
      </c>
      <c r="J14" s="3">
        <v>0.73523809523809502</v>
      </c>
      <c r="K14" s="3">
        <v>1</v>
      </c>
      <c r="L14" s="3">
        <v>0.71666666666666601</v>
      </c>
      <c r="M14" s="1">
        <v>0</v>
      </c>
      <c r="N14" s="1" t="s">
        <v>52</v>
      </c>
    </row>
    <row r="15" spans="1:14" x14ac:dyDescent="0.25">
      <c r="A15" s="1">
        <v>13</v>
      </c>
      <c r="B15" s="1">
        <v>13</v>
      </c>
      <c r="C15" s="1" t="s">
        <v>15</v>
      </c>
      <c r="D15" s="1" t="s">
        <v>50</v>
      </c>
      <c r="E15" s="3">
        <v>1</v>
      </c>
      <c r="F15" s="3">
        <v>0.75</v>
      </c>
      <c r="G15" s="3">
        <v>1</v>
      </c>
      <c r="H15" s="3">
        <v>0.74474747474747405</v>
      </c>
      <c r="I15" s="3">
        <v>1</v>
      </c>
      <c r="J15" s="3">
        <v>0.78555555555555501</v>
      </c>
      <c r="K15" s="3">
        <v>1</v>
      </c>
      <c r="L15" s="3">
        <v>0.75</v>
      </c>
      <c r="M15" s="1">
        <v>0</v>
      </c>
      <c r="N15" s="1" t="s">
        <v>52</v>
      </c>
    </row>
    <row r="16" spans="1:14" x14ac:dyDescent="0.25">
      <c r="A16" s="1">
        <v>14</v>
      </c>
      <c r="B16" s="1">
        <v>7</v>
      </c>
      <c r="C16" s="1" t="s">
        <v>15</v>
      </c>
      <c r="D16" s="5" t="s">
        <v>49</v>
      </c>
      <c r="E16" s="3">
        <v>1</v>
      </c>
      <c r="F16" s="3">
        <v>0.76666666666666605</v>
      </c>
      <c r="G16" s="3">
        <v>1</v>
      </c>
      <c r="H16" s="3">
        <v>0.76445554445554398</v>
      </c>
      <c r="I16" s="3">
        <v>1</v>
      </c>
      <c r="J16" s="3">
        <v>0.78531746031745997</v>
      </c>
      <c r="K16" s="3">
        <v>1</v>
      </c>
      <c r="L16" s="3">
        <v>0.76666666666666605</v>
      </c>
      <c r="M16" s="1">
        <v>0</v>
      </c>
      <c r="N16" s="1" t="s">
        <v>52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48</v>
      </c>
      <c r="E17" s="3">
        <v>0.98333333333333295</v>
      </c>
      <c r="F17" s="3">
        <v>0.7</v>
      </c>
      <c r="G17" s="3">
        <v>0.98331884057970997</v>
      </c>
      <c r="H17" s="3">
        <v>0.69655011655011601</v>
      </c>
      <c r="I17" s="3">
        <v>0.98397435897435903</v>
      </c>
      <c r="J17" s="3">
        <v>0.76190476190476197</v>
      </c>
      <c r="K17" s="3">
        <v>0.98333333333333295</v>
      </c>
      <c r="L17" s="3">
        <v>0.7</v>
      </c>
      <c r="M17" s="1">
        <v>0</v>
      </c>
      <c r="N17" s="1" t="s">
        <v>52</v>
      </c>
    </row>
    <row r="18" spans="1:14" x14ac:dyDescent="0.25">
      <c r="A18" s="1">
        <v>16</v>
      </c>
      <c r="B18" s="1">
        <v>11</v>
      </c>
      <c r="C18" s="1" t="s">
        <v>16</v>
      </c>
      <c r="D18" s="1" t="s">
        <v>49</v>
      </c>
      <c r="E18" s="3">
        <v>0.97499999999999998</v>
      </c>
      <c r="F18" s="3">
        <v>0.75</v>
      </c>
      <c r="G18" s="3">
        <v>0.97460317460317403</v>
      </c>
      <c r="H18" s="3">
        <v>0.75074592074591995</v>
      </c>
      <c r="I18" s="3">
        <v>0.98</v>
      </c>
      <c r="J18" s="3">
        <v>0.78880952380952296</v>
      </c>
      <c r="K18" s="3">
        <v>0.97499999999999998</v>
      </c>
      <c r="L18" s="3">
        <v>0.75</v>
      </c>
      <c r="M18" s="1">
        <v>0</v>
      </c>
      <c r="N18" s="1" t="s">
        <v>52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50</v>
      </c>
      <c r="E19" s="3">
        <v>1</v>
      </c>
      <c r="F19" s="3">
        <v>0.75</v>
      </c>
      <c r="G19" s="3">
        <v>1</v>
      </c>
      <c r="H19" s="3">
        <v>0.74169080919080899</v>
      </c>
      <c r="I19" s="3">
        <v>1</v>
      </c>
      <c r="J19" s="3">
        <v>0.79988095238095203</v>
      </c>
      <c r="K19" s="3">
        <v>1</v>
      </c>
      <c r="L19" s="3">
        <v>0.75</v>
      </c>
      <c r="M19" s="1">
        <v>93.75</v>
      </c>
      <c r="N19" s="1" t="s">
        <v>52</v>
      </c>
    </row>
    <row r="20" spans="1:14" x14ac:dyDescent="0.25">
      <c r="A20" s="1">
        <v>0</v>
      </c>
      <c r="B20" s="1">
        <v>0</v>
      </c>
      <c r="C20" s="1" t="s">
        <v>44</v>
      </c>
      <c r="D20" s="1" t="s">
        <v>48</v>
      </c>
      <c r="E20" s="3">
        <v>0.89814814814814803</v>
      </c>
      <c r="F20" s="3">
        <v>0.56666666666666599</v>
      </c>
      <c r="G20" s="3">
        <v>0.89489519739519696</v>
      </c>
      <c r="H20" s="3">
        <v>0.52534188034188001</v>
      </c>
      <c r="I20" s="3">
        <v>0.92013696180362803</v>
      </c>
      <c r="J20" s="3">
        <v>0.522698412698412</v>
      </c>
      <c r="K20" s="3">
        <v>0.89814814814814803</v>
      </c>
      <c r="L20" s="3">
        <v>0.56666666666666599</v>
      </c>
      <c r="M20" s="1">
        <v>31.25</v>
      </c>
      <c r="N20" s="1" t="s">
        <v>52</v>
      </c>
    </row>
    <row r="21" spans="1:14" x14ac:dyDescent="0.25">
      <c r="A21" s="1">
        <v>1</v>
      </c>
      <c r="B21" s="1">
        <v>4</v>
      </c>
      <c r="C21" s="1" t="s">
        <v>44</v>
      </c>
      <c r="D21" s="1" t="s">
        <v>50</v>
      </c>
      <c r="E21" s="3">
        <v>0.96296296296296202</v>
      </c>
      <c r="F21" s="3">
        <v>0.66666666666666596</v>
      </c>
      <c r="G21" s="3">
        <v>0.96348324514991102</v>
      </c>
      <c r="H21" s="3">
        <v>0.65728403948992098</v>
      </c>
      <c r="I21" s="3">
        <v>0.96891534391534295</v>
      </c>
      <c r="J21" s="3">
        <v>0.71597402597402504</v>
      </c>
      <c r="K21" s="3">
        <v>0.96296296296296202</v>
      </c>
      <c r="L21" s="3">
        <v>0.66666666666666596</v>
      </c>
      <c r="M21" s="1">
        <v>46875</v>
      </c>
      <c r="N21" s="1" t="s">
        <v>52</v>
      </c>
    </row>
    <row r="22" spans="1:14" x14ac:dyDescent="0.25">
      <c r="A22" s="1">
        <v>2</v>
      </c>
      <c r="B22" s="1">
        <v>2</v>
      </c>
      <c r="C22" s="1" t="s">
        <v>44</v>
      </c>
      <c r="D22" s="1" t="s">
        <v>49</v>
      </c>
      <c r="E22" s="3">
        <v>0.99074074074074003</v>
      </c>
      <c r="F22" s="3">
        <v>0.75</v>
      </c>
      <c r="G22" s="3">
        <v>0.99074074074074003</v>
      </c>
      <c r="H22" s="3">
        <v>0.75191724941724902</v>
      </c>
      <c r="I22" s="3">
        <v>0.99158249158249101</v>
      </c>
      <c r="J22" s="3">
        <v>0.79547619047619</v>
      </c>
      <c r="K22" s="3">
        <v>0.99074074074074003</v>
      </c>
      <c r="L22" s="3">
        <v>0.75</v>
      </c>
      <c r="M22" s="1">
        <v>31.25</v>
      </c>
      <c r="N22" s="1" t="s">
        <v>52</v>
      </c>
    </row>
    <row r="23" spans="1:14" x14ac:dyDescent="0.25">
      <c r="A23" s="1">
        <v>3</v>
      </c>
      <c r="B23" s="1">
        <v>1</v>
      </c>
      <c r="C23" s="1" t="s">
        <v>45</v>
      </c>
      <c r="D23" s="1" t="s">
        <v>48</v>
      </c>
      <c r="E23" s="3">
        <v>0.85185185185185097</v>
      </c>
      <c r="F23" s="3">
        <v>0.56666666666666599</v>
      </c>
      <c r="G23" s="3">
        <v>0.85236883360664994</v>
      </c>
      <c r="H23" s="3">
        <v>0.54966768525592002</v>
      </c>
      <c r="I23" s="3">
        <v>0.87541185666185595</v>
      </c>
      <c r="J23" s="3">
        <v>0.63295454545454499</v>
      </c>
      <c r="K23" s="3">
        <v>0.85185185185185097</v>
      </c>
      <c r="L23" s="3">
        <v>0.56666666666666599</v>
      </c>
      <c r="M23" s="1">
        <v>31.25</v>
      </c>
      <c r="N23" s="1" t="s">
        <v>52</v>
      </c>
    </row>
    <row r="24" spans="1:14" x14ac:dyDescent="0.25">
      <c r="A24" s="1">
        <v>4</v>
      </c>
      <c r="B24" s="1">
        <v>5</v>
      </c>
      <c r="C24" s="1" t="s">
        <v>45</v>
      </c>
      <c r="D24" s="1" t="s">
        <v>50</v>
      </c>
      <c r="E24" s="3">
        <v>1</v>
      </c>
      <c r="F24" s="3">
        <v>0.66666666666666596</v>
      </c>
      <c r="G24" s="3">
        <v>1</v>
      </c>
      <c r="H24" s="3">
        <v>0.67493589743589699</v>
      </c>
      <c r="I24" s="3">
        <v>1</v>
      </c>
      <c r="J24" s="3">
        <v>0.70595238095238</v>
      </c>
      <c r="K24" s="3">
        <v>1</v>
      </c>
      <c r="L24" s="3">
        <v>0.66666666666666596</v>
      </c>
      <c r="M24" s="1">
        <v>46875</v>
      </c>
      <c r="N24" s="1" t="s">
        <v>52</v>
      </c>
    </row>
    <row r="25" spans="1:14" x14ac:dyDescent="0.25">
      <c r="A25" s="1">
        <v>5</v>
      </c>
      <c r="B25" s="1">
        <v>3</v>
      </c>
      <c r="C25" s="1" t="s">
        <v>45</v>
      </c>
      <c r="D25" s="1" t="s">
        <v>49</v>
      </c>
      <c r="E25" s="3">
        <v>0.98148148148148096</v>
      </c>
      <c r="F25" s="3">
        <v>0.7</v>
      </c>
      <c r="G25" s="3">
        <v>0.98188231521564795</v>
      </c>
      <c r="H25" s="3">
        <v>0.70321678321678305</v>
      </c>
      <c r="I25" s="3">
        <v>0.98456790123456694</v>
      </c>
      <c r="J25" s="3">
        <v>0.73571428571428499</v>
      </c>
      <c r="K25" s="3">
        <v>0.98148148148148096</v>
      </c>
      <c r="L25" s="3">
        <v>0.7</v>
      </c>
      <c r="M25" s="1">
        <v>15625</v>
      </c>
      <c r="N25" s="1" t="s">
        <v>52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C0FEE-A029-4A04-935F-7F6679B1EADC}">
  <dimension ref="A1:O30"/>
  <sheetViews>
    <sheetView topLeftCell="A31" zoomScale="99" zoomScaleNormal="99" workbookViewId="0"/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0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38</v>
      </c>
    </row>
    <row r="2" spans="1:14" x14ac:dyDescent="0.25">
      <c r="A2" s="1">
        <v>0</v>
      </c>
      <c r="B2" s="1">
        <v>4</v>
      </c>
      <c r="C2" s="1" t="s">
        <v>11</v>
      </c>
      <c r="D2" s="1" t="s">
        <v>48</v>
      </c>
      <c r="E2" s="3">
        <v>1</v>
      </c>
      <c r="F2" s="3">
        <v>0.6</v>
      </c>
      <c r="G2" s="3">
        <v>1</v>
      </c>
      <c r="H2" s="3">
        <v>0.56074180205759105</v>
      </c>
      <c r="I2" s="3">
        <v>1</v>
      </c>
      <c r="J2" s="3">
        <v>0.571874236874236</v>
      </c>
      <c r="K2" s="3">
        <v>1</v>
      </c>
      <c r="L2" s="3">
        <v>0.6</v>
      </c>
      <c r="M2" s="2">
        <v>62.5</v>
      </c>
      <c r="N2" s="1" t="s">
        <v>53</v>
      </c>
    </row>
    <row r="3" spans="1:14" x14ac:dyDescent="0.25">
      <c r="A3" s="1">
        <v>1</v>
      </c>
      <c r="B3" s="1">
        <v>16</v>
      </c>
      <c r="C3" s="1" t="s">
        <v>11</v>
      </c>
      <c r="D3" s="1" t="s">
        <v>50</v>
      </c>
      <c r="E3" s="3">
        <v>1</v>
      </c>
      <c r="F3" s="3">
        <v>0.61666666666666603</v>
      </c>
      <c r="G3" s="3">
        <v>1</v>
      </c>
      <c r="H3" s="3">
        <v>0.61587916984975799</v>
      </c>
      <c r="I3" s="3">
        <v>1</v>
      </c>
      <c r="J3" s="3">
        <v>0.73191919191919097</v>
      </c>
      <c r="K3" s="3">
        <v>1</v>
      </c>
      <c r="L3" s="3">
        <v>0.61666666666666603</v>
      </c>
      <c r="M3" s="2">
        <v>62.5</v>
      </c>
      <c r="N3" s="1" t="s">
        <v>53</v>
      </c>
    </row>
    <row r="4" spans="1:14" x14ac:dyDescent="0.25">
      <c r="A4" s="1">
        <v>2</v>
      </c>
      <c r="B4" s="1">
        <v>10</v>
      </c>
      <c r="C4" s="1" t="s">
        <v>11</v>
      </c>
      <c r="D4" s="1" t="s">
        <v>49</v>
      </c>
      <c r="E4" s="3">
        <v>1</v>
      </c>
      <c r="F4" s="3">
        <v>0.7</v>
      </c>
      <c r="G4" s="3">
        <v>1</v>
      </c>
      <c r="H4" s="3">
        <v>0.69504384504384498</v>
      </c>
      <c r="I4" s="3">
        <v>1</v>
      </c>
      <c r="J4" s="3">
        <v>0.71202380952380895</v>
      </c>
      <c r="K4" s="3">
        <v>1</v>
      </c>
      <c r="L4" s="3">
        <v>0.7</v>
      </c>
      <c r="M4" s="1">
        <v>46875</v>
      </c>
      <c r="N4" s="1" t="s">
        <v>53</v>
      </c>
    </row>
    <row r="5" spans="1:14" x14ac:dyDescent="0.25">
      <c r="A5" s="1">
        <v>3</v>
      </c>
      <c r="B5" s="1">
        <v>12</v>
      </c>
      <c r="C5" s="1" t="s">
        <v>12</v>
      </c>
      <c r="D5" s="1" t="s">
        <v>50</v>
      </c>
      <c r="E5" s="3">
        <v>0.94166666666666599</v>
      </c>
      <c r="F5" s="3">
        <v>0.233333333333333</v>
      </c>
      <c r="G5" s="3">
        <v>0.94155779253230498</v>
      </c>
      <c r="H5" s="3">
        <v>0.152009413295322</v>
      </c>
      <c r="I5" s="3">
        <v>0.95038621509209698</v>
      </c>
      <c r="J5" s="3">
        <v>0.13325377325377299</v>
      </c>
      <c r="K5" s="3">
        <v>0.94166666666666599</v>
      </c>
      <c r="L5" s="3">
        <v>0.233333333333333</v>
      </c>
      <c r="M5" s="2">
        <v>0</v>
      </c>
      <c r="N5" s="1" t="s">
        <v>53</v>
      </c>
    </row>
    <row r="6" spans="1:14" x14ac:dyDescent="0.25">
      <c r="A6" s="1">
        <v>4</v>
      </c>
      <c r="B6" s="1">
        <v>0</v>
      </c>
      <c r="C6" s="1" t="s">
        <v>12</v>
      </c>
      <c r="D6" s="5" t="s">
        <v>48</v>
      </c>
      <c r="E6" s="3">
        <v>0.95</v>
      </c>
      <c r="F6" s="3">
        <v>0.266666666666666</v>
      </c>
      <c r="G6" s="3">
        <v>0.95021343873517705</v>
      </c>
      <c r="H6" s="3">
        <v>0.18019047619047601</v>
      </c>
      <c r="I6" s="3">
        <v>0.95384615384615301</v>
      </c>
      <c r="J6" s="3">
        <v>0.16730462519936201</v>
      </c>
      <c r="K6" s="3">
        <v>0.95</v>
      </c>
      <c r="L6" s="3">
        <v>0.266666666666666</v>
      </c>
      <c r="M6" s="2">
        <v>0</v>
      </c>
      <c r="N6" s="1" t="s">
        <v>53</v>
      </c>
    </row>
    <row r="7" spans="1:14" x14ac:dyDescent="0.25">
      <c r="A7" s="1">
        <v>5</v>
      </c>
      <c r="B7" s="1">
        <v>6</v>
      </c>
      <c r="C7" s="1" t="s">
        <v>12</v>
      </c>
      <c r="D7" s="1" t="s">
        <v>49</v>
      </c>
      <c r="E7" s="3">
        <v>0.96666666666666601</v>
      </c>
      <c r="F7" s="3">
        <v>0.3</v>
      </c>
      <c r="G7" s="3">
        <v>0.96628985507246301</v>
      </c>
      <c r="H7" s="3">
        <v>0.23163605494675099</v>
      </c>
      <c r="I7" s="3">
        <v>0.96655011655011602</v>
      </c>
      <c r="J7" s="3">
        <v>0.26951923076923001</v>
      </c>
      <c r="K7" s="3">
        <v>0.96666666666666601</v>
      </c>
      <c r="L7" s="3">
        <v>0.3</v>
      </c>
      <c r="M7" s="1">
        <v>93.75</v>
      </c>
      <c r="N7" s="1" t="s">
        <v>53</v>
      </c>
    </row>
    <row r="8" spans="1:14" x14ac:dyDescent="0.25">
      <c r="A8" s="1">
        <v>6</v>
      </c>
      <c r="B8" s="1">
        <v>3</v>
      </c>
      <c r="C8" s="1" t="s">
        <v>13</v>
      </c>
      <c r="D8" s="1" t="s">
        <v>48</v>
      </c>
      <c r="E8" s="3">
        <v>0.8</v>
      </c>
      <c r="F8" s="3">
        <v>0.55000000000000004</v>
      </c>
      <c r="G8" s="3">
        <v>0.797929424479214</v>
      </c>
      <c r="H8" s="3">
        <v>0.52624269005847901</v>
      </c>
      <c r="I8" s="3">
        <v>0.82295975953870604</v>
      </c>
      <c r="J8" s="3">
        <v>0.630128205128205</v>
      </c>
      <c r="K8" s="3">
        <v>0.8</v>
      </c>
      <c r="L8" s="3">
        <v>0.55000000000000004</v>
      </c>
      <c r="M8" s="1">
        <v>0</v>
      </c>
      <c r="N8" s="1" t="s">
        <v>53</v>
      </c>
    </row>
    <row r="9" spans="1:14" x14ac:dyDescent="0.25">
      <c r="A9" s="1">
        <v>7</v>
      </c>
      <c r="B9" s="1">
        <v>15</v>
      </c>
      <c r="C9" s="1" t="s">
        <v>13</v>
      </c>
      <c r="D9" s="1" t="s">
        <v>50</v>
      </c>
      <c r="E9" s="3">
        <v>0.81666666666666599</v>
      </c>
      <c r="F9" s="3">
        <v>0.61666666666666603</v>
      </c>
      <c r="G9" s="3">
        <v>0.81432196436100002</v>
      </c>
      <c r="H9" s="3">
        <v>0.59643467643467596</v>
      </c>
      <c r="I9" s="3">
        <v>0.86723884810841301</v>
      </c>
      <c r="J9" s="3">
        <v>0.702380952380952</v>
      </c>
      <c r="K9" s="3">
        <v>0.81666666666666599</v>
      </c>
      <c r="L9" s="3">
        <v>0.61666666666666603</v>
      </c>
      <c r="M9" s="1">
        <v>0</v>
      </c>
      <c r="N9" s="1" t="s">
        <v>53</v>
      </c>
    </row>
    <row r="10" spans="1:14" x14ac:dyDescent="0.25">
      <c r="A10" s="1">
        <v>8</v>
      </c>
      <c r="B10" s="1">
        <v>9</v>
      </c>
      <c r="C10" s="1" t="s">
        <v>13</v>
      </c>
      <c r="D10" s="1" t="s">
        <v>49</v>
      </c>
      <c r="E10" s="3">
        <v>0.80833333333333302</v>
      </c>
      <c r="F10" s="3">
        <v>0.66666666666666596</v>
      </c>
      <c r="G10" s="3">
        <v>0.80964412625341198</v>
      </c>
      <c r="H10" s="3">
        <v>0.65356976356976304</v>
      </c>
      <c r="I10" s="3">
        <v>0.83967790250684904</v>
      </c>
      <c r="J10" s="3">
        <v>0.72761904761904705</v>
      </c>
      <c r="K10" s="3">
        <v>0.80833333333333302</v>
      </c>
      <c r="L10" s="3">
        <v>0.66666666666666596</v>
      </c>
      <c r="M10" s="1">
        <v>93.75</v>
      </c>
      <c r="N10" s="1" t="s">
        <v>53</v>
      </c>
    </row>
    <row r="11" spans="1:14" x14ac:dyDescent="0.25">
      <c r="A11" s="1">
        <v>9</v>
      </c>
      <c r="B11" s="1">
        <v>14</v>
      </c>
      <c r="C11" s="1" t="s">
        <v>14</v>
      </c>
      <c r="D11" s="5" t="s">
        <v>50</v>
      </c>
      <c r="E11" s="3">
        <v>0.93333333333333302</v>
      </c>
      <c r="F11" s="3">
        <v>0.65</v>
      </c>
      <c r="G11" s="3">
        <v>0.933366459627329</v>
      </c>
      <c r="H11" s="3">
        <v>0.65431372549019595</v>
      </c>
      <c r="I11" s="3">
        <v>0.93846153846153801</v>
      </c>
      <c r="J11" s="3">
        <v>0.79757575757575705</v>
      </c>
      <c r="K11" s="3">
        <v>0.93333333333333302</v>
      </c>
      <c r="L11" s="3">
        <v>0.65</v>
      </c>
      <c r="M11" s="2">
        <v>0</v>
      </c>
      <c r="N11" s="1" t="s">
        <v>53</v>
      </c>
    </row>
    <row r="12" spans="1:14" x14ac:dyDescent="0.25">
      <c r="A12" s="1">
        <v>10</v>
      </c>
      <c r="B12" s="1">
        <v>2</v>
      </c>
      <c r="C12" s="1" t="s">
        <v>14</v>
      </c>
      <c r="D12" s="1" t="s">
        <v>48</v>
      </c>
      <c r="E12" s="3">
        <v>0.93333333333333302</v>
      </c>
      <c r="F12" s="3">
        <v>0.66666666666666596</v>
      </c>
      <c r="G12" s="3">
        <v>0.93250092902266801</v>
      </c>
      <c r="H12" s="3">
        <v>0.62498612498612405</v>
      </c>
      <c r="I12" s="3">
        <v>0.94263736263736198</v>
      </c>
      <c r="J12" s="3">
        <v>0.63785714285714201</v>
      </c>
      <c r="K12" s="3">
        <v>0.93333333333333302</v>
      </c>
      <c r="L12" s="3">
        <v>0.66666666666666596</v>
      </c>
      <c r="M12" s="1">
        <v>0</v>
      </c>
      <c r="N12" s="1" t="s">
        <v>53</v>
      </c>
    </row>
    <row r="13" spans="1:14" x14ac:dyDescent="0.25">
      <c r="A13" s="1">
        <v>11</v>
      </c>
      <c r="B13" s="1">
        <v>8</v>
      </c>
      <c r="C13" s="1" t="s">
        <v>14</v>
      </c>
      <c r="D13" s="1" t="s">
        <v>49</v>
      </c>
      <c r="E13" s="3">
        <v>0.95</v>
      </c>
      <c r="F13" s="3">
        <v>0.75</v>
      </c>
      <c r="G13" s="3">
        <v>0.94854106280193196</v>
      </c>
      <c r="H13" s="3">
        <v>0.75124777183600699</v>
      </c>
      <c r="I13" s="3">
        <v>0.95692307692307699</v>
      </c>
      <c r="J13" s="3">
        <v>0.78545454545454496</v>
      </c>
      <c r="K13" s="3">
        <v>0.95</v>
      </c>
      <c r="L13" s="3">
        <v>0.75</v>
      </c>
      <c r="M13" s="2">
        <v>0</v>
      </c>
      <c r="N13" s="1" t="s">
        <v>53</v>
      </c>
    </row>
    <row r="14" spans="1:14" x14ac:dyDescent="0.25">
      <c r="A14" s="1">
        <v>12</v>
      </c>
      <c r="B14" s="1">
        <v>13</v>
      </c>
      <c r="C14" s="1" t="s">
        <v>15</v>
      </c>
      <c r="D14" s="1" t="s">
        <v>50</v>
      </c>
      <c r="E14" s="3">
        <v>0.97499999999999998</v>
      </c>
      <c r="F14" s="3">
        <v>0.68333333333333302</v>
      </c>
      <c r="G14" s="3">
        <v>0.97402197802197799</v>
      </c>
      <c r="H14" s="3">
        <v>0.66959840159840101</v>
      </c>
      <c r="I14" s="3">
        <v>0.97802197802197799</v>
      </c>
      <c r="J14" s="3">
        <v>0.82800751879699197</v>
      </c>
      <c r="K14" s="3">
        <v>0.97499999999999998</v>
      </c>
      <c r="L14" s="3">
        <v>0.68333333333333302</v>
      </c>
      <c r="M14" s="1">
        <v>0</v>
      </c>
      <c r="N14" s="1" t="s">
        <v>53</v>
      </c>
    </row>
    <row r="15" spans="1:14" x14ac:dyDescent="0.25">
      <c r="A15" s="1">
        <v>13</v>
      </c>
      <c r="B15" s="1">
        <v>1</v>
      </c>
      <c r="C15" s="1" t="s">
        <v>15</v>
      </c>
      <c r="D15" s="1" t="s">
        <v>48</v>
      </c>
      <c r="E15" s="3">
        <v>0.93333333333333302</v>
      </c>
      <c r="F15" s="3">
        <v>0.68333333333333302</v>
      </c>
      <c r="G15" s="3">
        <v>0.92969284588474999</v>
      </c>
      <c r="H15" s="3">
        <v>0.64344544344544297</v>
      </c>
      <c r="I15" s="3">
        <v>0.94915966386554596</v>
      </c>
      <c r="J15" s="3">
        <v>0.63976190476190398</v>
      </c>
      <c r="K15" s="3">
        <v>0.93333333333333302</v>
      </c>
      <c r="L15" s="3">
        <v>0.68333333333333302</v>
      </c>
      <c r="M15" s="1">
        <v>0</v>
      </c>
      <c r="N15" s="1" t="s">
        <v>53</v>
      </c>
    </row>
    <row r="16" spans="1:14" x14ac:dyDescent="0.25">
      <c r="A16" s="1">
        <v>14</v>
      </c>
      <c r="B16" s="1">
        <v>7</v>
      </c>
      <c r="C16" s="1" t="s">
        <v>15</v>
      </c>
      <c r="D16" s="5" t="s">
        <v>49</v>
      </c>
      <c r="E16" s="3">
        <v>0.95833333333333304</v>
      </c>
      <c r="F16" s="3">
        <v>0.75</v>
      </c>
      <c r="G16" s="3">
        <v>0.95688888888888801</v>
      </c>
      <c r="H16" s="3">
        <v>0.74992812742812698</v>
      </c>
      <c r="I16" s="3">
        <v>0.96461538461538399</v>
      </c>
      <c r="J16" s="3">
        <v>0.78531746031745997</v>
      </c>
      <c r="K16" s="3">
        <v>0.95833333333333304</v>
      </c>
      <c r="L16" s="3">
        <v>0.75</v>
      </c>
      <c r="M16" s="1">
        <v>0</v>
      </c>
      <c r="N16" s="1" t="s">
        <v>53</v>
      </c>
    </row>
    <row r="17" spans="1:14" x14ac:dyDescent="0.25">
      <c r="A17" s="1">
        <v>15</v>
      </c>
      <c r="B17" s="1">
        <v>17</v>
      </c>
      <c r="C17" s="1" t="s">
        <v>16</v>
      </c>
      <c r="D17" s="1" t="s">
        <v>50</v>
      </c>
      <c r="E17" s="3">
        <v>0.94166666666666599</v>
      </c>
      <c r="F17" s="3">
        <v>0.5</v>
      </c>
      <c r="G17" s="3">
        <v>0.94155779253230498</v>
      </c>
      <c r="H17" s="3">
        <v>0.50140583554376605</v>
      </c>
      <c r="I17" s="3">
        <v>0.95038621509209698</v>
      </c>
      <c r="J17" s="3">
        <v>0.59316770186335399</v>
      </c>
      <c r="K17" s="3">
        <v>0.94166666666666599</v>
      </c>
      <c r="L17" s="3">
        <v>0.5</v>
      </c>
      <c r="M17" s="1">
        <v>0</v>
      </c>
      <c r="N17" s="1" t="s">
        <v>53</v>
      </c>
    </row>
    <row r="18" spans="1:14" x14ac:dyDescent="0.25">
      <c r="A18" s="1">
        <v>16</v>
      </c>
      <c r="B18" s="1">
        <v>5</v>
      </c>
      <c r="C18" s="1" t="s">
        <v>16</v>
      </c>
      <c r="D18" s="1" t="s">
        <v>48</v>
      </c>
      <c r="E18" s="3">
        <v>0.95833333333333304</v>
      </c>
      <c r="F18" s="3">
        <v>0.56666666666666599</v>
      </c>
      <c r="G18" s="3">
        <v>0.958561264822134</v>
      </c>
      <c r="H18" s="3">
        <v>0.51677871148459298</v>
      </c>
      <c r="I18" s="3">
        <v>0.96153846153846101</v>
      </c>
      <c r="J18" s="3">
        <v>0.631926406926407</v>
      </c>
      <c r="K18" s="3">
        <v>0.95833333333333304</v>
      </c>
      <c r="L18" s="3">
        <v>0.56666666666666599</v>
      </c>
      <c r="M18" s="1">
        <v>93.75</v>
      </c>
      <c r="N18" s="1" t="s">
        <v>53</v>
      </c>
    </row>
    <row r="19" spans="1:14" x14ac:dyDescent="0.25">
      <c r="A19" s="1">
        <v>17</v>
      </c>
      <c r="B19" s="1">
        <v>11</v>
      </c>
      <c r="C19" s="1" t="s">
        <v>16</v>
      </c>
      <c r="D19" s="1" t="s">
        <v>49</v>
      </c>
      <c r="E19" s="3">
        <v>0.98333333333333295</v>
      </c>
      <c r="F19" s="3">
        <v>0.66666666666666596</v>
      </c>
      <c r="G19" s="3">
        <v>0.98290909090909095</v>
      </c>
      <c r="H19" s="3">
        <v>0.67064713064713</v>
      </c>
      <c r="I19" s="3">
        <v>0.984615384615384</v>
      </c>
      <c r="J19" s="3">
        <v>0.71642857142857097</v>
      </c>
      <c r="K19" s="3">
        <v>0.98333333333333295</v>
      </c>
      <c r="L19" s="3">
        <v>0.66666666666666596</v>
      </c>
      <c r="M19" s="1">
        <v>0</v>
      </c>
      <c r="N19" s="1" t="s">
        <v>53</v>
      </c>
    </row>
    <row r="20" spans="1:14" x14ac:dyDescent="0.25">
      <c r="A20" s="1">
        <v>0</v>
      </c>
      <c r="B20" s="1">
        <v>4</v>
      </c>
      <c r="C20" s="1" t="s">
        <v>44</v>
      </c>
      <c r="D20" s="1" t="s">
        <v>50</v>
      </c>
      <c r="E20" s="3">
        <v>0.74074074074074003</v>
      </c>
      <c r="F20" s="3">
        <v>0.45</v>
      </c>
      <c r="G20" s="3">
        <v>0.73434751012486899</v>
      </c>
      <c r="H20" s="3">
        <v>0.39272543668323701</v>
      </c>
      <c r="I20" s="3">
        <v>0.81570767195767102</v>
      </c>
      <c r="J20" s="3">
        <v>0.477415329768271</v>
      </c>
      <c r="K20" s="3">
        <v>0.74074074074074003</v>
      </c>
      <c r="L20" s="3">
        <v>0.45</v>
      </c>
      <c r="M20" s="1">
        <v>31.25</v>
      </c>
      <c r="N20" s="1" t="s">
        <v>53</v>
      </c>
    </row>
    <row r="21" spans="1:14" x14ac:dyDescent="0.25">
      <c r="A21" s="1">
        <v>1</v>
      </c>
      <c r="B21" s="1">
        <v>0</v>
      </c>
      <c r="C21" s="1" t="s">
        <v>44</v>
      </c>
      <c r="D21" s="1" t="s">
        <v>48</v>
      </c>
      <c r="E21" s="3">
        <v>0.91666666666666596</v>
      </c>
      <c r="F21" s="3">
        <v>0.53333333333333299</v>
      </c>
      <c r="G21" s="3">
        <v>0.91372913784241006</v>
      </c>
      <c r="H21" s="3">
        <v>0.47178821178821101</v>
      </c>
      <c r="I21" s="3">
        <v>0.92194071360737995</v>
      </c>
      <c r="J21" s="3">
        <v>0.55982142857142803</v>
      </c>
      <c r="K21" s="3">
        <v>0.91666666666666596</v>
      </c>
      <c r="L21" s="3">
        <v>0.53333333333333299</v>
      </c>
      <c r="M21" s="1">
        <v>46875</v>
      </c>
      <c r="N21" s="1" t="s">
        <v>53</v>
      </c>
    </row>
    <row r="22" spans="1:14" x14ac:dyDescent="0.25">
      <c r="A22" s="1">
        <v>2</v>
      </c>
      <c r="B22" s="1">
        <v>2</v>
      </c>
      <c r="C22" s="1" t="s">
        <v>44</v>
      </c>
      <c r="D22" s="1" t="s">
        <v>49</v>
      </c>
      <c r="E22" s="3">
        <v>0.99074074074074003</v>
      </c>
      <c r="F22" s="3">
        <v>0.68333333333333302</v>
      </c>
      <c r="G22" s="3">
        <v>0.99072157043171505</v>
      </c>
      <c r="H22" s="3">
        <v>0.67883671883671803</v>
      </c>
      <c r="I22" s="3">
        <v>0.99151234567901203</v>
      </c>
      <c r="J22" s="3">
        <v>0.705238095238095</v>
      </c>
      <c r="K22" s="3">
        <v>0.99074074074074003</v>
      </c>
      <c r="L22" s="3">
        <v>0.68333333333333302</v>
      </c>
      <c r="M22" s="1">
        <v>31.25</v>
      </c>
      <c r="N22" s="1" t="s">
        <v>53</v>
      </c>
    </row>
    <row r="23" spans="1:14" x14ac:dyDescent="0.25">
      <c r="A23" s="1">
        <v>3</v>
      </c>
      <c r="B23" s="1">
        <v>5</v>
      </c>
      <c r="C23" s="1" t="s">
        <v>45</v>
      </c>
      <c r="D23" s="1" t="s">
        <v>50</v>
      </c>
      <c r="E23" s="3">
        <v>1</v>
      </c>
      <c r="F23" s="3">
        <v>0.25</v>
      </c>
      <c r="G23" s="3">
        <v>1</v>
      </c>
      <c r="H23" s="3">
        <v>0.19473308163845199</v>
      </c>
      <c r="I23" s="3">
        <v>1</v>
      </c>
      <c r="J23" s="3">
        <v>0.34303030303030302</v>
      </c>
      <c r="K23" s="3">
        <v>1</v>
      </c>
      <c r="L23" s="3">
        <v>0.25</v>
      </c>
      <c r="M23" s="1">
        <v>31.25</v>
      </c>
      <c r="N23" s="1" t="s">
        <v>53</v>
      </c>
    </row>
    <row r="24" spans="1:14" x14ac:dyDescent="0.25">
      <c r="A24" s="1">
        <v>4</v>
      </c>
      <c r="B24" s="1">
        <v>1</v>
      </c>
      <c r="C24" s="1" t="s">
        <v>45</v>
      </c>
      <c r="D24" s="1" t="s">
        <v>48</v>
      </c>
      <c r="E24" s="3">
        <v>0.95370370370370305</v>
      </c>
      <c r="F24" s="3">
        <v>0.31666666666666599</v>
      </c>
      <c r="G24" s="3">
        <v>0.95479196729196703</v>
      </c>
      <c r="H24" s="3">
        <v>0.3</v>
      </c>
      <c r="I24" s="3">
        <v>0.96118233618233595</v>
      </c>
      <c r="J24" s="3">
        <v>0.41538461538461502</v>
      </c>
      <c r="K24" s="3">
        <v>0.95370370370370305</v>
      </c>
      <c r="L24" s="3">
        <v>0.31666666666666599</v>
      </c>
      <c r="M24" s="1">
        <v>62.5</v>
      </c>
      <c r="N24" s="1" t="s">
        <v>53</v>
      </c>
    </row>
    <row r="25" spans="1:14" x14ac:dyDescent="0.25">
      <c r="A25" s="1">
        <v>5</v>
      </c>
      <c r="B25" s="1">
        <v>3</v>
      </c>
      <c r="C25" s="1" t="s">
        <v>45</v>
      </c>
      <c r="D25" s="1" t="s">
        <v>49</v>
      </c>
      <c r="E25" s="3">
        <v>0.89814814814814803</v>
      </c>
      <c r="F25" s="3">
        <v>0.46666666666666601</v>
      </c>
      <c r="G25" s="3">
        <v>0.89970222680515899</v>
      </c>
      <c r="H25" s="3">
        <v>0.41137099742362898</v>
      </c>
      <c r="I25" s="3">
        <v>0.916815052231718</v>
      </c>
      <c r="J25" s="3">
        <v>0.40124542124542101</v>
      </c>
      <c r="K25" s="3">
        <v>0.89814814814814803</v>
      </c>
      <c r="L25" s="3">
        <v>0.46666666666666601</v>
      </c>
      <c r="M25" s="1">
        <v>93.75</v>
      </c>
      <c r="N25" s="1" t="s">
        <v>53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3F4FC-4D1B-4E43-96AE-820ED19C6DF1}">
  <dimension ref="A1:O30"/>
  <sheetViews>
    <sheetView topLeftCell="A31" zoomScale="99" zoomScaleNormal="99" workbookViewId="0">
      <selection activeCell="G5" sqref="G5"/>
    </sheetView>
  </sheetViews>
  <sheetFormatPr defaultRowHeight="15" x14ac:dyDescent="0.25"/>
  <cols>
    <col min="1" max="1" width="3" style="1" bestFit="1" customWidth="1"/>
    <col min="2" max="2" width="5.28515625" style="1" bestFit="1" customWidth="1"/>
    <col min="3" max="3" width="16.28515625" style="1" bestFit="1" customWidth="1"/>
    <col min="4" max="4" width="10.28515625" style="1" customWidth="1"/>
    <col min="5" max="5" width="18.7109375" style="1" bestFit="1" customWidth="1"/>
    <col min="6" max="6" width="19.7109375" style="1" bestFit="1" customWidth="1"/>
    <col min="7" max="7" width="18.7109375" style="1" bestFit="1" customWidth="1"/>
    <col min="8" max="8" width="19.7109375" style="1" bestFit="1" customWidth="1"/>
    <col min="9" max="9" width="18.7109375" style="1" bestFit="1" customWidth="1"/>
    <col min="10" max="10" width="19.7109375" style="1" bestFit="1" customWidth="1"/>
    <col min="11" max="11" width="18.7109375" style="1" bestFit="1" customWidth="1"/>
    <col min="12" max="12" width="19.7109375" style="1" bestFit="1" customWidth="1"/>
    <col min="13" max="13" width="11.85546875" style="1" bestFit="1" customWidth="1"/>
    <col min="14" max="14" width="61.28515625" style="1" bestFit="1" customWidth="1"/>
    <col min="15" max="15" width="8.85546875" style="1"/>
  </cols>
  <sheetData>
    <row r="1" spans="1:14" x14ac:dyDescent="0.25"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38</v>
      </c>
    </row>
    <row r="2" spans="1:14" x14ac:dyDescent="0.25">
      <c r="A2" s="1">
        <v>0</v>
      </c>
      <c r="B2" s="1">
        <v>4</v>
      </c>
      <c r="C2" s="1" t="s">
        <v>11</v>
      </c>
      <c r="D2" s="1" t="s">
        <v>48</v>
      </c>
      <c r="E2" s="3">
        <v>1</v>
      </c>
      <c r="F2" s="3">
        <v>0.6</v>
      </c>
      <c r="G2" s="3">
        <v>1</v>
      </c>
      <c r="H2" s="3">
        <v>0.59601398601398503</v>
      </c>
      <c r="I2" s="3">
        <v>1</v>
      </c>
      <c r="J2" s="3">
        <v>0.66503968253968204</v>
      </c>
      <c r="K2" s="3">
        <v>1</v>
      </c>
      <c r="L2" s="3">
        <v>0.6</v>
      </c>
      <c r="M2" s="2">
        <v>62.5</v>
      </c>
      <c r="N2" s="1" t="s">
        <v>54</v>
      </c>
    </row>
    <row r="3" spans="1:14" x14ac:dyDescent="0.25">
      <c r="A3" s="1">
        <v>1</v>
      </c>
      <c r="B3" s="1">
        <v>10</v>
      </c>
      <c r="C3" s="1" t="s">
        <v>11</v>
      </c>
      <c r="D3" s="1" t="s">
        <v>49</v>
      </c>
      <c r="E3" s="3">
        <v>1</v>
      </c>
      <c r="F3" s="3">
        <v>0.73333333333333295</v>
      </c>
      <c r="G3" s="3">
        <v>1</v>
      </c>
      <c r="H3" s="3">
        <v>0.72646353646353601</v>
      </c>
      <c r="I3" s="3">
        <v>1</v>
      </c>
      <c r="J3" s="3">
        <v>0.77821428571428497</v>
      </c>
      <c r="K3" s="3">
        <v>1</v>
      </c>
      <c r="L3" s="3">
        <v>0.73333333333333295</v>
      </c>
      <c r="M3" s="2">
        <v>109375</v>
      </c>
      <c r="N3" s="1" t="s">
        <v>54</v>
      </c>
    </row>
    <row r="4" spans="1:14" x14ac:dyDescent="0.25">
      <c r="A4" s="1">
        <v>2</v>
      </c>
      <c r="B4" s="1">
        <v>16</v>
      </c>
      <c r="C4" s="1" t="s">
        <v>11</v>
      </c>
      <c r="D4" s="1" t="s">
        <v>50</v>
      </c>
      <c r="E4" s="3">
        <v>1</v>
      </c>
      <c r="F4" s="3">
        <v>0.83333333333333304</v>
      </c>
      <c r="G4" s="3">
        <v>1</v>
      </c>
      <c r="H4" s="3">
        <v>0.83155011655011601</v>
      </c>
      <c r="I4" s="3">
        <v>1</v>
      </c>
      <c r="J4" s="3">
        <v>0.85404761904761906</v>
      </c>
      <c r="K4" s="3">
        <v>1</v>
      </c>
      <c r="L4" s="3">
        <v>0.83333333333333304</v>
      </c>
      <c r="M4" s="1">
        <v>78125</v>
      </c>
      <c r="N4" s="1" t="s">
        <v>54</v>
      </c>
    </row>
    <row r="5" spans="1:14" x14ac:dyDescent="0.25">
      <c r="A5" s="1">
        <v>3</v>
      </c>
      <c r="B5" s="1">
        <v>0</v>
      </c>
      <c r="C5" s="1" t="s">
        <v>12</v>
      </c>
      <c r="D5" s="1" t="s">
        <v>48</v>
      </c>
      <c r="E5" s="3">
        <v>0.92500000000000004</v>
      </c>
      <c r="F5" s="3">
        <v>0.483333333333333</v>
      </c>
      <c r="G5" s="3">
        <v>0.92524675324675298</v>
      </c>
      <c r="H5" s="3">
        <v>0.46367018602312698</v>
      </c>
      <c r="I5" s="3">
        <v>0.93653846153846099</v>
      </c>
      <c r="J5" s="3">
        <v>0.52012987012987</v>
      </c>
      <c r="K5" s="3">
        <v>0.92500000000000004</v>
      </c>
      <c r="L5" s="3">
        <v>0.483333333333333</v>
      </c>
      <c r="M5" s="2">
        <v>0</v>
      </c>
      <c r="N5" s="1" t="s">
        <v>54</v>
      </c>
    </row>
    <row r="6" spans="1:14" x14ac:dyDescent="0.25">
      <c r="A6" s="1">
        <v>4</v>
      </c>
      <c r="B6" s="1">
        <v>12</v>
      </c>
      <c r="C6" s="1" t="s">
        <v>12</v>
      </c>
      <c r="D6" s="5" t="s">
        <v>50</v>
      </c>
      <c r="E6" s="3">
        <v>0.90833333333333299</v>
      </c>
      <c r="F6" s="3">
        <v>0.53333333333333299</v>
      </c>
      <c r="G6" s="3">
        <v>0.90956654098589496</v>
      </c>
      <c r="H6" s="3">
        <v>0.51787878787878705</v>
      </c>
      <c r="I6" s="3">
        <v>0.92768780926675598</v>
      </c>
      <c r="J6" s="3">
        <v>0.55388888888888799</v>
      </c>
      <c r="K6" s="3">
        <v>0.90833333333333299</v>
      </c>
      <c r="L6" s="3">
        <v>0.53333333333333299</v>
      </c>
      <c r="M6" s="2">
        <v>0</v>
      </c>
      <c r="N6" s="1" t="s">
        <v>54</v>
      </c>
    </row>
    <row r="7" spans="1:14" x14ac:dyDescent="0.25">
      <c r="A7" s="1">
        <v>5</v>
      </c>
      <c r="B7" s="1">
        <v>6</v>
      </c>
      <c r="C7" s="1" t="s">
        <v>12</v>
      </c>
      <c r="D7" s="1" t="s">
        <v>49</v>
      </c>
      <c r="E7" s="3">
        <v>0.96666666666666601</v>
      </c>
      <c r="F7" s="3">
        <v>0.55000000000000004</v>
      </c>
      <c r="G7" s="3">
        <v>0.96663768115941995</v>
      </c>
      <c r="H7" s="3">
        <v>0.52649894223423599</v>
      </c>
      <c r="I7" s="3">
        <v>0.96794871794871795</v>
      </c>
      <c r="J7" s="3">
        <v>0.54103896103896099</v>
      </c>
      <c r="K7" s="3">
        <v>0.96666666666666601</v>
      </c>
      <c r="L7" s="3">
        <v>0.55000000000000004</v>
      </c>
      <c r="M7" s="1">
        <v>0</v>
      </c>
      <c r="N7" s="1" t="s">
        <v>54</v>
      </c>
    </row>
    <row r="8" spans="1:14" x14ac:dyDescent="0.25">
      <c r="A8" s="1">
        <v>6</v>
      </c>
      <c r="B8" s="1">
        <v>15</v>
      </c>
      <c r="C8" s="1" t="s">
        <v>13</v>
      </c>
      <c r="D8" s="1" t="s">
        <v>50</v>
      </c>
      <c r="E8" s="3">
        <v>0.8</v>
      </c>
      <c r="F8" s="3">
        <v>0.483333333333333</v>
      </c>
      <c r="G8" s="3">
        <v>0.802811837778589</v>
      </c>
      <c r="H8" s="3">
        <v>0.454859584859584</v>
      </c>
      <c r="I8" s="3">
        <v>0.83997280497280402</v>
      </c>
      <c r="J8" s="3">
        <v>0.52642857142857102</v>
      </c>
      <c r="K8" s="3">
        <v>0.8</v>
      </c>
      <c r="L8" s="3">
        <v>0.483333333333333</v>
      </c>
      <c r="M8" s="1">
        <v>0</v>
      </c>
      <c r="N8" s="1" t="s">
        <v>54</v>
      </c>
    </row>
    <row r="9" spans="1:14" x14ac:dyDescent="0.25">
      <c r="A9" s="1">
        <v>7</v>
      </c>
      <c r="B9" s="1">
        <v>3</v>
      </c>
      <c r="C9" s="1" t="s">
        <v>13</v>
      </c>
      <c r="D9" s="1" t="s">
        <v>48</v>
      </c>
      <c r="E9" s="3">
        <v>0.82499999999999996</v>
      </c>
      <c r="F9" s="3">
        <v>0.53333333333333299</v>
      </c>
      <c r="G9" s="3">
        <v>0.82304791087458795</v>
      </c>
      <c r="H9" s="3">
        <v>0.47673347893936102</v>
      </c>
      <c r="I9" s="3">
        <v>0.84823614981509698</v>
      </c>
      <c r="J9" s="3">
        <v>0.46085497835497802</v>
      </c>
      <c r="K9" s="3">
        <v>0.82499999999999996</v>
      </c>
      <c r="L9" s="3">
        <v>0.53333333333333299</v>
      </c>
      <c r="M9" s="1">
        <v>0</v>
      </c>
      <c r="N9" s="1" t="s">
        <v>54</v>
      </c>
    </row>
    <row r="10" spans="1:14" x14ac:dyDescent="0.25">
      <c r="A10" s="1">
        <v>8</v>
      </c>
      <c r="B10" s="1">
        <v>9</v>
      </c>
      <c r="C10" s="1" t="s">
        <v>13</v>
      </c>
      <c r="D10" s="1" t="s">
        <v>49</v>
      </c>
      <c r="E10" s="3">
        <v>0.75833333333333297</v>
      </c>
      <c r="F10" s="3">
        <v>0.63333333333333297</v>
      </c>
      <c r="G10" s="3">
        <v>0.755634216726223</v>
      </c>
      <c r="H10" s="3">
        <v>0.60763785234373402</v>
      </c>
      <c r="I10" s="3">
        <v>0.78904543169248997</v>
      </c>
      <c r="J10" s="3">
        <v>0.73434704184704203</v>
      </c>
      <c r="K10" s="3">
        <v>0.75833333333333297</v>
      </c>
      <c r="L10" s="3">
        <v>0.63333333333333297</v>
      </c>
      <c r="M10" s="1">
        <v>140625</v>
      </c>
      <c r="N10" s="1" t="s">
        <v>54</v>
      </c>
    </row>
    <row r="11" spans="1:14" x14ac:dyDescent="0.25">
      <c r="A11" s="1">
        <v>9</v>
      </c>
      <c r="B11" s="1">
        <v>2</v>
      </c>
      <c r="C11" s="1" t="s">
        <v>14</v>
      </c>
      <c r="D11" s="5" t="s">
        <v>48</v>
      </c>
      <c r="E11" s="3">
        <v>0.99166666666666603</v>
      </c>
      <c r="F11" s="3">
        <v>0.75</v>
      </c>
      <c r="G11" s="3">
        <v>0.99165217391304294</v>
      </c>
      <c r="H11" s="3">
        <v>0.74073260073260005</v>
      </c>
      <c r="I11" s="3">
        <v>0.992307692307692</v>
      </c>
      <c r="J11" s="3">
        <v>0.78392857142857097</v>
      </c>
      <c r="K11" s="3">
        <v>0.99166666666666603</v>
      </c>
      <c r="L11" s="3">
        <v>0.75</v>
      </c>
      <c r="M11" s="2">
        <v>0</v>
      </c>
      <c r="N11" s="1" t="s">
        <v>54</v>
      </c>
    </row>
    <row r="12" spans="1:14" x14ac:dyDescent="0.25">
      <c r="A12" s="1">
        <v>10</v>
      </c>
      <c r="B12" s="1">
        <v>8</v>
      </c>
      <c r="C12" s="1" t="s">
        <v>14</v>
      </c>
      <c r="D12" s="1" t="s">
        <v>49</v>
      </c>
      <c r="E12" s="3">
        <v>0.99166666666666603</v>
      </c>
      <c r="F12" s="3">
        <v>0.78333333333333299</v>
      </c>
      <c r="G12" s="3">
        <v>0.99165217391304294</v>
      </c>
      <c r="H12" s="3">
        <v>0.78422244422244403</v>
      </c>
      <c r="I12" s="3">
        <v>0.992307692307692</v>
      </c>
      <c r="J12" s="3">
        <v>0.80936507936507895</v>
      </c>
      <c r="K12" s="3">
        <v>0.99166666666666603</v>
      </c>
      <c r="L12" s="3">
        <v>0.78333333333333299</v>
      </c>
      <c r="M12" s="1">
        <v>0</v>
      </c>
      <c r="N12" s="1" t="s">
        <v>54</v>
      </c>
    </row>
    <row r="13" spans="1:14" x14ac:dyDescent="0.25">
      <c r="A13" s="1">
        <v>11</v>
      </c>
      <c r="B13" s="1">
        <v>14</v>
      </c>
      <c r="C13" s="1" t="s">
        <v>14</v>
      </c>
      <c r="D13" s="1" t="s">
        <v>50</v>
      </c>
      <c r="E13" s="3">
        <v>1</v>
      </c>
      <c r="F13" s="3">
        <v>0.8</v>
      </c>
      <c r="G13" s="3">
        <v>1</v>
      </c>
      <c r="H13" s="3">
        <v>0.80631701631701602</v>
      </c>
      <c r="I13" s="3">
        <v>1</v>
      </c>
      <c r="J13" s="3">
        <v>0.87761904761904697</v>
      </c>
      <c r="K13" s="3">
        <v>1</v>
      </c>
      <c r="L13" s="3">
        <v>0.8</v>
      </c>
      <c r="M13" s="2">
        <v>0</v>
      </c>
      <c r="N13" s="1" t="s">
        <v>54</v>
      </c>
    </row>
    <row r="14" spans="1:14" x14ac:dyDescent="0.25">
      <c r="A14" s="1">
        <v>12</v>
      </c>
      <c r="B14" s="1">
        <v>1</v>
      </c>
      <c r="C14" s="1" t="s">
        <v>15</v>
      </c>
      <c r="D14" s="1" t="s">
        <v>48</v>
      </c>
      <c r="E14" s="3">
        <v>1</v>
      </c>
      <c r="F14" s="3">
        <v>0.68333333333333302</v>
      </c>
      <c r="G14" s="3">
        <v>1</v>
      </c>
      <c r="H14" s="3">
        <v>0.67050005550005498</v>
      </c>
      <c r="I14" s="3">
        <v>1</v>
      </c>
      <c r="J14" s="3">
        <v>0.70583333333333298</v>
      </c>
      <c r="K14" s="3">
        <v>1</v>
      </c>
      <c r="L14" s="3">
        <v>0.68333333333333302</v>
      </c>
      <c r="M14" s="1">
        <v>0</v>
      </c>
      <c r="N14" s="1" t="s">
        <v>54</v>
      </c>
    </row>
    <row r="15" spans="1:14" x14ac:dyDescent="0.25">
      <c r="A15" s="1">
        <v>13</v>
      </c>
      <c r="B15" s="1">
        <v>13</v>
      </c>
      <c r="C15" s="1" t="s">
        <v>15</v>
      </c>
      <c r="D15" s="1" t="s">
        <v>50</v>
      </c>
      <c r="E15" s="3">
        <v>1</v>
      </c>
      <c r="F15" s="3">
        <v>0.71666666666666601</v>
      </c>
      <c r="G15" s="3">
        <v>1</v>
      </c>
      <c r="H15" s="3">
        <v>0.69949156107050803</v>
      </c>
      <c r="I15" s="3">
        <v>1</v>
      </c>
      <c r="J15" s="3">
        <v>0.78075702075702003</v>
      </c>
      <c r="K15" s="3">
        <v>1</v>
      </c>
      <c r="L15" s="3">
        <v>0.71666666666666601</v>
      </c>
      <c r="M15" s="1">
        <v>0</v>
      </c>
      <c r="N15" s="1" t="s">
        <v>54</v>
      </c>
    </row>
    <row r="16" spans="1:14" x14ac:dyDescent="0.25">
      <c r="A16" s="1">
        <v>14</v>
      </c>
      <c r="B16" s="1">
        <v>7</v>
      </c>
      <c r="C16" s="1" t="s">
        <v>15</v>
      </c>
      <c r="D16" s="5" t="s">
        <v>49</v>
      </c>
      <c r="E16" s="3">
        <v>1</v>
      </c>
      <c r="F16" s="3">
        <v>0.75</v>
      </c>
      <c r="G16" s="3">
        <v>1</v>
      </c>
      <c r="H16" s="3">
        <v>0.74653679653679605</v>
      </c>
      <c r="I16" s="3">
        <v>1</v>
      </c>
      <c r="J16" s="3">
        <v>0.77638888888888802</v>
      </c>
      <c r="K16" s="3">
        <v>1</v>
      </c>
      <c r="L16" s="3">
        <v>0.75</v>
      </c>
      <c r="M16" s="1">
        <v>0</v>
      </c>
      <c r="N16" s="1" t="s">
        <v>54</v>
      </c>
    </row>
    <row r="17" spans="1:14" x14ac:dyDescent="0.25">
      <c r="A17" s="1">
        <v>15</v>
      </c>
      <c r="B17" s="1">
        <v>5</v>
      </c>
      <c r="C17" s="1" t="s">
        <v>16</v>
      </c>
      <c r="D17" s="1" t="s">
        <v>48</v>
      </c>
      <c r="E17" s="3">
        <v>0.97499999999999998</v>
      </c>
      <c r="F17" s="3">
        <v>0.68333333333333302</v>
      </c>
      <c r="G17" s="3">
        <v>0.97486895712982602</v>
      </c>
      <c r="H17" s="3">
        <v>0.67190476190476101</v>
      </c>
      <c r="I17" s="3">
        <v>0.97802197802197799</v>
      </c>
      <c r="J17" s="3">
        <v>0.73333333333333295</v>
      </c>
      <c r="K17" s="3">
        <v>0.97499999999999998</v>
      </c>
      <c r="L17" s="3">
        <v>0.68333333333333302</v>
      </c>
      <c r="M17" s="1">
        <v>0</v>
      </c>
      <c r="N17" s="1" t="s">
        <v>54</v>
      </c>
    </row>
    <row r="18" spans="1:14" x14ac:dyDescent="0.25">
      <c r="A18" s="1">
        <v>16</v>
      </c>
      <c r="B18" s="1">
        <v>11</v>
      </c>
      <c r="C18" s="1" t="s">
        <v>16</v>
      </c>
      <c r="D18" s="1" t="s">
        <v>49</v>
      </c>
      <c r="E18" s="3">
        <v>0.98333333333333295</v>
      </c>
      <c r="F18" s="3">
        <v>0.73333333333333295</v>
      </c>
      <c r="G18" s="3">
        <v>0.98331884057970997</v>
      </c>
      <c r="H18" s="3">
        <v>0.72900765900765896</v>
      </c>
      <c r="I18" s="3">
        <v>0.98397435897435903</v>
      </c>
      <c r="J18" s="3">
        <v>0.74511904761904701</v>
      </c>
      <c r="K18" s="3">
        <v>0.98333333333333295</v>
      </c>
      <c r="L18" s="3">
        <v>0.73333333333333295</v>
      </c>
      <c r="M18" s="1">
        <v>0</v>
      </c>
      <c r="N18" s="1" t="s">
        <v>54</v>
      </c>
    </row>
    <row r="19" spans="1:14" x14ac:dyDescent="0.25">
      <c r="A19" s="1">
        <v>17</v>
      </c>
      <c r="B19" s="1">
        <v>17</v>
      </c>
      <c r="C19" s="1" t="s">
        <v>16</v>
      </c>
      <c r="D19" s="1" t="s">
        <v>50</v>
      </c>
      <c r="E19" s="3">
        <v>0.97499999999999998</v>
      </c>
      <c r="F19" s="3">
        <v>0.76666666666666605</v>
      </c>
      <c r="G19" s="3">
        <v>0.97584541062801899</v>
      </c>
      <c r="H19" s="3">
        <v>0.77515151515151504</v>
      </c>
      <c r="I19" s="3">
        <v>0.98</v>
      </c>
      <c r="J19" s="3">
        <v>0.80833333333333302</v>
      </c>
      <c r="K19" s="3">
        <v>0.97499999999999998</v>
      </c>
      <c r="L19" s="3">
        <v>0.76666666666666605</v>
      </c>
      <c r="M19" s="1">
        <v>0</v>
      </c>
      <c r="N19" s="1" t="s">
        <v>54</v>
      </c>
    </row>
    <row r="20" spans="1:14" x14ac:dyDescent="0.25">
      <c r="A20" s="1">
        <v>0</v>
      </c>
      <c r="B20" s="1">
        <v>0</v>
      </c>
      <c r="C20" s="1" t="s">
        <v>44</v>
      </c>
      <c r="D20" s="1" t="s">
        <v>48</v>
      </c>
      <c r="E20" s="3">
        <v>1</v>
      </c>
      <c r="F20" s="3">
        <v>0.6</v>
      </c>
      <c r="G20" s="3">
        <v>1</v>
      </c>
      <c r="H20" s="3">
        <v>0.58599821746880498</v>
      </c>
      <c r="I20" s="3">
        <v>1</v>
      </c>
      <c r="J20" s="3">
        <v>0.60969696969696896</v>
      </c>
      <c r="K20" s="3">
        <v>1</v>
      </c>
      <c r="L20" s="3">
        <v>0.6</v>
      </c>
      <c r="M20" s="1">
        <v>46875</v>
      </c>
      <c r="N20" s="1" t="s">
        <v>54</v>
      </c>
    </row>
    <row r="21" spans="1:14" x14ac:dyDescent="0.25">
      <c r="A21" s="1">
        <v>1</v>
      </c>
      <c r="B21" s="1">
        <v>4</v>
      </c>
      <c r="C21" s="1" t="s">
        <v>44</v>
      </c>
      <c r="D21" s="1" t="s">
        <v>50</v>
      </c>
      <c r="E21" s="3">
        <v>0.99074074074074003</v>
      </c>
      <c r="F21" s="3">
        <v>0.8</v>
      </c>
      <c r="G21" s="3">
        <v>0.99072157043171505</v>
      </c>
      <c r="H21" s="3">
        <v>0.80300199800199701</v>
      </c>
      <c r="I21" s="3">
        <v>0.99151234567901203</v>
      </c>
      <c r="J21" s="3">
        <v>0.848690476190476</v>
      </c>
      <c r="K21" s="3">
        <v>0.99074074074074003</v>
      </c>
      <c r="L21" s="3">
        <v>0.8</v>
      </c>
      <c r="M21" s="1">
        <v>46875</v>
      </c>
      <c r="N21" s="1" t="s">
        <v>54</v>
      </c>
    </row>
    <row r="22" spans="1:14" x14ac:dyDescent="0.25">
      <c r="A22" s="1">
        <v>2</v>
      </c>
      <c r="B22" s="1">
        <v>2</v>
      </c>
      <c r="C22" s="1" t="s">
        <v>44</v>
      </c>
      <c r="D22" s="1" t="s">
        <v>49</v>
      </c>
      <c r="E22" s="3">
        <v>0.98148148148148096</v>
      </c>
      <c r="F22" s="3">
        <v>0.81666666666666599</v>
      </c>
      <c r="G22" s="3">
        <v>0.98139730639730605</v>
      </c>
      <c r="H22" s="3">
        <v>0.80832500832500798</v>
      </c>
      <c r="I22" s="3">
        <v>0.98456790123456694</v>
      </c>
      <c r="J22" s="3">
        <v>0.84904761904761905</v>
      </c>
      <c r="K22" s="3">
        <v>0.98148148148148096</v>
      </c>
      <c r="L22" s="3">
        <v>0.81666666666666599</v>
      </c>
      <c r="M22" s="1">
        <v>31.25</v>
      </c>
      <c r="N22" s="1" t="s">
        <v>54</v>
      </c>
    </row>
    <row r="23" spans="1:14" x14ac:dyDescent="0.25">
      <c r="A23" s="1">
        <v>3</v>
      </c>
      <c r="B23" s="1">
        <v>5</v>
      </c>
      <c r="C23" s="1" t="s">
        <v>45</v>
      </c>
      <c r="D23" s="1" t="s">
        <v>50</v>
      </c>
      <c r="E23" s="3">
        <v>0.75925925925925897</v>
      </c>
      <c r="F23" s="3">
        <v>0.35</v>
      </c>
      <c r="G23" s="3">
        <v>0.75375847303304599</v>
      </c>
      <c r="H23" s="3">
        <v>0.33544860368389701</v>
      </c>
      <c r="I23" s="3">
        <v>0.79509438455516801</v>
      </c>
      <c r="J23" s="3">
        <v>0.43727538543327998</v>
      </c>
      <c r="K23" s="3">
        <v>0.75925925925925897</v>
      </c>
      <c r="L23" s="3">
        <v>0.35</v>
      </c>
      <c r="M23" s="1">
        <v>62.5</v>
      </c>
      <c r="N23" s="1" t="s">
        <v>54</v>
      </c>
    </row>
    <row r="24" spans="1:14" x14ac:dyDescent="0.25">
      <c r="A24" s="1">
        <v>4</v>
      </c>
      <c r="B24" s="1">
        <v>3</v>
      </c>
      <c r="C24" s="1" t="s">
        <v>45</v>
      </c>
      <c r="D24" s="1" t="s">
        <v>49</v>
      </c>
      <c r="E24" s="3">
        <v>1</v>
      </c>
      <c r="F24" s="3">
        <v>0.45</v>
      </c>
      <c r="G24" s="3">
        <v>1</v>
      </c>
      <c r="H24" s="3">
        <v>0.42596530920060299</v>
      </c>
      <c r="I24" s="3">
        <v>1</v>
      </c>
      <c r="J24" s="3">
        <v>0.44675324675324601</v>
      </c>
      <c r="K24" s="3">
        <v>1</v>
      </c>
      <c r="L24" s="3">
        <v>0.45</v>
      </c>
      <c r="M24" s="1">
        <v>125</v>
      </c>
      <c r="N24" s="1" t="s">
        <v>54</v>
      </c>
    </row>
    <row r="25" spans="1:14" x14ac:dyDescent="0.25">
      <c r="A25" s="1">
        <v>5</v>
      </c>
      <c r="B25" s="1">
        <v>1</v>
      </c>
      <c r="C25" s="1" t="s">
        <v>45</v>
      </c>
      <c r="D25" s="1" t="s">
        <v>48</v>
      </c>
      <c r="E25" s="3">
        <v>0.91666666666666596</v>
      </c>
      <c r="F25" s="3">
        <v>0.56666666666666599</v>
      </c>
      <c r="G25" s="3">
        <v>0.917298390007941</v>
      </c>
      <c r="H25" s="3">
        <v>0.51749694749694697</v>
      </c>
      <c r="I25" s="3">
        <v>0.92907664609053497</v>
      </c>
      <c r="J25" s="3">
        <v>0.495357142857142</v>
      </c>
      <c r="K25" s="3">
        <v>0.91666666666666596</v>
      </c>
      <c r="L25" s="3">
        <v>0.56666666666666599</v>
      </c>
      <c r="M25" s="1">
        <v>93.75</v>
      </c>
      <c r="N25" s="1" t="s">
        <v>54</v>
      </c>
    </row>
    <row r="28" spans="1:14" x14ac:dyDescent="0.25">
      <c r="E28" s="3"/>
    </row>
    <row r="29" spans="1:14" x14ac:dyDescent="0.25">
      <c r="E29" s="3"/>
    </row>
    <row r="30" spans="1:14" x14ac:dyDescent="0.25">
      <c r="E30" s="3"/>
    </row>
  </sheetData>
  <conditionalFormatting sqref="F2:F6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7:F1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2:F1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7:F25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89D457-0F0E-4784-B9D7-26B9D8812F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</vt:i4>
      </vt:variant>
    </vt:vector>
  </HeadingPairs>
  <TitlesOfParts>
    <vt:vector size="18" baseType="lpstr">
      <vt:lpstr>Comparison</vt:lpstr>
      <vt:lpstr>Accuracy_per_fold</vt:lpstr>
      <vt:lpstr>375_ft_aug_norm</vt:lpstr>
      <vt:lpstr>375_ft_aug_std</vt:lpstr>
      <vt:lpstr>375_ft_aug_norm_PCA</vt:lpstr>
      <vt:lpstr>375_ft_aug_std_PCA</vt:lpstr>
      <vt:lpstr>375_ori_norm</vt:lpstr>
      <vt:lpstr>375_ori_std</vt:lpstr>
      <vt:lpstr>375_ori_norm_PCA</vt:lpstr>
      <vt:lpstr>375_ori_std_PCA</vt:lpstr>
      <vt:lpstr>tab375aug_norm</vt:lpstr>
      <vt:lpstr>tab375aug_norm_PCA</vt:lpstr>
      <vt:lpstr>tab375aug_std</vt:lpstr>
      <vt:lpstr>tab375aug_std_PCA</vt:lpstr>
      <vt:lpstr>tab375ori_norm</vt:lpstr>
      <vt:lpstr>tab375ori_norm_PCA</vt:lpstr>
      <vt:lpstr>tab375ori_std</vt:lpstr>
      <vt:lpstr>tab375ori_std_PCA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Florentino, Andre Luiz</dc:creator>
  <cp:lastModifiedBy>Florentino, Andre Luiz</cp:lastModifiedBy>
  <dcterms:created xsi:type="dcterms:W3CDTF">2023-11-13T14:22:53Z</dcterms:created>
  <dcterms:modified xsi:type="dcterms:W3CDTF">2024-05-20T17:27:50Z</dcterms:modified>
</cp:coreProperties>
</file>