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6_code_cv\Analysis\"/>
    </mc:Choice>
  </mc:AlternateContent>
  <xr:revisionPtr revIDLastSave="0" documentId="13_ncr:1_{82747EAE-08AE-4DF6-8E20-38DCF269A8A2}" xr6:coauthVersionLast="47" xr6:coauthVersionMax="47" xr10:uidLastSave="{00000000-0000-0000-0000-000000000000}"/>
  <bookViews>
    <workbookView xWindow="-289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wind_norm" sheetId="7" r:id="rId7"/>
    <sheet name="375_wind_std" sheetId="8" r:id="rId8"/>
    <sheet name="375_wind_norm_PCA" sheetId="9" r:id="rId9"/>
    <sheet name="375_wind_std_PCA" sheetId="10" r:id="rId10"/>
  </sheets>
  <definedNames>
    <definedName name="_xlchart.v1.0" hidden="1">'375_ft_aug_norm'!$C$2:$C$25</definedName>
    <definedName name="_xlchart.v1.1" hidden="1">'375_ft_aug_norm'!$F$1</definedName>
    <definedName name="_xlchart.v1.10" hidden="1">'375_ft_aug_std_PCA'!$F$1</definedName>
    <definedName name="_xlchart.v1.11" hidden="1">'375_ft_aug_std_PCA'!$F$2:$F$25</definedName>
    <definedName name="_xlchart.v1.12" hidden="1">'375_wind_norm'!$C$2:$C$25</definedName>
    <definedName name="_xlchart.v1.13" hidden="1">'375_wind_norm'!$F$1</definedName>
    <definedName name="_xlchart.v1.14" hidden="1">'375_wind_norm'!$F$2:$F$25</definedName>
    <definedName name="_xlchart.v1.15" hidden="1">'375_wind_std'!$C$2:$C$25</definedName>
    <definedName name="_xlchart.v1.16" hidden="1">'375_wind_std'!$F$1</definedName>
    <definedName name="_xlchart.v1.17" hidden="1">'375_wind_std'!$F$2:$F$25</definedName>
    <definedName name="_xlchart.v1.18" hidden="1">'375_wind_norm_PCA'!$C$2:$C$25</definedName>
    <definedName name="_xlchart.v1.19" hidden="1">'375_wind_norm_PCA'!$F$1</definedName>
    <definedName name="_xlchart.v1.2" hidden="1">'375_ft_aug_norm'!$F$2:$F$25</definedName>
    <definedName name="_xlchart.v1.20" hidden="1">'375_wind_norm_PCA'!$F$2:$F$25</definedName>
    <definedName name="_xlchart.v1.21" hidden="1">'375_wind_std_PCA'!$C$2:$C$25</definedName>
    <definedName name="_xlchart.v1.22" hidden="1">'375_wind_std_PCA'!$F$1</definedName>
    <definedName name="_xlchart.v1.23" hidden="1">'375_wind_std_PCA'!$F$2:$F$25</definedName>
    <definedName name="_xlchart.v1.3" hidden="1">'375_ft_aug_std'!$C$2:$C$25</definedName>
    <definedName name="_xlchart.v1.4" hidden="1">'375_ft_aug_std'!$F$1</definedName>
    <definedName name="_xlchart.v1.5" hidden="1">'375_ft_aug_std'!$F$2:$F$25</definedName>
    <definedName name="_xlchart.v1.6" hidden="1">'375_ft_aug_norm_PCA'!$C$2:$C$25</definedName>
    <definedName name="_xlchart.v1.7" hidden="1">'375_ft_aug_norm_PCA'!$F$1</definedName>
    <definedName name="_xlchart.v1.8" hidden="1">'375_ft_aug_norm_PCA'!$F$2:$F$25</definedName>
    <definedName name="_xlchart.v1.9" hidden="1">'375_ft_aug_std_PCA'!$C$2:$C$25</definedName>
    <definedName name="_xlcn.WorksheetConnection_ESC10_metrics_set_no_cm_no_augmentation.xlsxtab375std1" hidden="1">tab375std</definedName>
    <definedName name="tab375aug_norm">'375_ft_aug_norm'!$B$1:$N$25</definedName>
    <definedName name="tab375aug_norm_PCA">'375_ft_aug_norm_PCA'!$B$1:$N$25</definedName>
    <definedName name="tab375aug_std">'375_ft_aug_std'!$B$1:$N$25</definedName>
    <definedName name="tab375aug_std_PCA">'375_ft_aug_std_PCA'!$B$1:$N$25</definedName>
    <definedName name="tab375wind_norm">'375_wind_norm'!$B$1:$N$25</definedName>
    <definedName name="tab375wind_norm_PCA">'375_wind_norm_PCA'!$B$1:$N$25</definedName>
    <definedName name="tab375wind_std">'375_wind_std'!$B$1:$N$25</definedName>
    <definedName name="tab375wind_std_PCA">'375_wind_std_PCA'!$B$1:$N$25</definedName>
  </definedNames>
  <calcPr calcId="191029"/>
  <pivotCaches>
    <pivotCache cacheId="21" r:id="rId11"/>
    <pivotCache cacheId="23" r:id="rId12"/>
  </pivotCaches>
  <extLst>
    <ext xmlns:x15="http://schemas.microsoft.com/office/spreadsheetml/2010/11/main" uri="{FCE2AD5D-F65C-4FA6-A056-5C36A1767C68}">
      <x15:dataModel>
        <x15:modelTables>
          <x15:modelTable id="tab375std" name="tab375std" connection="WorksheetConnection_ESC-10_metrics_set_no_cm_no_augmentation.xlsx!tab375st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3" l="1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R12" i="3" a="1"/>
  <c r="R12" i="3" s="1"/>
  <c r="R11" i="3" a="1"/>
  <c r="R11" i="3" s="1"/>
  <c r="Q12" i="3"/>
  <c r="Q11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wind_norm" description="Connection to the 'tab375wind_norm' query in the workbook." type="5" refreshedVersion="0" background="1">
    <dbPr connection="Provider=Microsoft.Mashup.OleDb.1;Data Source=$Workbook$;Location=tab375wind_norm;Extended Properties=&quot;&quot;" command="SELECT * FROM [tab375wind_norm]"/>
  </connection>
  <connection id="7" xr16:uid="{850A8D19-BFB6-469E-8111-3D7E77480A1E}" keepAlive="1" name="Query - tab375wind_norm_PCA" description="Connection to the 'tab375wind_norm_PCA' query in the workbook." type="5" refreshedVersion="0" background="1">
    <dbPr connection="Provider=Microsoft.Mashup.OleDb.1;Data Source=$Workbook$;Location=tab375wind_norm_PCA;Extended Properties=&quot;&quot;" command="SELECT * FROM [tab375wind_norm_PCA]"/>
  </connection>
  <connection id="8" xr16:uid="{66442E42-42EB-4023-8609-0056763797D8}" keepAlive="1" name="Query - tab375wind_std" description="Connection to the 'tab375wind_std' query in the workbook." type="5" refreshedVersion="0" background="1">
    <dbPr connection="Provider=Microsoft.Mashup.OleDb.1;Data Source=$Workbook$;Location=tab375wind_std;Extended Properties=&quot;&quot;" command="SELECT * FROM [tab375wind_std]"/>
  </connection>
  <connection id="9" xr16:uid="{55FE0046-F1B9-446B-954D-23C3B4914D96}" keepAlive="1" name="Query - tab375wind_std_PCA" description="Connection to the 'tab375wind_std_PCA' query in the workbook." type="5" refreshedVersion="0" background="1">
    <dbPr connection="Provider=Microsoft.Mashup.OleDb.1;Data Source=$Workbook$;Location=tab375wind_std_PCA;Extended Properties=&quot;&quot;" command="SELECT * FROM [tab375wind_std_PCA]"/>
  </connection>
  <connection id="10" xr16:uid="{C15456FA-F3BC-43B0-B19E-E10964021BA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217A45F5-60D8-4EAA-9F42-82AA3491001D}" name="WorksheetConnection_ESC-10_metrics_set_no_cm_no_augmentation.xlsx!tab375std" type="102" refreshedVersion="8" minRefreshableVersion="5">
    <extLst>
      <ext xmlns:x15="http://schemas.microsoft.com/office/spreadsheetml/2010/11/main" uri="{DE250136-89BD-433C-8126-D09CA5730AF9}">
        <x15:connection id="tab375std" autoDelete="1">
          <x15:rangePr sourceName="_xlcn.WorksheetConnection_ESC10_metrics_set_no_cm_no_augmentation.xlsxtab375std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<sst xmlns="http://schemas.openxmlformats.org/spreadsheetml/2006/main" count="815" uniqueCount="50">
  <si>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</si>
  <si>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</si>
  <si>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</si>
  <si>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</si>
  <si>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</si>
  <si>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</si>
  <si>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</si>
  <si>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</si>
  <si>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</si>
  <si>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</si>
  <si>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</si>
  <si>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</si>
  <si>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</si>
  <si>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</si>
  <si>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</si>
  <si>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</si>
  <si>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</si>
  <si>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</si>
  <si>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</si>
  <si>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</si>
  <si>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</si>
  <si>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</si>
  <si>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</si>
  <si>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</si>
  <si>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</si>
  <si>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</si>
  <si>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</si>
  <si>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</si>
  <si>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</si>
  <si>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</si>
  <si>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</si>
  <si>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</si>
  <si>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</si>
  <si>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</si>
  <si>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fold-1</t>
  </si>
  <si>
    <t>fold-2</t>
  </si>
  <si>
    <t>fold-3</t>
  </si>
  <si>
    <t>BDLib2 With 375 features with augmentation (normalized)</t>
  </si>
  <si>
    <t>BDLib2 With 375 features with augmentation (standardized)</t>
  </si>
  <si>
    <t>BDLib2 With 375 features with augmentation (normalized + PCA)</t>
  </si>
  <si>
    <t>BDLib2 With 375 features with augmentation (standardized + PCA)</t>
  </si>
  <si>
    <t>BDLib2 With 375 features windowed (normalized)</t>
  </si>
  <si>
    <t>BDLib2 With 375 features windowed (standardized)</t>
  </si>
  <si>
    <t>BDLib2 With 375 features windowed (normalized + PCA)</t>
  </si>
  <si>
    <t>BDLib2 With 375 features windowed (standardized + PCA)</t>
  </si>
  <si>
    <t>375 features  wind (norm)</t>
  </si>
  <si>
    <t>375 features wind  (std)</t>
  </si>
  <si>
    <t>375 features wind (norm + PCA)</t>
  </si>
  <si>
    <t>375 features wind (stand + PCA)</t>
  </si>
  <si>
    <t>tab375wind_std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</si>
</sst>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3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(Acuracy validation results of 3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0.63888888888888862</c:v>
                </c:pt>
                <c:pt idx="1">
                  <c:v>0.17222222222222197</c:v>
                </c:pt>
                <c:pt idx="2">
                  <c:v>0.66666666666666641</c:v>
                </c:pt>
                <c:pt idx="3">
                  <c:v>0.69999999999999962</c:v>
                </c:pt>
                <c:pt idx="4">
                  <c:v>0.67222222222222194</c:v>
                </c:pt>
                <c:pt idx="5">
                  <c:v>0.67222222222222205</c:v>
                </c:pt>
                <c:pt idx="6">
                  <c:v>0.61666666666666636</c:v>
                </c:pt>
                <c:pt idx="7">
                  <c:v>0.63888888888888873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5.3575837561072086E-2</c:v>
                </c:pt>
                <c:pt idx="1">
                  <c:v>3.8490017945974841E-2</c:v>
                </c:pt>
                <c:pt idx="2">
                  <c:v>7.2648315725678203E-2</c:v>
                </c:pt>
                <c:pt idx="3">
                  <c:v>8.8191710368820911E-2</c:v>
                </c:pt>
                <c:pt idx="4">
                  <c:v>4.8112522432469156E-2</c:v>
                </c:pt>
                <c:pt idx="5">
                  <c:v>3.8490017945974661E-2</c:v>
                </c:pt>
                <c:pt idx="6">
                  <c:v>0.13642254619787345</c:v>
                </c:pt>
                <c:pt idx="7">
                  <c:v>8.2214714371936684E-2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0.72777777777777741</c:v>
                </c:pt>
                <c:pt idx="1">
                  <c:v>0.20000000000000004</c:v>
                </c:pt>
                <c:pt idx="2">
                  <c:v>0.68333333333333302</c:v>
                </c:pt>
                <c:pt idx="3">
                  <c:v>0.78888888888888831</c:v>
                </c:pt>
                <c:pt idx="4">
                  <c:v>0.74999999999999967</c:v>
                </c:pt>
                <c:pt idx="5">
                  <c:v>0.78333333333333288</c:v>
                </c:pt>
                <c:pt idx="6">
                  <c:v>0.77777777777777735</c:v>
                </c:pt>
                <c:pt idx="7">
                  <c:v>0.73333333333333262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3.4694433324435323E-2</c:v>
                </c:pt>
                <c:pt idx="1">
                  <c:v>3.3993498887762956E-17</c:v>
                </c:pt>
                <c:pt idx="2">
                  <c:v>7.264831572567762E-2</c:v>
                </c:pt>
                <c:pt idx="3">
                  <c:v>2.5458753860865713E-2</c:v>
                </c:pt>
                <c:pt idx="4">
                  <c:v>1.6666666666666552E-2</c:v>
                </c:pt>
                <c:pt idx="5">
                  <c:v>1.3597399555105182E-16</c:v>
                </c:pt>
                <c:pt idx="6">
                  <c:v>3.469443332443526E-2</c:v>
                </c:pt>
                <c:pt idx="7">
                  <c:v>5.773502691896263E-2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0.55555555555555503</c:v>
                </c:pt>
                <c:pt idx="1">
                  <c:v>0.10555555555555533</c:v>
                </c:pt>
                <c:pt idx="2">
                  <c:v>0.6666666666666663</c:v>
                </c:pt>
                <c:pt idx="3">
                  <c:v>0.69444444444444431</c:v>
                </c:pt>
                <c:pt idx="4">
                  <c:v>0.67777777777777726</c:v>
                </c:pt>
                <c:pt idx="5">
                  <c:v>0.69444444444444409</c:v>
                </c:pt>
                <c:pt idx="6">
                  <c:v>0.64444444444444393</c:v>
                </c:pt>
                <c:pt idx="7">
                  <c:v>0.30555555555555536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7.876359377087791E-2</c:v>
                </c:pt>
                <c:pt idx="1">
                  <c:v>9.6225044864933756E-3</c:v>
                </c:pt>
                <c:pt idx="2">
                  <c:v>4.4095855184410129E-2</c:v>
                </c:pt>
                <c:pt idx="3">
                  <c:v>9.1792842454768486E-2</c:v>
                </c:pt>
                <c:pt idx="4">
                  <c:v>6.7357531405455973E-2</c:v>
                </c:pt>
                <c:pt idx="5">
                  <c:v>6.9388866648871339E-2</c:v>
                </c:pt>
                <c:pt idx="6">
                  <c:v>7.5154162547048278E-2</c:v>
                </c:pt>
                <c:pt idx="7">
                  <c:v>2.5458753860865733E-2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0.73333333333333306</c:v>
                </c:pt>
                <c:pt idx="1">
                  <c:v>0.59999999999999964</c:v>
                </c:pt>
                <c:pt idx="2">
                  <c:v>0.66666666666666596</c:v>
                </c:pt>
                <c:pt idx="3">
                  <c:v>0.77777777777777768</c:v>
                </c:pt>
                <c:pt idx="4">
                  <c:v>0.7277777777777773</c:v>
                </c:pt>
                <c:pt idx="5">
                  <c:v>0.76666666666666605</c:v>
                </c:pt>
                <c:pt idx="6">
                  <c:v>0.76111111111111074</c:v>
                </c:pt>
                <c:pt idx="7">
                  <c:v>0.64444444444444404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4.4095855184409796E-2</c:v>
                </c:pt>
                <c:pt idx="1">
                  <c:v>6.6666666666666485E-2</c:v>
                </c:pt>
                <c:pt idx="2">
                  <c:v>8.6602540378444226E-2</c:v>
                </c:pt>
                <c:pt idx="3">
                  <c:v>2.5458753860865761E-2</c:v>
                </c:pt>
                <c:pt idx="4">
                  <c:v>9.622504486493922E-3</c:v>
                </c:pt>
                <c:pt idx="5">
                  <c:v>4.9999999999999989E-2</c:v>
                </c:pt>
                <c:pt idx="6">
                  <c:v>2.5458753860865772E-2</c:v>
                </c:pt>
                <c:pt idx="7">
                  <c:v>6.7357531405456542E-2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wind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0.59999999999999964</c:v>
                </c:pt>
                <c:pt idx="1">
                  <c:v>0.23333333333333303</c:v>
                </c:pt>
                <c:pt idx="2">
                  <c:v>0.594444444444444</c:v>
                </c:pt>
                <c:pt idx="3">
                  <c:v>0.655555555555555</c:v>
                </c:pt>
                <c:pt idx="4">
                  <c:v>0.69444444444444386</c:v>
                </c:pt>
                <c:pt idx="5">
                  <c:v>0.67777777777777726</c:v>
                </c:pt>
                <c:pt idx="6">
                  <c:v>0.60555555555555507</c:v>
                </c:pt>
                <c:pt idx="7">
                  <c:v>0.51666666666666627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7.2648315725678175E-2</c:v>
                </c:pt>
                <c:pt idx="1">
                  <c:v>8.8191710368819579E-2</c:v>
                </c:pt>
                <c:pt idx="2">
                  <c:v>1.9245008972987331E-2</c:v>
                </c:pt>
                <c:pt idx="3">
                  <c:v>0.10584754935143093</c:v>
                </c:pt>
                <c:pt idx="4">
                  <c:v>2.5458753860865872E-2</c:v>
                </c:pt>
                <c:pt idx="5">
                  <c:v>5.3575837561072093E-2</c:v>
                </c:pt>
                <c:pt idx="6">
                  <c:v>6.7357531405456153E-2</c:v>
                </c:pt>
                <c:pt idx="7">
                  <c:v>0.10137937550497031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wind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0.53888888888888864</c:v>
                </c:pt>
                <c:pt idx="1">
                  <c:v>0.19444444444444434</c:v>
                </c:pt>
                <c:pt idx="2">
                  <c:v>0.67222222222222194</c:v>
                </c:pt>
                <c:pt idx="3">
                  <c:v>0.76111111111111107</c:v>
                </c:pt>
                <c:pt idx="4">
                  <c:v>0.73888888888888837</c:v>
                </c:pt>
                <c:pt idx="5">
                  <c:v>0.77777777777777735</c:v>
                </c:pt>
                <c:pt idx="6">
                  <c:v>0.76666666666666661</c:v>
                </c:pt>
                <c:pt idx="7">
                  <c:v>0.75555555555555498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1.9245008972987906E-2</c:v>
                </c:pt>
                <c:pt idx="1">
                  <c:v>4.1943524640392804E-2</c:v>
                </c:pt>
                <c:pt idx="2">
                  <c:v>6.7357531405456153E-2</c:v>
                </c:pt>
                <c:pt idx="3">
                  <c:v>1.9245008972987331E-2</c:v>
                </c:pt>
                <c:pt idx="4">
                  <c:v>2.5458753860865772E-2</c:v>
                </c:pt>
                <c:pt idx="5">
                  <c:v>1.9245008972987906E-2</c:v>
                </c:pt>
                <c:pt idx="6">
                  <c:v>5.773502691896263E-2</c:v>
                </c:pt>
                <c:pt idx="7">
                  <c:v>6.7357531405456542E-2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wind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0.56666666666666632</c:v>
                </c:pt>
                <c:pt idx="1">
                  <c:v>0.10000000000000002</c:v>
                </c:pt>
                <c:pt idx="2">
                  <c:v>0.58888888888888868</c:v>
                </c:pt>
                <c:pt idx="3">
                  <c:v>0.62777777777777766</c:v>
                </c:pt>
                <c:pt idx="4">
                  <c:v>0.67222222222222194</c:v>
                </c:pt>
                <c:pt idx="5">
                  <c:v>0.66666666666666641</c:v>
                </c:pt>
                <c:pt idx="6">
                  <c:v>0.56111111111111101</c:v>
                </c:pt>
                <c:pt idx="7">
                  <c:v>0.49444444444444402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3.3333333333333492E-2</c:v>
                </c:pt>
                <c:pt idx="1">
                  <c:v>1.6996749443881478E-17</c:v>
                </c:pt>
                <c:pt idx="2">
                  <c:v>3.469443332443526E-2</c:v>
                </c:pt>
                <c:pt idx="3">
                  <c:v>0.11097213530798972</c:v>
                </c:pt>
                <c:pt idx="4">
                  <c:v>6.3098981620002811E-2</c:v>
                </c:pt>
                <c:pt idx="5">
                  <c:v>7.6376261582597291E-2</c:v>
                </c:pt>
                <c:pt idx="6">
                  <c:v>3.4694433324435663E-2</c:v>
                </c:pt>
                <c:pt idx="7">
                  <c:v>7.5154162547048084E-2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wind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0.6666666666666663</c:v>
                </c:pt>
                <c:pt idx="1">
                  <c:v>0.60555555555555529</c:v>
                </c:pt>
                <c:pt idx="2">
                  <c:v>0.67222222222222205</c:v>
                </c:pt>
                <c:pt idx="3">
                  <c:v>0.73333333333333262</c:v>
                </c:pt>
                <c:pt idx="4">
                  <c:v>0.7388888888888886</c:v>
                </c:pt>
                <c:pt idx="5">
                  <c:v>0.75555555555555509</c:v>
                </c:pt>
                <c:pt idx="6">
                  <c:v>0.76111111111111074</c:v>
                </c:pt>
                <c:pt idx="7">
                  <c:v>0.7388888888888886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3.3333333333333492E-2</c:v>
                </c:pt>
                <c:pt idx="1">
                  <c:v>0.1261979632400064</c:v>
                </c:pt>
                <c:pt idx="2">
                  <c:v>6.9388866648871339E-2</c:v>
                </c:pt>
                <c:pt idx="3">
                  <c:v>2.8867513459481315E-2</c:v>
                </c:pt>
                <c:pt idx="4">
                  <c:v>4.1943524640392915E-2</c:v>
                </c:pt>
                <c:pt idx="5">
                  <c:v>1.9245008972987393E-2</c:v>
                </c:pt>
                <c:pt idx="6">
                  <c:v>3.8490017945975237E-2</c:v>
                </c:pt>
                <c:pt idx="7">
                  <c:v>6.7357531405456736E-2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[BDLib2_metrics_augmentation_x_windowing.xlsx]Accuracy_per_fold!PivotTable6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BDLib2 -</a:t>
            </a:r>
            <a:r>
              <a:rPr lang="en-US" sz="2000" baseline="0"/>
              <a:t> Accuracy per fold (Standardized x Standardized + PCA)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(standardized)</c:v>
                  </c:pt>
                  <c:pt idx="1">
                    <c:v>BDLib2 With 375 features windowed (standardized)</c:v>
                  </c:pt>
                  <c:pt idx="2">
                    <c:v>BDLib2 With 375 features with augmentation (standardized)</c:v>
                  </c:pt>
                  <c:pt idx="3">
                    <c:v>BDLib2 With 375 features windowed (standardized)</c:v>
                  </c:pt>
                  <c:pt idx="4">
                    <c:v>BDLib2 With 375 features with augmentation (standardized)</c:v>
                  </c:pt>
                  <c:pt idx="5">
                    <c:v>BDLib2 With 375 features windowed (standardized)</c:v>
                  </c:pt>
                  <c:pt idx="6">
                    <c:v>BDLib2 With 375 features with augmentation (standardized)</c:v>
                  </c:pt>
                  <c:pt idx="7">
                    <c:v>BDLib2 With 375 features windowed (standardized)</c:v>
                  </c:pt>
                  <c:pt idx="8">
                    <c:v>BDLib2 With 375 features with augmentation (standardized)</c:v>
                  </c:pt>
                  <c:pt idx="9">
                    <c:v>BDLib2 With 375 features windowed (standardized)</c:v>
                  </c:pt>
                  <c:pt idx="10">
                    <c:v>BDLib2 With 375 features with augmentation (standardized)</c:v>
                  </c:pt>
                  <c:pt idx="11">
                    <c:v>BDLib2 With 375 features windowed (standardized)</c:v>
                  </c:pt>
                  <c:pt idx="12">
                    <c:v>BDLib2 With 375 features with augmentation (standardized)</c:v>
                  </c:pt>
                  <c:pt idx="13">
                    <c:v>BDLib2 With 375 features windowed (standardized)</c:v>
                  </c:pt>
                  <c:pt idx="14">
                    <c:v>BDLib2 With 375 features with augmentation (standardized)</c:v>
                  </c:pt>
                  <c:pt idx="15">
                    <c:v>BDLib2 With 375 features windowed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0.7</c:v>
                </c:pt>
                <c:pt idx="1">
                  <c:v>0.55000000000000004</c:v>
                </c:pt>
                <c:pt idx="2">
                  <c:v>0.2</c:v>
                </c:pt>
                <c:pt idx="3">
                  <c:v>0.233333333333333</c:v>
                </c:pt>
                <c:pt idx="4">
                  <c:v>0.6</c:v>
                </c:pt>
                <c:pt idx="5">
                  <c:v>0.6</c:v>
                </c:pt>
                <c:pt idx="6">
                  <c:v>0.76666666666666605</c:v>
                </c:pt>
                <c:pt idx="7">
                  <c:v>0.75</c:v>
                </c:pt>
                <c:pt idx="8">
                  <c:v>0.75</c:v>
                </c:pt>
                <c:pt idx="9">
                  <c:v>0.73333333333333295</c:v>
                </c:pt>
                <c:pt idx="10">
                  <c:v>0.78333333333333299</c:v>
                </c:pt>
                <c:pt idx="11">
                  <c:v>0.8</c:v>
                </c:pt>
                <c:pt idx="12">
                  <c:v>0.76666666666666605</c:v>
                </c:pt>
                <c:pt idx="13">
                  <c:v>0.7</c:v>
                </c:pt>
                <c:pt idx="14">
                  <c:v>0.66666666666666596</c:v>
                </c:pt>
                <c:pt idx="15">
                  <c:v>0.71666666666666601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(standardized)</c:v>
                  </c:pt>
                  <c:pt idx="1">
                    <c:v>BDLib2 With 375 features windowed (standardized)</c:v>
                  </c:pt>
                  <c:pt idx="2">
                    <c:v>BDLib2 With 375 features with augmentation (standardized)</c:v>
                  </c:pt>
                  <c:pt idx="3">
                    <c:v>BDLib2 With 375 features windowed (standardized)</c:v>
                  </c:pt>
                  <c:pt idx="4">
                    <c:v>BDLib2 With 375 features with augmentation (standardized)</c:v>
                  </c:pt>
                  <c:pt idx="5">
                    <c:v>BDLib2 With 375 features windowed (standardized)</c:v>
                  </c:pt>
                  <c:pt idx="6">
                    <c:v>BDLib2 With 375 features with augmentation (standardized)</c:v>
                  </c:pt>
                  <c:pt idx="7">
                    <c:v>BDLib2 With 375 features windowed (standardized)</c:v>
                  </c:pt>
                  <c:pt idx="8">
                    <c:v>BDLib2 With 375 features with augmentation (standardized)</c:v>
                  </c:pt>
                  <c:pt idx="9">
                    <c:v>BDLib2 With 375 features windowed (standardized)</c:v>
                  </c:pt>
                  <c:pt idx="10">
                    <c:v>BDLib2 With 375 features with augmentation (standardized)</c:v>
                  </c:pt>
                  <c:pt idx="11">
                    <c:v>BDLib2 With 375 features windowed (standardized)</c:v>
                  </c:pt>
                  <c:pt idx="12">
                    <c:v>BDLib2 With 375 features with augmentation (standardized)</c:v>
                  </c:pt>
                  <c:pt idx="13">
                    <c:v>BDLib2 With 375 features windowed (standardized)</c:v>
                  </c:pt>
                  <c:pt idx="14">
                    <c:v>BDLib2 With 375 features with augmentation (standardized)</c:v>
                  </c:pt>
                  <c:pt idx="15">
                    <c:v>BDLib2 With 375 features windowed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0.71666666666666601</c:v>
                </c:pt>
                <c:pt idx="1">
                  <c:v>0.55000000000000004</c:v>
                </c:pt>
                <c:pt idx="2">
                  <c:v>0.2</c:v>
                </c:pt>
                <c:pt idx="3">
                  <c:v>0.2</c:v>
                </c:pt>
                <c:pt idx="4">
                  <c:v>0.73333333333333295</c:v>
                </c:pt>
                <c:pt idx="5">
                  <c:v>0.68333333333333302</c:v>
                </c:pt>
                <c:pt idx="6">
                  <c:v>0.81666666666666599</c:v>
                </c:pt>
                <c:pt idx="7">
                  <c:v>0.75</c:v>
                </c:pt>
                <c:pt idx="8">
                  <c:v>0.76666666666666605</c:v>
                </c:pt>
                <c:pt idx="9">
                  <c:v>0.76666666666666605</c:v>
                </c:pt>
                <c:pt idx="10">
                  <c:v>0.78333333333333299</c:v>
                </c:pt>
                <c:pt idx="11">
                  <c:v>0.76666666666666605</c:v>
                </c:pt>
                <c:pt idx="12">
                  <c:v>0.75</c:v>
                </c:pt>
                <c:pt idx="13">
                  <c:v>0.8</c:v>
                </c:pt>
                <c:pt idx="14">
                  <c:v>0.76666666666666605</c:v>
                </c:pt>
                <c:pt idx="15">
                  <c:v>0.83333333333333304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6-4877-9DA2-0CB26859FEFA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(standardized)</c:v>
                  </c:pt>
                  <c:pt idx="1">
                    <c:v>BDLib2 With 375 features windowed (standardized)</c:v>
                  </c:pt>
                  <c:pt idx="2">
                    <c:v>BDLib2 With 375 features with augmentation (standardized)</c:v>
                  </c:pt>
                  <c:pt idx="3">
                    <c:v>BDLib2 With 375 features windowed (standardized)</c:v>
                  </c:pt>
                  <c:pt idx="4">
                    <c:v>BDLib2 With 375 features with augmentation (standardized)</c:v>
                  </c:pt>
                  <c:pt idx="5">
                    <c:v>BDLib2 With 375 features windowed (standardized)</c:v>
                  </c:pt>
                  <c:pt idx="6">
                    <c:v>BDLib2 With 375 features with augmentation (standardized)</c:v>
                  </c:pt>
                  <c:pt idx="7">
                    <c:v>BDLib2 With 375 features windowed (standardized)</c:v>
                  </c:pt>
                  <c:pt idx="8">
                    <c:v>BDLib2 With 375 features with augmentation (standardized)</c:v>
                  </c:pt>
                  <c:pt idx="9">
                    <c:v>BDLib2 With 375 features windowed (standardized)</c:v>
                  </c:pt>
                  <c:pt idx="10">
                    <c:v>BDLib2 With 375 features with augmentation (standardized)</c:v>
                  </c:pt>
                  <c:pt idx="11">
                    <c:v>BDLib2 With 375 features windowed (standardized)</c:v>
                  </c:pt>
                  <c:pt idx="12">
                    <c:v>BDLib2 With 375 features with augmentation (standardized)</c:v>
                  </c:pt>
                  <c:pt idx="13">
                    <c:v>BDLib2 With 375 features windowed (standardized)</c:v>
                  </c:pt>
                  <c:pt idx="14">
                    <c:v>BDLib2 With 375 features with augmentation (standardized)</c:v>
                  </c:pt>
                  <c:pt idx="15">
                    <c:v>BDLib2 With 375 features windowed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0.76666666666666605</c:v>
                </c:pt>
                <c:pt idx="1">
                  <c:v>0.51666666666666605</c:v>
                </c:pt>
                <c:pt idx="2">
                  <c:v>0.2</c:v>
                </c:pt>
                <c:pt idx="3">
                  <c:v>0.15</c:v>
                </c:pt>
                <c:pt idx="4">
                  <c:v>0.71666666666666601</c:v>
                </c:pt>
                <c:pt idx="5">
                  <c:v>0.73333333333333295</c:v>
                </c:pt>
                <c:pt idx="6">
                  <c:v>0.78333333333333299</c:v>
                </c:pt>
                <c:pt idx="7">
                  <c:v>0.78333333333333299</c:v>
                </c:pt>
                <c:pt idx="8">
                  <c:v>0.73333333333333295</c:v>
                </c:pt>
                <c:pt idx="9">
                  <c:v>0.71666666666666601</c:v>
                </c:pt>
                <c:pt idx="10">
                  <c:v>0.78333333333333299</c:v>
                </c:pt>
                <c:pt idx="11">
                  <c:v>0.76666666666666605</c:v>
                </c:pt>
                <c:pt idx="12">
                  <c:v>0.81666666666666599</c:v>
                </c:pt>
                <c:pt idx="13">
                  <c:v>0.8</c:v>
                </c:pt>
                <c:pt idx="14">
                  <c:v>0.76666666666666605</c:v>
                </c:pt>
                <c:pt idx="15">
                  <c:v>0.71666666666666601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6-4877-9DA2-0CB26859F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[BDLib2_metrics_augmentation_x_windowing.xlsx]Accuracy_per_fold!PivotTable1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0.55000000000000004</c:v>
                </c:pt>
                <c:pt idx="1">
                  <c:v>0.233333333333333</c:v>
                </c:pt>
                <c:pt idx="2">
                  <c:v>0.6</c:v>
                </c:pt>
                <c:pt idx="3">
                  <c:v>0.75</c:v>
                </c:pt>
                <c:pt idx="4">
                  <c:v>0.73333333333333295</c:v>
                </c:pt>
                <c:pt idx="5">
                  <c:v>0.8</c:v>
                </c:pt>
                <c:pt idx="6">
                  <c:v>0.7</c:v>
                </c:pt>
                <c:pt idx="7">
                  <c:v>0.71666666666666601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0.55000000000000004</c:v>
                </c:pt>
                <c:pt idx="1">
                  <c:v>0.2</c:v>
                </c:pt>
                <c:pt idx="2">
                  <c:v>0.68333333333333302</c:v>
                </c:pt>
                <c:pt idx="3">
                  <c:v>0.75</c:v>
                </c:pt>
                <c:pt idx="4">
                  <c:v>0.76666666666666605</c:v>
                </c:pt>
                <c:pt idx="5">
                  <c:v>0.76666666666666605</c:v>
                </c:pt>
                <c:pt idx="6">
                  <c:v>0.8</c:v>
                </c:pt>
                <c:pt idx="7">
                  <c:v>0.83333333333333304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0.51666666666666605</c:v>
                </c:pt>
                <c:pt idx="1">
                  <c:v>0.15</c:v>
                </c:pt>
                <c:pt idx="2">
                  <c:v>0.73333333333333295</c:v>
                </c:pt>
                <c:pt idx="3">
                  <c:v>0.78333333333333299</c:v>
                </c:pt>
                <c:pt idx="4">
                  <c:v>0.71666666666666601</c:v>
                </c:pt>
                <c:pt idx="5">
                  <c:v>0.76666666666666605</c:v>
                </c:pt>
                <c:pt idx="6">
                  <c:v>0.8</c:v>
                </c:pt>
                <c:pt idx="7">
                  <c:v>0.71666666666666601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4.4783958188473576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[BDLib2_metrics_augmentation_x_windowing.xlsx]Accuracy_per_fold!PivotTable3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BDLib2 With 375 features with augmentation (standardized)</c:v>
                  </c:pt>
                  <c:pt idx="1">
                    <c:v>BDLib2 With 375 features windowed (standardized)</c:v>
                  </c:pt>
                  <c:pt idx="2">
                    <c:v>BDLib2 With 375 features with augmentation (standardized)</c:v>
                  </c:pt>
                  <c:pt idx="3">
                    <c:v>BDLib2 With 375 features windowed (standardized)</c:v>
                  </c:pt>
                  <c:pt idx="4">
                    <c:v>BDLib2 With 375 features with augmentation (standardized)</c:v>
                  </c:pt>
                  <c:pt idx="5">
                    <c:v>BDLib2 With 375 features windowed (standardized)</c:v>
                  </c:pt>
                  <c:pt idx="6">
                    <c:v>BDLib2 With 375 features with augmentation (standardized)</c:v>
                  </c:pt>
                  <c:pt idx="7">
                    <c:v>BDLib2 With 375 features windowed (standardized)</c:v>
                  </c:pt>
                  <c:pt idx="8">
                    <c:v>BDLib2 With 375 features with augmentation (standardized)</c:v>
                  </c:pt>
                  <c:pt idx="9">
                    <c:v>BDLib2 With 375 features windowed (standardized)</c:v>
                  </c:pt>
                  <c:pt idx="10">
                    <c:v>BDLib2 With 375 features with augmentation (standardized)</c:v>
                  </c:pt>
                  <c:pt idx="11">
                    <c:v>BDLib2 With 375 features windowed (standardized)</c:v>
                  </c:pt>
                  <c:pt idx="12">
                    <c:v>BDLib2 With 375 features with augmentation (standardized)</c:v>
                  </c:pt>
                  <c:pt idx="13">
                    <c:v>BDLib2 With 375 features windowed (standardized)</c:v>
                  </c:pt>
                  <c:pt idx="14">
                    <c:v>BDLib2 With 375 features with augmentation (standardized)</c:v>
                  </c:pt>
                  <c:pt idx="15">
                    <c:v>BDLib2 With 375 features windowed (standardized)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0.72777777777777741</c:v>
                </c:pt>
                <c:pt idx="1">
                  <c:v>0.53888888888888875</c:v>
                </c:pt>
                <c:pt idx="2">
                  <c:v>0.20000000000000004</c:v>
                </c:pt>
                <c:pt idx="3">
                  <c:v>0.19444444444444434</c:v>
                </c:pt>
                <c:pt idx="4">
                  <c:v>0.68333333333333302</c:v>
                </c:pt>
                <c:pt idx="5">
                  <c:v>0.67222222222222205</c:v>
                </c:pt>
                <c:pt idx="6">
                  <c:v>0.78888888888888831</c:v>
                </c:pt>
                <c:pt idx="7">
                  <c:v>0.76111111111111107</c:v>
                </c:pt>
                <c:pt idx="8">
                  <c:v>0.74999999999999967</c:v>
                </c:pt>
                <c:pt idx="9">
                  <c:v>0.73888888888888837</c:v>
                </c:pt>
                <c:pt idx="10">
                  <c:v>0.78333333333333288</c:v>
                </c:pt>
                <c:pt idx="11">
                  <c:v>0.77777777777777735</c:v>
                </c:pt>
                <c:pt idx="12">
                  <c:v>0.77777777777777735</c:v>
                </c:pt>
                <c:pt idx="13">
                  <c:v>0.76666666666666661</c:v>
                </c:pt>
                <c:pt idx="14">
                  <c:v>0.73333333333333262</c:v>
                </c:pt>
                <c:pt idx="15">
                  <c:v>0.75555555555555498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[BDLib2_metrics_augmentation_x_windowing.xlsx]Accuracy_per_fold!PivotTable2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0.53888888888888864</c:v>
                </c:pt>
                <c:pt idx="1">
                  <c:v>0.19444444444444434</c:v>
                </c:pt>
                <c:pt idx="2">
                  <c:v>0.67222222222222194</c:v>
                </c:pt>
                <c:pt idx="3">
                  <c:v>0.76111111111111107</c:v>
                </c:pt>
                <c:pt idx="4">
                  <c:v>0.73888888888888837</c:v>
                </c:pt>
                <c:pt idx="5">
                  <c:v>0.77777777777777735</c:v>
                </c:pt>
                <c:pt idx="6">
                  <c:v>0.76666666666666661</c:v>
                </c:pt>
                <c:pt idx="7">
                  <c:v>0.75555555555555498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BDLib2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BDLib2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BDLib2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BDLib2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BDLib2 With 375 features windowed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windowed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BDLib2 With 375 features windowed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windowed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BDLib2 With 375 features windowed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windowed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BDLib2 With 375 features windowed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714375</xdr:colOff>
      <xdr:row>42</xdr:row>
      <xdr:rowOff>361950</xdr:rowOff>
    </xdr:from>
    <xdr:to>
      <xdr:col>10</xdr:col>
      <xdr:colOff>286376</xdr:colOff>
      <xdr:row>49</xdr:row>
      <xdr:rowOff>57328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F196F9-10D8-E3E1-E679-43FE172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0075" y="7953375"/>
          <a:ext cx="7230101" cy="20290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270</xdr:row>
      <xdr:rowOff>0</xdr:rowOff>
    </xdr:from>
    <xdr:to>
      <xdr:col>15</xdr:col>
      <xdr:colOff>324247</xdr:colOff>
      <xdr:row>306</xdr:row>
      <xdr:rowOff>56911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550985</xdr:colOff>
      <xdr:row>308</xdr:row>
      <xdr:rowOff>11723</xdr:rowOff>
    </xdr:from>
    <xdr:to>
      <xdr:col>7</xdr:col>
      <xdr:colOff>38140</xdr:colOff>
      <xdr:row>318</xdr:row>
      <xdr:rowOff>185989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AE4656-7570-898A-7CBA-D2D5007D9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0" y="57783046"/>
          <a:ext cx="7224386" cy="20499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638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67147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327.842655555556" createdVersion="8" refreshedVersion="8" minRefreshableVersion="3" recordCount="24" xr:uid="{5ECBE718-9E64-4DAF-917E-3076477943FB}">
  <cacheSource type="worksheet">
    <worksheetSource ref="A69:L93" sheet="Accuracy_per_fold"/>
  </cacheSource>
  <cacheFields count="12">
    <cacheField name="index" numFmtId="0">
      <sharedItems containsSemiMixedTypes="0" containsString="0" containsNumber="1" containsInteger="1" minValue="0" maxValue="17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unt="3">
        <s v="fold-3"/>
        <s v="fold-1"/>
        <s v="fold-2"/>
      </sharedItems>
    </cacheField>
    <cacheField name="Accuracy(Train)" numFmtId="10">
      <sharedItems containsSemiMixedTypes="0" containsString="0" containsNumber="1" minValue="0.66732456140350804" maxValue="1"/>
    </cacheField>
    <cacheField name="Accuracy(Validation)" numFmtId="10">
      <sharedItems containsSemiMixedTypes="0" containsString="0" containsNumber="1" minValue="0.15" maxValue="0.83333333333333304"/>
    </cacheField>
    <cacheField name="F1(Train)" numFmtId="10">
      <sharedItems containsSemiMixedTypes="0" containsString="0" containsNumber="1" minValue="0.65917248730295996" maxValue="1"/>
    </cacheField>
    <cacheField name="F1(Validation)" numFmtId="10">
      <sharedItems containsSemiMixedTypes="0" containsString="0" containsNumber="1" minValue="8.2911877394635999E-2" maxValue="0.832380952380952"/>
    </cacheField>
    <cacheField name="Precision(Train)" numFmtId="10">
      <sharedItems containsSemiMixedTypes="0" containsString="0" containsNumber="1" minValue="0.71344840151946098" maxValue="1"/>
    </cacheField>
    <cacheField name="Precision(Validation)" numFmtId="10">
      <sharedItems containsSemiMixedTypes="0" containsString="0" containsNumber="1" minValue="9.4871794871794798E-2" maxValue="0.86071428571428499"/>
    </cacheField>
    <cacheField name="Recall(Train)" numFmtId="10">
      <sharedItems containsSemiMixedTypes="0" containsString="0" containsNumber="1" minValue="0.66732456140350804" maxValue="1"/>
    </cacheField>
    <cacheField name="Recall(Validation)" numFmtId="10">
      <sharedItems containsSemiMixedTypes="0" containsString="0" containsNumber="1" minValue="0.15" maxValue="0.83333333333333304"/>
    </cacheField>
    <cacheField name="Process_time" numFmtId="0">
      <sharedItems containsSemiMixedTypes="0" containsString="0" containsNumber="1" minValue="0" maxValue="140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327.842657870373" backgroundQuery="1" createdVersion="8" refreshedVersion="8" minRefreshableVersion="3" recordCount="192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17" count="18">
        <n v="4"/>
        <n v="10"/>
        <n v="16"/>
        <n v="0"/>
        <n v="6"/>
        <n v="12"/>
        <n v="3"/>
        <n v="9"/>
        <n v="15"/>
        <n v="2"/>
        <n v="14"/>
        <n v="8"/>
        <n v="1"/>
        <n v="13"/>
        <n v="7"/>
        <n v="11"/>
        <n v="5"/>
        <n v="17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MixedTypes="1" containsNumber="1" containsInteger="1" minValue="1" maxValue="5" count="8">
        <s v="fold-1"/>
        <s v="fold-2"/>
        <s v="fold-3"/>
        <n v="5" u="1"/>
        <n v="3" u="1"/>
        <n v="1" u="1"/>
        <n v="2" u="1"/>
        <n v="4" u="1"/>
      </sharedItems>
    </cacheField>
    <cacheField name="Accuracy(Train)" numFmtId="0">
      <sharedItems containsSemiMixedTypes="0" containsString="0" containsNumber="1" minValue="0.66732456140350804" maxValue="1"/>
    </cacheField>
    <cacheField name="Accuracy(Validation)" numFmtId="0">
      <sharedItems containsSemiMixedTypes="0" containsString="0" containsNumber="1" minValue="0.1" maxValue="0.83333333333333304"/>
    </cacheField>
    <cacheField name="F1(Train)" numFmtId="0">
      <sharedItems containsSemiMixedTypes="0" containsString="0" containsNumber="1" minValue="0.65917248730295996" maxValue="1"/>
    </cacheField>
    <cacheField name="F1(Validation)" numFmtId="0">
      <sharedItems containsSemiMixedTypes="0" containsString="0" containsNumber="1" minValue="1.8181818181818101E-2" maxValue="0.832380952380952"/>
    </cacheField>
    <cacheField name="Precision(Train)" numFmtId="0">
      <sharedItems containsSemiMixedTypes="0" containsString="0" containsNumber="1" minValue="0.71344840151946098" maxValue="1"/>
    </cacheField>
    <cacheField name="Precision(Validation)" numFmtId="0">
      <sharedItems containsSemiMixedTypes="0" containsString="0" containsNumber="1" minValue="0.01" maxValue="0.86071428571428499"/>
    </cacheField>
    <cacheField name="Recall(Train)" numFmtId="0">
      <sharedItems containsSemiMixedTypes="0" containsString="0" containsNumber="1" minValue="0.66732456140350804" maxValue="1"/>
    </cacheField>
    <cacheField name="Recall(Validation)" numFmtId="0">
      <sharedItems containsSemiMixedTypes="0" containsString="0" containsNumber="1" minValue="0.1" maxValue="0.83333333333333304"/>
    </cacheField>
    <cacheField name="Process_time" numFmtId="0">
      <sharedItems containsSemiMixedTypes="0" containsString="0" containsNumber="1" minValue="0" maxValue="1078125" count="26">
        <n v="78125"/>
        <n v="62.5"/>
        <n v="93.75"/>
        <n v="0"/>
        <n v="156.25"/>
        <n v="125"/>
        <n v="31.25"/>
        <n v="46875"/>
        <n v="140625"/>
        <n v="15625"/>
        <n v="171875"/>
        <n v="109375"/>
        <n v="296875"/>
        <n v="375"/>
        <n v="890625"/>
        <n v="1078125"/>
        <n v="843.75"/>
        <n v="281.25"/>
        <n v="656.25"/>
        <n v="812.5"/>
        <n v="781.25"/>
        <n v="187.5"/>
        <n v="328125"/>
        <n v="312.5"/>
        <n v="250"/>
        <n v="218.75"/>
      </sharedItems>
    </cacheField>
    <cacheField name="Type" numFmtId="0">
      <sharedItems count="24">
        <s v="BDLib2 With 375 features with augmentation (normalized)"/>
        <s v="BDLib2 With 375 features with augmentation (standardized)"/>
        <s v="BDLib2 With 375 features with augmentation (normalized + PCA)"/>
        <s v="BDLib2 With 375 features with augmentation (standardized + PCA)"/>
        <s v="BDLib2 With 375 features windowed (normalized)"/>
        <s v="BDLib2 With 375 features windowed (standardized)"/>
        <s v="BDLib2 With 375 features windowed (normalized + PCA)"/>
        <s v="BDLib2 With 375 features windowed (standardized + PCA)"/>
        <s v="BDLib2 With 375 features and no augmentation (normalized)" u="1"/>
        <s v="BDLib2 With 375 features and no augmentation (standardized)" u="1"/>
        <s v="BDLib2 With 375 features and no augmentation (normalized + PCA)" u="1"/>
        <s v="BDLib2 With 375 features and no augmentation (standardized + PCA)" u="1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16"/>
    <x v="0"/>
    <x v="0"/>
    <n v="1"/>
    <n v="0.51666666666666605"/>
    <n v="1"/>
    <n v="0.50333333333333297"/>
    <n v="1"/>
    <n v="0.58952380952380901"/>
    <n v="1"/>
    <n v="0.51666666666666605"/>
    <n v="93.75"/>
  </r>
  <r>
    <n v="4"/>
    <x v="0"/>
    <x v="1"/>
    <n v="1"/>
    <n v="0.55000000000000004"/>
    <n v="1"/>
    <n v="0.47877477785372502"/>
    <n v="1"/>
    <n v="0.56567765567765504"/>
    <n v="1"/>
    <n v="0.55000000000000004"/>
    <n v="109375"/>
  </r>
  <r>
    <n v="10"/>
    <x v="0"/>
    <x v="2"/>
    <n v="1"/>
    <n v="0.55000000000000004"/>
    <n v="1"/>
    <n v="0.51141633728590197"/>
    <n v="1"/>
    <n v="0.60196078431372502"/>
    <n v="1"/>
    <n v="0.55000000000000004"/>
    <n v="140625"/>
  </r>
  <r>
    <n v="12"/>
    <x v="1"/>
    <x v="0"/>
    <n v="0.71900584795321598"/>
    <n v="0.15"/>
    <n v="0.7148129549319"/>
    <n v="8.2911877394635999E-2"/>
    <n v="0.77436755126600298"/>
    <n v="9.4871794871794798E-2"/>
    <n v="0.71900584795321598"/>
    <n v="0.15"/>
    <n v="0"/>
  </r>
  <r>
    <n v="6"/>
    <x v="1"/>
    <x v="2"/>
    <n v="0.66732456140350804"/>
    <n v="0.2"/>
    <n v="0.65917248730295996"/>
    <n v="9.8310559006211107E-2"/>
    <n v="0.71344840151946098"/>
    <n v="0.144078947368421"/>
    <n v="0.66732456140350804"/>
    <n v="0.2"/>
    <n v="0"/>
  </r>
  <r>
    <n v="0"/>
    <x v="1"/>
    <x v="1"/>
    <n v="0.67032163742689999"/>
    <n v="0.233333333333333"/>
    <n v="0.66319739735390504"/>
    <n v="0.143767507002801"/>
    <n v="0.72541589462689904"/>
    <n v="0.21333333333333299"/>
    <n v="0.67032163742689999"/>
    <n v="0.233333333333333"/>
    <n v="0"/>
  </r>
  <r>
    <n v="3"/>
    <x v="2"/>
    <x v="1"/>
    <n v="0.99766081871345003"/>
    <n v="0.6"/>
    <n v="0.99766126768658003"/>
    <n v="0.56974407944996097"/>
    <n v="0.99766421304720998"/>
    <n v="0.62204545454545401"/>
    <n v="0.99766081871345003"/>
    <n v="0.6"/>
    <n v="375"/>
  </r>
  <r>
    <n v="9"/>
    <x v="2"/>
    <x v="2"/>
    <n v="0.99802631578947298"/>
    <n v="0.68333333333333302"/>
    <n v="0.99802671215843197"/>
    <n v="0.682463092463092"/>
    <n v="0.99803068346268098"/>
    <n v="0.71825396825396803"/>
    <n v="0.99802631578947298"/>
    <n v="0.68333333333333302"/>
    <n v="281.25"/>
  </r>
  <r>
    <n v="15"/>
    <x v="2"/>
    <x v="0"/>
    <n v="0.99802631578947298"/>
    <n v="0.73333333333333295"/>
    <n v="0.99802600846081202"/>
    <n v="0.74292929292929299"/>
    <n v="0.99803326662280401"/>
    <n v="0.78444444444444394"/>
    <n v="0.99802631578947298"/>
    <n v="0.73333333333333295"/>
    <n v="281.25"/>
  </r>
  <r>
    <n v="8"/>
    <x v="3"/>
    <x v="2"/>
    <n v="0.98055555555555496"/>
    <n v="0.75"/>
    <n v="0.98055807099682701"/>
    <n v="0.748111888111888"/>
    <n v="0.98059731624174296"/>
    <n v="0.76571428571428501"/>
    <n v="0.98055555555555496"/>
    <n v="0.75"/>
    <n v="0"/>
  </r>
  <r>
    <n v="2"/>
    <x v="3"/>
    <x v="1"/>
    <n v="0.97390350877192899"/>
    <n v="0.75"/>
    <n v="0.97394214118443301"/>
    <n v="0.73921078921078898"/>
    <n v="0.97399472762073003"/>
    <n v="0.76928571428571402"/>
    <n v="0.97390350877192899"/>
    <n v="0.75"/>
    <n v="0"/>
  </r>
  <r>
    <n v="14"/>
    <x v="3"/>
    <x v="0"/>
    <n v="0.98823099415204596"/>
    <n v="0.78333333333333299"/>
    <n v="0.98822486337264204"/>
    <n v="0.78511370981959205"/>
    <n v="0.98823206575788503"/>
    <n v="0.82168831168831102"/>
    <n v="0.98823099415204596"/>
    <n v="0.78333333333333299"/>
    <n v="0"/>
  </r>
  <r>
    <n v="13"/>
    <x v="4"/>
    <x v="0"/>
    <n v="0.99919590643274803"/>
    <n v="0.71666666666666601"/>
    <n v="0.99919579804687397"/>
    <n v="0.71826611984506705"/>
    <n v="0.99919723908005198"/>
    <n v="0.77115384615384597"/>
    <n v="0.99919590643274803"/>
    <n v="0.71666666666666601"/>
    <n v="31.25"/>
  </r>
  <r>
    <n v="1"/>
    <x v="4"/>
    <x v="1"/>
    <n v="0.99334795321637404"/>
    <n v="0.73333333333333295"/>
    <n v="0.99334223242291997"/>
    <n v="0.72445054945054899"/>
    <n v="0.99334862473258401"/>
    <n v="0.76571428571428501"/>
    <n v="0.99334795321637404"/>
    <n v="0.73333333333333295"/>
    <n v="31.25"/>
  </r>
  <r>
    <n v="7"/>
    <x v="4"/>
    <x v="2"/>
    <n v="0.99634502923976598"/>
    <n v="0.76666666666666605"/>
    <n v="0.99634245013661404"/>
    <n v="0.76492396492396397"/>
    <n v="0.99635131536302601"/>
    <n v="0.78595238095238096"/>
    <n v="0.99634502923976598"/>
    <n v="0.76666666666666605"/>
    <n v="31.25"/>
  </r>
  <r>
    <n v="11"/>
    <x v="5"/>
    <x v="2"/>
    <n v="0.99671052631578905"/>
    <n v="0.76666666666666605"/>
    <n v="0.99671011177550595"/>
    <n v="0.75438727938727901"/>
    <n v="0.99672807393572904"/>
    <n v="0.76869047619047604"/>
    <n v="0.99671052631578905"/>
    <n v="0.76666666666666605"/>
    <n v="656.25"/>
  </r>
  <r>
    <n v="17"/>
    <x v="5"/>
    <x v="0"/>
    <n v="0.99853801169590595"/>
    <n v="0.76666666666666605"/>
    <n v="0.99853827238263004"/>
    <n v="0.76965367965367903"/>
    <n v="0.99854284429641804"/>
    <n v="0.81"/>
    <n v="0.99853801169590595"/>
    <n v="0.76666666666666605"/>
    <n v="812.5"/>
  </r>
  <r>
    <n v="5"/>
    <x v="5"/>
    <x v="1"/>
    <n v="0.99393274853801095"/>
    <n v="0.8"/>
    <n v="0.99394091677807905"/>
    <n v="0.78886113886113796"/>
    <n v="0.99397295714601197"/>
    <n v="0.82071428571428495"/>
    <n v="0.99393274853801095"/>
    <n v="0.8"/>
    <n v="781.25"/>
  </r>
  <r>
    <n v="0"/>
    <x v="6"/>
    <x v="1"/>
    <n v="1"/>
    <n v="0.7"/>
    <n v="1"/>
    <n v="0.68094072594072497"/>
    <n v="1"/>
    <n v="0.75658730158730103"/>
    <n v="1"/>
    <n v="0.7"/>
    <n v="46875"/>
  </r>
  <r>
    <n v="2"/>
    <x v="6"/>
    <x v="2"/>
    <n v="1"/>
    <n v="0.8"/>
    <n v="1"/>
    <n v="0.79217171717171697"/>
    <n v="1"/>
    <n v="0.80666666666666598"/>
    <n v="1"/>
    <n v="0.8"/>
    <n v="46875"/>
  </r>
  <r>
    <n v="4"/>
    <x v="6"/>
    <x v="0"/>
    <n v="1"/>
    <n v="0.8"/>
    <n v="1"/>
    <n v="0.80142518300413002"/>
    <n v="1"/>
    <n v="0.84186813186813103"/>
    <n v="1"/>
    <n v="0.8"/>
    <n v="62.5"/>
  </r>
  <r>
    <n v="1"/>
    <x v="7"/>
    <x v="1"/>
    <n v="1"/>
    <n v="0.71666666666666601"/>
    <n v="1"/>
    <n v="0.71067599067598997"/>
    <n v="1"/>
    <n v="0.76809523809523805"/>
    <n v="1"/>
    <n v="0.71666666666666601"/>
    <n v="46875"/>
  </r>
  <r>
    <n v="5"/>
    <x v="7"/>
    <x v="0"/>
    <n v="1"/>
    <n v="0.71666666666666601"/>
    <n v="1"/>
    <n v="0.72171606171606095"/>
    <n v="1"/>
    <n v="0.79904761904761901"/>
    <n v="1"/>
    <n v="0.71666666666666601"/>
    <n v="46875"/>
  </r>
  <r>
    <n v="3"/>
    <x v="7"/>
    <x v="2"/>
    <n v="1"/>
    <n v="0.83333333333333304"/>
    <n v="1"/>
    <n v="0.832380952380952"/>
    <n v="1"/>
    <n v="0.86071428571428499"/>
    <n v="1"/>
    <n v="0.83333333333333304"/>
    <n v="468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n v="1"/>
    <n v="0.6"/>
    <n v="1"/>
    <n v="0.52343073593073497"/>
    <n v="1"/>
    <n v="0.55583333333333296"/>
    <n v="1"/>
    <n v="0.6"/>
    <x v="0"/>
    <x v="0"/>
  </r>
  <r>
    <x v="1"/>
    <x v="0"/>
    <x v="1"/>
    <n v="1"/>
    <n v="0.61666666666666603"/>
    <n v="1"/>
    <n v="0.59884559884559796"/>
    <n v="1"/>
    <n v="0.70972222222222203"/>
    <n v="1"/>
    <n v="0.61666666666666603"/>
    <x v="1"/>
    <x v="0"/>
  </r>
  <r>
    <x v="2"/>
    <x v="0"/>
    <x v="2"/>
    <n v="1"/>
    <n v="0.7"/>
    <n v="1"/>
    <n v="0.71021645021644997"/>
    <n v="1"/>
    <n v="0.78857142857142803"/>
    <n v="1"/>
    <n v="0.7"/>
    <x v="2"/>
    <x v="0"/>
  </r>
  <r>
    <x v="3"/>
    <x v="1"/>
    <x v="0"/>
    <n v="0.79583333333333295"/>
    <n v="0.15"/>
    <n v="0.79346541595338205"/>
    <n v="6.9000000000000006E-2"/>
    <n v="0.81996447176087695"/>
    <n v="5.8636363636363598E-2"/>
    <n v="0.79583333333333295"/>
    <n v="0.15"/>
    <x v="3"/>
    <x v="0"/>
  </r>
  <r>
    <x v="4"/>
    <x v="1"/>
    <x v="1"/>
    <n v="0.80972222222222201"/>
    <n v="0.15"/>
    <n v="0.80787293552233097"/>
    <n v="6.3103913630229394E-2"/>
    <n v="0.82776282657757305"/>
    <n v="4.5054945054944999E-2"/>
    <n v="0.80972222222222201"/>
    <n v="0.15"/>
    <x v="3"/>
    <x v="0"/>
  </r>
  <r>
    <x v="5"/>
    <x v="1"/>
    <x v="2"/>
    <n v="0.81944444444444398"/>
    <n v="0.21666666666666601"/>
    <n v="0.81753555398938904"/>
    <n v="0.15608620689655101"/>
    <n v="0.85398941115869798"/>
    <n v="0.15791762013729899"/>
    <n v="0.81944444444444398"/>
    <n v="0.21666666666666601"/>
    <x v="3"/>
    <x v="0"/>
  </r>
  <r>
    <x v="6"/>
    <x v="2"/>
    <x v="0"/>
    <n v="0.98194444444444395"/>
    <n v="0.61666666666666603"/>
    <n v="0.98204788511866603"/>
    <n v="0.60622544122544098"/>
    <n v="0.98229972206433702"/>
    <n v="0.66154761904761905"/>
    <n v="0.98194444444444395"/>
    <n v="0.61666666666666603"/>
    <x v="3"/>
    <x v="0"/>
  </r>
  <r>
    <x v="7"/>
    <x v="2"/>
    <x v="1"/>
    <n v="0.97916666666666596"/>
    <n v="0.63333333333333297"/>
    <n v="0.97913866839660701"/>
    <n v="0.61082584082584002"/>
    <n v="0.97963459914792095"/>
    <n v="0.66678571428571398"/>
    <n v="0.97916666666666596"/>
    <n v="0.63333333333333297"/>
    <x v="3"/>
    <x v="0"/>
  </r>
  <r>
    <x v="8"/>
    <x v="2"/>
    <x v="2"/>
    <n v="0.98194444444444395"/>
    <n v="0.75"/>
    <n v="0.98195187884004498"/>
    <n v="0.754222444222444"/>
    <n v="0.98218667867172604"/>
    <n v="0.81214285714285706"/>
    <n v="0.98194444444444395"/>
    <n v="0.75"/>
    <x v="3"/>
    <x v="0"/>
  </r>
  <r>
    <x v="9"/>
    <x v="3"/>
    <x v="0"/>
    <n v="0.95555555555555505"/>
    <n v="0.63333333333333297"/>
    <n v="0.95551615449994198"/>
    <n v="0.58432234432234398"/>
    <n v="0.95666099674022198"/>
    <n v="0.59119047619047604"/>
    <n v="0.95555555555555505"/>
    <n v="0.63333333333333297"/>
    <x v="3"/>
    <x v="0"/>
  </r>
  <r>
    <x v="10"/>
    <x v="3"/>
    <x v="2"/>
    <n v="0.97361111111111098"/>
    <n v="0.66666666666666596"/>
    <n v="0.97329496116206504"/>
    <n v="0.66356782106782097"/>
    <n v="0.97506744494599995"/>
    <n v="0.78166666666666595"/>
    <n v="0.97361111111111098"/>
    <n v="0.66666666666666596"/>
    <x v="3"/>
    <x v="0"/>
  </r>
  <r>
    <x v="11"/>
    <x v="3"/>
    <x v="1"/>
    <n v="0.97638888888888797"/>
    <n v="0.8"/>
    <n v="0.97645004236857602"/>
    <n v="0.79851731601731502"/>
    <n v="0.97952160985451797"/>
    <n v="0.82166666666666599"/>
    <n v="0.97638888888888797"/>
    <n v="0.8"/>
    <x v="3"/>
    <x v="0"/>
  </r>
  <r>
    <x v="12"/>
    <x v="4"/>
    <x v="0"/>
    <n v="0.98194444444444395"/>
    <n v="0.61666666666666603"/>
    <n v="0.98199656271928304"/>
    <n v="0.57159812409812405"/>
    <n v="0.98229468388614205"/>
    <n v="0.56944444444444398"/>
    <n v="0.98194444444444395"/>
    <n v="0.61666666666666603"/>
    <x v="3"/>
    <x v="0"/>
  </r>
  <r>
    <x v="13"/>
    <x v="4"/>
    <x v="2"/>
    <n v="0.98888888888888804"/>
    <n v="0.7"/>
    <n v="0.98881525680112903"/>
    <n v="0.69728876386771099"/>
    <n v="0.98932277767894194"/>
    <n v="0.76008241758241701"/>
    <n v="0.98888888888888804"/>
    <n v="0.7"/>
    <x v="3"/>
    <x v="0"/>
  </r>
  <r>
    <x v="14"/>
    <x v="4"/>
    <x v="1"/>
    <n v="0.98611111111111105"/>
    <n v="0.7"/>
    <n v="0.98606811145510798"/>
    <n v="0.69884448884448802"/>
    <n v="0.9871875"/>
    <n v="0.73654761904761801"/>
    <n v="0.98611111111111105"/>
    <n v="0.7"/>
    <x v="3"/>
    <x v="0"/>
  </r>
  <r>
    <x v="15"/>
    <x v="5"/>
    <x v="1"/>
    <n v="0.97916666666666596"/>
    <n v="0.65"/>
    <n v="0.97907026781518103"/>
    <n v="0.63136931695755205"/>
    <n v="0.97989095949712302"/>
    <n v="0.68533549783549697"/>
    <n v="0.97916666666666596"/>
    <n v="0.65"/>
    <x v="4"/>
    <x v="0"/>
  </r>
  <r>
    <x v="16"/>
    <x v="5"/>
    <x v="0"/>
    <n v="0.97638888888888797"/>
    <n v="0.65"/>
    <n v="0.97652550852005804"/>
    <n v="0.622661227661227"/>
    <n v="0.97683938852491503"/>
    <n v="0.69988095238095205"/>
    <n v="0.97638888888888797"/>
    <n v="0.65"/>
    <x v="5"/>
    <x v="0"/>
  </r>
  <r>
    <x v="17"/>
    <x v="5"/>
    <x v="2"/>
    <n v="0.99027777777777704"/>
    <n v="0.71666666666666601"/>
    <n v="0.99024641771602195"/>
    <n v="0.71537900008488198"/>
    <n v="0.99038405797101403"/>
    <n v="0.78787878787878696"/>
    <n v="0.99027777777777704"/>
    <n v="0.71666666666666601"/>
    <x v="5"/>
    <x v="0"/>
  </r>
  <r>
    <x v="0"/>
    <x v="6"/>
    <x v="2"/>
    <n v="0.98611111111111105"/>
    <n v="0.5"/>
    <n v="0.98623632041612197"/>
    <n v="0.49047317205211899"/>
    <n v="0.98780030030029997"/>
    <n v="0.67234432234432195"/>
    <n v="0.98611111111111105"/>
    <n v="0.5"/>
    <x v="6"/>
    <x v="0"/>
  </r>
  <r>
    <x v="3"/>
    <x v="6"/>
    <x v="0"/>
    <n v="1"/>
    <n v="0.58333333333333304"/>
    <n v="1"/>
    <n v="0.53460811118705798"/>
    <n v="1"/>
    <n v="0.67448717948717896"/>
    <n v="1"/>
    <n v="0.58333333333333304"/>
    <x v="6"/>
    <x v="0"/>
  </r>
  <r>
    <x v="9"/>
    <x v="6"/>
    <x v="1"/>
    <n v="0.99228395061728303"/>
    <n v="0.76666666666666605"/>
    <n v="0.99227838113803002"/>
    <n v="0.75352480852480797"/>
    <n v="0.99248038620426904"/>
    <n v="0.81920634920634905"/>
    <n v="0.99228395061728303"/>
    <n v="0.76666666666666605"/>
    <x v="7"/>
    <x v="0"/>
  </r>
  <r>
    <x v="16"/>
    <x v="7"/>
    <x v="2"/>
    <n v="0.99074074074074003"/>
    <n v="0.58333333333333304"/>
    <n v="0.99078287328941295"/>
    <n v="0.60499141949269797"/>
    <n v="0.99125088396424899"/>
    <n v="0.79398395721925097"/>
    <n v="0.99074074074074003"/>
    <n v="0.58333333333333304"/>
    <x v="7"/>
    <x v="0"/>
  </r>
  <r>
    <x v="12"/>
    <x v="7"/>
    <x v="0"/>
    <n v="0.99228395061728303"/>
    <n v="0.6"/>
    <n v="0.99227001014866101"/>
    <n v="0.53755071725659898"/>
    <n v="0.99283509700176298"/>
    <n v="0.60621212121212098"/>
    <n v="0.99228395061728303"/>
    <n v="0.6"/>
    <x v="0"/>
    <x v="0"/>
  </r>
  <r>
    <x v="6"/>
    <x v="7"/>
    <x v="1"/>
    <n v="0.98302469135802395"/>
    <n v="0.73333333333333295"/>
    <n v="0.98293232827370203"/>
    <n v="0.72355311355311303"/>
    <n v="0.98464904298237599"/>
    <n v="0.78333333333333299"/>
    <n v="0.98302469135802395"/>
    <n v="0.73333333333333295"/>
    <x v="1"/>
    <x v="0"/>
  </r>
  <r>
    <x v="0"/>
    <x v="0"/>
    <x v="0"/>
    <n v="1"/>
    <n v="0.7"/>
    <n v="1"/>
    <n v="0.67047237076648802"/>
    <n v="1"/>
    <n v="0.76333333333333298"/>
    <n v="1"/>
    <n v="0.7"/>
    <x v="1"/>
    <x v="1"/>
  </r>
  <r>
    <x v="1"/>
    <x v="0"/>
    <x v="1"/>
    <n v="1"/>
    <n v="0.71666666666666601"/>
    <n v="1"/>
    <n v="0.70192412850307595"/>
    <n v="1"/>
    <n v="0.77532051282051195"/>
    <n v="1"/>
    <n v="0.71666666666666601"/>
    <x v="0"/>
    <x v="1"/>
  </r>
  <r>
    <x v="2"/>
    <x v="0"/>
    <x v="2"/>
    <n v="1"/>
    <n v="0.76666666666666605"/>
    <n v="1"/>
    <n v="0.77693541752365203"/>
    <n v="1"/>
    <n v="0.82878787878787796"/>
    <n v="1"/>
    <n v="0.76666666666666605"/>
    <x v="2"/>
    <x v="1"/>
  </r>
  <r>
    <x v="3"/>
    <x v="1"/>
    <x v="0"/>
    <n v="0.79583333333333295"/>
    <n v="0.2"/>
    <n v="0.79346541595338205"/>
    <n v="8.11428571428571E-2"/>
    <n v="0.81996447176087695"/>
    <n v="5.36363636363636E-2"/>
    <n v="0.79583333333333295"/>
    <n v="0.2"/>
    <x v="3"/>
    <x v="1"/>
  </r>
  <r>
    <x v="5"/>
    <x v="1"/>
    <x v="2"/>
    <n v="0.81944444444444398"/>
    <n v="0.2"/>
    <n v="0.81765675561949402"/>
    <n v="0.12889610389610301"/>
    <n v="0.85440294543401496"/>
    <n v="0.13520408163265299"/>
    <n v="0.81944444444444398"/>
    <n v="0.2"/>
    <x v="3"/>
    <x v="1"/>
  </r>
  <r>
    <x v="4"/>
    <x v="1"/>
    <x v="1"/>
    <n v="0.80972222222222201"/>
    <n v="0.2"/>
    <n v="0.80787293552233097"/>
    <n v="9.5743145743145699E-2"/>
    <n v="0.82776282657757305"/>
    <n v="0.14172932330827001"/>
    <n v="0.80972222222222201"/>
    <n v="0.2"/>
    <x v="3"/>
    <x v="1"/>
  </r>
  <r>
    <x v="6"/>
    <x v="2"/>
    <x v="0"/>
    <n v="0.97638888888888797"/>
    <n v="0.6"/>
    <n v="0.97641426771477902"/>
    <n v="0.5853663003663"/>
    <n v="0.97717475801596898"/>
    <n v="0.66912698412698401"/>
    <n v="0.97638888888888797"/>
    <n v="0.6"/>
    <x v="6"/>
    <x v="1"/>
  </r>
  <r>
    <x v="8"/>
    <x v="2"/>
    <x v="2"/>
    <n v="0.97083333333333299"/>
    <n v="0.71666666666666601"/>
    <n v="0.97086935317874601"/>
    <n v="0.71268398268398203"/>
    <n v="0.97160693405546195"/>
    <n v="0.76611111111111097"/>
    <n v="0.97083333333333299"/>
    <n v="0.71666666666666601"/>
    <x v="3"/>
    <x v="1"/>
  </r>
  <r>
    <x v="7"/>
    <x v="2"/>
    <x v="1"/>
    <n v="0.97916666666666596"/>
    <n v="0.73333333333333295"/>
    <n v="0.979182158043023"/>
    <n v="0.72094787565375795"/>
    <n v="0.97946132655904905"/>
    <n v="0.80692640692640605"/>
    <n v="0.97916666666666596"/>
    <n v="0.73333333333333295"/>
    <x v="5"/>
    <x v="1"/>
  </r>
  <r>
    <x v="9"/>
    <x v="3"/>
    <x v="0"/>
    <n v="0.99305555555555503"/>
    <n v="0.76666666666666605"/>
    <n v="0.99306486616831402"/>
    <n v="0.75946719946719898"/>
    <n v="0.99311209724098004"/>
    <n v="0.78238095238095196"/>
    <n v="0.99305555555555503"/>
    <n v="0.76666666666666605"/>
    <x v="3"/>
    <x v="1"/>
  </r>
  <r>
    <x v="10"/>
    <x v="3"/>
    <x v="2"/>
    <n v="1"/>
    <n v="0.78333333333333299"/>
    <n v="1"/>
    <n v="0.78608974358974304"/>
    <n v="1"/>
    <n v="0.80809523809523798"/>
    <n v="1"/>
    <n v="0.78333333333333299"/>
    <x v="3"/>
    <x v="1"/>
  </r>
  <r>
    <x v="11"/>
    <x v="3"/>
    <x v="1"/>
    <n v="0.99861111111111101"/>
    <n v="0.81666666666666599"/>
    <n v="0.99861104412828505"/>
    <n v="0.816013986013986"/>
    <n v="0.99863013698630099"/>
    <n v="0.828095238095238"/>
    <n v="0.99861111111111101"/>
    <n v="0.81666666666666599"/>
    <x v="3"/>
    <x v="1"/>
  </r>
  <r>
    <x v="13"/>
    <x v="4"/>
    <x v="2"/>
    <n v="1"/>
    <n v="0.73333333333333295"/>
    <n v="1"/>
    <n v="0.72554473304473299"/>
    <n v="1"/>
    <n v="0.76472222222222197"/>
    <n v="1"/>
    <n v="0.73333333333333295"/>
    <x v="3"/>
    <x v="1"/>
  </r>
  <r>
    <x v="12"/>
    <x v="4"/>
    <x v="0"/>
    <n v="1"/>
    <n v="0.75"/>
    <n v="1"/>
    <n v="0.74519813519813505"/>
    <n v="1"/>
    <n v="0.77388888888888896"/>
    <n v="1"/>
    <n v="0.75"/>
    <x v="3"/>
    <x v="1"/>
  </r>
  <r>
    <x v="14"/>
    <x v="4"/>
    <x v="1"/>
    <n v="1"/>
    <n v="0.76666666666666605"/>
    <n v="1"/>
    <n v="0.763330003330003"/>
    <n v="1"/>
    <n v="0.79214285714285704"/>
    <n v="1"/>
    <n v="0.76666666666666605"/>
    <x v="3"/>
    <x v="1"/>
  </r>
  <r>
    <x v="15"/>
    <x v="5"/>
    <x v="1"/>
    <n v="0.99722222222222201"/>
    <n v="0.78333333333333299"/>
    <n v="0.99722222222222201"/>
    <n v="0.78060828060828003"/>
    <n v="0.99722222222222201"/>
    <n v="0.79666666666666597"/>
    <n v="0.99722222222222201"/>
    <n v="0.78333333333333299"/>
    <x v="5"/>
    <x v="1"/>
  </r>
  <r>
    <x v="16"/>
    <x v="5"/>
    <x v="0"/>
    <n v="0.99583333333333302"/>
    <n v="0.78333333333333299"/>
    <n v="0.99583313238485605"/>
    <n v="0.77904761904761899"/>
    <n v="0.99585182326837696"/>
    <n v="0.79500000000000004"/>
    <n v="0.99583333333333302"/>
    <n v="0.78333333333333299"/>
    <x v="5"/>
    <x v="1"/>
  </r>
  <r>
    <x v="17"/>
    <x v="5"/>
    <x v="2"/>
    <n v="0.99861111111111101"/>
    <n v="0.78333333333333299"/>
    <n v="0.99861104412828505"/>
    <n v="0.77877122877122795"/>
    <n v="0.99863013698630099"/>
    <n v="0.80281746031746004"/>
    <n v="0.99861111111111101"/>
    <n v="0.78333333333333299"/>
    <x v="5"/>
    <x v="1"/>
  </r>
  <r>
    <x v="9"/>
    <x v="6"/>
    <x v="1"/>
    <n v="0.97685185185185097"/>
    <n v="0.75"/>
    <n v="0.97620623920066096"/>
    <n v="0.74767232767232705"/>
    <n v="0.97917753434185295"/>
    <n v="0.76825396825396797"/>
    <n v="0.97685185185185097"/>
    <n v="0.75"/>
    <x v="6"/>
    <x v="1"/>
  </r>
  <r>
    <x v="3"/>
    <x v="6"/>
    <x v="0"/>
    <n v="0.99691358024691301"/>
    <n v="0.76666666666666605"/>
    <n v="0.996912466819874"/>
    <n v="0.75642024642024597"/>
    <n v="0.99700571217984102"/>
    <n v="0.77821428571428497"/>
    <n v="0.99691358024691301"/>
    <n v="0.76666666666666605"/>
    <x v="7"/>
    <x v="1"/>
  </r>
  <r>
    <x v="0"/>
    <x v="6"/>
    <x v="2"/>
    <n v="1"/>
    <n v="0.81666666666666599"/>
    <n v="1"/>
    <n v="0.81932949403537603"/>
    <n v="1"/>
    <n v="0.85097402597402505"/>
    <n v="1"/>
    <n v="0.81666666666666599"/>
    <x v="7"/>
    <x v="1"/>
  </r>
  <r>
    <x v="12"/>
    <x v="7"/>
    <x v="0"/>
    <n v="0.97376543209876498"/>
    <n v="0.66666666666666596"/>
    <n v="0.97389332500302594"/>
    <n v="0.64341103341103301"/>
    <n v="0.978568065941954"/>
    <n v="0.67523809523809497"/>
    <n v="0.97376543209876498"/>
    <n v="0.66666666666666596"/>
    <x v="7"/>
    <x v="1"/>
  </r>
  <r>
    <x v="6"/>
    <x v="7"/>
    <x v="1"/>
    <n v="0.99074074074074003"/>
    <n v="0.76666666666666605"/>
    <n v="0.99074968077897896"/>
    <n v="0.76491841491841495"/>
    <n v="0.99105562363834399"/>
    <n v="0.776984126984127"/>
    <n v="0.99074074074074003"/>
    <n v="0.76666666666666605"/>
    <x v="6"/>
    <x v="1"/>
  </r>
  <r>
    <x v="16"/>
    <x v="7"/>
    <x v="2"/>
    <n v="0.99537037037037002"/>
    <n v="0.76666666666666605"/>
    <n v="0.99536870073174699"/>
    <n v="0.76846736596736598"/>
    <n v="0.99557766721945795"/>
    <n v="0.79452380952380897"/>
    <n v="0.99537037037037002"/>
    <n v="0.76666666666666605"/>
    <x v="1"/>
    <x v="1"/>
  </r>
  <r>
    <x v="0"/>
    <x v="0"/>
    <x v="0"/>
    <n v="1"/>
    <n v="0.46666666666666601"/>
    <n v="1"/>
    <n v="0.40761676919571599"/>
    <n v="1"/>
    <n v="0.42353479853479797"/>
    <n v="1"/>
    <n v="0.46666666666666601"/>
    <x v="0"/>
    <x v="2"/>
  </r>
  <r>
    <x v="1"/>
    <x v="0"/>
    <x v="1"/>
    <n v="1"/>
    <n v="0.58333333333333304"/>
    <n v="1"/>
    <n v="0.57807852965747697"/>
    <n v="1"/>
    <n v="0.70559829059829005"/>
    <n v="1"/>
    <n v="0.58333333333333304"/>
    <x v="0"/>
    <x v="2"/>
  </r>
  <r>
    <x v="2"/>
    <x v="0"/>
    <x v="2"/>
    <n v="1"/>
    <n v="0.61666666666666603"/>
    <n v="1"/>
    <n v="0.57053972858926405"/>
    <n v="1"/>
    <n v="0.65275557775557702"/>
    <n v="1"/>
    <n v="0.61666666666666603"/>
    <x v="2"/>
    <x v="2"/>
  </r>
  <r>
    <x v="3"/>
    <x v="1"/>
    <x v="0"/>
    <n v="0.88194444444444398"/>
    <n v="0.1"/>
    <n v="0.88202257165366704"/>
    <n v="1.8181818181818101E-2"/>
    <n v="0.88811268510716801"/>
    <n v="0.01"/>
    <n v="0.88194444444444398"/>
    <n v="0.1"/>
    <x v="3"/>
    <x v="2"/>
  </r>
  <r>
    <x v="4"/>
    <x v="1"/>
    <x v="1"/>
    <n v="0.89166666666666605"/>
    <n v="0.1"/>
    <n v="0.89113499979778998"/>
    <n v="2.1428571428571401E-2"/>
    <n v="0.89723272889246097"/>
    <n v="1.2E-2"/>
    <n v="0.89166666666666605"/>
    <n v="0.1"/>
    <x v="3"/>
    <x v="2"/>
  </r>
  <r>
    <x v="5"/>
    <x v="1"/>
    <x v="2"/>
    <n v="0.86388888888888804"/>
    <n v="0.116666666666666"/>
    <n v="0.86342096009500102"/>
    <n v="3.6666666666666597E-2"/>
    <n v="0.87098644004943904"/>
    <n v="2.77777777777777E-2"/>
    <n v="0.86388888888888804"/>
    <n v="0.116666666666666"/>
    <x v="3"/>
    <x v="2"/>
  </r>
  <r>
    <x v="6"/>
    <x v="2"/>
    <x v="0"/>
    <n v="0.96250000000000002"/>
    <n v="0.61666666666666603"/>
    <n v="0.96238602378816196"/>
    <n v="0.60522712581536098"/>
    <n v="0.963153448001274"/>
    <n v="0.71410533910533902"/>
    <n v="0.96250000000000002"/>
    <n v="0.61666666666666603"/>
    <x v="6"/>
    <x v="2"/>
  </r>
  <r>
    <x v="7"/>
    <x v="2"/>
    <x v="1"/>
    <n v="0.96111111111111103"/>
    <n v="0.68333333333333302"/>
    <n v="0.96099200772293303"/>
    <n v="0.65956043956043897"/>
    <n v="0.96286509791772901"/>
    <n v="0.71924603174603097"/>
    <n v="0.96111111111111103"/>
    <n v="0.68333333333333302"/>
    <x v="5"/>
    <x v="2"/>
  </r>
  <r>
    <x v="8"/>
    <x v="2"/>
    <x v="2"/>
    <n v="0.96527777777777701"/>
    <n v="0.7"/>
    <n v="0.96531777202985103"/>
    <n v="0.70581335331335304"/>
    <n v="0.96648703735892505"/>
    <n v="0.76769841269841199"/>
    <n v="0.96527777777777701"/>
    <n v="0.7"/>
    <x v="3"/>
    <x v="2"/>
  </r>
  <r>
    <x v="9"/>
    <x v="3"/>
    <x v="0"/>
    <n v="0.95138888888888795"/>
    <n v="0.63333333333333297"/>
    <n v="0.95131784556445198"/>
    <n v="0.58217948717948698"/>
    <n v="0.95260219627641296"/>
    <n v="0.587380952380952"/>
    <n v="0.95138888888888795"/>
    <n v="0.63333333333333297"/>
    <x v="3"/>
    <x v="2"/>
  </r>
  <r>
    <x v="10"/>
    <x v="3"/>
    <x v="2"/>
    <n v="0.96250000000000002"/>
    <n v="0.65"/>
    <n v="0.96197586204431196"/>
    <n v="0.64118220015278804"/>
    <n v="0.96394797116474096"/>
    <n v="0.76136363636363602"/>
    <n v="0.96250000000000002"/>
    <n v="0.65"/>
    <x v="3"/>
    <x v="2"/>
  </r>
  <r>
    <x v="11"/>
    <x v="3"/>
    <x v="1"/>
    <n v="0.97638888888888797"/>
    <n v="0.8"/>
    <n v="0.97645004236857602"/>
    <n v="0.79851731601731502"/>
    <n v="0.97952160985451797"/>
    <n v="0.82166666666666599"/>
    <n v="0.97638888888888797"/>
    <n v="0.8"/>
    <x v="3"/>
    <x v="2"/>
  </r>
  <r>
    <x v="12"/>
    <x v="4"/>
    <x v="0"/>
    <n v="0.97777777777777697"/>
    <n v="0.6"/>
    <n v="0.97780062776315702"/>
    <n v="0.54882034632034604"/>
    <n v="0.97800453312156699"/>
    <n v="0.54833333333333301"/>
    <n v="0.97777777777777697"/>
    <n v="0.6"/>
    <x v="3"/>
    <x v="2"/>
  </r>
  <r>
    <x v="13"/>
    <x v="4"/>
    <x v="2"/>
    <n v="0.98472222222222205"/>
    <n v="0.71666666666666601"/>
    <n v="0.98468283476332796"/>
    <n v="0.71588411588411505"/>
    <n v="0.98555664246513297"/>
    <n v="0.82678571428571401"/>
    <n v="0.98472222222222205"/>
    <n v="0.71666666666666601"/>
    <x v="3"/>
    <x v="2"/>
  </r>
  <r>
    <x v="14"/>
    <x v="4"/>
    <x v="1"/>
    <n v="0.98611111111111105"/>
    <n v="0.71666666666666601"/>
    <n v="0.98606811145510798"/>
    <n v="0.71283716283716203"/>
    <n v="0.9871875"/>
    <n v="0.73535714285714204"/>
    <n v="0.98611111111111105"/>
    <n v="0.71666666666666601"/>
    <x v="3"/>
    <x v="2"/>
  </r>
  <r>
    <x v="16"/>
    <x v="5"/>
    <x v="0"/>
    <n v="0.97916666666666596"/>
    <n v="0.61666666666666603"/>
    <n v="0.97919124674443803"/>
    <n v="0.58028817587641102"/>
    <n v="0.97945391648134394"/>
    <n v="0.61767676767676705"/>
    <n v="0.97916666666666596"/>
    <n v="0.61666666666666603"/>
    <x v="5"/>
    <x v="2"/>
  </r>
  <r>
    <x v="15"/>
    <x v="5"/>
    <x v="1"/>
    <n v="0.98194444444444395"/>
    <n v="0.71666666666666601"/>
    <n v="0.98198003313557602"/>
    <n v="0.70991591741591697"/>
    <n v="0.983390410958904"/>
    <n v="0.77682539682539598"/>
    <n v="0.98194444444444395"/>
    <n v="0.71666666666666601"/>
    <x v="8"/>
    <x v="2"/>
  </r>
  <r>
    <x v="17"/>
    <x v="5"/>
    <x v="2"/>
    <n v="0.98611111111111105"/>
    <n v="0.75"/>
    <n v="0.98605480452393801"/>
    <n v="0.74734931734931698"/>
    <n v="0.98638084291611094"/>
    <n v="0.82678571428571401"/>
    <n v="0.98611111111111105"/>
    <n v="0.75"/>
    <x v="3"/>
    <x v="2"/>
  </r>
  <r>
    <x v="0"/>
    <x v="6"/>
    <x v="2"/>
    <n v="0.99228395061728303"/>
    <n v="0.56666666666666599"/>
    <n v="0.99231809558550099"/>
    <n v="0.55081339712918598"/>
    <n v="0.99251135562633597"/>
    <n v="0.66068376068376"/>
    <n v="0.99228395061728303"/>
    <n v="0.56666666666666599"/>
    <x v="6"/>
    <x v="2"/>
  </r>
  <r>
    <x v="3"/>
    <x v="6"/>
    <x v="0"/>
    <n v="0.97222222222222199"/>
    <n v="0.65"/>
    <n v="0.97207940052134101"/>
    <n v="0.62983065953654105"/>
    <n v="0.97411825528627505"/>
    <n v="0.69065656565656497"/>
    <n v="0.97222222222222199"/>
    <n v="0.65"/>
    <x v="6"/>
    <x v="2"/>
  </r>
  <r>
    <x v="9"/>
    <x v="6"/>
    <x v="1"/>
    <n v="0.99537037037037002"/>
    <n v="0.71666666666666601"/>
    <n v="0.99536870073174699"/>
    <n v="0.70856365856365799"/>
    <n v="0.99557766721945795"/>
    <n v="0.73773809523809497"/>
    <n v="0.99537037037037002"/>
    <n v="0.71666666666666601"/>
    <x v="9"/>
    <x v="2"/>
  </r>
  <r>
    <x v="12"/>
    <x v="7"/>
    <x v="0"/>
    <n v="1"/>
    <n v="0.28333333333333299"/>
    <n v="1"/>
    <n v="0.21200285782329101"/>
    <n v="1"/>
    <n v="0.23038461538461499"/>
    <n v="1"/>
    <n v="0.28333333333333299"/>
    <x v="10"/>
    <x v="2"/>
  </r>
  <r>
    <x v="16"/>
    <x v="7"/>
    <x v="2"/>
    <n v="1"/>
    <n v="0.3"/>
    <n v="1"/>
    <n v="0.205826510446075"/>
    <n v="1"/>
    <n v="0.20202488687782799"/>
    <n v="1"/>
    <n v="0.3"/>
    <x v="11"/>
    <x v="2"/>
  </r>
  <r>
    <x v="6"/>
    <x v="7"/>
    <x v="1"/>
    <n v="1"/>
    <n v="0.33333333333333298"/>
    <n v="1"/>
    <n v="0.21978409825468601"/>
    <n v="1"/>
    <n v="0.222942583732057"/>
    <n v="1"/>
    <n v="0.33333333333333298"/>
    <x v="2"/>
    <x v="2"/>
  </r>
  <r>
    <x v="0"/>
    <x v="0"/>
    <x v="0"/>
    <n v="1"/>
    <n v="0.7"/>
    <n v="1"/>
    <n v="0.69744588744588698"/>
    <n v="1"/>
    <n v="0.72722222222222199"/>
    <n v="1"/>
    <n v="0.7"/>
    <x v="1"/>
    <x v="3"/>
  </r>
  <r>
    <x v="1"/>
    <x v="0"/>
    <x v="1"/>
    <n v="1"/>
    <n v="0.71666666666666601"/>
    <n v="1"/>
    <n v="0.70459540459540404"/>
    <n v="1"/>
    <n v="0.70857142857142796"/>
    <n v="1"/>
    <n v="0.71666666666666601"/>
    <x v="2"/>
    <x v="3"/>
  </r>
  <r>
    <x v="2"/>
    <x v="0"/>
    <x v="2"/>
    <n v="1"/>
    <n v="0.78333333333333299"/>
    <n v="1"/>
    <n v="0.78977272727272696"/>
    <n v="1"/>
    <n v="0.81"/>
    <n v="1"/>
    <n v="0.78333333333333299"/>
    <x v="0"/>
    <x v="3"/>
  </r>
  <r>
    <x v="3"/>
    <x v="1"/>
    <x v="0"/>
    <n v="0.82083333333333297"/>
    <n v="0.53333333333333299"/>
    <n v="0.81864605477215702"/>
    <n v="0.52738843543797098"/>
    <n v="0.83366359580291305"/>
    <n v="0.57418414918414895"/>
    <n v="0.82083333333333297"/>
    <n v="0.53333333333333299"/>
    <x v="3"/>
    <x v="3"/>
  </r>
  <r>
    <x v="4"/>
    <x v="1"/>
    <x v="1"/>
    <n v="0.81944444444444398"/>
    <n v="0.6"/>
    <n v="0.81925736223954504"/>
    <n v="0.58782100252688496"/>
    <n v="0.84249306619812503"/>
    <n v="0.63133116883116802"/>
    <n v="0.81944444444444398"/>
    <n v="0.6"/>
    <x v="3"/>
    <x v="3"/>
  </r>
  <r>
    <x v="5"/>
    <x v="1"/>
    <x v="2"/>
    <n v="0.81111111111111101"/>
    <n v="0.66666666666666596"/>
    <n v="0.80810613977893297"/>
    <n v="0.67084582084582001"/>
    <n v="0.82395368709893402"/>
    <n v="0.70519841269841199"/>
    <n v="0.81111111111111101"/>
    <n v="0.66666666666666596"/>
    <x v="3"/>
    <x v="3"/>
  </r>
  <r>
    <x v="6"/>
    <x v="2"/>
    <x v="0"/>
    <n v="0.95138888888888795"/>
    <n v="0.56666666666666599"/>
    <n v="0.95138552275263399"/>
    <n v="0.54857191827780005"/>
    <n v="0.95241192307898603"/>
    <n v="0.622640692640692"/>
    <n v="0.95138888888888795"/>
    <n v="0.56666666666666599"/>
    <x v="3"/>
    <x v="3"/>
  </r>
  <r>
    <x v="8"/>
    <x v="2"/>
    <x v="2"/>
    <n v="0.95972222222222203"/>
    <n v="0.71666666666666601"/>
    <n v="0.95975397823549402"/>
    <n v="0.70063769563769496"/>
    <n v="0.96131908539373201"/>
    <n v="0.73380952380952302"/>
    <n v="0.95972222222222203"/>
    <n v="0.71666666666666601"/>
    <x v="3"/>
    <x v="3"/>
  </r>
  <r>
    <x v="7"/>
    <x v="2"/>
    <x v="1"/>
    <n v="0.95416666666666605"/>
    <n v="0.71666666666666601"/>
    <n v="0.95436587651057703"/>
    <n v="0.69816683316683303"/>
    <n v="0.95674469320556998"/>
    <n v="0.72107142857142803"/>
    <n v="0.95416666666666605"/>
    <n v="0.71666666666666601"/>
    <x v="3"/>
    <x v="3"/>
  </r>
  <r>
    <x v="9"/>
    <x v="3"/>
    <x v="0"/>
    <n v="0.98472222222222205"/>
    <n v="0.75"/>
    <n v="0.98474711919771596"/>
    <n v="0.73459540459540396"/>
    <n v="0.9849392871132"/>
    <n v="0.75857142857142801"/>
    <n v="0.98472222222222205"/>
    <n v="0.75"/>
    <x v="3"/>
    <x v="3"/>
  </r>
  <r>
    <x v="11"/>
    <x v="3"/>
    <x v="1"/>
    <n v="0.99166666666666603"/>
    <n v="0.78333333333333299"/>
    <n v="0.99163165413992505"/>
    <n v="0.78335664335664301"/>
    <n v="0.99196396396396302"/>
    <n v="0.79880952380952297"/>
    <n v="0.99166666666666603"/>
    <n v="0.78333333333333299"/>
    <x v="3"/>
    <x v="3"/>
  </r>
  <r>
    <x v="10"/>
    <x v="3"/>
    <x v="2"/>
    <n v="0.99861111111111101"/>
    <n v="0.8"/>
    <n v="0.99861104412828505"/>
    <n v="0.80540792540792505"/>
    <n v="0.99863013698630099"/>
    <n v="0.84142857142857097"/>
    <n v="0.99861111111111101"/>
    <n v="0.8"/>
    <x v="3"/>
    <x v="3"/>
  </r>
  <r>
    <x v="12"/>
    <x v="4"/>
    <x v="0"/>
    <n v="1"/>
    <n v="0.71666666666666601"/>
    <n v="1"/>
    <n v="0.71288711288711204"/>
    <n v="1"/>
    <n v="0.76904761904761898"/>
    <n v="1"/>
    <n v="0.71666666666666601"/>
    <x v="3"/>
    <x v="3"/>
  </r>
  <r>
    <x v="13"/>
    <x v="4"/>
    <x v="2"/>
    <n v="1"/>
    <n v="0.73333333333333295"/>
    <n v="1"/>
    <n v="0.72554473304473299"/>
    <n v="1"/>
    <n v="0.76472222222222197"/>
    <n v="1"/>
    <n v="0.73333333333333295"/>
    <x v="3"/>
    <x v="3"/>
  </r>
  <r>
    <x v="14"/>
    <x v="4"/>
    <x v="1"/>
    <n v="1"/>
    <n v="0.73333333333333295"/>
    <n v="1"/>
    <n v="0.73054612054612"/>
    <n v="1"/>
    <n v="0.759206349206349"/>
    <n v="1"/>
    <n v="0.73333333333333295"/>
    <x v="3"/>
    <x v="3"/>
  </r>
  <r>
    <x v="16"/>
    <x v="5"/>
    <x v="0"/>
    <n v="0.99444444444444402"/>
    <n v="0.71666666666666601"/>
    <n v="0.99442447790189403"/>
    <n v="0.70971028971028904"/>
    <n v="0.99446183953033196"/>
    <n v="0.73238095238095202"/>
    <n v="0.99444444444444402"/>
    <n v="0.71666666666666601"/>
    <x v="5"/>
    <x v="3"/>
  </r>
  <r>
    <x v="15"/>
    <x v="5"/>
    <x v="1"/>
    <n v="0.99444444444444402"/>
    <n v="0.76666666666666605"/>
    <n v="0.99444256822728605"/>
    <n v="0.76026196026196002"/>
    <n v="0.99463013698630098"/>
    <n v="0.79166666666666596"/>
    <n v="0.99444444444444402"/>
    <n v="0.76666666666666605"/>
    <x v="5"/>
    <x v="3"/>
  </r>
  <r>
    <x v="17"/>
    <x v="5"/>
    <x v="2"/>
    <n v="1"/>
    <n v="0.81666666666666599"/>
    <n v="1"/>
    <n v="0.81627372627372596"/>
    <n v="1"/>
    <n v="0.84031746031746002"/>
    <n v="1"/>
    <n v="0.81666666666666599"/>
    <x v="11"/>
    <x v="3"/>
  </r>
  <r>
    <x v="9"/>
    <x v="6"/>
    <x v="1"/>
    <n v="1"/>
    <n v="0.73333333333333295"/>
    <n v="1"/>
    <n v="0.72659007659007602"/>
    <n v="1"/>
    <n v="0.76297619047619003"/>
    <n v="1"/>
    <n v="0.73333333333333295"/>
    <x v="6"/>
    <x v="3"/>
  </r>
  <r>
    <x v="3"/>
    <x v="6"/>
    <x v="0"/>
    <n v="0.99691358024691301"/>
    <n v="0.76666666666666605"/>
    <n v="0.99691358024691301"/>
    <n v="0.75175824175824102"/>
    <n v="0.99693732193732199"/>
    <n v="0.78392857142857097"/>
    <n v="0.99691358024691301"/>
    <n v="0.76666666666666605"/>
    <x v="6"/>
    <x v="3"/>
  </r>
  <r>
    <x v="0"/>
    <x v="6"/>
    <x v="2"/>
    <n v="0.97067901234567899"/>
    <n v="0.78333333333333299"/>
    <n v="0.97063023266617499"/>
    <n v="0.78517482517482495"/>
    <n v="0.971127631726311"/>
    <n v="0.80103174603174598"/>
    <n v="0.97067901234567899"/>
    <n v="0.78333333333333299"/>
    <x v="7"/>
    <x v="3"/>
  </r>
  <r>
    <x v="12"/>
    <x v="7"/>
    <x v="0"/>
    <n v="1"/>
    <n v="0.56666666666666599"/>
    <n v="1"/>
    <n v="0.56156066156066098"/>
    <n v="1"/>
    <n v="0.57583333333333298"/>
    <n v="1"/>
    <n v="0.56666666666666599"/>
    <x v="8"/>
    <x v="3"/>
  </r>
  <r>
    <x v="6"/>
    <x v="7"/>
    <x v="1"/>
    <n v="1"/>
    <n v="0.68333333333333302"/>
    <n v="1"/>
    <n v="0.68590742590742504"/>
    <n v="1"/>
    <n v="0.70023809523809499"/>
    <n v="1"/>
    <n v="0.68333333333333302"/>
    <x v="5"/>
    <x v="3"/>
  </r>
  <r>
    <x v="16"/>
    <x v="7"/>
    <x v="2"/>
    <n v="1"/>
    <n v="0.68333333333333302"/>
    <n v="1"/>
    <n v="0.68512592670487404"/>
    <n v="1"/>
    <n v="0.75972527472527396"/>
    <n v="1"/>
    <n v="0.68333333333333302"/>
    <x v="5"/>
    <x v="3"/>
  </r>
  <r>
    <x v="0"/>
    <x v="0"/>
    <x v="0"/>
    <n v="1"/>
    <n v="0.51666666666666605"/>
    <n v="1"/>
    <n v="0.47112010796221299"/>
    <n v="1"/>
    <n v="0.53063186813186802"/>
    <n v="1"/>
    <n v="0.51666666666666605"/>
    <x v="0"/>
    <x v="4"/>
  </r>
  <r>
    <x v="2"/>
    <x v="0"/>
    <x v="2"/>
    <n v="1"/>
    <n v="0.63333333333333297"/>
    <n v="1"/>
    <n v="0.61045948203842904"/>
    <n v="1"/>
    <n v="0.74615384615384595"/>
    <n v="1"/>
    <n v="0.63333333333333297"/>
    <x v="2"/>
    <x v="4"/>
  </r>
  <r>
    <x v="1"/>
    <x v="0"/>
    <x v="1"/>
    <n v="1"/>
    <n v="0.65"/>
    <n v="1"/>
    <n v="0.62159340659340601"/>
    <n v="1"/>
    <n v="0.67238095238095197"/>
    <n v="1"/>
    <n v="0.65"/>
    <x v="0"/>
    <x v="4"/>
  </r>
  <r>
    <x v="4"/>
    <x v="1"/>
    <x v="1"/>
    <n v="0.66732456140350804"/>
    <n v="0.16666666666666599"/>
    <n v="0.65917248730295996"/>
    <n v="9.2352092352092297E-2"/>
    <n v="0.71344840151946098"/>
    <n v="0.14495614035087701"/>
    <n v="0.66732456140350804"/>
    <n v="0.16666666666666599"/>
    <x v="9"/>
    <x v="4"/>
  </r>
  <r>
    <x v="3"/>
    <x v="1"/>
    <x v="0"/>
    <n v="0.67032163742689999"/>
    <n v="0.2"/>
    <n v="0.66319739735390504"/>
    <n v="0.106190476190476"/>
    <n v="0.72541589462689904"/>
    <n v="0.154022988505747"/>
    <n v="0.67032163742689999"/>
    <n v="0.2"/>
    <x v="3"/>
    <x v="4"/>
  </r>
  <r>
    <x v="5"/>
    <x v="1"/>
    <x v="2"/>
    <n v="0.71849415204678302"/>
    <n v="0.33333333333333298"/>
    <n v="0.71433542656854798"/>
    <n v="0.27265176935341801"/>
    <n v="0.77409479232278799"/>
    <n v="0.29680306905370801"/>
    <n v="0.71849415204678302"/>
    <n v="0.33333333333333298"/>
    <x v="9"/>
    <x v="4"/>
  </r>
  <r>
    <x v="6"/>
    <x v="2"/>
    <x v="0"/>
    <n v="0.99853801169590595"/>
    <n v="0.58333333333333304"/>
    <n v="0.998538090511504"/>
    <n v="0.57772367639240696"/>
    <n v="0.99853971523353702"/>
    <n v="0.64073426573426495"/>
    <n v="0.99853801169590595"/>
    <n v="0.58333333333333304"/>
    <x v="12"/>
    <x v="4"/>
  </r>
  <r>
    <x v="7"/>
    <x v="2"/>
    <x v="1"/>
    <n v="0.99868421052631495"/>
    <n v="0.58333333333333304"/>
    <n v="0.99868439658317598"/>
    <n v="0.55893606393606299"/>
    <n v="0.99868591624435399"/>
    <n v="0.63087301587301503"/>
    <n v="0.99868421052631495"/>
    <n v="0.58333333333333304"/>
    <x v="13"/>
    <x v="4"/>
  </r>
  <r>
    <x v="8"/>
    <x v="2"/>
    <x v="2"/>
    <n v="0.99875730994152001"/>
    <n v="0.61666666666666603"/>
    <n v="0.99875714376610902"/>
    <n v="0.61766233766233702"/>
    <n v="0.99876166813814204"/>
    <n v="0.74166666666666603"/>
    <n v="0.99875730994152001"/>
    <n v="0.61666666666666603"/>
    <x v="12"/>
    <x v="4"/>
  </r>
  <r>
    <x v="10"/>
    <x v="3"/>
    <x v="2"/>
    <n v="0.95160818713450201"/>
    <n v="0.53333333333333299"/>
    <n v="0.95168538310837103"/>
    <n v="0.54203996003996002"/>
    <n v="0.95188893309139799"/>
    <n v="0.74831453634085199"/>
    <n v="0.95160818713450201"/>
    <n v="0.53333333333333299"/>
    <x v="3"/>
    <x v="4"/>
  </r>
  <r>
    <x v="11"/>
    <x v="3"/>
    <x v="1"/>
    <n v="0.94912280701754304"/>
    <n v="0.71666666666666601"/>
    <n v="0.949228978991279"/>
    <n v="0.72269730269730204"/>
    <n v="0.94995822676817498"/>
    <n v="0.76265873015872998"/>
    <n v="0.94912280701754304"/>
    <n v="0.71666666666666601"/>
    <x v="3"/>
    <x v="4"/>
  </r>
  <r>
    <x v="9"/>
    <x v="3"/>
    <x v="0"/>
    <n v="0.93669590643274803"/>
    <n v="0.71666666666666601"/>
    <n v="0.93707050153395899"/>
    <n v="0.69373459873459797"/>
    <n v="0.93799015466455105"/>
    <n v="0.76261904761904697"/>
    <n v="0.93669590643274803"/>
    <n v="0.71666666666666601"/>
    <x v="2"/>
    <x v="4"/>
  </r>
  <r>
    <x v="13"/>
    <x v="4"/>
    <x v="2"/>
    <n v="0.97507309941520404"/>
    <n v="0.66666666666666596"/>
    <n v="0.97506988334262601"/>
    <n v="0.67282717282717197"/>
    <n v="0.975087251589279"/>
    <n v="0.80321428571428499"/>
    <n v="0.97507309941520404"/>
    <n v="0.66666666666666596"/>
    <x v="7"/>
    <x v="4"/>
  </r>
  <r>
    <x v="12"/>
    <x v="4"/>
    <x v="0"/>
    <n v="0.96783625730994105"/>
    <n v="0.7"/>
    <n v="0.96784474638370599"/>
    <n v="0.66547021605845103"/>
    <n v="0.96798519960444795"/>
    <n v="0.66593073593073504"/>
    <n v="0.96783625730994105"/>
    <n v="0.7"/>
    <x v="7"/>
    <x v="4"/>
  </r>
  <r>
    <x v="14"/>
    <x v="4"/>
    <x v="1"/>
    <n v="0.97368421052631504"/>
    <n v="0.71666666666666601"/>
    <n v="0.97368455693950196"/>
    <n v="0.72380227615521697"/>
    <n v="0.97384472889748197"/>
    <n v="0.75846320346320295"/>
    <n v="0.97368421052631504"/>
    <n v="0.71666666666666601"/>
    <x v="7"/>
    <x v="4"/>
  </r>
  <r>
    <x v="17"/>
    <x v="5"/>
    <x v="2"/>
    <n v="0.98603801169590599"/>
    <n v="0.61666666666666603"/>
    <n v="0.98605710017801296"/>
    <n v="0.62749084249084197"/>
    <n v="0.98628765798349705"/>
    <n v="0.78130952380952301"/>
    <n v="0.98603801169590599"/>
    <n v="0.61666666666666603"/>
    <x v="14"/>
    <x v="4"/>
  </r>
  <r>
    <x v="15"/>
    <x v="5"/>
    <x v="1"/>
    <n v="0.98245614035087703"/>
    <n v="0.7"/>
    <n v="0.98249147567094697"/>
    <n v="0.69576364811658897"/>
    <n v="0.98277520237365801"/>
    <n v="0.79096320346320304"/>
    <n v="0.98245614035087703"/>
    <n v="0.7"/>
    <x v="15"/>
    <x v="4"/>
  </r>
  <r>
    <x v="16"/>
    <x v="5"/>
    <x v="0"/>
    <n v="0.97982456140350804"/>
    <n v="0.71666666666666601"/>
    <n v="0.97986219039186795"/>
    <n v="0.70808426867250396"/>
    <n v="0.98012606641477795"/>
    <n v="0.76188311688311605"/>
    <n v="0.97982456140350804"/>
    <n v="0.71666666666666601"/>
    <x v="16"/>
    <x v="4"/>
  </r>
  <r>
    <x v="3"/>
    <x v="6"/>
    <x v="0"/>
    <n v="1"/>
    <n v="0.53333333333333299"/>
    <n v="1"/>
    <n v="0.52086702770913296"/>
    <n v="1"/>
    <n v="0.58527472527472502"/>
    <n v="1"/>
    <n v="0.53333333333333299"/>
    <x v="6"/>
    <x v="4"/>
  </r>
  <r>
    <x v="0"/>
    <x v="6"/>
    <x v="2"/>
    <n v="0.99991877842754995"/>
    <n v="0.61666666666666603"/>
    <n v="0.99991877840077203"/>
    <n v="0.56220551378446104"/>
    <n v="0.99991884430068201"/>
    <n v="0.57234432234432198"/>
    <n v="0.99991877842754995"/>
    <n v="0.61666666666666603"/>
    <x v="6"/>
    <x v="4"/>
  </r>
  <r>
    <x v="9"/>
    <x v="6"/>
    <x v="1"/>
    <n v="1"/>
    <n v="0.66666666666666596"/>
    <n v="1"/>
    <n v="0.66299589299589301"/>
    <n v="1"/>
    <n v="0.77880952380952295"/>
    <n v="1"/>
    <n v="0.66666666666666596"/>
    <x v="7"/>
    <x v="4"/>
  </r>
  <r>
    <x v="6"/>
    <x v="7"/>
    <x v="1"/>
    <n v="0.99983755685510001"/>
    <n v="0.4"/>
    <n v="0.99983755680154496"/>
    <n v="0.30374682788475799"/>
    <n v="0.99983782034763102"/>
    <n v="0.29048913043478197"/>
    <n v="0.99983755685510001"/>
    <n v="0.4"/>
    <x v="6"/>
    <x v="4"/>
  </r>
  <r>
    <x v="12"/>
    <x v="7"/>
    <x v="0"/>
    <n v="1"/>
    <n v="0.56666666666666599"/>
    <n v="1"/>
    <n v="0.54963369963369901"/>
    <n v="1"/>
    <n v="0.700703463203463"/>
    <n v="1"/>
    <n v="0.56666666666666599"/>
    <x v="6"/>
    <x v="4"/>
  </r>
  <r>
    <x v="16"/>
    <x v="7"/>
    <x v="2"/>
    <n v="0.99943144899285197"/>
    <n v="0.58333333333333304"/>
    <n v="0.99943124795723104"/>
    <n v="0.56286602286602205"/>
    <n v="0.99943387868389"/>
    <n v="0.61478174603174596"/>
    <n v="0.99943144899285197"/>
    <n v="0.58333333333333304"/>
    <x v="6"/>
    <x v="4"/>
  </r>
  <r>
    <x v="2"/>
    <x v="0"/>
    <x v="2"/>
    <n v="1"/>
    <n v="0.51666666666666605"/>
    <n v="1"/>
    <n v="0.50333333333333297"/>
    <n v="1"/>
    <n v="0.58952380952380901"/>
    <n v="1"/>
    <n v="0.51666666666666605"/>
    <x v="2"/>
    <x v="5"/>
  </r>
  <r>
    <x v="0"/>
    <x v="0"/>
    <x v="0"/>
    <n v="1"/>
    <n v="0.55000000000000004"/>
    <n v="1"/>
    <n v="0.47877477785372502"/>
    <n v="1"/>
    <n v="0.56567765567765504"/>
    <n v="1"/>
    <n v="0.55000000000000004"/>
    <x v="11"/>
    <x v="5"/>
  </r>
  <r>
    <x v="1"/>
    <x v="0"/>
    <x v="1"/>
    <n v="1"/>
    <n v="0.55000000000000004"/>
    <n v="1"/>
    <n v="0.51141633728590197"/>
    <n v="1"/>
    <n v="0.60196078431372502"/>
    <n v="1"/>
    <n v="0.55000000000000004"/>
    <x v="8"/>
    <x v="5"/>
  </r>
  <r>
    <x v="5"/>
    <x v="1"/>
    <x v="2"/>
    <n v="0.71900584795321598"/>
    <n v="0.15"/>
    <n v="0.7148129549319"/>
    <n v="8.2911877394635999E-2"/>
    <n v="0.77436755126600298"/>
    <n v="9.4871794871794798E-2"/>
    <n v="0.71900584795321598"/>
    <n v="0.15"/>
    <x v="3"/>
    <x v="5"/>
  </r>
  <r>
    <x v="4"/>
    <x v="1"/>
    <x v="1"/>
    <n v="0.66732456140350804"/>
    <n v="0.2"/>
    <n v="0.65917248730295996"/>
    <n v="9.8310559006211107E-2"/>
    <n v="0.71344840151946098"/>
    <n v="0.144078947368421"/>
    <n v="0.66732456140350804"/>
    <n v="0.2"/>
    <x v="3"/>
    <x v="5"/>
  </r>
  <r>
    <x v="3"/>
    <x v="1"/>
    <x v="0"/>
    <n v="0.67032163742689999"/>
    <n v="0.233333333333333"/>
    <n v="0.66319739735390504"/>
    <n v="0.143767507002801"/>
    <n v="0.72541589462689904"/>
    <n v="0.21333333333333299"/>
    <n v="0.67032163742689999"/>
    <n v="0.233333333333333"/>
    <x v="3"/>
    <x v="5"/>
  </r>
  <r>
    <x v="6"/>
    <x v="2"/>
    <x v="0"/>
    <n v="0.99766081871345003"/>
    <n v="0.6"/>
    <n v="0.99766126768658003"/>
    <n v="0.56974407944996097"/>
    <n v="0.99766421304720998"/>
    <n v="0.62204545454545401"/>
    <n v="0.99766081871345003"/>
    <n v="0.6"/>
    <x v="13"/>
    <x v="5"/>
  </r>
  <r>
    <x v="7"/>
    <x v="2"/>
    <x v="1"/>
    <n v="0.99802631578947298"/>
    <n v="0.68333333333333302"/>
    <n v="0.99802671215843197"/>
    <n v="0.682463092463092"/>
    <n v="0.99803068346268098"/>
    <n v="0.71825396825396803"/>
    <n v="0.99802631578947298"/>
    <n v="0.68333333333333302"/>
    <x v="17"/>
    <x v="5"/>
  </r>
  <r>
    <x v="8"/>
    <x v="2"/>
    <x v="2"/>
    <n v="0.99802631578947298"/>
    <n v="0.73333333333333295"/>
    <n v="0.99802600846081202"/>
    <n v="0.74292929292929299"/>
    <n v="0.99803326662280401"/>
    <n v="0.78444444444444394"/>
    <n v="0.99802631578947298"/>
    <n v="0.73333333333333295"/>
    <x v="17"/>
    <x v="5"/>
  </r>
  <r>
    <x v="11"/>
    <x v="3"/>
    <x v="1"/>
    <n v="0.98055555555555496"/>
    <n v="0.75"/>
    <n v="0.98055807099682701"/>
    <n v="0.748111888111888"/>
    <n v="0.98059731624174296"/>
    <n v="0.76571428571428501"/>
    <n v="0.98055555555555496"/>
    <n v="0.75"/>
    <x v="3"/>
    <x v="5"/>
  </r>
  <r>
    <x v="9"/>
    <x v="3"/>
    <x v="0"/>
    <n v="0.97390350877192899"/>
    <n v="0.75"/>
    <n v="0.97394214118443301"/>
    <n v="0.73921078921078898"/>
    <n v="0.97399472762073003"/>
    <n v="0.76928571428571402"/>
    <n v="0.97390350877192899"/>
    <n v="0.75"/>
    <x v="3"/>
    <x v="5"/>
  </r>
  <r>
    <x v="10"/>
    <x v="3"/>
    <x v="2"/>
    <n v="0.98823099415204596"/>
    <n v="0.78333333333333299"/>
    <n v="0.98822486337264204"/>
    <n v="0.78511370981959205"/>
    <n v="0.98823206575788503"/>
    <n v="0.82168831168831102"/>
    <n v="0.98823099415204596"/>
    <n v="0.78333333333333299"/>
    <x v="3"/>
    <x v="5"/>
  </r>
  <r>
    <x v="13"/>
    <x v="4"/>
    <x v="2"/>
    <n v="0.99919590643274803"/>
    <n v="0.71666666666666601"/>
    <n v="0.99919579804687397"/>
    <n v="0.71826611984506705"/>
    <n v="0.99919723908005198"/>
    <n v="0.77115384615384597"/>
    <n v="0.99919590643274803"/>
    <n v="0.71666666666666601"/>
    <x v="6"/>
    <x v="5"/>
  </r>
  <r>
    <x v="12"/>
    <x v="4"/>
    <x v="0"/>
    <n v="0.99334795321637404"/>
    <n v="0.73333333333333295"/>
    <n v="0.99334223242291997"/>
    <n v="0.72445054945054899"/>
    <n v="0.99334862473258401"/>
    <n v="0.76571428571428501"/>
    <n v="0.99334795321637404"/>
    <n v="0.73333333333333295"/>
    <x v="6"/>
    <x v="5"/>
  </r>
  <r>
    <x v="14"/>
    <x v="4"/>
    <x v="1"/>
    <n v="0.99634502923976598"/>
    <n v="0.76666666666666605"/>
    <n v="0.99634245013661404"/>
    <n v="0.76492396492396397"/>
    <n v="0.99635131536302601"/>
    <n v="0.78595238095238096"/>
    <n v="0.99634502923976598"/>
    <n v="0.76666666666666605"/>
    <x v="6"/>
    <x v="5"/>
  </r>
  <r>
    <x v="15"/>
    <x v="5"/>
    <x v="1"/>
    <n v="0.99671052631578905"/>
    <n v="0.76666666666666605"/>
    <n v="0.99671011177550595"/>
    <n v="0.75438727938727901"/>
    <n v="0.99672807393572904"/>
    <n v="0.76869047619047604"/>
    <n v="0.99671052631578905"/>
    <n v="0.76666666666666605"/>
    <x v="18"/>
    <x v="5"/>
  </r>
  <r>
    <x v="17"/>
    <x v="5"/>
    <x v="2"/>
    <n v="0.99853801169590595"/>
    <n v="0.76666666666666605"/>
    <n v="0.99853827238263004"/>
    <n v="0.76965367965367903"/>
    <n v="0.99854284429641804"/>
    <n v="0.81"/>
    <n v="0.99853801169590595"/>
    <n v="0.76666666666666605"/>
    <x v="19"/>
    <x v="5"/>
  </r>
  <r>
    <x v="16"/>
    <x v="5"/>
    <x v="0"/>
    <n v="0.99393274853801095"/>
    <n v="0.8"/>
    <n v="0.99394091677807905"/>
    <n v="0.78886113886113796"/>
    <n v="0.99397295714601197"/>
    <n v="0.82071428571428495"/>
    <n v="0.99393274853801095"/>
    <n v="0.8"/>
    <x v="20"/>
    <x v="5"/>
  </r>
  <r>
    <x v="3"/>
    <x v="6"/>
    <x v="0"/>
    <n v="1"/>
    <n v="0.7"/>
    <n v="1"/>
    <n v="0.68094072594072497"/>
    <n v="1"/>
    <n v="0.75658730158730103"/>
    <n v="1"/>
    <n v="0.7"/>
    <x v="7"/>
    <x v="5"/>
  </r>
  <r>
    <x v="9"/>
    <x v="6"/>
    <x v="1"/>
    <n v="1"/>
    <n v="0.8"/>
    <n v="1"/>
    <n v="0.79217171717171697"/>
    <n v="1"/>
    <n v="0.80666666666666598"/>
    <n v="1"/>
    <n v="0.8"/>
    <x v="7"/>
    <x v="5"/>
  </r>
  <r>
    <x v="0"/>
    <x v="6"/>
    <x v="2"/>
    <n v="1"/>
    <n v="0.8"/>
    <n v="1"/>
    <n v="0.80142518300413002"/>
    <n v="1"/>
    <n v="0.84186813186813103"/>
    <n v="1"/>
    <n v="0.8"/>
    <x v="1"/>
    <x v="5"/>
  </r>
  <r>
    <x v="12"/>
    <x v="7"/>
    <x v="0"/>
    <n v="1"/>
    <n v="0.71666666666666601"/>
    <n v="1"/>
    <n v="0.71067599067598997"/>
    <n v="1"/>
    <n v="0.76809523809523805"/>
    <n v="1"/>
    <n v="0.71666666666666601"/>
    <x v="7"/>
    <x v="5"/>
  </r>
  <r>
    <x v="16"/>
    <x v="7"/>
    <x v="2"/>
    <n v="1"/>
    <n v="0.71666666666666601"/>
    <n v="1"/>
    <n v="0.72171606171606095"/>
    <n v="1"/>
    <n v="0.79904761904761901"/>
    <n v="1"/>
    <n v="0.71666666666666601"/>
    <x v="7"/>
    <x v="5"/>
  </r>
  <r>
    <x v="6"/>
    <x v="7"/>
    <x v="1"/>
    <n v="1"/>
    <n v="0.83333333333333304"/>
    <n v="1"/>
    <n v="0.832380952380952"/>
    <n v="1"/>
    <n v="0.86071428571428499"/>
    <n v="1"/>
    <n v="0.83333333333333304"/>
    <x v="7"/>
    <x v="5"/>
  </r>
  <r>
    <x v="2"/>
    <x v="0"/>
    <x v="2"/>
    <n v="1"/>
    <n v="0.53333333333333299"/>
    <n v="1"/>
    <n v="0.50316141374964896"/>
    <n v="1"/>
    <n v="0.58176406926406898"/>
    <n v="1"/>
    <n v="0.53333333333333299"/>
    <x v="2"/>
    <x v="6"/>
  </r>
  <r>
    <x v="0"/>
    <x v="0"/>
    <x v="0"/>
    <n v="1"/>
    <n v="0.56666666666666599"/>
    <n v="1"/>
    <n v="0.52468253968253897"/>
    <n v="1"/>
    <n v="0.60166666666666602"/>
    <n v="1"/>
    <n v="0.56666666666666599"/>
    <x v="5"/>
    <x v="6"/>
  </r>
  <r>
    <x v="1"/>
    <x v="0"/>
    <x v="1"/>
    <n v="1"/>
    <n v="0.6"/>
    <n v="1"/>
    <n v="0.55542784013372204"/>
    <n v="1"/>
    <n v="0.54783910533910496"/>
    <n v="1"/>
    <n v="0.6"/>
    <x v="2"/>
    <x v="6"/>
  </r>
  <r>
    <x v="3"/>
    <x v="1"/>
    <x v="0"/>
    <n v="0.77105263157894699"/>
    <n v="0.1"/>
    <n v="0.77000711028666202"/>
    <n v="1.8181818181818101E-2"/>
    <n v="0.78036292365528703"/>
    <n v="0.01"/>
    <n v="0.77105263157894699"/>
    <n v="0.1"/>
    <x v="3"/>
    <x v="6"/>
  </r>
  <r>
    <x v="5"/>
    <x v="1"/>
    <x v="2"/>
    <n v="0.78764619883040898"/>
    <n v="0.1"/>
    <n v="0.78805221177879403"/>
    <n v="1.8461538461538401E-2"/>
    <n v="0.79639248666412699"/>
    <n v="1.01694915254237E-2"/>
    <n v="0.78764619883040898"/>
    <n v="0.1"/>
    <x v="3"/>
    <x v="6"/>
  </r>
  <r>
    <x v="4"/>
    <x v="1"/>
    <x v="1"/>
    <n v="0.76403508771929796"/>
    <n v="0.1"/>
    <n v="0.76357272093015505"/>
    <n v="1.8181818181818101E-2"/>
    <n v="0.77043714149760201"/>
    <n v="0.01"/>
    <n v="0.76403508771929796"/>
    <n v="0.1"/>
    <x v="3"/>
    <x v="6"/>
  </r>
  <r>
    <x v="8"/>
    <x v="2"/>
    <x v="2"/>
    <n v="0.99466374269005797"/>
    <n v="0.55000000000000004"/>
    <n v="0.99466528184783598"/>
    <n v="0.54386752136752103"/>
    <n v="0.99468677973570796"/>
    <n v="0.66670634920634897"/>
    <n v="0.99466374269005797"/>
    <n v="0.55000000000000004"/>
    <x v="3"/>
    <x v="6"/>
  </r>
  <r>
    <x v="6"/>
    <x v="2"/>
    <x v="0"/>
    <n v="0.99188596491227998"/>
    <n v="0.6"/>
    <n v="0.99188996970457699"/>
    <n v="0.57930402930402902"/>
    <n v="0.99192277230124304"/>
    <n v="0.621428571428571"/>
    <n v="0.99188596491227998"/>
    <n v="0.6"/>
    <x v="3"/>
    <x v="6"/>
  </r>
  <r>
    <x v="7"/>
    <x v="2"/>
    <x v="1"/>
    <n v="0.99407894736842095"/>
    <n v="0.61666666666666603"/>
    <n v="0.994084093406431"/>
    <n v="0.58820457320457298"/>
    <n v="0.99410468736078295"/>
    <n v="0.65166666666666595"/>
    <n v="0.99407894736842095"/>
    <n v="0.61666666666666603"/>
    <x v="2"/>
    <x v="6"/>
  </r>
  <r>
    <x v="10"/>
    <x v="3"/>
    <x v="2"/>
    <n v="0.94817251461988294"/>
    <n v="0.5"/>
    <n v="0.94825706270118604"/>
    <n v="0.49150516150516099"/>
    <n v="0.94853494869991895"/>
    <n v="0.63555555555555499"/>
    <n v="0.94817251461988294"/>
    <n v="0.5"/>
    <x v="3"/>
    <x v="6"/>
  </r>
  <r>
    <x v="9"/>
    <x v="3"/>
    <x v="0"/>
    <n v="0.93362573099415203"/>
    <n v="0.68333333333333302"/>
    <n v="0.93398384392360101"/>
    <n v="0.66272727272727205"/>
    <n v="0.93489631959874997"/>
    <n v="0.73750000000000004"/>
    <n v="0.93362573099415203"/>
    <n v="0.68333333333333302"/>
    <x v="3"/>
    <x v="6"/>
  </r>
  <r>
    <x v="11"/>
    <x v="3"/>
    <x v="1"/>
    <n v="0.94707602339181196"/>
    <n v="0.7"/>
    <n v="0.94720712033959098"/>
    <n v="0.69613442113442103"/>
    <n v="0.94796830028692103"/>
    <n v="0.73619047619047595"/>
    <n v="0.94707602339181196"/>
    <n v="0.7"/>
    <x v="3"/>
    <x v="6"/>
  </r>
  <r>
    <x v="13"/>
    <x v="4"/>
    <x v="2"/>
    <n v="0.97273391812865495"/>
    <n v="0.6"/>
    <n v="0.97272336199998199"/>
    <n v="0.59945682336986605"/>
    <n v="0.97273319985595397"/>
    <n v="0.73091036414565802"/>
    <n v="0.97273391812865495"/>
    <n v="0.6"/>
    <x v="9"/>
    <x v="6"/>
  </r>
  <r>
    <x v="12"/>
    <x v="4"/>
    <x v="0"/>
    <n v="0.96469298245613999"/>
    <n v="0.7"/>
    <n v="0.96469400479122003"/>
    <n v="0.68499402558226097"/>
    <n v="0.96481495551636598"/>
    <n v="0.77426406926406899"/>
    <n v="0.96469298245613999"/>
    <n v="0.7"/>
    <x v="6"/>
    <x v="6"/>
  </r>
  <r>
    <x v="14"/>
    <x v="4"/>
    <x v="1"/>
    <n v="0.97090643274853805"/>
    <n v="0.71666666666666601"/>
    <n v="0.970906319389092"/>
    <n v="0.72153596403596298"/>
    <n v="0.97114601623711805"/>
    <n v="0.752142857142857"/>
    <n v="0.97090643274853805"/>
    <n v="0.71666666666666601"/>
    <x v="9"/>
    <x v="6"/>
  </r>
  <r>
    <x v="17"/>
    <x v="5"/>
    <x v="2"/>
    <n v="0.98143274853801099"/>
    <n v="0.58333333333333304"/>
    <n v="0.98148279675632699"/>
    <n v="0.58517887909192201"/>
    <n v="0.98168952169539003"/>
    <n v="0.76221988795518203"/>
    <n v="0.98143274853801099"/>
    <n v="0.58333333333333304"/>
    <x v="17"/>
    <x v="6"/>
  </r>
  <r>
    <x v="15"/>
    <x v="5"/>
    <x v="1"/>
    <n v="0.98099415204678297"/>
    <n v="0.68333333333333302"/>
    <n v="0.98100129957092697"/>
    <n v="0.67693473193473097"/>
    <n v="0.98133843195321202"/>
    <n v="0.72460317460317403"/>
    <n v="0.98099415204678297"/>
    <n v="0.68333333333333302"/>
    <x v="21"/>
    <x v="6"/>
  </r>
  <r>
    <x v="16"/>
    <x v="5"/>
    <x v="0"/>
    <n v="0.97171052631578902"/>
    <n v="0.73333333333333295"/>
    <n v="0.97181105604474505"/>
    <n v="0.71538128538128498"/>
    <n v="0.97235886210783296"/>
    <n v="0.78182539682539598"/>
    <n v="0.97171052631578902"/>
    <n v="0.73333333333333295"/>
    <x v="22"/>
    <x v="6"/>
  </r>
  <r>
    <x v="3"/>
    <x v="6"/>
    <x v="0"/>
    <n v="0.99967511371020101"/>
    <n v="0.53333333333333299"/>
    <n v="0.99967514661995205"/>
    <n v="0.50232456140350801"/>
    <n v="0.99967531138306698"/>
    <n v="0.60115384615384604"/>
    <n v="0.99967511371020101"/>
    <n v="0.53333333333333299"/>
    <x v="6"/>
    <x v="6"/>
  </r>
  <r>
    <x v="9"/>
    <x v="6"/>
    <x v="1"/>
    <n v="1"/>
    <n v="0.55000000000000004"/>
    <n v="1"/>
    <n v="0.52243570155334795"/>
    <n v="1"/>
    <n v="0.59270202020202001"/>
    <n v="1"/>
    <n v="0.55000000000000004"/>
    <x v="6"/>
    <x v="6"/>
  </r>
  <r>
    <x v="0"/>
    <x v="6"/>
    <x v="2"/>
    <n v="1"/>
    <n v="0.6"/>
    <n v="1"/>
    <n v="0.579414643327686"/>
    <n v="1"/>
    <n v="0.69352941176470495"/>
    <n v="1"/>
    <n v="0.6"/>
    <x v="6"/>
    <x v="6"/>
  </r>
  <r>
    <x v="6"/>
    <x v="7"/>
    <x v="1"/>
    <n v="1"/>
    <n v="0.41666666666666602"/>
    <n v="1"/>
    <n v="0.342698412698412"/>
    <n v="1"/>
    <n v="0.41057471264367801"/>
    <n v="1"/>
    <n v="0.41666666666666602"/>
    <x v="21"/>
    <x v="6"/>
  </r>
  <r>
    <x v="12"/>
    <x v="7"/>
    <x v="0"/>
    <n v="1"/>
    <n v="0.5"/>
    <n v="1"/>
    <n v="0.460395656974604"/>
    <n v="1"/>
    <n v="0.51686813186813096"/>
    <n v="1"/>
    <n v="0.5"/>
    <x v="10"/>
    <x v="6"/>
  </r>
  <r>
    <x v="16"/>
    <x v="7"/>
    <x v="2"/>
    <n v="1"/>
    <n v="0.56666666666666599"/>
    <n v="1"/>
    <n v="0.52209235209235205"/>
    <n v="1"/>
    <n v="0.54500000000000004"/>
    <n v="1"/>
    <n v="0.56666666666666599"/>
    <x v="21"/>
    <x v="6"/>
  </r>
  <r>
    <x v="0"/>
    <x v="0"/>
    <x v="0"/>
    <n v="1"/>
    <n v="0.63333333333333297"/>
    <n v="1"/>
    <n v="0.62251082251082202"/>
    <n v="1"/>
    <n v="0.69376984126984098"/>
    <n v="1"/>
    <n v="0.63333333333333297"/>
    <x v="2"/>
    <x v="7"/>
  </r>
  <r>
    <x v="2"/>
    <x v="0"/>
    <x v="2"/>
    <n v="1"/>
    <n v="0.66666666666666596"/>
    <n v="1"/>
    <n v="0.67133304603892796"/>
    <n v="1"/>
    <n v="0.74752164502164498"/>
    <n v="1"/>
    <n v="0.66666666666666596"/>
    <x v="4"/>
    <x v="7"/>
  </r>
  <r>
    <x v="1"/>
    <x v="0"/>
    <x v="1"/>
    <n v="1"/>
    <n v="0.7"/>
    <n v="1"/>
    <n v="0.68950826950826904"/>
    <n v="1"/>
    <n v="0.71515873015872999"/>
    <n v="1"/>
    <n v="0.7"/>
    <x v="2"/>
    <x v="7"/>
  </r>
  <r>
    <x v="3"/>
    <x v="1"/>
    <x v="0"/>
    <n v="0.71432748538011603"/>
    <n v="0.51666666666666605"/>
    <n v="0.70582976482289395"/>
    <n v="0.50147435897435899"/>
    <n v="0.72304478317495502"/>
    <n v="0.57857142857142796"/>
    <n v="0.71432748538011603"/>
    <n v="0.51666666666666605"/>
    <x v="3"/>
    <x v="7"/>
  </r>
  <r>
    <x v="4"/>
    <x v="1"/>
    <x v="1"/>
    <n v="0.70745614035087701"/>
    <n v="0.55000000000000004"/>
    <n v="0.70189175897672096"/>
    <n v="0.54090576090576004"/>
    <n v="0.71994578186254898"/>
    <n v="0.61809523809523803"/>
    <n v="0.70745614035087701"/>
    <n v="0.55000000000000004"/>
    <x v="9"/>
    <x v="7"/>
  </r>
  <r>
    <x v="5"/>
    <x v="1"/>
    <x v="2"/>
    <n v="0.71440058479532098"/>
    <n v="0.75"/>
    <n v="0.713594764915222"/>
    <n v="0.74442890442890397"/>
    <n v="0.72724426416977594"/>
    <n v="0.75404761904761897"/>
    <n v="0.71440058479532098"/>
    <n v="0.75"/>
    <x v="3"/>
    <x v="7"/>
  </r>
  <r>
    <x v="6"/>
    <x v="2"/>
    <x v="0"/>
    <n v="0.98040935672514595"/>
    <n v="0.61666666666666603"/>
    <n v="0.98042977795043595"/>
    <n v="0.58191607412195601"/>
    <n v="0.98071531013302304"/>
    <n v="0.65652958152958096"/>
    <n v="0.98040935672514595"/>
    <n v="0.61666666666666603"/>
    <x v="3"/>
    <x v="7"/>
  </r>
  <r>
    <x v="7"/>
    <x v="2"/>
    <x v="1"/>
    <n v="0.98274853801169504"/>
    <n v="0.65"/>
    <n v="0.98280150881769002"/>
    <n v="0.64255189255189205"/>
    <n v="0.98305980557835204"/>
    <n v="0.669761904761904"/>
    <n v="0.98274853801169504"/>
    <n v="0.65"/>
    <x v="2"/>
    <x v="7"/>
  </r>
  <r>
    <x v="8"/>
    <x v="2"/>
    <x v="2"/>
    <n v="0.98413742690058403"/>
    <n v="0.75"/>
    <n v="0.98418882848086497"/>
    <n v="0.75987984237984196"/>
    <n v="0.98452099481129896"/>
    <n v="0.79904761904761801"/>
    <n v="0.98413742690058403"/>
    <n v="0.75"/>
    <x v="3"/>
    <x v="7"/>
  </r>
  <r>
    <x v="11"/>
    <x v="3"/>
    <x v="1"/>
    <n v="0.97295321637426901"/>
    <n v="0.71666666666666601"/>
    <n v="0.97295277445950401"/>
    <n v="0.70699300699300605"/>
    <n v="0.97299552114840304"/>
    <n v="0.71357142857142797"/>
    <n v="0.97295321637426901"/>
    <n v="0.71666666666666601"/>
    <x v="3"/>
    <x v="7"/>
  </r>
  <r>
    <x v="9"/>
    <x v="3"/>
    <x v="0"/>
    <n v="0.96834795321637401"/>
    <n v="0.71666666666666601"/>
    <n v="0.96838063551763898"/>
    <n v="0.69618714618714606"/>
    <n v="0.96843990607543096"/>
    <n v="0.74809523809523804"/>
    <n v="0.96834795321637401"/>
    <n v="0.71666666666666601"/>
    <x v="3"/>
    <x v="7"/>
  </r>
  <r>
    <x v="10"/>
    <x v="3"/>
    <x v="2"/>
    <n v="0.98055555555555496"/>
    <n v="0.76666666666666605"/>
    <n v="0.98055432051801295"/>
    <n v="0.76935064935064901"/>
    <n v="0.98057376336363"/>
    <n v="0.81333333333333302"/>
    <n v="0.98055555555555496"/>
    <n v="0.76666666666666605"/>
    <x v="3"/>
    <x v="7"/>
  </r>
  <r>
    <x v="13"/>
    <x v="4"/>
    <x v="2"/>
    <n v="0.99634502923976598"/>
    <n v="0.7"/>
    <n v="0.99634466019188594"/>
    <n v="0.70433321064900001"/>
    <n v="0.99634969321726496"/>
    <n v="0.74084249084248999"/>
    <n v="0.99634502923976598"/>
    <n v="0.7"/>
    <x v="3"/>
    <x v="7"/>
  </r>
  <r>
    <x v="12"/>
    <x v="4"/>
    <x v="0"/>
    <n v="0.98910818713450199"/>
    <n v="0.73333333333333295"/>
    <n v="0.98909715885028104"/>
    <n v="0.72263791763791696"/>
    <n v="0.98911186105940396"/>
    <n v="0.744285714285714"/>
    <n v="0.98910818713450199"/>
    <n v="0.73333333333333295"/>
    <x v="9"/>
    <x v="7"/>
  </r>
  <r>
    <x v="14"/>
    <x v="4"/>
    <x v="1"/>
    <n v="0.99254385964912195"/>
    <n v="0.78333333333333299"/>
    <n v="0.99253800252470703"/>
    <n v="0.78093795093795004"/>
    <n v="0.99254147436399898"/>
    <n v="0.80083333333333295"/>
    <n v="0.99254385964912195"/>
    <n v="0.78333333333333299"/>
    <x v="3"/>
    <x v="7"/>
  </r>
  <r>
    <x v="16"/>
    <x v="5"/>
    <x v="0"/>
    <n v="0.98596491228070104"/>
    <n v="0.73333333333333295"/>
    <n v="0.98600248873915797"/>
    <n v="0.72713835184423403"/>
    <n v="0.98614339138416895"/>
    <n v="0.78470418470418402"/>
    <n v="0.98596491228070104"/>
    <n v="0.73333333333333295"/>
    <x v="23"/>
    <x v="7"/>
  </r>
  <r>
    <x v="15"/>
    <x v="5"/>
    <x v="1"/>
    <n v="0.99115497076023396"/>
    <n v="0.76666666666666605"/>
    <n v="0.99114902984332298"/>
    <n v="0.76541791541791504"/>
    <n v="0.99119890399956201"/>
    <n v="0.78857142857142803"/>
    <n v="0.99115497076023396"/>
    <n v="0.76666666666666605"/>
    <x v="24"/>
    <x v="7"/>
  </r>
  <r>
    <x v="17"/>
    <x v="5"/>
    <x v="2"/>
    <n v="0.993859649122807"/>
    <n v="0.76666666666666605"/>
    <n v="0.99386543990598897"/>
    <n v="0.77584665334665304"/>
    <n v="0.99391132523311698"/>
    <n v="0.808214285714285"/>
    <n v="0.993859649122807"/>
    <n v="0.76666666666666605"/>
    <x v="25"/>
    <x v="7"/>
  </r>
  <r>
    <x v="3"/>
    <x v="6"/>
    <x v="0"/>
    <n v="1"/>
    <n v="0.71666666666666601"/>
    <n v="1"/>
    <n v="0.69742091242091198"/>
    <n v="1"/>
    <n v="0.769206349206349"/>
    <n v="1"/>
    <n v="0.71666666666666601"/>
    <x v="6"/>
    <x v="7"/>
  </r>
  <r>
    <x v="9"/>
    <x v="6"/>
    <x v="1"/>
    <n v="1"/>
    <n v="0.78333333333333299"/>
    <n v="1"/>
    <n v="0.77817404817404801"/>
    <n v="1"/>
    <n v="0.79285714285714204"/>
    <n v="1"/>
    <n v="0.78333333333333299"/>
    <x v="6"/>
    <x v="7"/>
  </r>
  <r>
    <x v="0"/>
    <x v="6"/>
    <x v="2"/>
    <n v="1"/>
    <n v="0.78333333333333299"/>
    <n v="1"/>
    <n v="0.78016421487009702"/>
    <n v="1"/>
    <n v="0.81668831168831102"/>
    <n v="1"/>
    <n v="0.78333333333333299"/>
    <x v="6"/>
    <x v="7"/>
  </r>
  <r>
    <x v="12"/>
    <x v="7"/>
    <x v="0"/>
    <n v="1"/>
    <n v="0.66666666666666596"/>
    <n v="1"/>
    <n v="0.65537878787878801"/>
    <n v="1"/>
    <n v="0.77"/>
    <n v="1"/>
    <n v="0.66666666666666596"/>
    <x v="8"/>
    <x v="7"/>
  </r>
  <r>
    <x v="6"/>
    <x v="7"/>
    <x v="1"/>
    <n v="1"/>
    <n v="0.75"/>
    <n v="1"/>
    <n v="0.74093240093240098"/>
    <n v="1"/>
    <n v="0.73952380952380903"/>
    <n v="1"/>
    <n v="0.75"/>
    <x v="21"/>
    <x v="7"/>
  </r>
  <r>
    <x v="16"/>
    <x v="7"/>
    <x v="2"/>
    <n v="1"/>
    <n v="0.8"/>
    <n v="1"/>
    <n v="0.80036463536463498"/>
    <n v="1"/>
    <n v="0.83142857142857096"/>
    <n v="1"/>
    <n v="0.8"/>
    <x v="1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2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0" fieldListSortAscending="1">
  <location ref="A113:E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9">
        <item m="1" x="5"/>
        <item m="1" x="6"/>
        <item m="1" x="4"/>
        <item m="1" x="7"/>
        <item m="1" x="3"/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5">
        <item h="1" m="1" x="20"/>
        <item h="1" m="1" x="21"/>
        <item h="1" m="1" x="23"/>
        <item h="1" m="1" x="22"/>
        <item h="1" m="1" x="19"/>
        <item h="1" m="1" x="17"/>
        <item h="1" m="1" x="12"/>
        <item h="1" m="1" x="18"/>
        <item h="1" m="1" x="13"/>
        <item h="1" m="1" x="14"/>
        <item h="1" m="1" x="16"/>
        <item h="1" m="1" x="15"/>
        <item h="1" m="1" x="11"/>
        <item h="1" x="0"/>
        <item x="1"/>
        <item h="1" x="2"/>
        <item h="1" x="3"/>
        <item h="1" m="1" x="8"/>
        <item h="1" m="1" x="9"/>
        <item h="1" m="1" x="10"/>
        <item h="1" x="4"/>
        <item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14"/>
    </i>
    <i r="1">
      <x v="21"/>
    </i>
    <i>
      <x v="1"/>
    </i>
    <i r="1">
      <x v="14"/>
    </i>
    <i r="1">
      <x v="21"/>
    </i>
    <i>
      <x v="2"/>
    </i>
    <i r="1">
      <x v="14"/>
    </i>
    <i r="1">
      <x v="21"/>
    </i>
    <i>
      <x v="3"/>
    </i>
    <i r="1">
      <x v="14"/>
    </i>
    <i r="1">
      <x v="21"/>
    </i>
    <i>
      <x v="4"/>
    </i>
    <i r="1">
      <x v="14"/>
    </i>
    <i r="1">
      <x v="21"/>
    </i>
    <i>
      <x v="5"/>
    </i>
    <i r="1">
      <x v="14"/>
    </i>
    <i r="1">
      <x v="21"/>
    </i>
    <i>
      <x v="6"/>
    </i>
    <i r="1">
      <x v="14"/>
    </i>
    <i r="1">
      <x v="21"/>
    </i>
    <i>
      <x v="7"/>
    </i>
    <i r="1">
      <x v="14"/>
    </i>
    <i r="1">
      <x v="21"/>
    </i>
    <i t="grand">
      <x/>
    </i>
  </rowItems>
  <colFields count="1">
    <field x="2"/>
  </colFields>
  <colItems count="4">
    <i>
      <x v="5"/>
    </i>
    <i>
      <x v="6"/>
    </i>
    <i>
      <x v="7"/>
    </i>
    <i t="grand">
      <x/>
    </i>
  </colItems>
  <dataFields count="1">
    <dataField name="Average of Accuracy(Validation)" fld="4" subtotal="average" baseField="1" baseItem="0" numFmtId="10"/>
  </dataFields>
  <formats count="24">
    <format dxfId="34">
      <pivotArea outline="0" collapsedLevelsAreSubtotals="1" fieldPosition="0"/>
    </format>
    <format dxfId="35">
      <pivotArea field="2" type="button" dataOnly="0" labelOnly="1" outline="0" axis="axisCol" fieldPosition="0"/>
    </format>
    <format dxfId="36">
      <pivotArea type="topRight" dataOnly="0" labelOnly="1" outline="0" fieldPosition="0"/>
    </format>
    <format dxfId="37">
      <pivotArea dataOnly="0" labelOnly="1" fieldPosition="0">
        <references count="1">
          <reference field="2" count="0"/>
        </references>
      </pivotArea>
    </format>
    <format dxfId="38">
      <pivotArea dataOnly="0" labelOnly="1" grandCol="1" outline="0" fieldPosition="0"/>
    </format>
    <format dxfId="39">
      <pivotArea outline="0" collapsedLevelsAreSubtotals="1" fieldPosition="0"/>
    </format>
    <format dxfId="40">
      <pivotArea field="2" type="button" dataOnly="0" labelOnly="1" outline="0" axis="axisCol" fieldPosition="0"/>
    </format>
    <format dxfId="41">
      <pivotArea type="topRight" dataOnly="0" labelOnly="1" outline="0" fieldPosition="0"/>
    </format>
    <format dxfId="42">
      <pivotArea dataOnly="0" labelOnly="1" fieldPosition="0">
        <references count="1">
          <reference field="2" count="0"/>
        </references>
      </pivotArea>
    </format>
    <format dxfId="43">
      <pivotArea dataOnly="0" labelOnly="1" grandCol="1" outline="0" fieldPosition="0"/>
    </format>
    <format dxfId="44">
      <pivotArea outline="0" collapsedLevelsAreSubtotals="1" fieldPosition="0"/>
    </format>
    <format dxfId="45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46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47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48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49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50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51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52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53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54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55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56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57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16">
    <conditionalFormat priority="4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</conditionalFormat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0CB00-5709-47E9-9C4F-2E1296B73D9E}" name="PivotTable2" cacheId="21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4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342">
      <pivotArea grandRow="1" outline="0" collapsedLevelsAreSubtotals="1" fieldPosition="0"/>
    </format>
    <format dxfId="341">
      <pivotArea field="1" grandCol="1" collapsedLevelsAreSubtotals="1" axis="axisRow" fieldPosition="0">
        <references count="1">
          <reference field="1" count="0"/>
        </references>
      </pivotArea>
    </format>
    <format dxfId="340">
      <pivotArea dataOnly="0" grandCol="1" outline="0" fieldPosition="0"/>
    </format>
    <format dxfId="339">
      <pivotArea dataOnly="0" grandCol="1" outline="0" fieldPosition="0"/>
    </format>
    <format dxfId="338">
      <pivotArea outline="0" collapsedLevelsAreSubtotals="1" fieldPosition="0"/>
    </format>
    <format dxfId="337">
      <pivotArea field="1" type="button" dataOnly="0" labelOnly="1" outline="0" axis="axisRow" fieldPosition="0"/>
    </format>
    <format dxfId="336">
      <pivotArea type="topRight" dataOnly="0" labelOnly="1" outline="0" fieldPosition="0"/>
    </format>
    <format dxfId="335">
      <pivotArea dataOnly="0" labelOnly="1" fieldPosition="0">
        <references count="1">
          <reference field="1" count="0"/>
        </references>
      </pivotArea>
    </format>
    <format dxfId="334">
      <pivotArea dataOnly="0" labelOnly="1" grandCol="1" outline="0" fieldPosition="0"/>
    </format>
    <format dxfId="333">
      <pivotArea field="1" type="button" dataOnly="0" labelOnly="1" outline="0" axis="axisRow" fieldPosition="0"/>
    </format>
    <format dxfId="332">
      <pivotArea type="topRight" dataOnly="0" labelOnly="1" outline="0" fieldPosition="0"/>
    </format>
    <format dxfId="331">
      <pivotArea dataOnly="0" labelOnly="1" fieldPosition="0">
        <references count="1">
          <reference field="1" count="0"/>
        </references>
      </pivotArea>
    </format>
    <format dxfId="330">
      <pivotArea dataOnly="0" labelOnly="1" grandCol="1" outline="0" fieldPosition="0"/>
    </format>
    <format dxfId="329">
      <pivotArea outline="0" collapsedLevelsAreSubtotals="1" fieldPosition="0"/>
    </format>
    <format dxfId="328">
      <pivotArea dataOnly="0" labelOnly="1" outline="0" axis="axisValues" fieldPosition="0"/>
    </format>
    <format dxfId="327">
      <pivotArea outline="0" collapsedLevelsAreSubtotals="1" fieldPosition="0"/>
    </format>
    <format dxfId="326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6EC08-55AD-42A8-B0F9-04E2BDF72ED0}" name="PivotTable1" cacheId="21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A2:E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1"/>
        <item x="2"/>
        <item x="0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Accuracy(Validation)" fld="4" subtotal="average" baseField="1" baseItem="0" numFmtId="10"/>
  </dataFields>
  <formats count="20">
    <format dxfId="362">
      <pivotArea collapsedLevelsAreSubtotals="1" fieldPosition="0">
        <references count="2">
          <reference field="1" count="0"/>
          <reference field="2" count="0" selected="0"/>
        </references>
      </pivotArea>
    </format>
    <format dxfId="361">
      <pivotArea grandRow="1" outline="0" collapsedLevelsAreSubtotals="1" fieldPosition="0"/>
    </format>
    <format dxfId="360">
      <pivotArea field="1" grandCol="1" collapsedLevelsAreSubtotals="1" axis="axisRow" fieldPosition="0">
        <references count="1">
          <reference field="1" count="0"/>
        </references>
      </pivotArea>
    </format>
    <format dxfId="359">
      <pivotArea dataOnly="0" grandCol="1" outline="0" fieldPosition="0"/>
    </format>
    <format dxfId="358">
      <pivotArea dataOnly="0" grandCol="1" outline="0" fieldPosition="0"/>
    </format>
    <format dxfId="357">
      <pivotArea outline="0" collapsedLevelsAreSubtotals="1" fieldPosition="0"/>
    </format>
    <format dxfId="356">
      <pivotArea field="1" type="button" dataOnly="0" labelOnly="1" outline="0" axis="axisRow" fieldPosition="0"/>
    </format>
    <format dxfId="355">
      <pivotArea dataOnly="0" labelOnly="1" fieldPosition="0">
        <references count="1">
          <reference field="1" count="0"/>
        </references>
      </pivotArea>
    </format>
    <format dxfId="354">
      <pivotArea field="1" type="button" dataOnly="0" labelOnly="1" outline="0" axis="axisRow" fieldPosition="0"/>
    </format>
    <format dxfId="353">
      <pivotArea dataOnly="0" labelOnly="1" fieldPosition="0">
        <references count="1">
          <reference field="1" count="0"/>
        </references>
      </pivotArea>
    </format>
    <format dxfId="352">
      <pivotArea outline="0" collapsedLevelsAreSubtotals="1" fieldPosition="0"/>
    </format>
    <format dxfId="351">
      <pivotArea field="2" type="button" dataOnly="0" labelOnly="1" outline="0" axis="axisCol" fieldPosition="0"/>
    </format>
    <format dxfId="350">
      <pivotArea type="topRight" dataOnly="0" labelOnly="1" outline="0" fieldPosition="0"/>
    </format>
    <format dxfId="349">
      <pivotArea dataOnly="0" labelOnly="1" fieldPosition="0">
        <references count="1">
          <reference field="2" count="0"/>
        </references>
      </pivotArea>
    </format>
    <format dxfId="348">
      <pivotArea dataOnly="0" labelOnly="1" grandCol="1" outline="0" fieldPosition="0"/>
    </format>
    <format dxfId="347">
      <pivotArea outline="0" collapsedLevelsAreSubtotals="1" fieldPosition="0"/>
    </format>
    <format dxfId="346">
      <pivotArea field="2" type="button" dataOnly="0" labelOnly="1" outline="0" axis="axisCol" fieldPosition="0"/>
    </format>
    <format dxfId="345">
      <pivotArea type="topRight" dataOnly="0" labelOnly="1" outline="0" fieldPosition="0"/>
    </format>
    <format dxfId="344">
      <pivotArea dataOnly="0" labelOnly="1" fieldPosition="0">
        <references count="1">
          <reference field="2" count="0"/>
        </references>
      </pivotArea>
    </format>
    <format dxfId="343">
      <pivotArea dataOnly="0" labelOnly="1" grandCol="1" outline="0" fieldPosition="0"/>
    </format>
  </formats>
  <chartFormats count="3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23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5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m="1" x="5"/>
        <item m="1" x="6"/>
        <item m="1" x="4"/>
        <item m="1" x="7"/>
        <item m="1" x="3"/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5">
        <item h="1" m="1" x="20"/>
        <item h="1" m="1" x="21"/>
        <item h="1" m="1" x="23"/>
        <item h="1" m="1" x="22"/>
        <item h="1" m="1" x="19"/>
        <item h="1" m="1" x="17"/>
        <item h="1" m="1" x="12"/>
        <item h="1" m="1" x="18"/>
        <item h="1" m="1" x="13"/>
        <item h="1" m="1" x="14"/>
        <item h="1" m="1" x="16"/>
        <item h="1" m="1" x="15"/>
        <item h="1" m="1" x="11"/>
        <item h="1" x="0"/>
        <item x="1"/>
        <item h="1" x="2"/>
        <item h="1" x="3"/>
        <item h="1" m="1" x="8"/>
        <item h="1" m="1" x="9"/>
        <item h="1" m="1" x="10"/>
        <item h="1" x="4"/>
        <item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14"/>
    </i>
    <i r="1">
      <x v="21"/>
    </i>
    <i>
      <x v="1"/>
    </i>
    <i r="1">
      <x v="14"/>
    </i>
    <i r="1">
      <x v="21"/>
    </i>
    <i>
      <x v="2"/>
    </i>
    <i r="1">
      <x v="14"/>
    </i>
    <i r="1">
      <x v="21"/>
    </i>
    <i>
      <x v="3"/>
    </i>
    <i r="1">
      <x v="14"/>
    </i>
    <i r="1">
      <x v="21"/>
    </i>
    <i>
      <x v="4"/>
    </i>
    <i r="1">
      <x v="14"/>
    </i>
    <i r="1">
      <x v="21"/>
    </i>
    <i>
      <x v="5"/>
    </i>
    <i r="1">
      <x v="14"/>
    </i>
    <i r="1">
      <x v="21"/>
    </i>
    <i>
      <x v="6"/>
    </i>
    <i r="1">
      <x v="14"/>
    </i>
    <i r="1">
      <x v="21"/>
    </i>
    <i>
      <x v="7"/>
    </i>
    <i r="1">
      <x v="14"/>
    </i>
    <i r="1">
      <x v="21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372">
      <pivotArea outline="0" collapsedLevelsAreSubtotals="1" fieldPosition="0"/>
    </format>
    <format dxfId="371">
      <pivotArea field="2" type="button" dataOnly="0" labelOnly="1" outline="0"/>
    </format>
    <format dxfId="370">
      <pivotArea type="topRight" dataOnly="0" labelOnly="1" outline="0" fieldPosition="0"/>
    </format>
    <format dxfId="369">
      <pivotArea dataOnly="0" labelOnly="1" grandCol="1" outline="0" fieldPosition="0"/>
    </format>
    <format dxfId="368">
      <pivotArea outline="0" collapsedLevelsAreSubtotals="1" fieldPosition="0"/>
    </format>
    <format dxfId="367">
      <pivotArea field="2" type="button" dataOnly="0" labelOnly="1" outline="0"/>
    </format>
    <format dxfId="366">
      <pivotArea type="topRight" dataOnly="0" labelOnly="1" outline="0" fieldPosition="0"/>
    </format>
    <format dxfId="365">
      <pivotArea dataOnly="0" labelOnly="1" grandCol="1" outline="0" fieldPosition="0"/>
    </format>
    <format dxfId="364">
      <pivotArea outline="0" collapsedLevelsAreSubtotals="1" fieldPosition="0"/>
    </format>
    <format dxfId="363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8"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3"/>
              <x v="14"/>
              <x v="15"/>
              <x v="16"/>
              <x v="20"/>
              <x v="21"/>
              <x v="22"/>
              <x v="23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55"/>
  <sheetViews>
    <sheetView showGridLines="0" tabSelected="1" workbookViewId="0"/>
  </sheetViews>
  <sheetFormatPr defaultRowHeight="14.4" x14ac:dyDescent="0.3"/>
  <cols>
    <col min="1" max="1" width="4.33203125" customWidth="1"/>
    <col min="2" max="2" width="12.33203125" style="4" customWidth="1"/>
    <col min="3" max="3" width="21.44140625" style="1" customWidth="1"/>
    <col min="4" max="4" width="15.77734375" bestFit="1" customWidth="1"/>
    <col min="5" max="5" width="21.44140625" style="1" customWidth="1"/>
    <col min="6" max="6" width="15.77734375" bestFit="1" customWidth="1"/>
    <col min="7" max="7" width="21.44140625" customWidth="1"/>
    <col min="8" max="8" width="15.77734375" bestFit="1" customWidth="1"/>
    <col min="9" max="9" width="21.44140625" customWidth="1"/>
    <col min="10" max="10" width="15.77734375" bestFit="1" customWidth="1"/>
    <col min="11" max="12" width="21.44140625" customWidth="1"/>
    <col min="13" max="13" width="18.88671875" bestFit="1" customWidth="1"/>
    <col min="14" max="14" width="15.77734375" bestFit="1" customWidth="1"/>
    <col min="15" max="15" width="21.77734375" bestFit="1" customWidth="1"/>
    <col min="16" max="16" width="15.77734375" bestFit="1" customWidth="1"/>
    <col min="17" max="17" width="21.88671875" bestFit="1" customWidth="1"/>
    <col min="18" max="18" width="15.77734375" bestFit="1" customWidth="1"/>
  </cols>
  <sheetData>
    <row r="1" spans="2:18" x14ac:dyDescent="0.3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3.8" x14ac:dyDescent="0.3">
      <c r="B2" s="21"/>
      <c r="C2" s="22" t="s">
        <v>28</v>
      </c>
      <c r="D2" s="22" t="s">
        <v>23</v>
      </c>
      <c r="E2" s="22" t="s">
        <v>29</v>
      </c>
      <c r="F2" s="22" t="s">
        <v>23</v>
      </c>
      <c r="G2" s="22" t="s">
        <v>30</v>
      </c>
      <c r="H2" s="22" t="s">
        <v>23</v>
      </c>
      <c r="I2" s="22" t="s">
        <v>31</v>
      </c>
      <c r="J2" s="22" t="s">
        <v>23</v>
      </c>
      <c r="K2" s="22" t="s">
        <v>45</v>
      </c>
      <c r="L2" s="22" t="s">
        <v>23</v>
      </c>
      <c r="M2" s="22" t="s">
        <v>46</v>
      </c>
      <c r="N2" s="22" t="s">
        <v>23</v>
      </c>
      <c r="O2" s="22" t="s">
        <v>47</v>
      </c>
      <c r="P2" s="22" t="s">
        <v>23</v>
      </c>
      <c r="Q2" s="22" t="s">
        <v>48</v>
      </c>
      <c r="R2" s="22" t="s">
        <v>23</v>
      </c>
    </row>
    <row r="3" spans="2:18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3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3">
      <c r="B5" s="14" t="s">
        <v>11</v>
      </c>
      <c r="C5" s="15">
        <f>AVERAGEIF('375_ft_aug_norm'!$C$2:$C$31,Comparison!B5,'375_ft_aug_norm'!$F$2:$F$31)</f>
        <v>0.63888888888888862</v>
      </c>
      <c r="D5" s="15" cm="1">
        <f t="array" ref="D5">_xlfn.STDEV.S(IF('375_ft_aug_norm'!$C$2:$C$31=B5, '375_ft_aug_norm'!$F$2:$F$31))</f>
        <v>5.3575837561072086E-2</v>
      </c>
      <c r="E5" s="15">
        <f>AVERAGEIF('375_ft_aug_std'!$C$2:$C$31,Comparison!B5,'375_ft_aug_std'!$F$2:$F$31)</f>
        <v>0.72777777777777741</v>
      </c>
      <c r="F5" s="15" cm="1">
        <f t="array" ref="F5">_xlfn.STDEV.S(IF('375_ft_aug_std'!$C$2:$C$31=B5, '375_ft_aug_std'!$F$2:$F$31))</f>
        <v>3.4694433324435323E-2</v>
      </c>
      <c r="G5" s="15">
        <f>AVERAGEIF('375_ft_aug_norm_PCA'!$C$2:$C$31,Comparison!B5,'375_ft_aug_norm_PCA'!$F$2:$F$31)</f>
        <v>0.55555555555555503</v>
      </c>
      <c r="H5" s="15" cm="1">
        <f t="array" ref="H5">_xlfn.STDEV.S(IF('375_ft_aug_norm_PCA'!$C$2:$C$31=B5, '375_ft_aug_norm_PCA'!$F$2:$F$31))</f>
        <v>7.876359377087791E-2</v>
      </c>
      <c r="I5" s="15">
        <f>AVERAGEIF('375_ft_aug_std_PCA'!$C$2:$C$31,Comparison!B5,'375_ft_aug_std_PCA'!$F$2:$F$31)</f>
        <v>0.73333333333333306</v>
      </c>
      <c r="J5" s="15" cm="1">
        <f t="array" ref="J5">_xlfn.STDEV.S(IF('375_ft_aug_std_PCA'!$C$2:$C$31=B5, '375_ft_aug_std_PCA'!$F$2:$F$31))</f>
        <v>4.4095855184409796E-2</v>
      </c>
      <c r="K5" s="15">
        <f>AVERAGEIF('375_wind_norm'!$C$2:$C$25,Comparison!B5,'375_wind_norm'!$F$2:$F$25)</f>
        <v>0.59999999999999964</v>
      </c>
      <c r="L5" s="15" cm="1">
        <f t="array" ref="L5">_xlfn.STDEV.S(IF('375_wind_norm'!$C$2:$C$25=B5, '375_wind_norm'!$F$2:$F$25))</f>
        <v>7.2648315725678175E-2</v>
      </c>
      <c r="M5" s="15">
        <f>AVERAGEIF('375_wind_std'!$C$2:$C$25,Comparison!B5,'375_wind_std'!$F$2:$F$25)</f>
        <v>0.53888888888888864</v>
      </c>
      <c r="N5" s="15" cm="1">
        <f t="array" ref="N5">_xlfn.STDEV.S(IF('375_wind_std'!$C$2:$C$25=B5, '375_wind_std'!$F$2:$F$25))</f>
        <v>1.9245008972987906E-2</v>
      </c>
      <c r="O5" s="15">
        <f>AVERAGEIF('375_wind_norm_PCA'!$C$2:$C$31,Comparison!B5,'375_wind_norm_PCA'!$F$2:$F$31)</f>
        <v>0.56666666666666632</v>
      </c>
      <c r="P5" s="15" cm="1">
        <f t="array" ref="P5">_xlfn.STDEV.S(IF('375_wind_norm_PCA'!$C$2:$C$31=B5, '375_wind_norm_PCA'!$F$2:$F$31))</f>
        <v>3.3333333333333492E-2</v>
      </c>
      <c r="Q5" s="15">
        <f>AVERAGEIF('375_wind_std_PCA'!$C$2:$C$31,Comparison!B5,'375_wind_std_PCA'!$F$2:$F$31)</f>
        <v>0.6666666666666663</v>
      </c>
      <c r="R5" s="15" cm="1">
        <f t="array" ref="R5">_xlfn.STDEV.S(IF('375_wind_std_PCA'!$C$2:$C$31=B5, '375_wind_std_PCA'!$F$2:$F$31))</f>
        <v>3.3333333333333492E-2</v>
      </c>
    </row>
    <row r="6" spans="2:18" x14ac:dyDescent="0.3">
      <c r="B6" s="23" t="s">
        <v>12</v>
      </c>
      <c r="C6" s="24">
        <f>AVERAGEIF('375_ft_aug_norm'!$C$2:$C$31,Comparison!B6,'375_ft_aug_norm'!$F$2:$F$31)</f>
        <v>0.17222222222222197</v>
      </c>
      <c r="D6" s="24" cm="1">
        <f t="array" ref="D6">_xlfn.STDEV.S(IF('375_ft_aug_norm'!$C$2:$C$31=B6, '375_ft_aug_norm'!$F$2:$F$31))</f>
        <v>3.8490017945974841E-2</v>
      </c>
      <c r="E6" s="24">
        <f>AVERAGEIF('375_ft_aug_std'!$C$2:$C$31,Comparison!B6,'375_ft_aug_std'!$F$2:$F$31)</f>
        <v>0.20000000000000004</v>
      </c>
      <c r="F6" s="24" cm="1">
        <f t="array" ref="F6">_xlfn.STDEV.S(IF('375_ft_aug_std'!$C$2:$C$31=B6, '375_ft_aug_std'!$F$2:$F$31))</f>
        <v>3.3993498887762956E-17</v>
      </c>
      <c r="G6" s="24">
        <f>AVERAGEIF('375_ft_aug_norm_PCA'!$C$2:$C$31,Comparison!B6,'375_ft_aug_norm_PCA'!$F$2:$F$31)</f>
        <v>0.10555555555555533</v>
      </c>
      <c r="H6" s="24" cm="1">
        <f t="array" ref="H6">_xlfn.STDEV.S(IF('375_ft_aug_norm_PCA'!$C$2:$C$31=B6, '375_ft_aug_norm_PCA'!$F$2:$F$31))</f>
        <v>9.6225044864933756E-3</v>
      </c>
      <c r="I6" s="24">
        <f>AVERAGEIF('375_ft_aug_std_PCA'!$C$2:$C$31,Comparison!B6,'375_ft_aug_std_PCA'!$F$2:$F$31)</f>
        <v>0.59999999999999964</v>
      </c>
      <c r="J6" s="24" cm="1">
        <f t="array" ref="J6">_xlfn.STDEV.S(IF('375_ft_aug_std_PCA'!$C$2:$C$31=B6, '375_ft_aug_std_PCA'!$F$2:$F$31))</f>
        <v>6.6666666666666485E-2</v>
      </c>
      <c r="K6" s="24">
        <f>AVERAGEIF('375_wind_norm'!$C$2:$C$25,Comparison!B6,'375_wind_norm'!$F$2:$F$25)</f>
        <v>0.23333333333333303</v>
      </c>
      <c r="L6" s="24" cm="1">
        <f t="array" ref="L6">_xlfn.STDEV.S(IF('375_wind_norm'!$C$2:$C$25=B6, '375_wind_norm'!$F$2:$F$25))</f>
        <v>8.8191710368819579E-2</v>
      </c>
      <c r="M6" s="24">
        <f>AVERAGEIF('375_wind_std'!$C$2:$C$25,Comparison!B6,'375_wind_std'!$F$2:$F$25)</f>
        <v>0.19444444444444434</v>
      </c>
      <c r="N6" s="24" cm="1">
        <f t="array" ref="N6">_xlfn.STDEV.S(IF('375_wind_std'!$C$2:$C$25=B6, '375_wind_std'!$F$2:$F$25))</f>
        <v>4.1943524640392804E-2</v>
      </c>
      <c r="O6" s="24">
        <f>AVERAGEIF('375_wind_norm_PCA'!$C$2:$C$31,Comparison!B6,'375_wind_norm_PCA'!$F$2:$F$31)</f>
        <v>0.10000000000000002</v>
      </c>
      <c r="P6" s="24" cm="1">
        <f t="array" ref="P6">_xlfn.STDEV.S(IF('375_wind_norm_PCA'!$C$2:$C$31=B6, '375_wind_norm_PCA'!$F$2:$F$31))</f>
        <v>1.6996749443881478E-17</v>
      </c>
      <c r="Q6" s="24">
        <f>AVERAGEIF('375_wind_std_PCA'!$C$2:$C$31,Comparison!B6,'375_wind_std_PCA'!$F$2:$F$31)</f>
        <v>0.60555555555555529</v>
      </c>
      <c r="R6" s="24" cm="1">
        <f t="array" ref="R6">_xlfn.STDEV.S(IF('375_wind_std_PCA'!$C$2:$C$31=B6, '375_wind_std_PCA'!$F$2:$F$31))</f>
        <v>0.1261979632400064</v>
      </c>
    </row>
    <row r="7" spans="2:18" x14ac:dyDescent="0.3">
      <c r="B7" s="23" t="s">
        <v>13</v>
      </c>
      <c r="C7" s="24">
        <f>AVERAGEIF('375_ft_aug_norm'!$C$2:$C$31,Comparison!B7,'375_ft_aug_norm'!$F$2:$F$31)</f>
        <v>0.66666666666666641</v>
      </c>
      <c r="D7" s="24" cm="1">
        <f t="array" ref="D7">_xlfn.STDEV.S(IF('375_ft_aug_norm'!$C$2:$C$31=B7, '375_ft_aug_norm'!$F$2:$F$31))</f>
        <v>7.2648315725678203E-2</v>
      </c>
      <c r="E7" s="24">
        <f>AVERAGEIF('375_ft_aug_std'!$C$2:$C$31,Comparison!B7,'375_ft_aug_std'!$F$2:$F$31)</f>
        <v>0.68333333333333302</v>
      </c>
      <c r="F7" s="24" cm="1">
        <f t="array" ref="F7">_xlfn.STDEV.S(IF('375_ft_aug_std'!$C$2:$C$31=B7, '375_ft_aug_std'!$F$2:$F$31))</f>
        <v>7.264831572567762E-2</v>
      </c>
      <c r="G7" s="24">
        <f>AVERAGEIF('375_ft_aug_norm_PCA'!$C$2:$C$31,Comparison!B7,'375_ft_aug_norm_PCA'!$F$2:$F$31)</f>
        <v>0.6666666666666663</v>
      </c>
      <c r="H7" s="24" cm="1">
        <f t="array" ref="H7">_xlfn.STDEV.S(IF('375_ft_aug_norm_PCA'!$C$2:$C$31=B7, '375_ft_aug_norm_PCA'!$F$2:$F$31))</f>
        <v>4.4095855184410129E-2</v>
      </c>
      <c r="I7" s="24">
        <f>AVERAGEIF('375_ft_aug_std_PCA'!$C$2:$C$31,Comparison!B7,'375_ft_aug_std_PCA'!$F$2:$F$31)</f>
        <v>0.66666666666666596</v>
      </c>
      <c r="J7" s="24" cm="1">
        <f t="array" ref="J7">_xlfn.STDEV.S(IF('375_ft_aug_std_PCA'!$C$2:$C$31=B7, '375_ft_aug_std_PCA'!$F$2:$F$31))</f>
        <v>8.6602540378444226E-2</v>
      </c>
      <c r="K7" s="24">
        <f>AVERAGEIF('375_wind_norm'!$C$2:$C$25,Comparison!B7,'375_wind_norm'!$F$2:$F$25)</f>
        <v>0.594444444444444</v>
      </c>
      <c r="L7" s="24" cm="1">
        <f t="array" ref="L7">_xlfn.STDEV.S(IF('375_wind_norm'!$C$2:$C$25=B7, '375_wind_norm'!$F$2:$F$25))</f>
        <v>1.9245008972987331E-2</v>
      </c>
      <c r="M7" s="24">
        <f>AVERAGEIF('375_wind_std'!$C$2:$C$25,Comparison!B7,'375_wind_std'!$F$2:$F$25)</f>
        <v>0.67222222222222194</v>
      </c>
      <c r="N7" s="24" cm="1">
        <f t="array" ref="N7">_xlfn.STDEV.S(IF('375_wind_std'!$C$2:$C$25=B7, '375_wind_std'!$F$2:$F$25))</f>
        <v>6.7357531405456153E-2</v>
      </c>
      <c r="O7" s="24">
        <f>AVERAGEIF('375_wind_norm_PCA'!$C$2:$C$31,Comparison!B7,'375_wind_norm_PCA'!$F$2:$F$31)</f>
        <v>0.58888888888888868</v>
      </c>
      <c r="P7" s="24" cm="1">
        <f t="array" ref="P7">_xlfn.STDEV.S(IF('375_wind_norm_PCA'!$C$2:$C$31=B7, '375_wind_norm_PCA'!$F$2:$F$31))</f>
        <v>3.469443332443526E-2</v>
      </c>
      <c r="Q7" s="24">
        <f>AVERAGEIF('375_wind_std_PCA'!$C$2:$C$31,Comparison!B7,'375_wind_std_PCA'!$F$2:$F$31)</f>
        <v>0.67222222222222205</v>
      </c>
      <c r="R7" s="24" cm="1">
        <f t="array" ref="R7">_xlfn.STDEV.S(IF('375_wind_std_PCA'!$C$2:$C$31=B7, '375_wind_std_PCA'!$F$2:$F$31))</f>
        <v>6.9388866648871339E-2</v>
      </c>
    </row>
    <row r="8" spans="2:18" x14ac:dyDescent="0.3">
      <c r="B8" s="23" t="s">
        <v>14</v>
      </c>
      <c r="C8" s="24">
        <f>AVERAGEIF('375_ft_aug_norm'!$C$2:$C$31,Comparison!B8,'375_ft_aug_norm'!$F$2:$F$31)</f>
        <v>0.69999999999999962</v>
      </c>
      <c r="D8" s="24" cm="1">
        <f t="array" ref="D8">_xlfn.STDEV.S(IF('375_ft_aug_norm'!$C$2:$C$31=B8, '375_ft_aug_norm'!$F$2:$F$31))</f>
        <v>8.8191710368820911E-2</v>
      </c>
      <c r="E8" s="24">
        <f>AVERAGEIF('375_ft_aug_std'!$C$2:$C$31,Comparison!B8,'375_ft_aug_std'!$F$2:$F$31)</f>
        <v>0.78888888888888831</v>
      </c>
      <c r="F8" s="24" cm="1">
        <f t="array" ref="F8">_xlfn.STDEV.S(IF('375_ft_aug_std'!$C$2:$C$31=B8, '375_ft_aug_std'!$F$2:$F$31))</f>
        <v>2.5458753860865713E-2</v>
      </c>
      <c r="G8" s="24">
        <f>AVERAGEIF('375_ft_aug_norm_PCA'!$C$2:$C$31,Comparison!B8,'375_ft_aug_norm_PCA'!$F$2:$F$31)</f>
        <v>0.69444444444444431</v>
      </c>
      <c r="H8" s="24" cm="1">
        <f t="array" ref="H8">_xlfn.STDEV.S(IF('375_ft_aug_norm_PCA'!$C$2:$C$31=B8, '375_ft_aug_norm_PCA'!$F$2:$F$31))</f>
        <v>9.1792842454768486E-2</v>
      </c>
      <c r="I8" s="24">
        <f>AVERAGEIF('375_ft_aug_std_PCA'!$C$2:$C$31,Comparison!B8,'375_ft_aug_std_PCA'!$F$2:$F$31)</f>
        <v>0.77777777777777768</v>
      </c>
      <c r="J8" s="24" cm="1">
        <f t="array" ref="J8">_xlfn.STDEV.S(IF('375_ft_aug_std_PCA'!$C$2:$C$31=B8, '375_ft_aug_std_PCA'!$F$2:$F$31))</f>
        <v>2.5458753860865761E-2</v>
      </c>
      <c r="K8" s="24">
        <f>AVERAGEIF('375_wind_norm'!$C$2:$C$25,Comparison!B8,'375_wind_norm'!$F$2:$F$25)</f>
        <v>0.655555555555555</v>
      </c>
      <c r="L8" s="24" cm="1">
        <f t="array" ref="L8">_xlfn.STDEV.S(IF('375_wind_norm'!$C$2:$C$25=B8, '375_wind_norm'!$F$2:$F$25))</f>
        <v>0.10584754935143093</v>
      </c>
      <c r="M8" s="24">
        <f>AVERAGEIF('375_wind_std'!$C$2:$C$25,Comparison!B8,'375_wind_std'!$F$2:$F$25)</f>
        <v>0.76111111111111107</v>
      </c>
      <c r="N8" s="24" cm="1">
        <f t="array" ref="N8">_xlfn.STDEV.S(IF('375_wind_std'!$C$2:$C$25=B8, '375_wind_std'!$F$2:$F$25))</f>
        <v>1.9245008972987331E-2</v>
      </c>
      <c r="O8" s="24">
        <f>AVERAGEIF('375_wind_norm_PCA'!$C$2:$C$31,Comparison!B8,'375_wind_norm_PCA'!$F$2:$F$31)</f>
        <v>0.62777777777777766</v>
      </c>
      <c r="P8" s="24" cm="1">
        <f t="array" ref="P8">_xlfn.STDEV.S(IF('375_wind_norm_PCA'!$C$2:$C$31=B8, '375_wind_norm_PCA'!$F$2:$F$31))</f>
        <v>0.11097213530798972</v>
      </c>
      <c r="Q8" s="24">
        <f>AVERAGEIF('375_wind_std_PCA'!$C$2:$C$31,Comparison!B8,'375_wind_std_PCA'!$F$2:$F$31)</f>
        <v>0.73333333333333262</v>
      </c>
      <c r="R8" s="24" cm="1">
        <f t="array" ref="R8">_xlfn.STDEV.S(IF('375_wind_std_PCA'!$C$2:$C$31=B8, '375_wind_std_PCA'!$F$2:$F$31))</f>
        <v>2.8867513459481315E-2</v>
      </c>
    </row>
    <row r="9" spans="2:18" x14ac:dyDescent="0.3">
      <c r="B9" s="23" t="s">
        <v>15</v>
      </c>
      <c r="C9" s="24">
        <f>AVERAGEIF('375_ft_aug_norm'!$C$2:$C$31,Comparison!B9,'375_ft_aug_norm'!$F$2:$F$31)</f>
        <v>0.67222222222222194</v>
      </c>
      <c r="D9" s="24" cm="1">
        <f t="array" ref="D9">_xlfn.STDEV.S(IF('375_ft_aug_norm'!$C$2:$C$31=B9, '375_ft_aug_norm'!$F$2:$F$31))</f>
        <v>4.8112522432469156E-2</v>
      </c>
      <c r="E9" s="24">
        <f>AVERAGEIF('375_ft_aug_std'!$C$2:$C$31,Comparison!B9,'375_ft_aug_std'!$F$2:$F$31)</f>
        <v>0.74999999999999967</v>
      </c>
      <c r="F9" s="24" cm="1">
        <f t="array" ref="F9">_xlfn.STDEV.S(IF('375_ft_aug_std'!$C$2:$C$31=B9, '375_ft_aug_std'!$F$2:$F$31))</f>
        <v>1.6666666666666552E-2</v>
      </c>
      <c r="G9" s="24">
        <f>AVERAGEIF('375_ft_aug_norm_PCA'!$C$2:$C$31,Comparison!B9,'375_ft_aug_norm_PCA'!$F$2:$F$31)</f>
        <v>0.67777777777777726</v>
      </c>
      <c r="H9" s="24" cm="1">
        <f t="array" ref="H9">_xlfn.STDEV.S(IF('375_ft_aug_norm_PCA'!$C$2:$C$31=B9, '375_ft_aug_norm_PCA'!$F$2:$F$31))</f>
        <v>6.7357531405455973E-2</v>
      </c>
      <c r="I9" s="24">
        <f>AVERAGEIF('375_ft_aug_std_PCA'!$C$2:$C$31,Comparison!B9,'375_ft_aug_std_PCA'!$F$2:$F$31)</f>
        <v>0.7277777777777773</v>
      </c>
      <c r="J9" s="24" cm="1">
        <f t="array" ref="J9">_xlfn.STDEV.S(IF('375_ft_aug_std_PCA'!$C$2:$C$31=B9, '375_ft_aug_std_PCA'!$F$2:$F$31))</f>
        <v>9.622504486493922E-3</v>
      </c>
      <c r="K9" s="24">
        <f>AVERAGEIF('375_wind_norm'!$C$2:$C$25,Comparison!B9,'375_wind_norm'!$F$2:$F$25)</f>
        <v>0.69444444444444386</v>
      </c>
      <c r="L9" s="24" cm="1">
        <f t="array" ref="L9">_xlfn.STDEV.S(IF('375_wind_norm'!$C$2:$C$25=B9, '375_wind_norm'!$F$2:$F$25))</f>
        <v>2.5458753860865872E-2</v>
      </c>
      <c r="M9" s="24">
        <f>AVERAGEIF('375_wind_std'!$C$2:$C$25,Comparison!B9,'375_wind_std'!$F$2:$F$25)</f>
        <v>0.73888888888888837</v>
      </c>
      <c r="N9" s="24" cm="1">
        <f t="array" ref="N9">_xlfn.STDEV.S(IF('375_wind_std'!$C$2:$C$25=B9, '375_wind_std'!$F$2:$F$25))</f>
        <v>2.5458753860865772E-2</v>
      </c>
      <c r="O9" s="24">
        <f>AVERAGEIF('375_wind_norm_PCA'!$C$2:$C$31,Comparison!B9,'375_wind_norm_PCA'!$F$2:$F$31)</f>
        <v>0.67222222222222194</v>
      </c>
      <c r="P9" s="24" cm="1">
        <f t="array" ref="P9">_xlfn.STDEV.S(IF('375_wind_norm_PCA'!$C$2:$C$31=B9, '375_wind_norm_PCA'!$F$2:$F$31))</f>
        <v>6.3098981620002811E-2</v>
      </c>
      <c r="Q9" s="24">
        <f>AVERAGEIF('375_wind_std_PCA'!$C$2:$C$31,Comparison!B9,'375_wind_std_PCA'!$F$2:$F$31)</f>
        <v>0.7388888888888886</v>
      </c>
      <c r="R9" s="24" cm="1">
        <f t="array" ref="R9">_xlfn.STDEV.S(IF('375_wind_std_PCA'!$C$2:$C$31=B9, '375_wind_std_PCA'!$F$2:$F$31))</f>
        <v>4.1943524640392915E-2</v>
      </c>
    </row>
    <row r="10" spans="2:18" x14ac:dyDescent="0.3">
      <c r="B10" s="23" t="s">
        <v>16</v>
      </c>
      <c r="C10" s="24">
        <f>AVERAGEIF('375_ft_aug_norm'!$C$2:$C$31,Comparison!B10,'375_ft_aug_norm'!$F$2:$F$31)</f>
        <v>0.67222222222222205</v>
      </c>
      <c r="D10" s="24" cm="1">
        <f t="array" ref="D10">_xlfn.STDEV.S(IF('375_ft_aug_norm'!$C$2:$C$31=B10, '375_ft_aug_norm'!$F$2:$F$31))</f>
        <v>3.8490017945974661E-2</v>
      </c>
      <c r="E10" s="24">
        <f>AVERAGEIF('375_ft_aug_std'!$C$2:$C$31,Comparison!B10,'375_ft_aug_std'!$F$2:$F$31)</f>
        <v>0.78333333333333288</v>
      </c>
      <c r="F10" s="24" cm="1">
        <f t="array" ref="F10">_xlfn.STDEV.S(IF('375_ft_aug_std'!$C$2:$C$31=B10, '375_ft_aug_std'!$F$2:$F$31))</f>
        <v>1.3597399555105182E-16</v>
      </c>
      <c r="G10" s="24">
        <f>AVERAGEIF('375_ft_aug_norm_PCA'!$C$2:$C$31,Comparison!B10,'375_ft_aug_norm_PCA'!$F$2:$F$31)</f>
        <v>0.69444444444444409</v>
      </c>
      <c r="H10" s="24" cm="1">
        <f t="array" ref="H10">_xlfn.STDEV.S(IF('375_ft_aug_norm_PCA'!$C$2:$C$31=B10, '375_ft_aug_norm_PCA'!$F$2:$F$31))</f>
        <v>6.9388866648871339E-2</v>
      </c>
      <c r="I10" s="24">
        <f>AVERAGEIF('375_ft_aug_std_PCA'!$C$2:$C$31,Comparison!B10,'375_ft_aug_std_PCA'!$F$2:$F$31)</f>
        <v>0.76666666666666605</v>
      </c>
      <c r="J10" s="24" cm="1">
        <f t="array" ref="J10">_xlfn.STDEV.S(IF('375_ft_aug_std_PCA'!$C$2:$C$31=B10, '375_ft_aug_std_PCA'!$F$2:$F$31))</f>
        <v>4.9999999999999989E-2</v>
      </c>
      <c r="K10" s="24">
        <f>AVERAGEIF('375_wind_norm'!$C$2:$C$25,Comparison!B10,'375_wind_norm'!$F$2:$F$25)</f>
        <v>0.67777777777777726</v>
      </c>
      <c r="L10" s="24" cm="1">
        <f t="array" ref="L10">_xlfn.STDEV.S(IF('375_wind_norm'!$C$2:$C$25=B10, '375_wind_norm'!$F$2:$F$25))</f>
        <v>5.3575837561072093E-2</v>
      </c>
      <c r="M10" s="24">
        <f>AVERAGEIF('375_wind_std'!$C$2:$C$25,Comparison!B10,'375_wind_std'!$F$2:$F$25)</f>
        <v>0.77777777777777735</v>
      </c>
      <c r="N10" s="24" cm="1">
        <f t="array" ref="N10">_xlfn.STDEV.S(IF('375_wind_std'!$C$2:$C$25=B10, '375_wind_std'!$F$2:$F$25))</f>
        <v>1.9245008972987906E-2</v>
      </c>
      <c r="O10" s="24">
        <f>AVERAGEIF('375_wind_norm_PCA'!$C$2:$C$31,Comparison!B10,'375_wind_norm_PCA'!$F$2:$F$31)</f>
        <v>0.66666666666666641</v>
      </c>
      <c r="P10" s="24" cm="1">
        <f t="array" ref="P10">_xlfn.STDEV.S(IF('375_wind_norm_PCA'!$C$2:$C$31=B10, '375_wind_norm_PCA'!$F$2:$F$31))</f>
        <v>7.6376261582597291E-2</v>
      </c>
      <c r="Q10" s="24">
        <f>AVERAGEIF('375_wind_std_PCA'!$C$2:$C$31,Comparison!B10,'375_wind_std_PCA'!$F$2:$F$31)</f>
        <v>0.75555555555555509</v>
      </c>
      <c r="R10" s="24" cm="1">
        <f t="array" ref="R10">_xlfn.STDEV.S(IF('375_wind_std_PCA'!$C$2:$C$31=B10, '375_wind_std_PCA'!$F$2:$F$31))</f>
        <v>1.9245008972987393E-2</v>
      </c>
    </row>
    <row r="11" spans="2:18" x14ac:dyDescent="0.3">
      <c r="B11" s="23" t="s">
        <v>32</v>
      </c>
      <c r="C11" s="24">
        <f>AVERAGEIF('375_ft_aug_norm'!$C$2:$C$31,Comparison!B11,'375_ft_aug_norm'!$F$2:$F$31)</f>
        <v>0.61666666666666636</v>
      </c>
      <c r="D11" s="24" cm="1">
        <f t="array" ref="D11">_xlfn.STDEV.S(IF('375_ft_aug_norm'!$C$2:$C$31=B11, '375_ft_aug_norm'!$F$2:$F$31))</f>
        <v>0.13642254619787345</v>
      </c>
      <c r="E11" s="24">
        <f>AVERAGEIF('375_ft_aug_std'!$C$2:$C$31,Comparison!B11,'375_ft_aug_std'!$F$2:$F$31)</f>
        <v>0.77777777777777735</v>
      </c>
      <c r="F11" s="24" cm="1">
        <f t="array" ref="F11">_xlfn.STDEV.S(IF('375_ft_aug_std'!$C$2:$C$31=B11, '375_ft_aug_std'!$F$2:$F$31))</f>
        <v>3.469443332443526E-2</v>
      </c>
      <c r="G11" s="24">
        <f>AVERAGEIF('375_ft_aug_norm_PCA'!$C$2:$C$31,Comparison!B11,'375_ft_aug_norm_PCA'!$F$2:$F$31)</f>
        <v>0.64444444444444393</v>
      </c>
      <c r="H11" s="24" cm="1">
        <f t="array" ref="H11">_xlfn.STDEV.S(IF('375_ft_aug_norm_PCA'!$C$2:$C$31=B11, '375_ft_aug_norm_PCA'!$F$2:$F$31))</f>
        <v>7.5154162547048278E-2</v>
      </c>
      <c r="I11" s="24">
        <f>AVERAGEIF('375_ft_aug_std_PCA'!$C$2:$C$31,Comparison!B11,'375_ft_aug_std_PCA'!$F$2:$F$31)</f>
        <v>0.76111111111111074</v>
      </c>
      <c r="J11" s="24" cm="1">
        <f t="array" ref="J11">_xlfn.STDEV.S(IF('375_ft_aug_std_PCA'!$C$2:$C$31=B11, '375_ft_aug_std_PCA'!$F$2:$F$31))</f>
        <v>2.5458753860865772E-2</v>
      </c>
      <c r="K11" s="24">
        <f>AVERAGEIF('375_wind_norm'!$C$2:$C$25,Comparison!B11,'375_wind_norm'!$F$2:$F$25)</f>
        <v>0.60555555555555507</v>
      </c>
      <c r="L11" s="24" cm="1">
        <f t="array" ref="L11">_xlfn.STDEV.S(IF('375_wind_norm'!$C$2:$C$25=B11, '375_wind_norm'!$F$2:$F$25))</f>
        <v>6.7357531405456153E-2</v>
      </c>
      <c r="M11" s="24">
        <f>AVERAGEIF('375_wind_std'!$C$2:$C$25,Comparison!B11,'375_wind_std'!$F$2:$F$25)</f>
        <v>0.76666666666666661</v>
      </c>
      <c r="N11" s="24" cm="1">
        <f t="array" ref="N11">_xlfn.STDEV.S(IF('375_wind_std'!$C$2:$C$25=B11, '375_wind_std'!$F$2:$F$25))</f>
        <v>5.773502691896263E-2</v>
      </c>
      <c r="O11" s="24">
        <f>AVERAGEIF('375_wind_norm_PCA'!$C$2:$C$31,Comparison!B11,'375_wind_norm_PCA'!$F$2:$F$31)</f>
        <v>0.56111111111111101</v>
      </c>
      <c r="P11" s="24" cm="1">
        <f t="array" ref="P11">_xlfn.STDEV.S(IF('375_wind_norm_PCA'!$C$2:$C$31=B11, '375_wind_norm_PCA'!$F$2:$F$31))</f>
        <v>3.4694433324435663E-2</v>
      </c>
      <c r="Q11" s="24">
        <f>AVERAGEIF('375_wind_std_PCA'!$C$2:$C$35,Comparison!B11,'375_wind_std_PCA'!$F$2:$F$35)</f>
        <v>0.76111111111111074</v>
      </c>
      <c r="R11" s="24" cm="1">
        <f t="array" ref="R11">_xlfn.STDEV.S(IF('375_wind_std_PCA'!$C$2:$C$35=B11, '375_wind_std_PCA'!$F$2:$F$35))</f>
        <v>3.8490017945975237E-2</v>
      </c>
    </row>
    <row r="12" spans="2:18" x14ac:dyDescent="0.3">
      <c r="B12" s="16" t="s">
        <v>33</v>
      </c>
      <c r="C12" s="17">
        <f>AVERAGEIF('375_ft_aug_norm'!$C$2:$C$31,Comparison!B12,'375_ft_aug_norm'!$F$2:$F$31)</f>
        <v>0.63888888888888873</v>
      </c>
      <c r="D12" s="17" cm="1">
        <f t="array" ref="D12">_xlfn.STDEV.S(IF('375_ft_aug_norm'!$C$2:$C$31=B12, '375_ft_aug_norm'!$F$2:$F$31))</f>
        <v>8.2214714371936684E-2</v>
      </c>
      <c r="E12" s="17">
        <f>AVERAGEIF('375_ft_aug_std'!$C$2:$C$31,Comparison!B12,'375_ft_aug_std'!$F$2:$F$31)</f>
        <v>0.73333333333333262</v>
      </c>
      <c r="F12" s="17" cm="1">
        <f t="array" ref="F12">_xlfn.STDEV.S(IF('375_ft_aug_std'!$C$2:$C$31=B12, '375_ft_aug_std'!$F$2:$F$31))</f>
        <v>5.773502691896263E-2</v>
      </c>
      <c r="G12" s="17">
        <f>AVERAGEIF('375_ft_aug_norm_PCA'!$C$2:$C$31,Comparison!B12,'375_ft_aug_norm_PCA'!$F$2:$F$31)</f>
        <v>0.30555555555555536</v>
      </c>
      <c r="H12" s="17" cm="1">
        <f t="array" ref="H12">_xlfn.STDEV.S(IF('375_ft_aug_norm_PCA'!$C$2:$C$31=B12, '375_ft_aug_norm_PCA'!$F$2:$F$31))</f>
        <v>2.5458753860865733E-2</v>
      </c>
      <c r="I12" s="17">
        <f>AVERAGEIF('375_ft_aug_std_PCA'!$C$2:$C$31,Comparison!B12,'375_ft_aug_std_PCA'!$F$2:$F$31)</f>
        <v>0.64444444444444404</v>
      </c>
      <c r="J12" s="17" cm="1">
        <f t="array" ref="J12">_xlfn.STDEV.S(IF('375_ft_aug_std_PCA'!$C$2:$C$31=B12, '375_ft_aug_std_PCA'!$F$2:$F$31))</f>
        <v>6.7357531405456542E-2</v>
      </c>
      <c r="K12" s="17">
        <f>AVERAGEIF('375_wind_norm'!$C$2:$C$25,Comparison!B12,'375_wind_norm'!$F$2:$F$25)</f>
        <v>0.51666666666666627</v>
      </c>
      <c r="L12" s="17" cm="1">
        <f t="array" ref="L12">_xlfn.STDEV.S(IF('375_wind_norm'!$C$2:$C$25=B12, '375_wind_norm'!$F$2:$F$25))</f>
        <v>0.10137937550497031</v>
      </c>
      <c r="M12" s="17">
        <f>AVERAGEIF('375_wind_std'!$C$2:$C$25,Comparison!B12,'375_wind_std'!$F$2:$F$25)</f>
        <v>0.75555555555555498</v>
      </c>
      <c r="N12" s="17" cm="1">
        <f t="array" ref="N12">_xlfn.STDEV.S(IF('375_wind_std'!$C$2:$C$25=B12, '375_wind_std'!$F$2:$F$25))</f>
        <v>6.7357531405456542E-2</v>
      </c>
      <c r="O12" s="17">
        <f>AVERAGEIF('375_wind_norm_PCA'!$C$2:$C$31,Comparison!B12,'375_wind_norm_PCA'!$F$2:$F$31)</f>
        <v>0.49444444444444402</v>
      </c>
      <c r="P12" s="17" cm="1">
        <f t="array" ref="P12">_xlfn.STDEV.S(IF('375_wind_norm_PCA'!$C$2:$C$31=B12, '375_wind_norm_PCA'!$F$2:$F$31))</f>
        <v>7.5154162547048084E-2</v>
      </c>
      <c r="Q12" s="17">
        <f>AVERAGEIF('375_wind_std_PCA'!$C$2:$C$35,Comparison!B12,'375_wind_std_PCA'!$F$2:$F$35)</f>
        <v>0.7388888888888886</v>
      </c>
      <c r="R12" s="17" cm="1">
        <f t="array" ref="R12">_xlfn.STDEV.S(IF('375_wind_std_PCA'!$C$2:$C$35=B12, '375_wind_std_PCA'!$F$2:$F$35))</f>
        <v>6.7357531405456736E-2</v>
      </c>
    </row>
    <row r="43" spans="2:12" s="27" customFormat="1" ht="35.4" customHeight="1" x14ac:dyDescent="0.3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2:12" s="27" customFormat="1" ht="35.4" customHeight="1" x14ac:dyDescent="0.3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2:12" s="27" customFormat="1" ht="35.4" customHeight="1" x14ac:dyDescent="0.3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2:12" s="27" customFormat="1" ht="35.4" customHeight="1" x14ac:dyDescent="0.3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8" spans="2:12" x14ac:dyDescent="0.3">
      <c r="B48" s="34"/>
      <c r="C48" s="34"/>
      <c r="D48" s="28"/>
    </row>
    <row r="49" spans="4:4" x14ac:dyDescent="0.3">
      <c r="D49" s="28"/>
    </row>
    <row r="50" spans="4:4" x14ac:dyDescent="0.3">
      <c r="D50" s="28"/>
    </row>
    <row r="51" spans="4:4" x14ac:dyDescent="0.3">
      <c r="D51" s="28"/>
    </row>
    <row r="52" spans="4:4" x14ac:dyDescent="0.3">
      <c r="D52" s="28"/>
    </row>
    <row r="53" spans="4:4" x14ac:dyDescent="0.3">
      <c r="D53" s="28"/>
    </row>
    <row r="54" spans="4:4" x14ac:dyDescent="0.3">
      <c r="D54" s="28"/>
    </row>
    <row r="55" spans="4:4" x14ac:dyDescent="0.3">
      <c r="D55" s="28"/>
    </row>
  </sheetData>
  <mergeCells count="5">
    <mergeCell ref="B43:L43"/>
    <mergeCell ref="B44:L44"/>
    <mergeCell ref="B45:L45"/>
    <mergeCell ref="B46:L46"/>
    <mergeCell ref="B48:C4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zoomScale="65" zoomScaleNormal="65" workbookViewId="0">
      <selection activeCell="E201" sqref="E201"/>
    </sheetView>
  </sheetViews>
  <sheetFormatPr defaultRowHeight="14.4" x14ac:dyDescent="0.3"/>
  <cols>
    <col min="1" max="1" width="71.109375" customWidth="1"/>
    <col min="2" max="6" width="20.77734375" style="7" customWidth="1"/>
    <col min="7" max="7" width="29.44140625" style="7" bestFit="1" customWidth="1"/>
    <col min="8" max="8" width="33.44140625" style="7" customWidth="1"/>
  </cols>
  <sheetData>
    <row r="2" spans="1:8" x14ac:dyDescent="0.3">
      <c r="A2" s="6" t="s">
        <v>22</v>
      </c>
      <c r="B2" s="9" t="s">
        <v>21</v>
      </c>
      <c r="F2"/>
      <c r="G2"/>
      <c r="H2"/>
    </row>
    <row r="3" spans="1:8" x14ac:dyDescent="0.3">
      <c r="A3" s="9" t="s">
        <v>20</v>
      </c>
      <c r="B3" s="7" t="s">
        <v>34</v>
      </c>
      <c r="C3" s="7" t="s">
        <v>35</v>
      </c>
      <c r="D3" s="7" t="s">
        <v>36</v>
      </c>
      <c r="E3" s="7" t="s">
        <v>22</v>
      </c>
      <c r="F3"/>
      <c r="G3"/>
      <c r="H3"/>
    </row>
    <row r="4" spans="1:8" x14ac:dyDescent="0.3">
      <c r="A4" s="7" t="s">
        <v>11</v>
      </c>
      <c r="B4" s="8">
        <v>0.55000000000000004</v>
      </c>
      <c r="C4" s="8">
        <v>0.55000000000000004</v>
      </c>
      <c r="D4" s="8">
        <v>0.51666666666666605</v>
      </c>
      <c r="E4" s="8">
        <v>0.53888888888888875</v>
      </c>
      <c r="F4"/>
      <c r="G4"/>
      <c r="H4"/>
    </row>
    <row r="5" spans="1:8" x14ac:dyDescent="0.3">
      <c r="A5" s="7" t="s">
        <v>12</v>
      </c>
      <c r="B5" s="8">
        <v>0.233333333333333</v>
      </c>
      <c r="C5" s="8">
        <v>0.2</v>
      </c>
      <c r="D5" s="8">
        <v>0.15</v>
      </c>
      <c r="E5" s="8">
        <v>0.19444444444444434</v>
      </c>
      <c r="F5"/>
      <c r="G5"/>
      <c r="H5"/>
    </row>
    <row r="6" spans="1:8" x14ac:dyDescent="0.3">
      <c r="A6" s="7" t="s">
        <v>13</v>
      </c>
      <c r="B6" s="8">
        <v>0.6</v>
      </c>
      <c r="C6" s="8">
        <v>0.68333333333333302</v>
      </c>
      <c r="D6" s="8">
        <v>0.73333333333333295</v>
      </c>
      <c r="E6" s="8">
        <v>0.67222222222222194</v>
      </c>
      <c r="F6"/>
      <c r="G6"/>
      <c r="H6"/>
    </row>
    <row r="7" spans="1:8" x14ac:dyDescent="0.3">
      <c r="A7" s="7" t="s">
        <v>14</v>
      </c>
      <c r="B7" s="8">
        <v>0.75</v>
      </c>
      <c r="C7" s="8">
        <v>0.75</v>
      </c>
      <c r="D7" s="8">
        <v>0.78333333333333299</v>
      </c>
      <c r="E7" s="8">
        <v>0.76111111111111107</v>
      </c>
      <c r="F7"/>
      <c r="G7"/>
      <c r="H7"/>
    </row>
    <row r="8" spans="1:8" x14ac:dyDescent="0.3">
      <c r="A8" s="7" t="s">
        <v>15</v>
      </c>
      <c r="B8" s="8">
        <v>0.73333333333333295</v>
      </c>
      <c r="C8" s="8">
        <v>0.76666666666666605</v>
      </c>
      <c r="D8" s="8">
        <v>0.71666666666666601</v>
      </c>
      <c r="E8" s="8">
        <v>0.73888888888888837</v>
      </c>
      <c r="F8"/>
      <c r="G8"/>
      <c r="H8"/>
    </row>
    <row r="9" spans="1:8" x14ac:dyDescent="0.3">
      <c r="A9" s="7" t="s">
        <v>16</v>
      </c>
      <c r="B9" s="8">
        <v>0.8</v>
      </c>
      <c r="C9" s="8">
        <v>0.76666666666666605</v>
      </c>
      <c r="D9" s="8">
        <v>0.76666666666666605</v>
      </c>
      <c r="E9" s="8">
        <v>0.77777777777777735</v>
      </c>
      <c r="F9"/>
      <c r="G9"/>
      <c r="H9"/>
    </row>
    <row r="10" spans="1:8" x14ac:dyDescent="0.3">
      <c r="A10" s="7" t="s">
        <v>32</v>
      </c>
      <c r="B10" s="8">
        <v>0.7</v>
      </c>
      <c r="C10" s="8">
        <v>0.8</v>
      </c>
      <c r="D10" s="8">
        <v>0.8</v>
      </c>
      <c r="E10" s="8">
        <v>0.76666666666666661</v>
      </c>
      <c r="F10"/>
      <c r="G10"/>
    </row>
    <row r="11" spans="1:8" x14ac:dyDescent="0.3">
      <c r="A11" s="7" t="s">
        <v>33</v>
      </c>
      <c r="B11" s="8">
        <v>0.71666666666666601</v>
      </c>
      <c r="C11" s="8">
        <v>0.83333333333333304</v>
      </c>
      <c r="D11" s="8">
        <v>0.71666666666666601</v>
      </c>
      <c r="E11" s="8">
        <v>0.75555555555555498</v>
      </c>
      <c r="F11"/>
      <c r="G11"/>
    </row>
    <row r="12" spans="1:8" x14ac:dyDescent="0.3">
      <c r="A12" s="4" t="s">
        <v>22</v>
      </c>
      <c r="B12" s="8">
        <v>0.63541666666666652</v>
      </c>
      <c r="C12" s="8">
        <v>0.66874999999999984</v>
      </c>
      <c r="D12" s="8">
        <v>0.64791666666666625</v>
      </c>
      <c r="E12" s="8">
        <v>0.65069444444444413</v>
      </c>
      <c r="F12"/>
      <c r="G12"/>
    </row>
    <row r="13" spans="1:8" x14ac:dyDescent="0.3">
      <c r="B13"/>
      <c r="C13"/>
      <c r="D13"/>
      <c r="E13"/>
      <c r="F13"/>
      <c r="G13" s="8"/>
    </row>
    <row r="14" spans="1:8" x14ac:dyDescent="0.3">
      <c r="B14"/>
      <c r="C14"/>
      <c r="D14"/>
      <c r="E14"/>
      <c r="F14"/>
      <c r="G14" s="8"/>
    </row>
    <row r="15" spans="1:8" x14ac:dyDescent="0.3">
      <c r="B15"/>
      <c r="C15"/>
      <c r="D15"/>
      <c r="E15"/>
      <c r="F15"/>
      <c r="G15" s="8"/>
    </row>
    <row r="16" spans="1:8" x14ac:dyDescent="0.3">
      <c r="B16"/>
      <c r="C16"/>
      <c r="D16"/>
      <c r="E16"/>
      <c r="F16"/>
    </row>
    <row r="17" spans="1:2" x14ac:dyDescent="0.3">
      <c r="A17" s="9" t="s">
        <v>20</v>
      </c>
      <c r="B17" s="7" t="s">
        <v>22</v>
      </c>
    </row>
    <row r="18" spans="1:2" x14ac:dyDescent="0.3">
      <c r="A18" s="7" t="s">
        <v>11</v>
      </c>
      <c r="B18" s="8">
        <v>0.53888888888888864</v>
      </c>
    </row>
    <row r="19" spans="1:2" x14ac:dyDescent="0.3">
      <c r="A19" s="7" t="s">
        <v>12</v>
      </c>
      <c r="B19" s="8">
        <v>0.19444444444444434</v>
      </c>
    </row>
    <row r="20" spans="1:2" x14ac:dyDescent="0.3">
      <c r="A20" s="7" t="s">
        <v>13</v>
      </c>
      <c r="B20" s="8">
        <v>0.67222222222222194</v>
      </c>
    </row>
    <row r="21" spans="1:2" x14ac:dyDescent="0.3">
      <c r="A21" s="7" t="s">
        <v>14</v>
      </c>
      <c r="B21" s="8">
        <v>0.76111111111111107</v>
      </c>
    </row>
    <row r="22" spans="1:2" x14ac:dyDescent="0.3">
      <c r="A22" s="7" t="s">
        <v>15</v>
      </c>
      <c r="B22" s="8">
        <v>0.73888888888888837</v>
      </c>
    </row>
    <row r="23" spans="1:2" x14ac:dyDescent="0.3">
      <c r="A23" s="7" t="s">
        <v>16</v>
      </c>
      <c r="B23" s="8">
        <v>0.77777777777777735</v>
      </c>
    </row>
    <row r="24" spans="1:2" x14ac:dyDescent="0.3">
      <c r="A24" s="7" t="s">
        <v>32</v>
      </c>
      <c r="B24" s="8">
        <v>0.76666666666666661</v>
      </c>
    </row>
    <row r="25" spans="1:2" x14ac:dyDescent="0.3">
      <c r="A25" s="7" t="s">
        <v>33</v>
      </c>
      <c r="B25" s="8">
        <v>0.75555555555555498</v>
      </c>
    </row>
    <row r="26" spans="1:2" x14ac:dyDescent="0.3">
      <c r="A26" s="4" t="s">
        <v>22</v>
      </c>
      <c r="B26" s="8">
        <v>0.65069444444444435</v>
      </c>
    </row>
    <row r="27" spans="1:2" x14ac:dyDescent="0.3">
      <c r="B27"/>
    </row>
    <row r="28" spans="1:2" x14ac:dyDescent="0.3">
      <c r="A28" s="4"/>
      <c r="B28" s="8"/>
    </row>
    <row r="29" spans="1:2" x14ac:dyDescent="0.3">
      <c r="A29" s="4"/>
      <c r="B29" s="8"/>
    </row>
    <row r="30" spans="1:2" x14ac:dyDescent="0.3">
      <c r="A30" s="4"/>
      <c r="B30" s="8"/>
    </row>
    <row r="31" spans="1:2" x14ac:dyDescent="0.3">
      <c r="A31" s="4"/>
      <c r="B31" s="8"/>
    </row>
    <row r="32" spans="1:2" x14ac:dyDescent="0.3">
      <c r="A32" s="4"/>
      <c r="B32" s="8"/>
    </row>
    <row r="33" spans="1:2" x14ac:dyDescent="0.3">
      <c r="A33" s="4"/>
      <c r="B33" s="8"/>
    </row>
    <row r="34" spans="1:2" x14ac:dyDescent="0.3">
      <c r="A34" s="4"/>
      <c r="B34" s="8"/>
    </row>
    <row r="35" spans="1:2" x14ac:dyDescent="0.3">
      <c r="A35" s="4"/>
      <c r="B35" s="8"/>
    </row>
    <row r="36" spans="1:2" x14ac:dyDescent="0.3">
      <c r="A36" s="7" t="s">
        <v>49</v>
      </c>
    </row>
    <row r="69" spans="1:13" x14ac:dyDescent="0.3">
      <c r="A69" t="str" cm="1">
        <f t="array" aca="1" ref="A69:M93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3">
      <c r="A70">
        <f ca="1"/>
        <v>16</v>
      </c>
      <c r="B70" s="7" t="str">
        <f ca="1"/>
        <v>Forest</v>
      </c>
      <c r="C70" s="7" t="str">
        <f ca="1"/>
        <v>fold-3</v>
      </c>
      <c r="D70" s="8">
        <f ca="1"/>
        <v>1</v>
      </c>
      <c r="E70" s="8">
        <f ca="1"/>
        <v>0.51666666666666605</v>
      </c>
      <c r="F70" s="8">
        <f ca="1"/>
        <v>1</v>
      </c>
      <c r="G70" s="8">
        <f ca="1"/>
        <v>0.50333333333333297</v>
      </c>
      <c r="H70" s="8">
        <f ca="1"/>
        <v>1</v>
      </c>
      <c r="I70" s="11">
        <f ca="1"/>
        <v>0.58952380952380901</v>
      </c>
      <c r="J70" s="11">
        <f ca="1"/>
        <v>1</v>
      </c>
      <c r="K70" s="11">
        <f ca="1"/>
        <v>0.51666666666666605</v>
      </c>
      <c r="L70">
        <f ca="1"/>
        <v>93.75</v>
      </c>
      <c r="M70" t="str">
        <f ca="1"/>
        <v>BDLib2 With 375 features windowed (standardized)</v>
      </c>
    </row>
    <row r="71" spans="1:13" x14ac:dyDescent="0.3">
      <c r="A71">
        <f ca="1"/>
        <v>4</v>
      </c>
      <c r="B71" s="7" t="str">
        <f ca="1"/>
        <v>Forest</v>
      </c>
      <c r="C71" s="7" t="str">
        <f ca="1"/>
        <v>fold-1</v>
      </c>
      <c r="D71" s="8">
        <f ca="1"/>
        <v>1</v>
      </c>
      <c r="E71" s="8">
        <f ca="1"/>
        <v>0.55000000000000004</v>
      </c>
      <c r="F71" s="8">
        <f ca="1"/>
        <v>1</v>
      </c>
      <c r="G71" s="8">
        <f ca="1"/>
        <v>0.47877477785372502</v>
      </c>
      <c r="H71" s="8">
        <f ca="1"/>
        <v>1</v>
      </c>
      <c r="I71" s="11">
        <f ca="1"/>
        <v>0.56567765567765504</v>
      </c>
      <c r="J71" s="11">
        <f ca="1"/>
        <v>1</v>
      </c>
      <c r="K71" s="11">
        <f ca="1"/>
        <v>0.55000000000000004</v>
      </c>
      <c r="L71">
        <f ca="1"/>
        <v>109375</v>
      </c>
      <c r="M71" t="str">
        <f ca="1"/>
        <v>BDLib2 With 375 features windowed (standardized)</v>
      </c>
    </row>
    <row r="72" spans="1:13" x14ac:dyDescent="0.3">
      <c r="A72">
        <f ca="1"/>
        <v>10</v>
      </c>
      <c r="B72" s="7" t="str">
        <f ca="1"/>
        <v>Forest</v>
      </c>
      <c r="C72" s="7" t="str">
        <f ca="1"/>
        <v>fold-2</v>
      </c>
      <c r="D72" s="8">
        <f ca="1"/>
        <v>1</v>
      </c>
      <c r="E72" s="8">
        <f ca="1"/>
        <v>0.55000000000000004</v>
      </c>
      <c r="F72" s="8">
        <f ca="1"/>
        <v>1</v>
      </c>
      <c r="G72" s="8">
        <f ca="1"/>
        <v>0.51141633728590197</v>
      </c>
      <c r="H72" s="8">
        <f ca="1"/>
        <v>1</v>
      </c>
      <c r="I72" s="11">
        <f ca="1"/>
        <v>0.60196078431372502</v>
      </c>
      <c r="J72" s="11">
        <f ca="1"/>
        <v>1</v>
      </c>
      <c r="K72" s="11">
        <f ca="1"/>
        <v>0.55000000000000004</v>
      </c>
      <c r="L72">
        <f ca="1"/>
        <v>140625</v>
      </c>
      <c r="M72" t="str">
        <f ca="1"/>
        <v>BDLib2 With 375 features windowed (standardized)</v>
      </c>
    </row>
    <row r="73" spans="1:13" x14ac:dyDescent="0.3">
      <c r="A73">
        <f ca="1"/>
        <v>12</v>
      </c>
      <c r="B73" s="7" t="str">
        <f ca="1"/>
        <v>GaussianNB</v>
      </c>
      <c r="C73" s="7" t="str">
        <f ca="1"/>
        <v>fold-3</v>
      </c>
      <c r="D73" s="8">
        <f ca="1"/>
        <v>0.71900584795321598</v>
      </c>
      <c r="E73" s="8">
        <f ca="1"/>
        <v>0.15</v>
      </c>
      <c r="F73" s="8">
        <f ca="1"/>
        <v>0.7148129549319</v>
      </c>
      <c r="G73" s="8">
        <f ca="1"/>
        <v>8.2911877394635999E-2</v>
      </c>
      <c r="H73" s="8">
        <f ca="1"/>
        <v>0.77436755126600298</v>
      </c>
      <c r="I73" s="11">
        <f ca="1"/>
        <v>9.4871794871794798E-2</v>
      </c>
      <c r="J73" s="11">
        <f ca="1"/>
        <v>0.71900584795321598</v>
      </c>
      <c r="K73" s="11">
        <f ca="1"/>
        <v>0.15</v>
      </c>
      <c r="L73">
        <f ca="1"/>
        <v>0</v>
      </c>
      <c r="M73" t="str">
        <f ca="1"/>
        <v>BDLib2 With 375 features windowed (standardized)</v>
      </c>
    </row>
    <row r="74" spans="1:13" x14ac:dyDescent="0.3">
      <c r="A74">
        <f ca="1"/>
        <v>6</v>
      </c>
      <c r="B74" s="7" t="str">
        <f ca="1"/>
        <v>GaussianNB</v>
      </c>
      <c r="C74" s="7" t="str">
        <f ca="1"/>
        <v>fold-2</v>
      </c>
      <c r="D74" s="8">
        <f ca="1"/>
        <v>0.66732456140350804</v>
      </c>
      <c r="E74" s="8">
        <f ca="1"/>
        <v>0.2</v>
      </c>
      <c r="F74" s="8">
        <f ca="1"/>
        <v>0.65917248730295996</v>
      </c>
      <c r="G74" s="8">
        <f ca="1"/>
        <v>9.8310559006211107E-2</v>
      </c>
      <c r="H74" s="8">
        <f ca="1"/>
        <v>0.71344840151946098</v>
      </c>
      <c r="I74" s="11">
        <f ca="1"/>
        <v>0.144078947368421</v>
      </c>
      <c r="J74" s="11">
        <f ca="1"/>
        <v>0.66732456140350804</v>
      </c>
      <c r="K74" s="11">
        <f ca="1"/>
        <v>0.2</v>
      </c>
      <c r="L74">
        <f ca="1"/>
        <v>0</v>
      </c>
      <c r="M74" t="str">
        <f ca="1"/>
        <v>BDLib2 With 375 features windowed (standardized)</v>
      </c>
    </row>
    <row r="75" spans="1:13" x14ac:dyDescent="0.3">
      <c r="A75">
        <f ca="1"/>
        <v>0</v>
      </c>
      <c r="B75" s="7" t="str">
        <f ca="1"/>
        <v>GaussianNB</v>
      </c>
      <c r="C75" s="7" t="str">
        <f ca="1"/>
        <v>fold-1</v>
      </c>
      <c r="D75" s="8">
        <f ca="1"/>
        <v>0.67032163742689999</v>
      </c>
      <c r="E75" s="8">
        <f ca="1"/>
        <v>0.233333333333333</v>
      </c>
      <c r="F75" s="8">
        <f ca="1"/>
        <v>0.66319739735390504</v>
      </c>
      <c r="G75" s="8">
        <f ca="1"/>
        <v>0.143767507002801</v>
      </c>
      <c r="H75" s="8">
        <f ca="1"/>
        <v>0.72541589462689904</v>
      </c>
      <c r="I75" s="11">
        <f ca="1"/>
        <v>0.21333333333333299</v>
      </c>
      <c r="J75" s="11">
        <f ca="1"/>
        <v>0.67032163742689999</v>
      </c>
      <c r="K75" s="11">
        <f ca="1"/>
        <v>0.233333333333333</v>
      </c>
      <c r="L75">
        <f ca="1"/>
        <v>0</v>
      </c>
      <c r="M75" t="str">
        <f ca="1"/>
        <v>BDLib2 With 375 features windowed (standardized)</v>
      </c>
    </row>
    <row r="76" spans="1:13" x14ac:dyDescent="0.3">
      <c r="A76">
        <f ca="1"/>
        <v>3</v>
      </c>
      <c r="B76" s="7" t="str">
        <f ca="1"/>
        <v>KNN</v>
      </c>
      <c r="C76" s="7" t="str">
        <f ca="1"/>
        <v>fold-1</v>
      </c>
      <c r="D76" s="8">
        <f ca="1"/>
        <v>0.99766081871345003</v>
      </c>
      <c r="E76" s="8">
        <f ca="1"/>
        <v>0.6</v>
      </c>
      <c r="F76" s="8">
        <f ca="1"/>
        <v>0.99766126768658003</v>
      </c>
      <c r="G76" s="8">
        <f ca="1"/>
        <v>0.56974407944996097</v>
      </c>
      <c r="H76" s="8">
        <f ca="1"/>
        <v>0.99766421304720998</v>
      </c>
      <c r="I76" s="11">
        <f ca="1"/>
        <v>0.62204545454545401</v>
      </c>
      <c r="J76" s="11">
        <f ca="1"/>
        <v>0.99766081871345003</v>
      </c>
      <c r="K76" s="11">
        <f ca="1"/>
        <v>0.6</v>
      </c>
      <c r="L76">
        <f ca="1"/>
        <v>375</v>
      </c>
      <c r="M76" t="str">
        <f ca="1"/>
        <v>BDLib2 With 375 features windowed (standardized)</v>
      </c>
    </row>
    <row r="77" spans="1:13" x14ac:dyDescent="0.3">
      <c r="A77">
        <f ca="1"/>
        <v>9</v>
      </c>
      <c r="B77" s="7" t="str">
        <f ca="1"/>
        <v>KNN</v>
      </c>
      <c r="C77" s="7" t="str">
        <f ca="1"/>
        <v>fold-2</v>
      </c>
      <c r="D77" s="8">
        <f ca="1"/>
        <v>0.99802631578947298</v>
      </c>
      <c r="E77" s="8">
        <f ca="1"/>
        <v>0.68333333333333302</v>
      </c>
      <c r="F77" s="8">
        <f ca="1"/>
        <v>0.99802671215843197</v>
      </c>
      <c r="G77" s="8">
        <f ca="1"/>
        <v>0.682463092463092</v>
      </c>
      <c r="H77" s="8">
        <f ca="1"/>
        <v>0.99803068346268098</v>
      </c>
      <c r="I77" s="11">
        <f ca="1"/>
        <v>0.71825396825396803</v>
      </c>
      <c r="J77" s="11">
        <f ca="1"/>
        <v>0.99802631578947298</v>
      </c>
      <c r="K77" s="11">
        <f ca="1"/>
        <v>0.68333333333333302</v>
      </c>
      <c r="L77">
        <f ca="1"/>
        <v>281.25</v>
      </c>
      <c r="M77" t="str">
        <f ca="1"/>
        <v>BDLib2 With 375 features windowed (standardized)</v>
      </c>
    </row>
    <row r="78" spans="1:13" x14ac:dyDescent="0.3">
      <c r="A78">
        <f ca="1"/>
        <v>15</v>
      </c>
      <c r="B78" s="7" t="str">
        <f ca="1"/>
        <v>KNN</v>
      </c>
      <c r="C78" s="7" t="str">
        <f ca="1"/>
        <v>fold-3</v>
      </c>
      <c r="D78" s="8">
        <f ca="1"/>
        <v>0.99802631578947298</v>
      </c>
      <c r="E78" s="8">
        <f ca="1"/>
        <v>0.73333333333333295</v>
      </c>
      <c r="F78" s="8">
        <f ca="1"/>
        <v>0.99802600846081202</v>
      </c>
      <c r="G78" s="8">
        <f ca="1"/>
        <v>0.74292929292929299</v>
      </c>
      <c r="H78" s="8">
        <f ca="1"/>
        <v>0.99803326662280401</v>
      </c>
      <c r="I78" s="11">
        <f ca="1"/>
        <v>0.78444444444444394</v>
      </c>
      <c r="J78" s="11">
        <f ca="1"/>
        <v>0.99802631578947298</v>
      </c>
      <c r="K78" s="11">
        <f ca="1"/>
        <v>0.73333333333333295</v>
      </c>
      <c r="L78">
        <f ca="1"/>
        <v>281.25</v>
      </c>
      <c r="M78" t="str">
        <f ca="1"/>
        <v>BDLib2 With 375 features windowed (standardized)</v>
      </c>
    </row>
    <row r="79" spans="1:13" x14ac:dyDescent="0.3">
      <c r="A79">
        <f ca="1"/>
        <v>8</v>
      </c>
      <c r="B79" s="7" t="str">
        <f ca="1"/>
        <v>LogisticR</v>
      </c>
      <c r="C79" s="7" t="str">
        <f ca="1"/>
        <v>fold-2</v>
      </c>
      <c r="D79" s="8">
        <f ca="1"/>
        <v>0.98055555555555496</v>
      </c>
      <c r="E79" s="8">
        <f ca="1"/>
        <v>0.75</v>
      </c>
      <c r="F79" s="8">
        <f ca="1"/>
        <v>0.98055807099682701</v>
      </c>
      <c r="G79" s="8">
        <f ca="1"/>
        <v>0.748111888111888</v>
      </c>
      <c r="H79" s="8">
        <f ca="1"/>
        <v>0.98059731624174296</v>
      </c>
      <c r="I79" s="11">
        <f ca="1"/>
        <v>0.76571428571428501</v>
      </c>
      <c r="J79" s="11">
        <f ca="1"/>
        <v>0.98055555555555496</v>
      </c>
      <c r="K79" s="11">
        <f ca="1"/>
        <v>0.75</v>
      </c>
      <c r="L79">
        <f ca="1"/>
        <v>0</v>
      </c>
      <c r="M79" t="str">
        <f ca="1"/>
        <v>BDLib2 With 375 features windowed (standardized)</v>
      </c>
    </row>
    <row r="80" spans="1:13" x14ac:dyDescent="0.3">
      <c r="A80">
        <f ca="1"/>
        <v>2</v>
      </c>
      <c r="B80" s="7" t="str">
        <f ca="1"/>
        <v>LogisticR</v>
      </c>
      <c r="C80" s="7" t="str">
        <f ca="1"/>
        <v>fold-1</v>
      </c>
      <c r="D80" s="8">
        <f ca="1"/>
        <v>0.97390350877192899</v>
      </c>
      <c r="E80" s="8">
        <f ca="1"/>
        <v>0.75</v>
      </c>
      <c r="F80" s="8">
        <f ca="1"/>
        <v>0.97394214118443301</v>
      </c>
      <c r="G80" s="8">
        <f ca="1"/>
        <v>0.73921078921078898</v>
      </c>
      <c r="H80" s="8">
        <f ca="1"/>
        <v>0.97399472762073003</v>
      </c>
      <c r="I80" s="11">
        <f ca="1"/>
        <v>0.76928571428571402</v>
      </c>
      <c r="J80" s="11">
        <f ca="1"/>
        <v>0.97390350877192899</v>
      </c>
      <c r="K80" s="11">
        <f ca="1"/>
        <v>0.75</v>
      </c>
      <c r="L80">
        <f ca="1"/>
        <v>0</v>
      </c>
      <c r="M80" t="str">
        <f ca="1"/>
        <v>BDLib2 With 375 features windowed (standardized)</v>
      </c>
    </row>
    <row r="81" spans="1:13" x14ac:dyDescent="0.3">
      <c r="A81">
        <f ca="1"/>
        <v>14</v>
      </c>
      <c r="B81" s="7" t="str">
        <f ca="1"/>
        <v>LogisticR</v>
      </c>
      <c r="C81" s="7" t="str">
        <f ca="1"/>
        <v>fold-3</v>
      </c>
      <c r="D81" s="8">
        <f ca="1"/>
        <v>0.98823099415204596</v>
      </c>
      <c r="E81" s="8">
        <f ca="1"/>
        <v>0.78333333333333299</v>
      </c>
      <c r="F81" s="8">
        <f ca="1"/>
        <v>0.98822486337264204</v>
      </c>
      <c r="G81" s="8">
        <f ca="1"/>
        <v>0.78511370981959205</v>
      </c>
      <c r="H81" s="8">
        <f ca="1"/>
        <v>0.98823206575788503</v>
      </c>
      <c r="I81" s="11">
        <f ca="1"/>
        <v>0.82168831168831102</v>
      </c>
      <c r="J81" s="11">
        <f ca="1"/>
        <v>0.98823099415204596</v>
      </c>
      <c r="K81" s="11">
        <f ca="1"/>
        <v>0.78333333333333299</v>
      </c>
      <c r="L81">
        <f ca="1"/>
        <v>0</v>
      </c>
      <c r="M81" t="str">
        <f ca="1"/>
        <v>BDLib2 With 375 features windowed (standardized)</v>
      </c>
    </row>
    <row r="82" spans="1:13" x14ac:dyDescent="0.3">
      <c r="A82">
        <f ca="1"/>
        <v>13</v>
      </c>
      <c r="B82" s="7" t="str">
        <f ca="1"/>
        <v>SVC</v>
      </c>
      <c r="C82" s="7" t="str">
        <f ca="1"/>
        <v>fold-3</v>
      </c>
      <c r="D82" s="8">
        <f ca="1"/>
        <v>0.99919590643274803</v>
      </c>
      <c r="E82" s="8">
        <f ca="1"/>
        <v>0.71666666666666601</v>
      </c>
      <c r="F82" s="8">
        <f ca="1"/>
        <v>0.99919579804687397</v>
      </c>
      <c r="G82" s="8">
        <f ca="1"/>
        <v>0.71826611984506705</v>
      </c>
      <c r="H82" s="8">
        <f ca="1"/>
        <v>0.99919723908005198</v>
      </c>
      <c r="I82" s="11">
        <f ca="1"/>
        <v>0.77115384615384597</v>
      </c>
      <c r="J82" s="11">
        <f ca="1"/>
        <v>0.99919590643274803</v>
      </c>
      <c r="K82" s="11">
        <f ca="1"/>
        <v>0.71666666666666601</v>
      </c>
      <c r="L82">
        <f ca="1"/>
        <v>31.25</v>
      </c>
      <c r="M82" t="str">
        <f ca="1"/>
        <v>BDLib2 With 375 features windowed (standardized)</v>
      </c>
    </row>
    <row r="83" spans="1:13" x14ac:dyDescent="0.3">
      <c r="A83">
        <f ca="1"/>
        <v>1</v>
      </c>
      <c r="B83" s="7" t="str">
        <f ca="1"/>
        <v>SVC</v>
      </c>
      <c r="C83" s="7" t="str">
        <f ca="1"/>
        <v>fold-1</v>
      </c>
      <c r="D83" s="8">
        <f ca="1"/>
        <v>0.99334795321637404</v>
      </c>
      <c r="E83" s="8">
        <f ca="1"/>
        <v>0.73333333333333295</v>
      </c>
      <c r="F83" s="8">
        <f ca="1"/>
        <v>0.99334223242291997</v>
      </c>
      <c r="G83" s="8">
        <f ca="1"/>
        <v>0.72445054945054899</v>
      </c>
      <c r="H83" s="8">
        <f ca="1"/>
        <v>0.99334862473258401</v>
      </c>
      <c r="I83" s="11">
        <f ca="1"/>
        <v>0.76571428571428501</v>
      </c>
      <c r="J83" s="11">
        <f ca="1"/>
        <v>0.99334795321637404</v>
      </c>
      <c r="K83" s="11">
        <f ca="1"/>
        <v>0.73333333333333295</v>
      </c>
      <c r="L83">
        <f ca="1"/>
        <v>31.25</v>
      </c>
      <c r="M83" t="str">
        <f ca="1"/>
        <v>BDLib2 With 375 features windowed (standardized)</v>
      </c>
    </row>
    <row r="84" spans="1:13" x14ac:dyDescent="0.3">
      <c r="A84">
        <f ca="1"/>
        <v>7</v>
      </c>
      <c r="B84" s="7" t="str">
        <f ca="1"/>
        <v>SVC</v>
      </c>
      <c r="C84" s="7" t="str">
        <f ca="1"/>
        <v>fold-2</v>
      </c>
      <c r="D84" s="8">
        <f ca="1"/>
        <v>0.99634502923976598</v>
      </c>
      <c r="E84" s="8">
        <f ca="1"/>
        <v>0.76666666666666605</v>
      </c>
      <c r="F84" s="8">
        <f ca="1"/>
        <v>0.99634245013661404</v>
      </c>
      <c r="G84" s="8">
        <f ca="1"/>
        <v>0.76492396492396397</v>
      </c>
      <c r="H84" s="8">
        <f ca="1"/>
        <v>0.99635131536302601</v>
      </c>
      <c r="I84" s="11">
        <f ca="1"/>
        <v>0.78595238095238096</v>
      </c>
      <c r="J84" s="11">
        <f ca="1"/>
        <v>0.99634502923976598</v>
      </c>
      <c r="K84" s="11">
        <f ca="1"/>
        <v>0.76666666666666605</v>
      </c>
      <c r="L84">
        <f ca="1"/>
        <v>31.25</v>
      </c>
      <c r="M84" t="str">
        <f ca="1"/>
        <v>BDLib2 With 375 features windowed (standardized)</v>
      </c>
    </row>
    <row r="85" spans="1:13" x14ac:dyDescent="0.3">
      <c r="A85">
        <f ca="1"/>
        <v>11</v>
      </c>
      <c r="B85" s="7" t="str">
        <f ca="1"/>
        <v>Voting</v>
      </c>
      <c r="C85" s="7" t="str">
        <f ca="1"/>
        <v>fold-2</v>
      </c>
      <c r="D85" s="8">
        <f ca="1"/>
        <v>0.99671052631578905</v>
      </c>
      <c r="E85" s="8">
        <f ca="1"/>
        <v>0.76666666666666605</v>
      </c>
      <c r="F85" s="8">
        <f ca="1"/>
        <v>0.99671011177550595</v>
      </c>
      <c r="G85" s="8">
        <f ca="1"/>
        <v>0.75438727938727901</v>
      </c>
      <c r="H85" s="8">
        <f ca="1"/>
        <v>0.99672807393572904</v>
      </c>
      <c r="I85" s="11">
        <f ca="1"/>
        <v>0.76869047619047604</v>
      </c>
      <c r="J85" s="11">
        <f ca="1"/>
        <v>0.99671052631578905</v>
      </c>
      <c r="K85" s="11">
        <f ca="1"/>
        <v>0.76666666666666605</v>
      </c>
      <c r="L85">
        <f ca="1"/>
        <v>656.25</v>
      </c>
      <c r="M85" t="str">
        <f ca="1"/>
        <v>BDLib2 With 375 features windowed (standardized)</v>
      </c>
    </row>
    <row r="86" spans="1:13" x14ac:dyDescent="0.3">
      <c r="A86">
        <f ca="1"/>
        <v>17</v>
      </c>
      <c r="B86" s="7" t="str">
        <f ca="1"/>
        <v>Voting</v>
      </c>
      <c r="C86" s="7" t="str">
        <f ca="1"/>
        <v>fold-3</v>
      </c>
      <c r="D86" s="8">
        <f ca="1"/>
        <v>0.99853801169590595</v>
      </c>
      <c r="E86" s="8">
        <f ca="1"/>
        <v>0.76666666666666605</v>
      </c>
      <c r="F86" s="8">
        <f ca="1"/>
        <v>0.99853827238263004</v>
      </c>
      <c r="G86" s="8">
        <f ca="1"/>
        <v>0.76965367965367903</v>
      </c>
      <c r="H86" s="8">
        <f ca="1"/>
        <v>0.99854284429641804</v>
      </c>
      <c r="I86" s="11">
        <f ca="1"/>
        <v>0.81</v>
      </c>
      <c r="J86" s="11">
        <f ca="1"/>
        <v>0.99853801169590595</v>
      </c>
      <c r="K86" s="11">
        <f ca="1"/>
        <v>0.76666666666666605</v>
      </c>
      <c r="L86">
        <f ca="1"/>
        <v>812.5</v>
      </c>
      <c r="M86" t="str">
        <f ca="1"/>
        <v>BDLib2 With 375 features windowed (standardized)</v>
      </c>
    </row>
    <row r="87" spans="1:13" x14ac:dyDescent="0.3">
      <c r="A87">
        <f ca="1"/>
        <v>5</v>
      </c>
      <c r="B87" s="7" t="str">
        <f ca="1"/>
        <v>Voting</v>
      </c>
      <c r="C87" s="7" t="str">
        <f ca="1"/>
        <v>fold-1</v>
      </c>
      <c r="D87" s="8">
        <f ca="1"/>
        <v>0.99393274853801095</v>
      </c>
      <c r="E87" s="8">
        <f ca="1"/>
        <v>0.8</v>
      </c>
      <c r="F87" s="8">
        <f ca="1"/>
        <v>0.99394091677807905</v>
      </c>
      <c r="G87" s="8">
        <f ca="1"/>
        <v>0.78886113886113796</v>
      </c>
      <c r="H87" s="8">
        <f ca="1"/>
        <v>0.99397295714601197</v>
      </c>
      <c r="I87" s="11">
        <f ca="1"/>
        <v>0.82071428571428495</v>
      </c>
      <c r="J87" s="11">
        <f ca="1"/>
        <v>0.99393274853801095</v>
      </c>
      <c r="K87" s="11">
        <f ca="1"/>
        <v>0.8</v>
      </c>
      <c r="L87">
        <f ca="1"/>
        <v>781.25</v>
      </c>
      <c r="M87" t="str">
        <f ca="1"/>
        <v>BDLib2 With 375 features windowed (standardized)</v>
      </c>
    </row>
    <row r="88" spans="1:13" x14ac:dyDescent="0.3">
      <c r="A88">
        <f ca="1"/>
        <v>0</v>
      </c>
      <c r="B88" s="7" t="str">
        <f ca="1"/>
        <v>ANN</v>
      </c>
      <c r="C88" s="7" t="str">
        <f ca="1"/>
        <v>fold-1</v>
      </c>
      <c r="D88" s="8">
        <f ca="1"/>
        <v>1</v>
      </c>
      <c r="E88" s="8">
        <f ca="1"/>
        <v>0.7</v>
      </c>
      <c r="F88" s="8">
        <f ca="1"/>
        <v>1</v>
      </c>
      <c r="G88" s="8">
        <f ca="1"/>
        <v>0.68094072594072497</v>
      </c>
      <c r="H88" s="8">
        <f ca="1"/>
        <v>1</v>
      </c>
      <c r="I88" s="11">
        <f ca="1"/>
        <v>0.75658730158730103</v>
      </c>
      <c r="J88" s="11">
        <f ca="1"/>
        <v>1</v>
      </c>
      <c r="K88" s="11">
        <f ca="1"/>
        <v>0.7</v>
      </c>
      <c r="L88">
        <f ca="1"/>
        <v>46875</v>
      </c>
      <c r="M88" t="str">
        <f ca="1"/>
        <v>BDLib2 With 375 features windowed (standardized)</v>
      </c>
    </row>
    <row r="89" spans="1:13" x14ac:dyDescent="0.3">
      <c r="A89">
        <f ca="1"/>
        <v>2</v>
      </c>
      <c r="B89" s="7" t="str">
        <f ca="1"/>
        <v>ANN</v>
      </c>
      <c r="C89" s="7" t="str">
        <f ca="1"/>
        <v>fold-2</v>
      </c>
      <c r="D89" s="8">
        <f ca="1"/>
        <v>1</v>
      </c>
      <c r="E89" s="8">
        <f ca="1"/>
        <v>0.8</v>
      </c>
      <c r="F89" s="8">
        <f ca="1"/>
        <v>1</v>
      </c>
      <c r="G89" s="8">
        <f ca="1"/>
        <v>0.79217171717171697</v>
      </c>
      <c r="H89" s="8">
        <f ca="1"/>
        <v>1</v>
      </c>
      <c r="I89" s="11">
        <f ca="1"/>
        <v>0.80666666666666598</v>
      </c>
      <c r="J89" s="11">
        <f ca="1"/>
        <v>1</v>
      </c>
      <c r="K89" s="11">
        <f ca="1"/>
        <v>0.8</v>
      </c>
      <c r="L89">
        <f ca="1"/>
        <v>46875</v>
      </c>
      <c r="M89" t="str">
        <f ca="1"/>
        <v>BDLib2 With 375 features windowed (standardized)</v>
      </c>
    </row>
    <row r="90" spans="1:13" x14ac:dyDescent="0.3">
      <c r="A90">
        <f ca="1"/>
        <v>4</v>
      </c>
      <c r="B90" s="7" t="str">
        <f ca="1"/>
        <v>ANN</v>
      </c>
      <c r="C90" s="7" t="str">
        <f ca="1"/>
        <v>fold-3</v>
      </c>
      <c r="D90" s="8">
        <f ca="1"/>
        <v>1</v>
      </c>
      <c r="E90" s="8">
        <f ca="1"/>
        <v>0.8</v>
      </c>
      <c r="F90" s="8">
        <f ca="1"/>
        <v>1</v>
      </c>
      <c r="G90" s="8">
        <f ca="1"/>
        <v>0.80142518300413002</v>
      </c>
      <c r="H90" s="8">
        <f ca="1"/>
        <v>1</v>
      </c>
      <c r="I90" s="11">
        <f ca="1"/>
        <v>0.84186813186813103</v>
      </c>
      <c r="J90" s="11">
        <f ca="1"/>
        <v>1</v>
      </c>
      <c r="K90" s="11">
        <f ca="1"/>
        <v>0.8</v>
      </c>
      <c r="L90">
        <f ca="1"/>
        <v>62.5</v>
      </c>
      <c r="M90" t="str">
        <f ca="1"/>
        <v>BDLib2 With 375 features windowed (standardized)</v>
      </c>
    </row>
    <row r="91" spans="1:13" x14ac:dyDescent="0.3">
      <c r="A91">
        <f ca="1"/>
        <v>1</v>
      </c>
      <c r="B91" s="7" t="str">
        <f ca="1"/>
        <v>CNN_1D</v>
      </c>
      <c r="C91" s="7" t="str">
        <f ca="1"/>
        <v>fold-1</v>
      </c>
      <c r="D91" s="8">
        <f ca="1"/>
        <v>1</v>
      </c>
      <c r="E91" s="8">
        <f ca="1"/>
        <v>0.71666666666666601</v>
      </c>
      <c r="F91" s="8">
        <f ca="1"/>
        <v>1</v>
      </c>
      <c r="G91" s="8">
        <f ca="1"/>
        <v>0.71067599067598997</v>
      </c>
      <c r="H91" s="8">
        <f ca="1"/>
        <v>1</v>
      </c>
      <c r="I91" s="11">
        <f ca="1"/>
        <v>0.76809523809523805</v>
      </c>
      <c r="J91" s="11">
        <f ca="1"/>
        <v>1</v>
      </c>
      <c r="K91" s="11">
        <f ca="1"/>
        <v>0.71666666666666601</v>
      </c>
      <c r="L91">
        <f ca="1"/>
        <v>46875</v>
      </c>
      <c r="M91" t="str">
        <f ca="1"/>
        <v>BDLib2 With 375 features windowed (standardized)</v>
      </c>
    </row>
    <row r="92" spans="1:13" x14ac:dyDescent="0.3">
      <c r="A92">
        <f ca="1"/>
        <v>5</v>
      </c>
      <c r="B92" s="7" t="str">
        <f ca="1"/>
        <v>CNN_1D</v>
      </c>
      <c r="C92" s="7" t="str">
        <f ca="1"/>
        <v>fold-3</v>
      </c>
      <c r="D92" s="8">
        <f ca="1"/>
        <v>1</v>
      </c>
      <c r="E92" s="8">
        <f ca="1"/>
        <v>0.71666666666666601</v>
      </c>
      <c r="F92" s="8">
        <f ca="1"/>
        <v>1</v>
      </c>
      <c r="G92" s="8">
        <f ca="1"/>
        <v>0.72171606171606095</v>
      </c>
      <c r="H92" s="8">
        <f ca="1"/>
        <v>1</v>
      </c>
      <c r="I92" s="11">
        <f ca="1"/>
        <v>0.79904761904761901</v>
      </c>
      <c r="J92" s="11">
        <f ca="1"/>
        <v>1</v>
      </c>
      <c r="K92" s="11">
        <f ca="1"/>
        <v>0.71666666666666601</v>
      </c>
      <c r="L92">
        <f ca="1"/>
        <v>46875</v>
      </c>
      <c r="M92" t="str">
        <f ca="1"/>
        <v>BDLib2 With 375 features windowed (standardized)</v>
      </c>
    </row>
    <row r="93" spans="1:13" x14ac:dyDescent="0.3">
      <c r="A93">
        <f ca="1"/>
        <v>3</v>
      </c>
      <c r="B93" s="7" t="str">
        <f ca="1"/>
        <v>CNN_1D</v>
      </c>
      <c r="C93" s="7" t="str">
        <f ca="1"/>
        <v>fold-2</v>
      </c>
      <c r="D93" s="8">
        <f ca="1"/>
        <v>1</v>
      </c>
      <c r="E93" s="8">
        <f ca="1"/>
        <v>0.83333333333333304</v>
      </c>
      <c r="F93" s="8">
        <f ca="1"/>
        <v>1</v>
      </c>
      <c r="G93" s="8">
        <f ca="1"/>
        <v>0.832380952380952</v>
      </c>
      <c r="H93" s="8">
        <f ca="1"/>
        <v>1</v>
      </c>
      <c r="I93" s="11">
        <f ca="1"/>
        <v>0.86071428571428499</v>
      </c>
      <c r="J93" s="11">
        <f ca="1"/>
        <v>1</v>
      </c>
      <c r="K93" s="11">
        <f ca="1"/>
        <v>0.83333333333333304</v>
      </c>
      <c r="L93">
        <f ca="1"/>
        <v>46875</v>
      </c>
      <c r="M93" t="str">
        <f ca="1"/>
        <v>BDLib2 With 375 features windowed (standardized)</v>
      </c>
    </row>
    <row r="94" spans="1:13" x14ac:dyDescent="0.3">
      <c r="D94" s="8"/>
      <c r="E94" s="8"/>
      <c r="F94" s="8"/>
      <c r="G94" s="8"/>
      <c r="H94" s="8"/>
      <c r="I94" s="11"/>
      <c r="J94" s="11"/>
      <c r="K94" s="11"/>
    </row>
    <row r="95" spans="1:13" x14ac:dyDescent="0.3">
      <c r="D95" s="8"/>
      <c r="E95" s="8"/>
      <c r="F95" s="8"/>
      <c r="G95" s="8"/>
      <c r="H95" s="8"/>
      <c r="I95" s="11"/>
      <c r="J95" s="11"/>
      <c r="K95" s="11"/>
    </row>
    <row r="96" spans="1:13" x14ac:dyDescent="0.3">
      <c r="D96" s="8"/>
      <c r="E96" s="8"/>
      <c r="F96" s="8"/>
      <c r="G96" s="8"/>
      <c r="H96" s="8"/>
      <c r="I96" s="11"/>
      <c r="J96" s="11"/>
      <c r="K96" s="11"/>
    </row>
    <row r="97" spans="2:11" x14ac:dyDescent="0.3">
      <c r="D97" s="8"/>
      <c r="E97" s="8"/>
      <c r="F97" s="8"/>
      <c r="G97" s="8"/>
      <c r="H97" s="8"/>
      <c r="I97" s="11"/>
      <c r="J97" s="11"/>
      <c r="K97" s="11"/>
    </row>
    <row r="98" spans="2:11" x14ac:dyDescent="0.3">
      <c r="D98" s="8"/>
      <c r="E98" s="8"/>
      <c r="F98" s="8"/>
      <c r="G98" s="8"/>
      <c r="H98" s="8"/>
      <c r="I98" s="11"/>
      <c r="J98" s="11"/>
      <c r="K98" s="11"/>
    </row>
    <row r="99" spans="2:11" x14ac:dyDescent="0.3">
      <c r="D99" s="8"/>
      <c r="E99" s="8"/>
      <c r="F99" s="8"/>
      <c r="G99" s="8"/>
      <c r="H99" s="8"/>
      <c r="I99" s="11"/>
      <c r="J99" s="11"/>
      <c r="K99" s="11"/>
    </row>
    <row r="100" spans="2:11" x14ac:dyDescent="0.3">
      <c r="D100" s="8"/>
      <c r="E100" s="8"/>
      <c r="F100" s="8"/>
      <c r="G100" s="8"/>
      <c r="H100" s="8"/>
      <c r="I100" s="11"/>
      <c r="J100" s="11"/>
      <c r="K100" s="11"/>
    </row>
    <row r="101" spans="2:11" x14ac:dyDescent="0.3">
      <c r="D101" s="8"/>
      <c r="E101" s="8"/>
      <c r="F101" s="8"/>
      <c r="G101" s="8"/>
      <c r="H101" s="8"/>
      <c r="I101" s="11"/>
      <c r="J101" s="11"/>
      <c r="K101" s="11"/>
    </row>
    <row r="102" spans="2:11" x14ac:dyDescent="0.3">
      <c r="D102" s="8"/>
      <c r="E102" s="8"/>
      <c r="F102" s="8"/>
      <c r="G102" s="8"/>
      <c r="H102" s="8"/>
      <c r="I102" s="11"/>
      <c r="J102" s="11"/>
      <c r="K102" s="11"/>
    </row>
    <row r="103" spans="2:11" x14ac:dyDescent="0.3">
      <c r="D103" s="8"/>
      <c r="E103" s="8"/>
      <c r="F103" s="8"/>
      <c r="G103" s="8"/>
      <c r="H103" s="8"/>
      <c r="I103" s="11"/>
      <c r="J103" s="11"/>
      <c r="K103" s="11"/>
    </row>
    <row r="104" spans="2:11" x14ac:dyDescent="0.3">
      <c r="D104" s="8"/>
      <c r="E104" s="8"/>
      <c r="F104" s="8"/>
      <c r="G104" s="8"/>
      <c r="H104" s="8"/>
      <c r="I104" s="11"/>
      <c r="J104" s="11"/>
      <c r="K104" s="11"/>
    </row>
    <row r="105" spans="2:11" x14ac:dyDescent="0.3">
      <c r="D105" s="8"/>
      <c r="E105" s="8"/>
      <c r="F105" s="8"/>
      <c r="G105" s="8"/>
      <c r="H105" s="8"/>
      <c r="I105" s="11"/>
      <c r="J105" s="11"/>
      <c r="K105" s="11"/>
    </row>
    <row r="106" spans="2:11" x14ac:dyDescent="0.3">
      <c r="D106" s="8"/>
      <c r="E106" s="8"/>
      <c r="F106" s="8"/>
      <c r="G106" s="8"/>
      <c r="H106" s="8"/>
      <c r="I106" s="11"/>
      <c r="J106" s="11"/>
      <c r="K106" s="11"/>
    </row>
    <row r="107" spans="2:11" x14ac:dyDescent="0.3">
      <c r="B107" s="1"/>
      <c r="C107" s="1"/>
      <c r="D107" s="3"/>
      <c r="E107" s="3"/>
      <c r="F107" s="3"/>
      <c r="G107" s="3"/>
      <c r="H107" s="3"/>
      <c r="I107" s="11"/>
      <c r="J107" s="11"/>
      <c r="K107" s="11"/>
    </row>
    <row r="108" spans="2:11" x14ac:dyDescent="0.3">
      <c r="B108" s="1"/>
      <c r="C108" s="1"/>
      <c r="D108" s="3"/>
      <c r="E108" s="3"/>
      <c r="F108" s="3"/>
      <c r="G108" s="3"/>
      <c r="H108" s="3"/>
      <c r="I108" s="11"/>
      <c r="J108" s="11"/>
      <c r="K108" s="11"/>
    </row>
    <row r="109" spans="2:11" x14ac:dyDescent="0.3">
      <c r="B109" s="1"/>
      <c r="C109" s="1"/>
      <c r="D109" s="3"/>
      <c r="E109" s="3"/>
      <c r="F109" s="3"/>
      <c r="G109" s="3"/>
      <c r="H109" s="3"/>
      <c r="I109" s="11"/>
      <c r="J109" s="11"/>
      <c r="K109" s="11"/>
    </row>
    <row r="110" spans="2:11" x14ac:dyDescent="0.3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2:11" x14ac:dyDescent="0.3">
      <c r="B111"/>
      <c r="C111" s="1"/>
      <c r="D111" s="3"/>
      <c r="E111" s="3"/>
      <c r="F111" s="3"/>
      <c r="G111" s="3"/>
      <c r="H111" s="3"/>
      <c r="I111" s="11"/>
      <c r="J111" s="11"/>
      <c r="K111" s="11"/>
    </row>
    <row r="112" spans="2:11" x14ac:dyDescent="0.3">
      <c r="B112"/>
      <c r="C112"/>
      <c r="D112"/>
      <c r="E112"/>
      <c r="F112"/>
      <c r="G112"/>
    </row>
    <row r="113" spans="1:8" x14ac:dyDescent="0.3">
      <c r="A113" s="6" t="s">
        <v>22</v>
      </c>
      <c r="B113" s="29" t="s">
        <v>21</v>
      </c>
      <c r="C113" s="1"/>
      <c r="D113" s="1"/>
      <c r="E113" s="1"/>
      <c r="F113"/>
      <c r="G113"/>
      <c r="H113"/>
    </row>
    <row r="114" spans="1:8" x14ac:dyDescent="0.3">
      <c r="A114" s="6" t="s">
        <v>20</v>
      </c>
      <c r="B114" s="1" t="s">
        <v>34</v>
      </c>
      <c r="C114" s="1" t="s">
        <v>35</v>
      </c>
      <c r="D114" s="1" t="s">
        <v>36</v>
      </c>
      <c r="E114" s="1" t="s">
        <v>27</v>
      </c>
      <c r="F114"/>
      <c r="G114"/>
      <c r="H114"/>
    </row>
    <row r="115" spans="1:8" x14ac:dyDescent="0.3">
      <c r="A115" s="4" t="s">
        <v>11</v>
      </c>
      <c r="B115" s="3">
        <v>0.625</v>
      </c>
      <c r="C115" s="3">
        <v>0.63333333333333308</v>
      </c>
      <c r="D115" s="3">
        <v>0.64166666666666605</v>
      </c>
      <c r="E115" s="3">
        <v>0.63333333333333308</v>
      </c>
      <c r="F115"/>
      <c r="G115"/>
      <c r="H115"/>
    </row>
    <row r="116" spans="1:8" x14ac:dyDescent="0.3">
      <c r="A116" s="32" t="s">
        <v>38</v>
      </c>
      <c r="B116" s="3">
        <v>0.7</v>
      </c>
      <c r="C116" s="3">
        <v>0.71666666666666601</v>
      </c>
      <c r="D116" s="3">
        <v>0.76666666666666605</v>
      </c>
      <c r="E116" s="3">
        <v>0.72777777777777741</v>
      </c>
      <c r="F116"/>
      <c r="G116"/>
      <c r="H116"/>
    </row>
    <row r="117" spans="1:8" x14ac:dyDescent="0.3">
      <c r="A117" s="32" t="s">
        <v>42</v>
      </c>
      <c r="B117" s="3">
        <v>0.55000000000000004</v>
      </c>
      <c r="C117" s="3">
        <v>0.55000000000000004</v>
      </c>
      <c r="D117" s="3">
        <v>0.51666666666666605</v>
      </c>
      <c r="E117" s="3">
        <v>0.53888888888888875</v>
      </c>
      <c r="F117"/>
      <c r="G117"/>
      <c r="H117"/>
    </row>
    <row r="118" spans="1:8" x14ac:dyDescent="0.3">
      <c r="A118" s="30" t="s">
        <v>12</v>
      </c>
      <c r="B118" s="3">
        <v>0.21666666666666651</v>
      </c>
      <c r="C118" s="3">
        <v>0.2</v>
      </c>
      <c r="D118" s="3">
        <v>0.17499999999999999</v>
      </c>
      <c r="E118" s="3">
        <v>0.19722222222222219</v>
      </c>
      <c r="F118"/>
      <c r="G118"/>
      <c r="H118"/>
    </row>
    <row r="119" spans="1:8" x14ac:dyDescent="0.3">
      <c r="A119" s="32" t="s">
        <v>38</v>
      </c>
      <c r="B119" s="3">
        <v>0.2</v>
      </c>
      <c r="C119" s="3">
        <v>0.2</v>
      </c>
      <c r="D119" s="3">
        <v>0.2</v>
      </c>
      <c r="E119" s="3">
        <v>0.20000000000000004</v>
      </c>
      <c r="F119"/>
      <c r="G119"/>
      <c r="H119"/>
    </row>
    <row r="120" spans="1:8" x14ac:dyDescent="0.3">
      <c r="A120" s="32" t="s">
        <v>42</v>
      </c>
      <c r="B120" s="3">
        <v>0.233333333333333</v>
      </c>
      <c r="C120" s="3">
        <v>0.2</v>
      </c>
      <c r="D120" s="3">
        <v>0.15</v>
      </c>
      <c r="E120" s="3">
        <v>0.19444444444444434</v>
      </c>
      <c r="F120"/>
      <c r="G120"/>
      <c r="H120"/>
    </row>
    <row r="121" spans="1:8" x14ac:dyDescent="0.3">
      <c r="A121" s="30" t="s">
        <v>13</v>
      </c>
      <c r="B121" s="3">
        <v>0.6</v>
      </c>
      <c r="C121" s="3">
        <v>0.70833333333333304</v>
      </c>
      <c r="D121" s="3">
        <v>0.72499999999999942</v>
      </c>
      <c r="E121" s="3">
        <v>0.67777777777777748</v>
      </c>
      <c r="F121"/>
      <c r="G121"/>
      <c r="H121"/>
    </row>
    <row r="122" spans="1:8" x14ac:dyDescent="0.3">
      <c r="A122" s="32" t="s">
        <v>38</v>
      </c>
      <c r="B122" s="3">
        <v>0.6</v>
      </c>
      <c r="C122" s="3">
        <v>0.73333333333333295</v>
      </c>
      <c r="D122" s="3">
        <v>0.71666666666666601</v>
      </c>
      <c r="E122" s="3">
        <v>0.68333333333333302</v>
      </c>
      <c r="F122"/>
      <c r="G122"/>
      <c r="H122"/>
    </row>
    <row r="123" spans="1:8" x14ac:dyDescent="0.3">
      <c r="A123" s="32" t="s">
        <v>42</v>
      </c>
      <c r="B123" s="3">
        <v>0.6</v>
      </c>
      <c r="C123" s="3">
        <v>0.68333333333333302</v>
      </c>
      <c r="D123" s="3">
        <v>0.73333333333333295</v>
      </c>
      <c r="E123" s="3">
        <v>0.67222222222222194</v>
      </c>
      <c r="F123"/>
      <c r="G123"/>
    </row>
    <row r="124" spans="1:8" x14ac:dyDescent="0.3">
      <c r="A124" s="30" t="s">
        <v>14</v>
      </c>
      <c r="B124" s="3">
        <v>0.75833333333333308</v>
      </c>
      <c r="C124" s="3">
        <v>0.78333333333333299</v>
      </c>
      <c r="D124" s="3">
        <v>0.78333333333333299</v>
      </c>
      <c r="E124" s="3">
        <v>0.7749999999999998</v>
      </c>
      <c r="F124"/>
      <c r="G124"/>
    </row>
    <row r="125" spans="1:8" x14ac:dyDescent="0.3">
      <c r="A125" s="32" t="s">
        <v>38</v>
      </c>
      <c r="B125" s="3">
        <v>0.76666666666666605</v>
      </c>
      <c r="C125" s="3">
        <v>0.81666666666666599</v>
      </c>
      <c r="D125" s="3">
        <v>0.78333333333333299</v>
      </c>
      <c r="E125" s="3">
        <v>0.78888888888888842</v>
      </c>
      <c r="F125"/>
      <c r="G125"/>
    </row>
    <row r="126" spans="1:8" x14ac:dyDescent="0.3">
      <c r="A126" s="32" t="s">
        <v>42</v>
      </c>
      <c r="B126" s="3">
        <v>0.75</v>
      </c>
      <c r="C126" s="3">
        <v>0.75</v>
      </c>
      <c r="D126" s="3">
        <v>0.78333333333333299</v>
      </c>
      <c r="E126" s="3">
        <v>0.76111111111111107</v>
      </c>
      <c r="F126"/>
      <c r="G126"/>
    </row>
    <row r="127" spans="1:8" x14ac:dyDescent="0.3">
      <c r="A127" s="30" t="s">
        <v>15</v>
      </c>
      <c r="B127" s="3">
        <v>0.74166666666666647</v>
      </c>
      <c r="C127" s="3">
        <v>0.76666666666666605</v>
      </c>
      <c r="D127" s="3">
        <v>0.72499999999999942</v>
      </c>
      <c r="E127" s="3">
        <v>0.74444444444444402</v>
      </c>
      <c r="F127"/>
      <c r="G127"/>
    </row>
    <row r="128" spans="1:8" x14ac:dyDescent="0.3">
      <c r="A128" s="32" t="s">
        <v>38</v>
      </c>
      <c r="B128" s="3">
        <v>0.75</v>
      </c>
      <c r="C128" s="3">
        <v>0.76666666666666605</v>
      </c>
      <c r="D128" s="3">
        <v>0.73333333333333295</v>
      </c>
      <c r="E128" s="3">
        <v>0.74999999999999967</v>
      </c>
      <c r="F128"/>
      <c r="G128"/>
    </row>
    <row r="129" spans="1:10" x14ac:dyDescent="0.3">
      <c r="A129" s="32" t="s">
        <v>42</v>
      </c>
      <c r="B129" s="3">
        <v>0.73333333333333295</v>
      </c>
      <c r="C129" s="3">
        <v>0.76666666666666605</v>
      </c>
      <c r="D129" s="3">
        <v>0.71666666666666601</v>
      </c>
      <c r="E129" s="3">
        <v>0.73888888888888837</v>
      </c>
      <c r="F129"/>
      <c r="G129"/>
    </row>
    <row r="130" spans="1:10" x14ac:dyDescent="0.3">
      <c r="A130" s="30" t="s">
        <v>16</v>
      </c>
      <c r="B130" s="3">
        <v>0.79166666666666652</v>
      </c>
      <c r="C130" s="3">
        <v>0.77499999999999947</v>
      </c>
      <c r="D130" s="3">
        <v>0.77499999999999947</v>
      </c>
      <c r="E130" s="3">
        <v>0.78055555555555511</v>
      </c>
      <c r="F130"/>
      <c r="G130"/>
    </row>
    <row r="131" spans="1:10" x14ac:dyDescent="0.3">
      <c r="A131" s="32" t="s">
        <v>38</v>
      </c>
      <c r="B131" s="3">
        <v>0.78333333333333299</v>
      </c>
      <c r="C131" s="3">
        <v>0.78333333333333299</v>
      </c>
      <c r="D131" s="3">
        <v>0.78333333333333299</v>
      </c>
      <c r="E131" s="3">
        <v>0.78333333333333288</v>
      </c>
      <c r="F131"/>
      <c r="G131"/>
    </row>
    <row r="132" spans="1:10" x14ac:dyDescent="0.3">
      <c r="A132" s="32" t="s">
        <v>42</v>
      </c>
      <c r="B132" s="3">
        <v>0.8</v>
      </c>
      <c r="C132" s="3">
        <v>0.76666666666666605</v>
      </c>
      <c r="D132" s="3">
        <v>0.76666666666666605</v>
      </c>
      <c r="E132" s="3">
        <v>0.77777777777777735</v>
      </c>
      <c r="F132"/>
      <c r="G132"/>
    </row>
    <row r="133" spans="1:10" x14ac:dyDescent="0.3">
      <c r="A133" s="4" t="s">
        <v>32</v>
      </c>
      <c r="B133" s="3">
        <v>0.73333333333333295</v>
      </c>
      <c r="C133" s="3">
        <v>0.77500000000000002</v>
      </c>
      <c r="D133" s="3">
        <v>0.80833333333333302</v>
      </c>
      <c r="E133" s="3">
        <v>0.77222222222222203</v>
      </c>
      <c r="F133"/>
      <c r="G133"/>
    </row>
    <row r="134" spans="1:10" x14ac:dyDescent="0.3">
      <c r="A134" s="31" t="s">
        <v>38</v>
      </c>
      <c r="B134" s="3">
        <v>0.76666666666666605</v>
      </c>
      <c r="C134" s="3">
        <v>0.75</v>
      </c>
      <c r="D134" s="3">
        <v>0.81666666666666599</v>
      </c>
      <c r="E134" s="3">
        <v>0.77777777777777735</v>
      </c>
      <c r="F134"/>
      <c r="G134"/>
    </row>
    <row r="135" spans="1:10" x14ac:dyDescent="0.3">
      <c r="A135" s="31" t="s">
        <v>42</v>
      </c>
      <c r="B135" s="3">
        <v>0.7</v>
      </c>
      <c r="C135" s="3">
        <v>0.8</v>
      </c>
      <c r="D135" s="3">
        <v>0.8</v>
      </c>
      <c r="E135" s="3">
        <v>0.76666666666666661</v>
      </c>
      <c r="F135"/>
      <c r="G135"/>
    </row>
    <row r="136" spans="1:10" x14ac:dyDescent="0.3">
      <c r="A136" s="4" t="s">
        <v>33</v>
      </c>
      <c r="B136" s="3">
        <v>0.69166666666666599</v>
      </c>
      <c r="C136" s="3">
        <v>0.7999999999999996</v>
      </c>
      <c r="D136" s="3">
        <v>0.74166666666666603</v>
      </c>
      <c r="E136" s="3">
        <v>0.74444444444444391</v>
      </c>
      <c r="F136"/>
      <c r="G136"/>
      <c r="J136" s="3"/>
    </row>
    <row r="137" spans="1:10" x14ac:dyDescent="0.3">
      <c r="A137" s="31" t="s">
        <v>38</v>
      </c>
      <c r="B137" s="3">
        <v>0.66666666666666596</v>
      </c>
      <c r="C137" s="3">
        <v>0.76666666666666605</v>
      </c>
      <c r="D137" s="3">
        <v>0.76666666666666605</v>
      </c>
      <c r="E137" s="3">
        <v>0.73333333333333262</v>
      </c>
      <c r="F137"/>
      <c r="G137"/>
      <c r="J137" s="3"/>
    </row>
    <row r="138" spans="1:10" x14ac:dyDescent="0.3">
      <c r="A138" s="31" t="s">
        <v>42</v>
      </c>
      <c r="B138" s="3">
        <v>0.71666666666666601</v>
      </c>
      <c r="C138" s="3">
        <v>0.83333333333333304</v>
      </c>
      <c r="D138" s="3">
        <v>0.71666666666666601</v>
      </c>
      <c r="E138" s="3">
        <v>0.75555555555555498</v>
      </c>
      <c r="F138"/>
      <c r="G138"/>
      <c r="J138" s="3"/>
    </row>
    <row r="139" spans="1:10" x14ac:dyDescent="0.3">
      <c r="A139" s="4" t="s">
        <v>27</v>
      </c>
      <c r="B139" s="3">
        <v>0.64479166666666643</v>
      </c>
      <c r="C139" s="3">
        <v>0.68020833333333308</v>
      </c>
      <c r="D139" s="3">
        <v>0.67187499999999956</v>
      </c>
      <c r="E139" s="3">
        <v>0.6656249999999998</v>
      </c>
      <c r="F139"/>
      <c r="G139"/>
      <c r="J139" s="3"/>
    </row>
    <row r="140" spans="1:10" x14ac:dyDescent="0.3">
      <c r="B140"/>
      <c r="C140"/>
      <c r="D140"/>
      <c r="E140"/>
      <c r="F140"/>
      <c r="G140"/>
      <c r="J140" s="3"/>
    </row>
    <row r="141" spans="1:10" x14ac:dyDescent="0.3">
      <c r="B141"/>
      <c r="C141"/>
      <c r="D141"/>
      <c r="E141"/>
      <c r="F141"/>
      <c r="G141"/>
      <c r="J141" s="3"/>
    </row>
    <row r="142" spans="1:10" x14ac:dyDescent="0.3">
      <c r="B142"/>
      <c r="C142"/>
      <c r="D142"/>
      <c r="E142"/>
      <c r="F142"/>
      <c r="G142"/>
      <c r="J142" s="3"/>
    </row>
    <row r="143" spans="1:10" x14ac:dyDescent="0.3">
      <c r="B143"/>
      <c r="C143"/>
      <c r="D143"/>
      <c r="E143"/>
      <c r="F143"/>
      <c r="G143"/>
      <c r="J143" s="3"/>
    </row>
    <row r="144" spans="1:10" x14ac:dyDescent="0.3">
      <c r="B144"/>
      <c r="C144"/>
      <c r="D144"/>
      <c r="E144"/>
      <c r="F144"/>
      <c r="G144"/>
    </row>
    <row r="145" spans="2:7" x14ac:dyDescent="0.3">
      <c r="B145"/>
      <c r="C145"/>
      <c r="D145"/>
      <c r="E145"/>
      <c r="F145"/>
      <c r="G145"/>
    </row>
    <row r="146" spans="2:7" x14ac:dyDescent="0.3">
      <c r="B146"/>
      <c r="C146"/>
      <c r="D146"/>
      <c r="E146"/>
      <c r="F146"/>
      <c r="G146"/>
    </row>
    <row r="147" spans="2:7" x14ac:dyDescent="0.3">
      <c r="B147"/>
      <c r="C147"/>
      <c r="D147"/>
      <c r="E147"/>
      <c r="F147"/>
      <c r="G147"/>
    </row>
    <row r="148" spans="2:7" x14ac:dyDescent="0.3">
      <c r="B148"/>
      <c r="C148"/>
      <c r="D148"/>
      <c r="E148"/>
      <c r="F148"/>
      <c r="G148"/>
    </row>
    <row r="149" spans="2:7" x14ac:dyDescent="0.3">
      <c r="B149"/>
      <c r="C149"/>
      <c r="D149"/>
      <c r="E149"/>
      <c r="F149"/>
      <c r="G149"/>
    </row>
    <row r="150" spans="2:7" x14ac:dyDescent="0.3">
      <c r="B150"/>
      <c r="C150"/>
      <c r="D150"/>
      <c r="E150"/>
      <c r="F150"/>
      <c r="G150"/>
    </row>
    <row r="151" spans="2:7" x14ac:dyDescent="0.3">
      <c r="B151"/>
      <c r="C151"/>
      <c r="D151"/>
      <c r="E151"/>
      <c r="F151"/>
      <c r="G151"/>
    </row>
    <row r="152" spans="2:7" x14ac:dyDescent="0.3">
      <c r="B152"/>
      <c r="C152"/>
      <c r="D152"/>
      <c r="E152"/>
      <c r="F152"/>
      <c r="G152"/>
    </row>
    <row r="153" spans="2:7" x14ac:dyDescent="0.3">
      <c r="B153"/>
      <c r="C153"/>
      <c r="D153"/>
      <c r="E153"/>
      <c r="F153"/>
      <c r="G153"/>
    </row>
    <row r="154" spans="2:7" x14ac:dyDescent="0.3">
      <c r="B154"/>
      <c r="C154"/>
      <c r="D154"/>
      <c r="E154"/>
      <c r="F154"/>
      <c r="G154"/>
    </row>
    <row r="155" spans="2:7" x14ac:dyDescent="0.3">
      <c r="B155"/>
      <c r="C155"/>
      <c r="D155"/>
      <c r="E155"/>
      <c r="F155"/>
      <c r="G155"/>
    </row>
    <row r="156" spans="2:7" x14ac:dyDescent="0.3">
      <c r="B156"/>
      <c r="C156"/>
      <c r="D156"/>
      <c r="E156"/>
      <c r="F156"/>
      <c r="G156"/>
    </row>
    <row r="157" spans="2:7" x14ac:dyDescent="0.3">
      <c r="B157"/>
      <c r="C157"/>
      <c r="D157"/>
      <c r="E157"/>
      <c r="F157"/>
      <c r="G157"/>
    </row>
    <row r="158" spans="2:7" x14ac:dyDescent="0.3">
      <c r="B158"/>
      <c r="C158"/>
      <c r="D158"/>
      <c r="E158"/>
      <c r="F158"/>
      <c r="G158"/>
    </row>
    <row r="159" spans="2:7" x14ac:dyDescent="0.3">
      <c r="B159"/>
      <c r="C159"/>
      <c r="D159"/>
      <c r="E159"/>
      <c r="F159"/>
      <c r="G159"/>
    </row>
    <row r="160" spans="2:7" x14ac:dyDescent="0.3">
      <c r="B160"/>
      <c r="C160"/>
      <c r="D160"/>
      <c r="E160"/>
      <c r="F160"/>
      <c r="G160"/>
    </row>
    <row r="161" spans="2:7" x14ac:dyDescent="0.3">
      <c r="B161"/>
      <c r="C161"/>
      <c r="D161"/>
      <c r="E161"/>
      <c r="F161"/>
      <c r="G161"/>
    </row>
    <row r="162" spans="2:7" x14ac:dyDescent="0.3">
      <c r="B162"/>
      <c r="C162"/>
      <c r="D162"/>
      <c r="E162"/>
      <c r="F162"/>
      <c r="G162"/>
    </row>
    <row r="163" spans="2:7" x14ac:dyDescent="0.3">
      <c r="B163"/>
      <c r="C163"/>
      <c r="D163"/>
      <c r="E163"/>
      <c r="F163"/>
      <c r="G163"/>
    </row>
    <row r="164" spans="2:7" x14ac:dyDescent="0.3">
      <c r="B164"/>
      <c r="C164"/>
      <c r="D164"/>
      <c r="E164"/>
      <c r="F164"/>
      <c r="G164"/>
    </row>
    <row r="165" spans="2:7" x14ac:dyDescent="0.3">
      <c r="B165"/>
      <c r="C165"/>
      <c r="D165"/>
      <c r="E165"/>
      <c r="F165"/>
      <c r="G165"/>
    </row>
    <row r="166" spans="2:7" x14ac:dyDescent="0.3">
      <c r="B166"/>
      <c r="C166"/>
      <c r="D166"/>
      <c r="E166"/>
      <c r="F166"/>
      <c r="G166"/>
    </row>
    <row r="167" spans="2:7" x14ac:dyDescent="0.3">
      <c r="B167"/>
      <c r="C167"/>
      <c r="D167"/>
      <c r="E167"/>
      <c r="F167"/>
      <c r="G167"/>
    </row>
    <row r="168" spans="2:7" x14ac:dyDescent="0.3">
      <c r="B168"/>
      <c r="C168"/>
      <c r="D168"/>
      <c r="E168"/>
      <c r="F168"/>
      <c r="G168"/>
    </row>
    <row r="169" spans="2:7" x14ac:dyDescent="0.3">
      <c r="B169"/>
      <c r="C169"/>
      <c r="D169"/>
      <c r="E169"/>
      <c r="F169"/>
      <c r="G169"/>
    </row>
    <row r="170" spans="2:7" x14ac:dyDescent="0.3">
      <c r="B170"/>
      <c r="C170"/>
      <c r="D170"/>
      <c r="E170"/>
      <c r="F170"/>
      <c r="G170"/>
    </row>
    <row r="171" spans="2:7" x14ac:dyDescent="0.3">
      <c r="B171"/>
      <c r="C171"/>
      <c r="D171"/>
      <c r="E171"/>
      <c r="F171"/>
      <c r="G171"/>
    </row>
    <row r="172" spans="2:7" x14ac:dyDescent="0.3">
      <c r="B172"/>
      <c r="C172"/>
      <c r="D172"/>
      <c r="E172"/>
      <c r="F172"/>
      <c r="G172"/>
    </row>
    <row r="173" spans="2:7" x14ac:dyDescent="0.3">
      <c r="B173"/>
      <c r="C173"/>
      <c r="D173"/>
      <c r="E173"/>
      <c r="F173"/>
      <c r="G173"/>
    </row>
    <row r="174" spans="2:7" x14ac:dyDescent="0.3">
      <c r="B174"/>
      <c r="C174"/>
      <c r="D174"/>
      <c r="E174"/>
      <c r="F174"/>
      <c r="G174"/>
    </row>
    <row r="175" spans="2:7" x14ac:dyDescent="0.3">
      <c r="B175"/>
      <c r="C175"/>
      <c r="D175"/>
      <c r="E175"/>
      <c r="F175"/>
      <c r="G175"/>
    </row>
    <row r="176" spans="2:7" x14ac:dyDescent="0.3">
      <c r="B176"/>
      <c r="C176"/>
      <c r="D176"/>
      <c r="E176"/>
      <c r="F176"/>
      <c r="G176"/>
    </row>
    <row r="177" spans="1:7" x14ac:dyDescent="0.3">
      <c r="B177"/>
      <c r="C177"/>
      <c r="D177"/>
      <c r="E177"/>
      <c r="F177"/>
      <c r="G177"/>
    </row>
    <row r="178" spans="1:7" x14ac:dyDescent="0.3">
      <c r="B178"/>
      <c r="C178"/>
      <c r="D178"/>
      <c r="E178"/>
      <c r="F178"/>
      <c r="G178"/>
    </row>
    <row r="179" spans="1:7" x14ac:dyDescent="0.3">
      <c r="B179"/>
      <c r="C179"/>
      <c r="D179"/>
      <c r="E179"/>
      <c r="F179"/>
      <c r="G179"/>
    </row>
    <row r="180" spans="1:7" x14ac:dyDescent="0.3">
      <c r="B180"/>
      <c r="C180"/>
      <c r="D180"/>
      <c r="E180"/>
      <c r="F180"/>
      <c r="G180"/>
    </row>
    <row r="181" spans="1:7" x14ac:dyDescent="0.3">
      <c r="B181"/>
      <c r="C181"/>
      <c r="D181"/>
      <c r="E181"/>
      <c r="F181"/>
      <c r="G181"/>
    </row>
    <row r="182" spans="1:7" x14ac:dyDescent="0.3">
      <c r="B182"/>
      <c r="C182"/>
      <c r="D182"/>
      <c r="E182"/>
      <c r="F182"/>
      <c r="G182"/>
    </row>
    <row r="183" spans="1:7" x14ac:dyDescent="0.3">
      <c r="B183"/>
      <c r="C183"/>
      <c r="D183"/>
      <c r="E183"/>
      <c r="F183"/>
      <c r="G183"/>
    </row>
    <row r="184" spans="1:7" x14ac:dyDescent="0.3">
      <c r="B184"/>
      <c r="C184"/>
      <c r="D184"/>
      <c r="E184"/>
      <c r="F184"/>
      <c r="G184"/>
    </row>
    <row r="185" spans="1:7" x14ac:dyDescent="0.3">
      <c r="B185"/>
      <c r="C185"/>
      <c r="D185"/>
      <c r="E185"/>
      <c r="F185"/>
      <c r="G185"/>
    </row>
    <row r="186" spans="1:7" x14ac:dyDescent="0.3">
      <c r="B186"/>
      <c r="C186"/>
      <c r="D186"/>
      <c r="E186"/>
      <c r="F186"/>
      <c r="G186"/>
    </row>
    <row r="187" spans="1:7" x14ac:dyDescent="0.3">
      <c r="B187"/>
      <c r="C187"/>
      <c r="D187"/>
      <c r="E187"/>
      <c r="F187"/>
      <c r="G187"/>
    </row>
    <row r="188" spans="1:7" x14ac:dyDescent="0.3">
      <c r="B188"/>
      <c r="C188"/>
      <c r="D188"/>
      <c r="E188"/>
      <c r="F188"/>
      <c r="G188"/>
    </row>
    <row r="190" spans="1:7" x14ac:dyDescent="0.3">
      <c r="B190"/>
    </row>
    <row r="192" spans="1:7" x14ac:dyDescent="0.3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3">
      <c r="A193" s="4" t="s">
        <v>11</v>
      </c>
      <c r="B193" s="3">
        <v>0.63333333333333308</v>
      </c>
      <c r="C193"/>
      <c r="D193"/>
      <c r="E193"/>
      <c r="F193"/>
      <c r="G193"/>
    </row>
    <row r="194" spans="1:7" x14ac:dyDescent="0.3">
      <c r="A194" s="31" t="s">
        <v>38</v>
      </c>
      <c r="B194" s="3">
        <v>0.72777777777777741</v>
      </c>
      <c r="C194"/>
      <c r="D194"/>
      <c r="E194"/>
      <c r="F194"/>
      <c r="G194"/>
    </row>
    <row r="195" spans="1:7" x14ac:dyDescent="0.3">
      <c r="A195" s="31" t="s">
        <v>42</v>
      </c>
      <c r="B195" s="3">
        <v>0.53888888888888875</v>
      </c>
      <c r="C195"/>
      <c r="D195"/>
      <c r="E195"/>
      <c r="F195"/>
      <c r="G195"/>
    </row>
    <row r="196" spans="1:7" x14ac:dyDescent="0.3">
      <c r="A196" s="30" t="s">
        <v>12</v>
      </c>
      <c r="B196" s="3">
        <v>0.19722222222222216</v>
      </c>
      <c r="C196"/>
      <c r="D196"/>
      <c r="E196"/>
      <c r="F196"/>
      <c r="G196"/>
    </row>
    <row r="197" spans="1:7" x14ac:dyDescent="0.3">
      <c r="A197" s="31" t="s">
        <v>38</v>
      </c>
      <c r="B197" s="3">
        <v>0.20000000000000004</v>
      </c>
      <c r="C197"/>
      <c r="D197"/>
      <c r="E197"/>
      <c r="F197"/>
      <c r="G197"/>
    </row>
    <row r="198" spans="1:7" x14ac:dyDescent="0.3">
      <c r="A198" s="31" t="s">
        <v>42</v>
      </c>
      <c r="B198" s="3">
        <v>0.19444444444444434</v>
      </c>
      <c r="C198"/>
      <c r="D198"/>
      <c r="E198"/>
      <c r="F198"/>
      <c r="G198"/>
    </row>
    <row r="199" spans="1:7" x14ac:dyDescent="0.3">
      <c r="A199" s="30" t="s">
        <v>13</v>
      </c>
      <c r="B199" s="3">
        <v>0.67777777777777748</v>
      </c>
      <c r="C199"/>
      <c r="D199"/>
      <c r="E199"/>
      <c r="F199"/>
      <c r="G199"/>
    </row>
    <row r="200" spans="1:7" x14ac:dyDescent="0.3">
      <c r="A200" s="31" t="s">
        <v>38</v>
      </c>
      <c r="B200" s="3">
        <v>0.68333333333333302</v>
      </c>
      <c r="C200"/>
      <c r="D200"/>
      <c r="E200"/>
      <c r="F200"/>
      <c r="G200"/>
    </row>
    <row r="201" spans="1:7" x14ac:dyDescent="0.3">
      <c r="A201" s="31" t="s">
        <v>42</v>
      </c>
      <c r="B201" s="3">
        <v>0.67222222222222205</v>
      </c>
      <c r="C201"/>
      <c r="D201"/>
      <c r="E201"/>
      <c r="F201"/>
      <c r="G201"/>
    </row>
    <row r="202" spans="1:7" x14ac:dyDescent="0.3">
      <c r="A202" s="30" t="s">
        <v>14</v>
      </c>
      <c r="B202" s="3">
        <v>0.77499999999999958</v>
      </c>
      <c r="C202"/>
      <c r="D202"/>
      <c r="E202"/>
      <c r="F202"/>
      <c r="G202"/>
    </row>
    <row r="203" spans="1:7" x14ac:dyDescent="0.3">
      <c r="A203" s="31" t="s">
        <v>38</v>
      </c>
      <c r="B203" s="3">
        <v>0.78888888888888831</v>
      </c>
      <c r="C203"/>
      <c r="D203"/>
      <c r="E203"/>
      <c r="F203"/>
      <c r="G203"/>
    </row>
    <row r="204" spans="1:7" x14ac:dyDescent="0.3">
      <c r="A204" s="31" t="s">
        <v>42</v>
      </c>
      <c r="B204" s="3">
        <v>0.76111111111111107</v>
      </c>
      <c r="C204"/>
      <c r="D204"/>
      <c r="E204"/>
      <c r="F204"/>
      <c r="G204"/>
    </row>
    <row r="205" spans="1:7" x14ac:dyDescent="0.3">
      <c r="A205" s="30" t="s">
        <v>15</v>
      </c>
      <c r="B205" s="3">
        <v>0.74444444444444402</v>
      </c>
      <c r="C205"/>
      <c r="D205"/>
      <c r="E205"/>
      <c r="F205"/>
      <c r="G205"/>
    </row>
    <row r="206" spans="1:7" x14ac:dyDescent="0.3">
      <c r="A206" s="31" t="s">
        <v>38</v>
      </c>
      <c r="B206" s="3">
        <v>0.74999999999999967</v>
      </c>
      <c r="C206"/>
      <c r="D206"/>
      <c r="E206"/>
      <c r="F206"/>
      <c r="G206"/>
    </row>
    <row r="207" spans="1:7" x14ac:dyDescent="0.3">
      <c r="A207" s="31" t="s">
        <v>42</v>
      </c>
      <c r="B207" s="3">
        <v>0.73888888888888837</v>
      </c>
      <c r="C207"/>
      <c r="D207"/>
      <c r="E207"/>
      <c r="F207"/>
      <c r="G207"/>
    </row>
    <row r="208" spans="1:7" x14ac:dyDescent="0.3">
      <c r="A208" s="30" t="s">
        <v>16</v>
      </c>
      <c r="B208" s="3">
        <v>0.78055555555555511</v>
      </c>
      <c r="C208"/>
      <c r="D208"/>
      <c r="E208"/>
      <c r="F208"/>
      <c r="G208"/>
    </row>
    <row r="209" spans="1:7" x14ac:dyDescent="0.3">
      <c r="A209" s="31" t="s">
        <v>38</v>
      </c>
      <c r="B209" s="3">
        <v>0.78333333333333288</v>
      </c>
      <c r="C209"/>
      <c r="D209"/>
      <c r="E209"/>
      <c r="F209"/>
      <c r="G209"/>
    </row>
    <row r="210" spans="1:7" x14ac:dyDescent="0.3">
      <c r="A210" s="31" t="s">
        <v>42</v>
      </c>
      <c r="B210" s="3">
        <v>0.77777777777777735</v>
      </c>
      <c r="C210"/>
      <c r="D210"/>
      <c r="E210"/>
      <c r="F210"/>
      <c r="G210"/>
    </row>
    <row r="211" spans="1:7" x14ac:dyDescent="0.3">
      <c r="A211" s="4" t="s">
        <v>32</v>
      </c>
      <c r="B211" s="3">
        <v>0.77222222222222203</v>
      </c>
      <c r="C211"/>
      <c r="D211"/>
      <c r="E211"/>
      <c r="F211"/>
      <c r="G211"/>
    </row>
    <row r="212" spans="1:7" x14ac:dyDescent="0.3">
      <c r="A212" s="31" t="s">
        <v>38</v>
      </c>
      <c r="B212" s="3">
        <v>0.77777777777777735</v>
      </c>
      <c r="C212"/>
      <c r="D212"/>
      <c r="E212"/>
      <c r="F212"/>
      <c r="G212"/>
    </row>
    <row r="213" spans="1:7" x14ac:dyDescent="0.3">
      <c r="A213" s="31" t="s">
        <v>42</v>
      </c>
      <c r="B213" s="3">
        <v>0.76666666666666661</v>
      </c>
      <c r="C213"/>
      <c r="D213"/>
      <c r="E213"/>
      <c r="F213"/>
      <c r="G213"/>
    </row>
    <row r="214" spans="1:7" x14ac:dyDescent="0.3">
      <c r="A214" s="4" t="s">
        <v>33</v>
      </c>
      <c r="B214" s="3">
        <v>0.74444444444444391</v>
      </c>
      <c r="C214"/>
      <c r="D214"/>
      <c r="E214"/>
      <c r="F214"/>
      <c r="G214"/>
    </row>
    <row r="215" spans="1:7" x14ac:dyDescent="0.3">
      <c r="A215" s="31" t="s">
        <v>38</v>
      </c>
      <c r="B215" s="3">
        <v>0.73333333333333262</v>
      </c>
      <c r="C215"/>
      <c r="D215"/>
      <c r="E215"/>
      <c r="F215"/>
      <c r="G215"/>
    </row>
    <row r="216" spans="1:7" x14ac:dyDescent="0.3">
      <c r="A216" s="31" t="s">
        <v>42</v>
      </c>
      <c r="B216" s="3">
        <v>0.75555555555555498</v>
      </c>
      <c r="C216"/>
      <c r="D216"/>
      <c r="E216"/>
      <c r="F216"/>
      <c r="G216"/>
    </row>
    <row r="217" spans="1:7" x14ac:dyDescent="0.3">
      <c r="A217" s="4" t="s">
        <v>27</v>
      </c>
      <c r="B217" s="3">
        <v>0.66562499999999958</v>
      </c>
      <c r="C217"/>
      <c r="D217"/>
      <c r="E217"/>
      <c r="F217"/>
      <c r="G217"/>
    </row>
    <row r="218" spans="1:7" x14ac:dyDescent="0.3">
      <c r="B218"/>
      <c r="C218"/>
      <c r="D218"/>
      <c r="E218"/>
      <c r="F218"/>
      <c r="G218"/>
    </row>
    <row r="219" spans="1:7" x14ac:dyDescent="0.3">
      <c r="B219"/>
      <c r="C219"/>
      <c r="D219"/>
      <c r="E219"/>
      <c r="F219"/>
      <c r="G219"/>
    </row>
    <row r="220" spans="1:7" x14ac:dyDescent="0.3">
      <c r="B220"/>
      <c r="C220"/>
      <c r="D220"/>
      <c r="E220"/>
      <c r="F220"/>
      <c r="G220"/>
    </row>
    <row r="221" spans="1:7" x14ac:dyDescent="0.3">
      <c r="B221"/>
      <c r="C221"/>
      <c r="D221"/>
      <c r="E221"/>
      <c r="F221"/>
      <c r="G221"/>
    </row>
    <row r="222" spans="1:7" x14ac:dyDescent="0.3">
      <c r="B222"/>
      <c r="C222"/>
      <c r="D222"/>
      <c r="E222"/>
      <c r="F222"/>
      <c r="G222"/>
    </row>
    <row r="223" spans="1:7" x14ac:dyDescent="0.3">
      <c r="B223"/>
      <c r="C223"/>
      <c r="D223"/>
      <c r="E223"/>
      <c r="F223"/>
      <c r="G223"/>
    </row>
    <row r="224" spans="1:7" x14ac:dyDescent="0.3">
      <c r="B224"/>
      <c r="C224"/>
      <c r="D224"/>
      <c r="E224"/>
      <c r="F224"/>
      <c r="G224"/>
    </row>
    <row r="225" spans="2:7" x14ac:dyDescent="0.3">
      <c r="B225"/>
      <c r="C225"/>
      <c r="D225"/>
      <c r="E225"/>
      <c r="F225"/>
      <c r="G225"/>
    </row>
    <row r="226" spans="2:7" x14ac:dyDescent="0.3">
      <c r="B226"/>
      <c r="C226"/>
      <c r="D226"/>
      <c r="E226"/>
      <c r="F226"/>
      <c r="G226"/>
    </row>
    <row r="227" spans="2:7" x14ac:dyDescent="0.3">
      <c r="B227"/>
      <c r="C227"/>
      <c r="D227"/>
      <c r="E227"/>
      <c r="F227"/>
      <c r="G227"/>
    </row>
    <row r="228" spans="2:7" x14ac:dyDescent="0.3">
      <c r="B228"/>
      <c r="C228"/>
      <c r="D228"/>
      <c r="E228"/>
      <c r="F228"/>
      <c r="G228"/>
    </row>
    <row r="229" spans="2:7" x14ac:dyDescent="0.3">
      <c r="B229"/>
      <c r="C229"/>
      <c r="D229"/>
      <c r="E229"/>
      <c r="F229"/>
      <c r="G229"/>
    </row>
    <row r="230" spans="2:7" x14ac:dyDescent="0.3">
      <c r="B230"/>
      <c r="C230"/>
      <c r="D230"/>
      <c r="E230"/>
      <c r="F230"/>
      <c r="G230"/>
    </row>
    <row r="231" spans="2:7" x14ac:dyDescent="0.3">
      <c r="B231"/>
      <c r="C231"/>
      <c r="D231"/>
      <c r="E231"/>
      <c r="F231"/>
      <c r="G231"/>
    </row>
    <row r="232" spans="2:7" x14ac:dyDescent="0.3">
      <c r="B232"/>
      <c r="C232"/>
      <c r="D232"/>
      <c r="E232"/>
      <c r="F232"/>
      <c r="G232"/>
    </row>
    <row r="233" spans="2:7" x14ac:dyDescent="0.3">
      <c r="B233"/>
      <c r="C233"/>
      <c r="D233"/>
      <c r="E233"/>
      <c r="F233"/>
      <c r="G233"/>
    </row>
    <row r="234" spans="2:7" x14ac:dyDescent="0.3">
      <c r="B234"/>
      <c r="C234"/>
      <c r="D234"/>
      <c r="E234"/>
      <c r="F234"/>
      <c r="G234"/>
    </row>
    <row r="235" spans="2:7" x14ac:dyDescent="0.3">
      <c r="B235"/>
      <c r="C235"/>
      <c r="D235"/>
      <c r="E235"/>
      <c r="F235"/>
      <c r="G235"/>
    </row>
    <row r="236" spans="2:7" x14ac:dyDescent="0.3">
      <c r="B236"/>
      <c r="C236"/>
      <c r="D236"/>
      <c r="E236"/>
      <c r="F236"/>
      <c r="G236"/>
    </row>
    <row r="237" spans="2:7" x14ac:dyDescent="0.3">
      <c r="B237"/>
      <c r="C237"/>
      <c r="D237"/>
      <c r="E237"/>
      <c r="F237"/>
      <c r="G237"/>
    </row>
    <row r="238" spans="2:7" x14ac:dyDescent="0.3">
      <c r="B238"/>
      <c r="C238"/>
      <c r="D238"/>
      <c r="E238"/>
      <c r="F238"/>
      <c r="G238"/>
    </row>
    <row r="239" spans="2:7" x14ac:dyDescent="0.3">
      <c r="B239"/>
      <c r="C239"/>
      <c r="D239"/>
      <c r="E239"/>
      <c r="F239"/>
      <c r="G239"/>
    </row>
    <row r="240" spans="2:7" x14ac:dyDescent="0.3">
      <c r="B240"/>
      <c r="C240"/>
      <c r="D240"/>
      <c r="E240"/>
      <c r="F240"/>
      <c r="G240"/>
    </row>
    <row r="241" spans="2:7" x14ac:dyDescent="0.3">
      <c r="B241"/>
      <c r="C241"/>
      <c r="D241"/>
      <c r="E241"/>
      <c r="F241"/>
      <c r="G241"/>
    </row>
    <row r="242" spans="2:7" x14ac:dyDescent="0.3">
      <c r="B242"/>
      <c r="C242"/>
      <c r="D242"/>
      <c r="E242"/>
      <c r="F242"/>
      <c r="G242"/>
    </row>
    <row r="243" spans="2:7" x14ac:dyDescent="0.3">
      <c r="B243"/>
      <c r="C243"/>
      <c r="D243"/>
      <c r="E243"/>
      <c r="F243"/>
      <c r="G243"/>
    </row>
    <row r="244" spans="2:7" x14ac:dyDescent="0.3">
      <c r="B244"/>
      <c r="C244"/>
      <c r="D244"/>
      <c r="E244"/>
      <c r="F244"/>
      <c r="G244"/>
    </row>
    <row r="245" spans="2:7" x14ac:dyDescent="0.3">
      <c r="B245"/>
      <c r="C245"/>
      <c r="D245"/>
      <c r="E245"/>
      <c r="F245"/>
      <c r="G245"/>
    </row>
    <row r="246" spans="2:7" x14ac:dyDescent="0.3">
      <c r="B246"/>
      <c r="C246"/>
      <c r="D246"/>
      <c r="E246"/>
      <c r="F246"/>
      <c r="G246"/>
    </row>
    <row r="247" spans="2:7" x14ac:dyDescent="0.3">
      <c r="B247"/>
      <c r="C247"/>
      <c r="D247"/>
      <c r="E247"/>
      <c r="F247"/>
      <c r="G247"/>
    </row>
    <row r="248" spans="2:7" x14ac:dyDescent="0.3">
      <c r="B248"/>
      <c r="C248"/>
      <c r="D248"/>
      <c r="E248"/>
      <c r="F248"/>
      <c r="G248"/>
    </row>
    <row r="249" spans="2:7" x14ac:dyDescent="0.3">
      <c r="B249"/>
      <c r="C249"/>
      <c r="D249"/>
      <c r="E249"/>
      <c r="F249"/>
      <c r="G249"/>
    </row>
    <row r="250" spans="2:7" x14ac:dyDescent="0.3">
      <c r="B250"/>
      <c r="C250"/>
      <c r="D250"/>
      <c r="E250"/>
      <c r="F250"/>
      <c r="G250"/>
    </row>
    <row r="251" spans="2:7" x14ac:dyDescent="0.3">
      <c r="B251"/>
      <c r="C251"/>
      <c r="D251"/>
      <c r="E251"/>
      <c r="F251"/>
      <c r="G251"/>
    </row>
    <row r="252" spans="2:7" x14ac:dyDescent="0.3">
      <c r="B252"/>
      <c r="C252"/>
      <c r="D252"/>
      <c r="E252"/>
      <c r="F252"/>
      <c r="G252"/>
    </row>
    <row r="253" spans="2:7" x14ac:dyDescent="0.3">
      <c r="B253"/>
      <c r="C253"/>
      <c r="D253"/>
      <c r="E253"/>
      <c r="F253"/>
      <c r="G253"/>
    </row>
    <row r="254" spans="2:7" x14ac:dyDescent="0.3">
      <c r="B254"/>
      <c r="C254"/>
      <c r="D254"/>
      <c r="E254"/>
      <c r="F254"/>
      <c r="G254"/>
    </row>
    <row r="255" spans="2:7" x14ac:dyDescent="0.3">
      <c r="B255"/>
      <c r="C255"/>
      <c r="D255"/>
      <c r="E255"/>
      <c r="F255"/>
      <c r="G255"/>
    </row>
    <row r="256" spans="2:7" x14ac:dyDescent="0.3">
      <c r="B256"/>
      <c r="C256"/>
      <c r="D256"/>
      <c r="E256"/>
      <c r="F256"/>
      <c r="G256"/>
    </row>
    <row r="257" spans="2:7" x14ac:dyDescent="0.3">
      <c r="B257"/>
      <c r="C257"/>
      <c r="D257"/>
      <c r="E257"/>
      <c r="F257"/>
      <c r="G257"/>
    </row>
    <row r="258" spans="2:7" x14ac:dyDescent="0.3">
      <c r="B258"/>
      <c r="C258"/>
      <c r="D258"/>
      <c r="E258"/>
      <c r="F258"/>
      <c r="G258"/>
    </row>
    <row r="259" spans="2:7" x14ac:dyDescent="0.3">
      <c r="B259"/>
      <c r="C259"/>
      <c r="D259"/>
      <c r="E259"/>
      <c r="F259"/>
      <c r="G259"/>
    </row>
    <row r="260" spans="2:7" x14ac:dyDescent="0.3">
      <c r="B260"/>
      <c r="C260"/>
      <c r="D260"/>
      <c r="E260"/>
      <c r="F260"/>
      <c r="G260"/>
    </row>
    <row r="261" spans="2:7" x14ac:dyDescent="0.3">
      <c r="B261"/>
      <c r="C261"/>
      <c r="D261"/>
      <c r="E261"/>
      <c r="F261"/>
      <c r="G261"/>
    </row>
    <row r="262" spans="2:7" x14ac:dyDescent="0.3">
      <c r="B262"/>
      <c r="C262"/>
      <c r="D262"/>
      <c r="E262"/>
      <c r="F262"/>
      <c r="G262"/>
    </row>
    <row r="263" spans="2:7" x14ac:dyDescent="0.3">
      <c r="B263"/>
      <c r="C263"/>
      <c r="D263"/>
      <c r="E263"/>
      <c r="F263"/>
      <c r="G263"/>
    </row>
    <row r="264" spans="2:7" x14ac:dyDescent="0.3">
      <c r="B264"/>
      <c r="C264"/>
      <c r="D264"/>
      <c r="E264"/>
      <c r="F264"/>
      <c r="G264"/>
    </row>
    <row r="265" spans="2:7" x14ac:dyDescent="0.3">
      <c r="B265"/>
      <c r="C265"/>
      <c r="D265"/>
      <c r="E265"/>
      <c r="F265"/>
      <c r="G265"/>
    </row>
    <row r="266" spans="2:7" x14ac:dyDescent="0.3">
      <c r="B266"/>
      <c r="C266"/>
      <c r="D266"/>
      <c r="E266"/>
      <c r="F266"/>
      <c r="G266"/>
    </row>
    <row r="267" spans="2:7" x14ac:dyDescent="0.3">
      <c r="B267"/>
      <c r="C267"/>
      <c r="D267"/>
      <c r="E267"/>
      <c r="F267"/>
      <c r="G267"/>
    </row>
  </sheetData>
  <conditionalFormatting sqref="J136:J143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6:E1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9:E1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2:E1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5:E1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8:E1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1:E1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4:E1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7:E1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1">
    <dataValidation type="list" allowBlank="1" showInputMessage="1" showErrorMessage="1" sqref="A36" xr:uid="{4DBB8A55-0581-4185-A894-D57F211C17E5}">
      <formula1>"tab375aug_norm,tab375aug_std,tab375aug_norm_PCA,tab375aug_std_PCA,tab375wind_norm,tab375wind_std,tab375wind_norm_PCA,tab375wind_std_PCA"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31" zoomScale="99" zoomScaleNormal="99" workbookViewId="0">
      <selection activeCell="G5" sqref="G5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ht="13.8" customHeight="1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0.6</v>
      </c>
      <c r="G2" s="3">
        <v>1</v>
      </c>
      <c r="H2" s="3">
        <v>0.52343073593073497</v>
      </c>
      <c r="I2" s="3">
        <v>1</v>
      </c>
      <c r="J2" s="3">
        <v>0.55583333333333296</v>
      </c>
      <c r="K2" s="3">
        <v>1</v>
      </c>
      <c r="L2" s="3">
        <v>0.6</v>
      </c>
      <c r="M2" s="2">
        <v>78125</v>
      </c>
      <c r="N2" s="1" t="s">
        <v>37</v>
      </c>
    </row>
    <row r="3" spans="1:14" x14ac:dyDescent="0.3">
      <c r="A3" s="1">
        <v>1</v>
      </c>
      <c r="B3" s="1">
        <v>10</v>
      </c>
      <c r="C3" s="1" t="s">
        <v>11</v>
      </c>
      <c r="D3" s="1" t="s">
        <v>35</v>
      </c>
      <c r="E3" s="3">
        <v>1</v>
      </c>
      <c r="F3" s="3">
        <v>0.61666666666666603</v>
      </c>
      <c r="G3" s="3">
        <v>1</v>
      </c>
      <c r="H3" s="3">
        <v>0.59884559884559796</v>
      </c>
      <c r="I3" s="3">
        <v>1</v>
      </c>
      <c r="J3" s="3">
        <v>0.70972222222222203</v>
      </c>
      <c r="K3" s="3">
        <v>1</v>
      </c>
      <c r="L3" s="3">
        <v>0.61666666666666603</v>
      </c>
      <c r="M3" s="2">
        <v>62.5</v>
      </c>
      <c r="N3" s="1" t="s">
        <v>37</v>
      </c>
    </row>
    <row r="4" spans="1:14" x14ac:dyDescent="0.3">
      <c r="A4" s="1">
        <v>2</v>
      </c>
      <c r="B4" s="1">
        <v>16</v>
      </c>
      <c r="C4" s="1" t="s">
        <v>11</v>
      </c>
      <c r="D4" s="1" t="s">
        <v>36</v>
      </c>
      <c r="E4" s="3">
        <v>1</v>
      </c>
      <c r="F4" s="3">
        <v>0.7</v>
      </c>
      <c r="G4" s="3">
        <v>1</v>
      </c>
      <c r="H4" s="3">
        <v>0.71021645021644997</v>
      </c>
      <c r="I4" s="3">
        <v>1</v>
      </c>
      <c r="J4" s="3">
        <v>0.78857142857142803</v>
      </c>
      <c r="K4" s="3">
        <v>1</v>
      </c>
      <c r="L4" s="3">
        <v>0.7</v>
      </c>
      <c r="M4" s="1">
        <v>93.75</v>
      </c>
      <c r="N4" s="1" t="s">
        <v>37</v>
      </c>
    </row>
    <row r="5" spans="1:14" x14ac:dyDescent="0.3">
      <c r="A5" s="1">
        <v>3</v>
      </c>
      <c r="B5" s="1">
        <v>0</v>
      </c>
      <c r="C5" s="1" t="s">
        <v>12</v>
      </c>
      <c r="D5" s="1" t="s">
        <v>34</v>
      </c>
      <c r="E5" s="3">
        <v>0.79583333333333295</v>
      </c>
      <c r="F5" s="3">
        <v>0.15</v>
      </c>
      <c r="G5" s="3">
        <v>0.79346541595338205</v>
      </c>
      <c r="H5" s="3">
        <v>6.9000000000000006E-2</v>
      </c>
      <c r="I5" s="3">
        <v>0.81996447176087695</v>
      </c>
      <c r="J5" s="3">
        <v>5.8636363636363598E-2</v>
      </c>
      <c r="K5" s="3">
        <v>0.79583333333333295</v>
      </c>
      <c r="L5" s="3">
        <v>0.15</v>
      </c>
      <c r="M5" s="2">
        <v>0</v>
      </c>
      <c r="N5" s="1" t="s">
        <v>37</v>
      </c>
    </row>
    <row r="6" spans="1:14" x14ac:dyDescent="0.3">
      <c r="A6" s="1">
        <v>4</v>
      </c>
      <c r="B6" s="1">
        <v>6</v>
      </c>
      <c r="C6" s="1" t="s">
        <v>12</v>
      </c>
      <c r="D6" s="5" t="s">
        <v>35</v>
      </c>
      <c r="E6" s="3">
        <v>0.80972222222222201</v>
      </c>
      <c r="F6" s="3">
        <v>0.15</v>
      </c>
      <c r="G6" s="3">
        <v>0.80787293552233097</v>
      </c>
      <c r="H6" s="3">
        <v>6.3103913630229394E-2</v>
      </c>
      <c r="I6" s="3">
        <v>0.82776282657757305</v>
      </c>
      <c r="J6" s="3">
        <v>4.5054945054944999E-2</v>
      </c>
      <c r="K6" s="3">
        <v>0.80972222222222201</v>
      </c>
      <c r="L6" s="3">
        <v>0.15</v>
      </c>
      <c r="M6" s="2">
        <v>0</v>
      </c>
      <c r="N6" s="1" t="s">
        <v>37</v>
      </c>
    </row>
    <row r="7" spans="1:14" x14ac:dyDescent="0.3">
      <c r="A7" s="1">
        <v>5</v>
      </c>
      <c r="B7" s="1">
        <v>12</v>
      </c>
      <c r="C7" s="1" t="s">
        <v>12</v>
      </c>
      <c r="D7" s="1" t="s">
        <v>36</v>
      </c>
      <c r="E7" s="3">
        <v>0.81944444444444398</v>
      </c>
      <c r="F7" s="3">
        <v>0.21666666666666601</v>
      </c>
      <c r="G7" s="3">
        <v>0.81753555398938904</v>
      </c>
      <c r="H7" s="3">
        <v>0.15608620689655101</v>
      </c>
      <c r="I7" s="3">
        <v>0.85398941115869798</v>
      </c>
      <c r="J7" s="3">
        <v>0.15791762013729899</v>
      </c>
      <c r="K7" s="3">
        <v>0.81944444444444398</v>
      </c>
      <c r="L7" s="3">
        <v>0.21666666666666601</v>
      </c>
      <c r="M7" s="1">
        <v>0</v>
      </c>
      <c r="N7" s="1" t="s">
        <v>37</v>
      </c>
    </row>
    <row r="8" spans="1:14" x14ac:dyDescent="0.3">
      <c r="A8" s="1">
        <v>6</v>
      </c>
      <c r="B8" s="1">
        <v>3</v>
      </c>
      <c r="C8" s="1" t="s">
        <v>13</v>
      </c>
      <c r="D8" s="1" t="s">
        <v>34</v>
      </c>
      <c r="E8" s="3">
        <v>0.98194444444444395</v>
      </c>
      <c r="F8" s="3">
        <v>0.61666666666666603</v>
      </c>
      <c r="G8" s="3">
        <v>0.98204788511866603</v>
      </c>
      <c r="H8" s="3">
        <v>0.60622544122544098</v>
      </c>
      <c r="I8" s="3">
        <v>0.98229972206433702</v>
      </c>
      <c r="J8" s="3">
        <v>0.66154761904761905</v>
      </c>
      <c r="K8" s="3">
        <v>0.98194444444444395</v>
      </c>
      <c r="L8" s="3">
        <v>0.61666666666666603</v>
      </c>
      <c r="M8" s="1">
        <v>0</v>
      </c>
      <c r="N8" s="1" t="s">
        <v>37</v>
      </c>
    </row>
    <row r="9" spans="1:14" x14ac:dyDescent="0.3">
      <c r="A9" s="1">
        <v>7</v>
      </c>
      <c r="B9" s="1">
        <v>9</v>
      </c>
      <c r="C9" s="1" t="s">
        <v>13</v>
      </c>
      <c r="D9" s="1" t="s">
        <v>35</v>
      </c>
      <c r="E9" s="3">
        <v>0.97916666666666596</v>
      </c>
      <c r="F9" s="3">
        <v>0.63333333333333297</v>
      </c>
      <c r="G9" s="3">
        <v>0.97913866839660701</v>
      </c>
      <c r="H9" s="3">
        <v>0.61082584082584002</v>
      </c>
      <c r="I9" s="3">
        <v>0.97963459914792095</v>
      </c>
      <c r="J9" s="3">
        <v>0.66678571428571398</v>
      </c>
      <c r="K9" s="3">
        <v>0.97916666666666596</v>
      </c>
      <c r="L9" s="3">
        <v>0.63333333333333297</v>
      </c>
      <c r="M9" s="1">
        <v>0</v>
      </c>
      <c r="N9" s="1" t="s">
        <v>37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36</v>
      </c>
      <c r="E10" s="3">
        <v>0.98194444444444395</v>
      </c>
      <c r="F10" s="3">
        <v>0.75</v>
      </c>
      <c r="G10" s="3">
        <v>0.98195187884004498</v>
      </c>
      <c r="H10" s="3">
        <v>0.754222444222444</v>
      </c>
      <c r="I10" s="3">
        <v>0.98218667867172604</v>
      </c>
      <c r="J10" s="3">
        <v>0.81214285714285706</v>
      </c>
      <c r="K10" s="3">
        <v>0.98194444444444395</v>
      </c>
      <c r="L10" s="3">
        <v>0.75</v>
      </c>
      <c r="M10" s="1">
        <v>0</v>
      </c>
      <c r="N10" s="1" t="s">
        <v>37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34</v>
      </c>
      <c r="E11" s="3">
        <v>0.95555555555555505</v>
      </c>
      <c r="F11" s="3">
        <v>0.63333333333333297</v>
      </c>
      <c r="G11" s="3">
        <v>0.95551615449994198</v>
      </c>
      <c r="H11" s="3">
        <v>0.58432234432234398</v>
      </c>
      <c r="I11" s="3">
        <v>0.95666099674022198</v>
      </c>
      <c r="J11" s="3">
        <v>0.59119047619047604</v>
      </c>
      <c r="K11" s="3">
        <v>0.95555555555555505</v>
      </c>
      <c r="L11" s="3">
        <v>0.63333333333333297</v>
      </c>
      <c r="M11" s="2">
        <v>0</v>
      </c>
      <c r="N11" s="1" t="s">
        <v>37</v>
      </c>
    </row>
    <row r="12" spans="1:14" x14ac:dyDescent="0.3">
      <c r="A12" s="1">
        <v>10</v>
      </c>
      <c r="B12" s="1">
        <v>14</v>
      </c>
      <c r="C12" s="1" t="s">
        <v>14</v>
      </c>
      <c r="D12" s="1" t="s">
        <v>36</v>
      </c>
      <c r="E12" s="3">
        <v>0.97361111111111098</v>
      </c>
      <c r="F12" s="3">
        <v>0.66666666666666596</v>
      </c>
      <c r="G12" s="3">
        <v>0.97329496116206504</v>
      </c>
      <c r="H12" s="3">
        <v>0.66356782106782097</v>
      </c>
      <c r="I12" s="3">
        <v>0.97506744494599995</v>
      </c>
      <c r="J12" s="3">
        <v>0.78166666666666595</v>
      </c>
      <c r="K12" s="3">
        <v>0.97361111111111098</v>
      </c>
      <c r="L12" s="3">
        <v>0.66666666666666596</v>
      </c>
      <c r="M12" s="1">
        <v>0</v>
      </c>
      <c r="N12" s="1" t="s">
        <v>37</v>
      </c>
    </row>
    <row r="13" spans="1:14" x14ac:dyDescent="0.3">
      <c r="A13" s="1">
        <v>11</v>
      </c>
      <c r="B13" s="1">
        <v>8</v>
      </c>
      <c r="C13" s="1" t="s">
        <v>14</v>
      </c>
      <c r="D13" s="1" t="s">
        <v>35</v>
      </c>
      <c r="E13" s="3">
        <v>0.97638888888888797</v>
      </c>
      <c r="F13" s="3">
        <v>0.8</v>
      </c>
      <c r="G13" s="3">
        <v>0.97645004236857602</v>
      </c>
      <c r="H13" s="3">
        <v>0.79851731601731502</v>
      </c>
      <c r="I13" s="3">
        <v>0.97952160985451797</v>
      </c>
      <c r="J13" s="3">
        <v>0.82166666666666599</v>
      </c>
      <c r="K13" s="3">
        <v>0.97638888888888797</v>
      </c>
      <c r="L13" s="3">
        <v>0.8</v>
      </c>
      <c r="M13" s="2">
        <v>0</v>
      </c>
      <c r="N13" s="1" t="s">
        <v>37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34</v>
      </c>
      <c r="E14" s="3">
        <v>0.98194444444444395</v>
      </c>
      <c r="F14" s="3">
        <v>0.61666666666666603</v>
      </c>
      <c r="G14" s="3">
        <v>0.98199656271928304</v>
      </c>
      <c r="H14" s="3">
        <v>0.57159812409812405</v>
      </c>
      <c r="I14" s="3">
        <v>0.98229468388614205</v>
      </c>
      <c r="J14" s="3">
        <v>0.56944444444444398</v>
      </c>
      <c r="K14" s="3">
        <v>0.98194444444444395</v>
      </c>
      <c r="L14" s="3">
        <v>0.61666666666666603</v>
      </c>
      <c r="M14" s="1">
        <v>0</v>
      </c>
      <c r="N14" s="1" t="s">
        <v>37</v>
      </c>
    </row>
    <row r="15" spans="1:14" x14ac:dyDescent="0.3">
      <c r="A15" s="1">
        <v>13</v>
      </c>
      <c r="B15" s="1">
        <v>13</v>
      </c>
      <c r="C15" s="1" t="s">
        <v>15</v>
      </c>
      <c r="D15" s="1" t="s">
        <v>36</v>
      </c>
      <c r="E15" s="3">
        <v>0.98888888888888804</v>
      </c>
      <c r="F15" s="3">
        <v>0.7</v>
      </c>
      <c r="G15" s="3">
        <v>0.98881525680112903</v>
      </c>
      <c r="H15" s="3">
        <v>0.69728876386771099</v>
      </c>
      <c r="I15" s="3">
        <v>0.98932277767894194</v>
      </c>
      <c r="J15" s="3">
        <v>0.76008241758241701</v>
      </c>
      <c r="K15" s="3">
        <v>0.98888888888888804</v>
      </c>
      <c r="L15" s="3">
        <v>0.7</v>
      </c>
      <c r="M15" s="1">
        <v>0</v>
      </c>
      <c r="N15" s="1" t="s">
        <v>37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35</v>
      </c>
      <c r="E16" s="3">
        <v>0.98611111111111105</v>
      </c>
      <c r="F16" s="3">
        <v>0.7</v>
      </c>
      <c r="G16" s="3">
        <v>0.98606811145510798</v>
      </c>
      <c r="H16" s="3">
        <v>0.69884448884448802</v>
      </c>
      <c r="I16" s="3">
        <v>0.9871875</v>
      </c>
      <c r="J16" s="3">
        <v>0.73654761904761801</v>
      </c>
      <c r="K16" s="3">
        <v>0.98611111111111105</v>
      </c>
      <c r="L16" s="3">
        <v>0.7</v>
      </c>
      <c r="M16" s="1">
        <v>0</v>
      </c>
      <c r="N16" s="1" t="s">
        <v>37</v>
      </c>
    </row>
    <row r="17" spans="1:14" x14ac:dyDescent="0.3">
      <c r="A17" s="1">
        <v>15</v>
      </c>
      <c r="B17" s="1">
        <v>11</v>
      </c>
      <c r="C17" s="1" t="s">
        <v>16</v>
      </c>
      <c r="D17" s="1" t="s">
        <v>35</v>
      </c>
      <c r="E17" s="3">
        <v>0.97916666666666596</v>
      </c>
      <c r="F17" s="3">
        <v>0.65</v>
      </c>
      <c r="G17" s="3">
        <v>0.97907026781518103</v>
      </c>
      <c r="H17" s="3">
        <v>0.63136931695755205</v>
      </c>
      <c r="I17" s="3">
        <v>0.97989095949712302</v>
      </c>
      <c r="J17" s="3">
        <v>0.68533549783549697</v>
      </c>
      <c r="K17" s="3">
        <v>0.97916666666666596</v>
      </c>
      <c r="L17" s="3">
        <v>0.65</v>
      </c>
      <c r="M17" s="1">
        <v>156.25</v>
      </c>
      <c r="N17" s="1" t="s">
        <v>37</v>
      </c>
    </row>
    <row r="18" spans="1:14" x14ac:dyDescent="0.3">
      <c r="A18" s="1">
        <v>16</v>
      </c>
      <c r="B18" s="1">
        <v>5</v>
      </c>
      <c r="C18" s="1" t="s">
        <v>16</v>
      </c>
      <c r="D18" s="1" t="s">
        <v>34</v>
      </c>
      <c r="E18" s="3">
        <v>0.97638888888888797</v>
      </c>
      <c r="F18" s="3">
        <v>0.65</v>
      </c>
      <c r="G18" s="3">
        <v>0.97652550852005804</v>
      </c>
      <c r="H18" s="3">
        <v>0.622661227661227</v>
      </c>
      <c r="I18" s="3">
        <v>0.97683938852491503</v>
      </c>
      <c r="J18" s="3">
        <v>0.69988095238095205</v>
      </c>
      <c r="K18" s="3">
        <v>0.97638888888888797</v>
      </c>
      <c r="L18" s="3">
        <v>0.65</v>
      </c>
      <c r="M18" s="1">
        <v>125</v>
      </c>
      <c r="N18" s="1" t="s">
        <v>37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36</v>
      </c>
      <c r="E19" s="3">
        <v>0.99027777777777704</v>
      </c>
      <c r="F19" s="3">
        <v>0.71666666666666601</v>
      </c>
      <c r="G19" s="3">
        <v>0.99024641771602195</v>
      </c>
      <c r="H19" s="3">
        <v>0.71537900008488198</v>
      </c>
      <c r="I19" s="3">
        <v>0.99038405797101403</v>
      </c>
      <c r="J19" s="3">
        <v>0.78787878787878696</v>
      </c>
      <c r="K19" s="3">
        <v>0.99027777777777704</v>
      </c>
      <c r="L19" s="3">
        <v>0.71666666666666601</v>
      </c>
      <c r="M19" s="1">
        <v>125</v>
      </c>
      <c r="N19" s="1" t="s">
        <v>37</v>
      </c>
    </row>
    <row r="20" spans="1:14" x14ac:dyDescent="0.3">
      <c r="A20" s="1">
        <v>0</v>
      </c>
      <c r="B20" s="1">
        <v>4</v>
      </c>
      <c r="C20" s="1" t="s">
        <v>32</v>
      </c>
      <c r="D20" s="1" t="s">
        <v>36</v>
      </c>
      <c r="E20" s="3">
        <v>0.98611111111111105</v>
      </c>
      <c r="F20" s="3">
        <v>0.5</v>
      </c>
      <c r="G20" s="3">
        <v>0.98623632041612197</v>
      </c>
      <c r="H20" s="3">
        <v>0.49047317205211899</v>
      </c>
      <c r="I20" s="3">
        <v>0.98780030030029997</v>
      </c>
      <c r="J20" s="3">
        <v>0.67234432234432195</v>
      </c>
      <c r="K20" s="3">
        <v>0.98611111111111105</v>
      </c>
      <c r="L20" s="3">
        <v>0.5</v>
      </c>
      <c r="M20" s="1">
        <v>31.25</v>
      </c>
      <c r="N20" s="1" t="s">
        <v>37</v>
      </c>
    </row>
    <row r="21" spans="1:14" x14ac:dyDescent="0.3">
      <c r="A21" s="1">
        <v>1</v>
      </c>
      <c r="B21" s="1">
        <v>0</v>
      </c>
      <c r="C21" s="1" t="s">
        <v>32</v>
      </c>
      <c r="D21" s="1" t="s">
        <v>34</v>
      </c>
      <c r="E21" s="3">
        <v>1</v>
      </c>
      <c r="F21" s="3">
        <v>0.58333333333333304</v>
      </c>
      <c r="G21" s="3">
        <v>1</v>
      </c>
      <c r="H21" s="3">
        <v>0.53460811118705798</v>
      </c>
      <c r="I21" s="3">
        <v>1</v>
      </c>
      <c r="J21" s="3">
        <v>0.67448717948717896</v>
      </c>
      <c r="K21" s="3">
        <v>1</v>
      </c>
      <c r="L21" s="3">
        <v>0.58333333333333304</v>
      </c>
      <c r="M21" s="1">
        <v>31.25</v>
      </c>
      <c r="N21" s="1" t="s">
        <v>37</v>
      </c>
    </row>
    <row r="22" spans="1:14" x14ac:dyDescent="0.3">
      <c r="A22" s="1">
        <v>2</v>
      </c>
      <c r="B22" s="1">
        <v>2</v>
      </c>
      <c r="C22" s="1" t="s">
        <v>32</v>
      </c>
      <c r="D22" s="1" t="s">
        <v>35</v>
      </c>
      <c r="E22" s="3">
        <v>0.99228395061728303</v>
      </c>
      <c r="F22" s="3">
        <v>0.76666666666666605</v>
      </c>
      <c r="G22" s="3">
        <v>0.99227838113803002</v>
      </c>
      <c r="H22" s="3">
        <v>0.75352480852480797</v>
      </c>
      <c r="I22" s="3">
        <v>0.99248038620426904</v>
      </c>
      <c r="J22" s="3">
        <v>0.81920634920634905</v>
      </c>
      <c r="K22" s="3">
        <v>0.99228395061728303</v>
      </c>
      <c r="L22" s="3">
        <v>0.76666666666666605</v>
      </c>
      <c r="M22" s="1">
        <v>46875</v>
      </c>
      <c r="N22" s="1" t="s">
        <v>37</v>
      </c>
    </row>
    <row r="23" spans="1:14" x14ac:dyDescent="0.3">
      <c r="A23" s="1">
        <v>3</v>
      </c>
      <c r="B23" s="1">
        <v>5</v>
      </c>
      <c r="C23" s="1" t="s">
        <v>33</v>
      </c>
      <c r="D23" s="1" t="s">
        <v>36</v>
      </c>
      <c r="E23" s="3">
        <v>0.99074074074074003</v>
      </c>
      <c r="F23" s="3">
        <v>0.58333333333333304</v>
      </c>
      <c r="G23" s="3">
        <v>0.99078287328941295</v>
      </c>
      <c r="H23" s="3">
        <v>0.60499141949269797</v>
      </c>
      <c r="I23" s="3">
        <v>0.99125088396424899</v>
      </c>
      <c r="J23" s="3">
        <v>0.79398395721925097</v>
      </c>
      <c r="K23" s="3">
        <v>0.99074074074074003</v>
      </c>
      <c r="L23" s="3">
        <v>0.58333333333333304</v>
      </c>
      <c r="M23" s="1">
        <v>46875</v>
      </c>
      <c r="N23" s="1" t="s">
        <v>37</v>
      </c>
    </row>
    <row r="24" spans="1:14" x14ac:dyDescent="0.3">
      <c r="A24" s="1">
        <v>4</v>
      </c>
      <c r="B24" s="1">
        <v>1</v>
      </c>
      <c r="C24" s="1" t="s">
        <v>33</v>
      </c>
      <c r="D24" s="1" t="s">
        <v>34</v>
      </c>
      <c r="E24" s="3">
        <v>0.99228395061728303</v>
      </c>
      <c r="F24" s="3">
        <v>0.6</v>
      </c>
      <c r="G24" s="3">
        <v>0.99227001014866101</v>
      </c>
      <c r="H24" s="3">
        <v>0.53755071725659898</v>
      </c>
      <c r="I24" s="3">
        <v>0.99283509700176298</v>
      </c>
      <c r="J24" s="3">
        <v>0.60621212121212098</v>
      </c>
      <c r="K24" s="3">
        <v>0.99228395061728303</v>
      </c>
      <c r="L24" s="3">
        <v>0.6</v>
      </c>
      <c r="M24" s="1">
        <v>78125</v>
      </c>
      <c r="N24" s="1" t="s">
        <v>37</v>
      </c>
    </row>
    <row r="25" spans="1:14" x14ac:dyDescent="0.3">
      <c r="A25" s="1">
        <v>5</v>
      </c>
      <c r="B25" s="1">
        <v>3</v>
      </c>
      <c r="C25" s="1" t="s">
        <v>33</v>
      </c>
      <c r="D25" s="1" t="s">
        <v>35</v>
      </c>
      <c r="E25" s="3">
        <v>0.98302469135802395</v>
      </c>
      <c r="F25" s="3">
        <v>0.73333333333333295</v>
      </c>
      <c r="G25" s="3">
        <v>0.98293232827370203</v>
      </c>
      <c r="H25" s="3">
        <v>0.72355311355311303</v>
      </c>
      <c r="I25" s="3">
        <v>0.98464904298237599</v>
      </c>
      <c r="J25" s="3">
        <v>0.78333333333333299</v>
      </c>
      <c r="K25" s="3">
        <v>0.98302469135802395</v>
      </c>
      <c r="L25" s="3">
        <v>0.73333333333333295</v>
      </c>
      <c r="M25" s="1">
        <v>62.5</v>
      </c>
      <c r="N25" s="1" t="s">
        <v>37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30"/>
  <sheetViews>
    <sheetView topLeftCell="A31" zoomScale="99" zoomScaleNormal="99" workbookViewId="0">
      <selection activeCell="F21" sqref="F2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0.7</v>
      </c>
      <c r="G2" s="3">
        <v>1</v>
      </c>
      <c r="H2" s="3">
        <v>0.67047237076648802</v>
      </c>
      <c r="I2" s="3">
        <v>1</v>
      </c>
      <c r="J2" s="3">
        <v>0.76333333333333298</v>
      </c>
      <c r="K2" s="3">
        <v>1</v>
      </c>
      <c r="L2" s="3">
        <v>0.7</v>
      </c>
      <c r="M2" s="2">
        <v>62.5</v>
      </c>
      <c r="N2" s="1" t="s">
        <v>38</v>
      </c>
    </row>
    <row r="3" spans="1:14" x14ac:dyDescent="0.3">
      <c r="A3" s="1">
        <v>1</v>
      </c>
      <c r="B3" s="1">
        <v>10</v>
      </c>
      <c r="C3" s="1" t="s">
        <v>11</v>
      </c>
      <c r="D3" s="1" t="s">
        <v>35</v>
      </c>
      <c r="E3" s="3">
        <v>1</v>
      </c>
      <c r="F3" s="3">
        <v>0.71666666666666601</v>
      </c>
      <c r="G3" s="3">
        <v>1</v>
      </c>
      <c r="H3" s="3">
        <v>0.70192412850307595</v>
      </c>
      <c r="I3" s="3">
        <v>1</v>
      </c>
      <c r="J3" s="3">
        <v>0.77532051282051195</v>
      </c>
      <c r="K3" s="3">
        <v>1</v>
      </c>
      <c r="L3" s="3">
        <v>0.71666666666666601</v>
      </c>
      <c r="M3" s="2">
        <v>78125</v>
      </c>
      <c r="N3" s="1" t="s">
        <v>38</v>
      </c>
    </row>
    <row r="4" spans="1:14" x14ac:dyDescent="0.3">
      <c r="A4" s="1">
        <v>2</v>
      </c>
      <c r="B4" s="1">
        <v>16</v>
      </c>
      <c r="C4" s="1" t="s">
        <v>11</v>
      </c>
      <c r="D4" s="1" t="s">
        <v>36</v>
      </c>
      <c r="E4" s="3">
        <v>1</v>
      </c>
      <c r="F4" s="3">
        <v>0.76666666666666605</v>
      </c>
      <c r="G4" s="3">
        <v>1</v>
      </c>
      <c r="H4" s="3">
        <v>0.77693541752365203</v>
      </c>
      <c r="I4" s="3">
        <v>1</v>
      </c>
      <c r="J4" s="3">
        <v>0.82878787878787796</v>
      </c>
      <c r="K4" s="3">
        <v>1</v>
      </c>
      <c r="L4" s="3">
        <v>0.76666666666666605</v>
      </c>
      <c r="M4" s="1">
        <v>93.75</v>
      </c>
      <c r="N4" s="1" t="s">
        <v>38</v>
      </c>
    </row>
    <row r="5" spans="1:14" x14ac:dyDescent="0.3">
      <c r="A5" s="1">
        <v>3</v>
      </c>
      <c r="B5" s="1">
        <v>0</v>
      </c>
      <c r="C5" s="1" t="s">
        <v>12</v>
      </c>
      <c r="D5" s="1" t="s">
        <v>34</v>
      </c>
      <c r="E5" s="3">
        <v>0.79583333333333295</v>
      </c>
      <c r="F5" s="3">
        <v>0.2</v>
      </c>
      <c r="G5" s="3">
        <v>0.79346541595338205</v>
      </c>
      <c r="H5" s="3">
        <v>8.11428571428571E-2</v>
      </c>
      <c r="I5" s="3">
        <v>0.81996447176087695</v>
      </c>
      <c r="J5" s="3">
        <v>5.36363636363636E-2</v>
      </c>
      <c r="K5" s="3">
        <v>0.79583333333333295</v>
      </c>
      <c r="L5" s="3">
        <v>0.2</v>
      </c>
      <c r="M5" s="2">
        <v>0</v>
      </c>
      <c r="N5" s="1" t="s">
        <v>38</v>
      </c>
    </row>
    <row r="6" spans="1:14" x14ac:dyDescent="0.3">
      <c r="A6" s="1">
        <v>4</v>
      </c>
      <c r="B6" s="1">
        <v>12</v>
      </c>
      <c r="C6" s="1" t="s">
        <v>12</v>
      </c>
      <c r="D6" s="5" t="s">
        <v>36</v>
      </c>
      <c r="E6" s="3">
        <v>0.81944444444444398</v>
      </c>
      <c r="F6" s="3">
        <v>0.2</v>
      </c>
      <c r="G6" s="3">
        <v>0.81765675561949402</v>
      </c>
      <c r="H6" s="3">
        <v>0.12889610389610301</v>
      </c>
      <c r="I6" s="3">
        <v>0.85440294543401496</v>
      </c>
      <c r="J6" s="3">
        <v>0.13520408163265299</v>
      </c>
      <c r="K6" s="3">
        <v>0.81944444444444398</v>
      </c>
      <c r="L6" s="3">
        <v>0.2</v>
      </c>
      <c r="M6" s="2">
        <v>0</v>
      </c>
      <c r="N6" s="1" t="s">
        <v>38</v>
      </c>
    </row>
    <row r="7" spans="1:14" x14ac:dyDescent="0.3">
      <c r="A7" s="1">
        <v>5</v>
      </c>
      <c r="B7" s="1">
        <v>6</v>
      </c>
      <c r="C7" s="1" t="s">
        <v>12</v>
      </c>
      <c r="D7" s="1" t="s">
        <v>35</v>
      </c>
      <c r="E7" s="3">
        <v>0.80972222222222201</v>
      </c>
      <c r="F7" s="3">
        <v>0.2</v>
      </c>
      <c r="G7" s="3">
        <v>0.80787293552233097</v>
      </c>
      <c r="H7" s="3">
        <v>9.5743145743145699E-2</v>
      </c>
      <c r="I7" s="3">
        <v>0.82776282657757305</v>
      </c>
      <c r="J7" s="3">
        <v>0.14172932330827001</v>
      </c>
      <c r="K7" s="3">
        <v>0.80972222222222201</v>
      </c>
      <c r="L7" s="3">
        <v>0.2</v>
      </c>
      <c r="M7" s="1">
        <v>0</v>
      </c>
      <c r="N7" s="1" t="s">
        <v>38</v>
      </c>
    </row>
    <row r="8" spans="1:14" x14ac:dyDescent="0.3">
      <c r="A8" s="1">
        <v>6</v>
      </c>
      <c r="B8" s="1">
        <v>3</v>
      </c>
      <c r="C8" s="1" t="s">
        <v>13</v>
      </c>
      <c r="D8" s="1" t="s">
        <v>34</v>
      </c>
      <c r="E8" s="3">
        <v>0.97638888888888797</v>
      </c>
      <c r="F8" s="3">
        <v>0.6</v>
      </c>
      <c r="G8" s="3">
        <v>0.97641426771477902</v>
      </c>
      <c r="H8" s="3">
        <v>0.5853663003663</v>
      </c>
      <c r="I8" s="3">
        <v>0.97717475801596898</v>
      </c>
      <c r="J8" s="3">
        <v>0.66912698412698401</v>
      </c>
      <c r="K8" s="3">
        <v>0.97638888888888797</v>
      </c>
      <c r="L8" s="3">
        <v>0.6</v>
      </c>
      <c r="M8" s="1">
        <v>31.25</v>
      </c>
      <c r="N8" s="1" t="s">
        <v>38</v>
      </c>
    </row>
    <row r="9" spans="1:14" x14ac:dyDescent="0.3">
      <c r="A9" s="1">
        <v>7</v>
      </c>
      <c r="B9" s="1">
        <v>15</v>
      </c>
      <c r="C9" s="1" t="s">
        <v>13</v>
      </c>
      <c r="D9" s="1" t="s">
        <v>36</v>
      </c>
      <c r="E9" s="3">
        <v>0.97083333333333299</v>
      </c>
      <c r="F9" s="3">
        <v>0.71666666666666601</v>
      </c>
      <c r="G9" s="3">
        <v>0.97086935317874601</v>
      </c>
      <c r="H9" s="3">
        <v>0.71268398268398203</v>
      </c>
      <c r="I9" s="3">
        <v>0.97160693405546195</v>
      </c>
      <c r="J9" s="3">
        <v>0.76611111111111097</v>
      </c>
      <c r="K9" s="3">
        <v>0.97083333333333299</v>
      </c>
      <c r="L9" s="3">
        <v>0.71666666666666601</v>
      </c>
      <c r="M9" s="1">
        <v>0</v>
      </c>
      <c r="N9" s="1" t="s">
        <v>38</v>
      </c>
    </row>
    <row r="10" spans="1:14" x14ac:dyDescent="0.3">
      <c r="A10" s="1">
        <v>8</v>
      </c>
      <c r="B10" s="1">
        <v>9</v>
      </c>
      <c r="C10" s="1" t="s">
        <v>13</v>
      </c>
      <c r="D10" s="1" t="s">
        <v>35</v>
      </c>
      <c r="E10" s="3">
        <v>0.97916666666666596</v>
      </c>
      <c r="F10" s="3">
        <v>0.73333333333333295</v>
      </c>
      <c r="G10" s="3">
        <v>0.979182158043023</v>
      </c>
      <c r="H10" s="3">
        <v>0.72094787565375795</v>
      </c>
      <c r="I10" s="3">
        <v>0.97946132655904905</v>
      </c>
      <c r="J10" s="3">
        <v>0.80692640692640605</v>
      </c>
      <c r="K10" s="3">
        <v>0.97916666666666596</v>
      </c>
      <c r="L10" s="3">
        <v>0.73333333333333295</v>
      </c>
      <c r="M10" s="1">
        <v>125</v>
      </c>
      <c r="N10" s="1" t="s">
        <v>38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34</v>
      </c>
      <c r="E11" s="3">
        <v>0.99305555555555503</v>
      </c>
      <c r="F11" s="3">
        <v>0.76666666666666605</v>
      </c>
      <c r="G11" s="3">
        <v>0.99306486616831402</v>
      </c>
      <c r="H11" s="3">
        <v>0.75946719946719898</v>
      </c>
      <c r="I11" s="3">
        <v>0.99311209724098004</v>
      </c>
      <c r="J11" s="3">
        <v>0.78238095238095196</v>
      </c>
      <c r="K11" s="3">
        <v>0.99305555555555503</v>
      </c>
      <c r="L11" s="3">
        <v>0.76666666666666605</v>
      </c>
      <c r="M11" s="2">
        <v>0</v>
      </c>
      <c r="N11" s="1" t="s">
        <v>38</v>
      </c>
    </row>
    <row r="12" spans="1:14" x14ac:dyDescent="0.3">
      <c r="A12" s="1">
        <v>10</v>
      </c>
      <c r="B12" s="1">
        <v>14</v>
      </c>
      <c r="C12" s="1" t="s">
        <v>14</v>
      </c>
      <c r="D12" s="1" t="s">
        <v>36</v>
      </c>
      <c r="E12" s="3">
        <v>1</v>
      </c>
      <c r="F12" s="3">
        <v>0.78333333333333299</v>
      </c>
      <c r="G12" s="3">
        <v>1</v>
      </c>
      <c r="H12" s="3">
        <v>0.78608974358974304</v>
      </c>
      <c r="I12" s="3">
        <v>1</v>
      </c>
      <c r="J12" s="3">
        <v>0.80809523809523798</v>
      </c>
      <c r="K12" s="3">
        <v>1</v>
      </c>
      <c r="L12" s="3">
        <v>0.78333333333333299</v>
      </c>
      <c r="M12" s="1">
        <v>0</v>
      </c>
      <c r="N12" s="1" t="s">
        <v>38</v>
      </c>
    </row>
    <row r="13" spans="1:14" x14ac:dyDescent="0.3">
      <c r="A13" s="1">
        <v>11</v>
      </c>
      <c r="B13" s="1">
        <v>8</v>
      </c>
      <c r="C13" s="1" t="s">
        <v>14</v>
      </c>
      <c r="D13" s="1" t="s">
        <v>35</v>
      </c>
      <c r="E13" s="3">
        <v>0.99861111111111101</v>
      </c>
      <c r="F13" s="3">
        <v>0.81666666666666599</v>
      </c>
      <c r="G13" s="3">
        <v>0.99861104412828505</v>
      </c>
      <c r="H13" s="3">
        <v>0.816013986013986</v>
      </c>
      <c r="I13" s="3">
        <v>0.99863013698630099</v>
      </c>
      <c r="J13" s="3">
        <v>0.828095238095238</v>
      </c>
      <c r="K13" s="3">
        <v>0.99861111111111101</v>
      </c>
      <c r="L13" s="3">
        <v>0.81666666666666599</v>
      </c>
      <c r="M13" s="2">
        <v>0</v>
      </c>
      <c r="N13" s="1" t="s">
        <v>38</v>
      </c>
    </row>
    <row r="14" spans="1:14" x14ac:dyDescent="0.3">
      <c r="A14" s="1">
        <v>12</v>
      </c>
      <c r="B14" s="1">
        <v>13</v>
      </c>
      <c r="C14" s="1" t="s">
        <v>15</v>
      </c>
      <c r="D14" s="1" t="s">
        <v>36</v>
      </c>
      <c r="E14" s="3">
        <v>1</v>
      </c>
      <c r="F14" s="3">
        <v>0.73333333333333295</v>
      </c>
      <c r="G14" s="3">
        <v>1</v>
      </c>
      <c r="H14" s="3">
        <v>0.72554473304473299</v>
      </c>
      <c r="I14" s="3">
        <v>1</v>
      </c>
      <c r="J14" s="3">
        <v>0.76472222222222197</v>
      </c>
      <c r="K14" s="3">
        <v>1</v>
      </c>
      <c r="L14" s="3">
        <v>0.73333333333333295</v>
      </c>
      <c r="M14" s="1">
        <v>0</v>
      </c>
      <c r="N14" s="1" t="s">
        <v>38</v>
      </c>
    </row>
    <row r="15" spans="1:14" x14ac:dyDescent="0.3">
      <c r="A15" s="1">
        <v>13</v>
      </c>
      <c r="B15" s="1">
        <v>1</v>
      </c>
      <c r="C15" s="1" t="s">
        <v>15</v>
      </c>
      <c r="D15" s="1" t="s">
        <v>34</v>
      </c>
      <c r="E15" s="3">
        <v>1</v>
      </c>
      <c r="F15" s="3">
        <v>0.75</v>
      </c>
      <c r="G15" s="3">
        <v>1</v>
      </c>
      <c r="H15" s="3">
        <v>0.74519813519813505</v>
      </c>
      <c r="I15" s="3">
        <v>1</v>
      </c>
      <c r="J15" s="3">
        <v>0.77388888888888896</v>
      </c>
      <c r="K15" s="3">
        <v>1</v>
      </c>
      <c r="L15" s="3">
        <v>0.75</v>
      </c>
      <c r="M15" s="1">
        <v>0</v>
      </c>
      <c r="N15" s="1" t="s">
        <v>38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35</v>
      </c>
      <c r="E16" s="3">
        <v>1</v>
      </c>
      <c r="F16" s="3">
        <v>0.76666666666666605</v>
      </c>
      <c r="G16" s="3">
        <v>1</v>
      </c>
      <c r="H16" s="3">
        <v>0.763330003330003</v>
      </c>
      <c r="I16" s="3">
        <v>1</v>
      </c>
      <c r="J16" s="3">
        <v>0.79214285714285704</v>
      </c>
      <c r="K16" s="3">
        <v>1</v>
      </c>
      <c r="L16" s="3">
        <v>0.76666666666666605</v>
      </c>
      <c r="M16" s="1">
        <v>0</v>
      </c>
      <c r="N16" s="1" t="s">
        <v>38</v>
      </c>
    </row>
    <row r="17" spans="1:14" x14ac:dyDescent="0.3">
      <c r="A17" s="1">
        <v>15</v>
      </c>
      <c r="B17" s="1">
        <v>11</v>
      </c>
      <c r="C17" s="1" t="s">
        <v>16</v>
      </c>
      <c r="D17" s="1" t="s">
        <v>35</v>
      </c>
      <c r="E17" s="3">
        <v>0.99722222222222201</v>
      </c>
      <c r="F17" s="3">
        <v>0.78333333333333299</v>
      </c>
      <c r="G17" s="3">
        <v>0.99722222222222201</v>
      </c>
      <c r="H17" s="3">
        <v>0.78060828060828003</v>
      </c>
      <c r="I17" s="3">
        <v>0.99722222222222201</v>
      </c>
      <c r="J17" s="3">
        <v>0.79666666666666597</v>
      </c>
      <c r="K17" s="3">
        <v>0.99722222222222201</v>
      </c>
      <c r="L17" s="3">
        <v>0.78333333333333299</v>
      </c>
      <c r="M17" s="1">
        <v>125</v>
      </c>
      <c r="N17" s="1" t="s">
        <v>38</v>
      </c>
    </row>
    <row r="18" spans="1:14" x14ac:dyDescent="0.3">
      <c r="A18" s="1">
        <v>16</v>
      </c>
      <c r="B18" s="1">
        <v>5</v>
      </c>
      <c r="C18" s="1" t="s">
        <v>16</v>
      </c>
      <c r="D18" s="1" t="s">
        <v>34</v>
      </c>
      <c r="E18" s="3">
        <v>0.99583333333333302</v>
      </c>
      <c r="F18" s="3">
        <v>0.78333333333333299</v>
      </c>
      <c r="G18" s="3">
        <v>0.99583313238485605</v>
      </c>
      <c r="H18" s="3">
        <v>0.77904761904761899</v>
      </c>
      <c r="I18" s="3">
        <v>0.99585182326837696</v>
      </c>
      <c r="J18" s="3">
        <v>0.79500000000000004</v>
      </c>
      <c r="K18" s="3">
        <v>0.99583333333333302</v>
      </c>
      <c r="L18" s="3">
        <v>0.78333333333333299</v>
      </c>
      <c r="M18" s="1">
        <v>125</v>
      </c>
      <c r="N18" s="1" t="s">
        <v>38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36</v>
      </c>
      <c r="E19" s="3">
        <v>0.99861111111111101</v>
      </c>
      <c r="F19" s="3">
        <v>0.78333333333333299</v>
      </c>
      <c r="G19" s="3">
        <v>0.99861104412828505</v>
      </c>
      <c r="H19" s="3">
        <v>0.77877122877122795</v>
      </c>
      <c r="I19" s="3">
        <v>0.99863013698630099</v>
      </c>
      <c r="J19" s="3">
        <v>0.80281746031746004</v>
      </c>
      <c r="K19" s="3">
        <v>0.99861111111111101</v>
      </c>
      <c r="L19" s="3">
        <v>0.78333333333333299</v>
      </c>
      <c r="M19" s="1">
        <v>125</v>
      </c>
      <c r="N19" s="1" t="s">
        <v>38</v>
      </c>
    </row>
    <row r="20" spans="1:14" x14ac:dyDescent="0.3">
      <c r="A20" s="1">
        <v>0</v>
      </c>
      <c r="B20" s="1">
        <v>2</v>
      </c>
      <c r="C20" s="1" t="s">
        <v>32</v>
      </c>
      <c r="D20" s="1" t="s">
        <v>35</v>
      </c>
      <c r="E20" s="3">
        <v>0.97685185185185097</v>
      </c>
      <c r="F20" s="3">
        <v>0.75</v>
      </c>
      <c r="G20" s="3">
        <v>0.97620623920066096</v>
      </c>
      <c r="H20" s="3">
        <v>0.74767232767232705</v>
      </c>
      <c r="I20" s="3">
        <v>0.97917753434185295</v>
      </c>
      <c r="J20" s="3">
        <v>0.76825396825396797</v>
      </c>
      <c r="K20" s="3">
        <v>0.97685185185185097</v>
      </c>
      <c r="L20" s="3">
        <v>0.75</v>
      </c>
      <c r="M20" s="1">
        <v>31.25</v>
      </c>
      <c r="N20" s="1" t="s">
        <v>38</v>
      </c>
    </row>
    <row r="21" spans="1:14" x14ac:dyDescent="0.3">
      <c r="A21" s="1">
        <v>1</v>
      </c>
      <c r="B21" s="1">
        <v>0</v>
      </c>
      <c r="C21" s="1" t="s">
        <v>32</v>
      </c>
      <c r="D21" s="1" t="s">
        <v>34</v>
      </c>
      <c r="E21" s="3">
        <v>0.99691358024691301</v>
      </c>
      <c r="F21" s="3">
        <v>0.76666666666666605</v>
      </c>
      <c r="G21" s="3">
        <v>0.996912466819874</v>
      </c>
      <c r="H21" s="3">
        <v>0.75642024642024597</v>
      </c>
      <c r="I21" s="3">
        <v>0.99700571217984102</v>
      </c>
      <c r="J21" s="3">
        <v>0.77821428571428497</v>
      </c>
      <c r="K21" s="3">
        <v>0.99691358024691301</v>
      </c>
      <c r="L21" s="3">
        <v>0.76666666666666605</v>
      </c>
      <c r="M21" s="1">
        <v>46875</v>
      </c>
      <c r="N21" s="1" t="s">
        <v>38</v>
      </c>
    </row>
    <row r="22" spans="1:14" x14ac:dyDescent="0.3">
      <c r="A22" s="1">
        <v>2</v>
      </c>
      <c r="B22" s="1">
        <v>4</v>
      </c>
      <c r="C22" s="1" t="s">
        <v>32</v>
      </c>
      <c r="D22" s="1" t="s">
        <v>36</v>
      </c>
      <c r="E22" s="3">
        <v>1</v>
      </c>
      <c r="F22" s="3">
        <v>0.81666666666666599</v>
      </c>
      <c r="G22" s="3">
        <v>1</v>
      </c>
      <c r="H22" s="3">
        <v>0.81932949403537603</v>
      </c>
      <c r="I22" s="3">
        <v>1</v>
      </c>
      <c r="J22" s="3">
        <v>0.85097402597402505</v>
      </c>
      <c r="K22" s="3">
        <v>1</v>
      </c>
      <c r="L22" s="3">
        <v>0.81666666666666599</v>
      </c>
      <c r="M22" s="1">
        <v>46875</v>
      </c>
      <c r="N22" s="1" t="s">
        <v>38</v>
      </c>
    </row>
    <row r="23" spans="1:14" x14ac:dyDescent="0.3">
      <c r="A23" s="1">
        <v>3</v>
      </c>
      <c r="B23" s="1">
        <v>1</v>
      </c>
      <c r="C23" s="1" t="s">
        <v>33</v>
      </c>
      <c r="D23" s="1" t="s">
        <v>34</v>
      </c>
      <c r="E23" s="3">
        <v>0.97376543209876498</v>
      </c>
      <c r="F23" s="3">
        <v>0.66666666666666596</v>
      </c>
      <c r="G23" s="3">
        <v>0.97389332500302594</v>
      </c>
      <c r="H23" s="3">
        <v>0.64341103341103301</v>
      </c>
      <c r="I23" s="3">
        <v>0.978568065941954</v>
      </c>
      <c r="J23" s="3">
        <v>0.67523809523809497</v>
      </c>
      <c r="K23" s="3">
        <v>0.97376543209876498</v>
      </c>
      <c r="L23" s="3">
        <v>0.66666666666666596</v>
      </c>
      <c r="M23" s="1">
        <v>46875</v>
      </c>
      <c r="N23" s="1" t="s">
        <v>38</v>
      </c>
    </row>
    <row r="24" spans="1:14" x14ac:dyDescent="0.3">
      <c r="A24" s="1">
        <v>4</v>
      </c>
      <c r="B24" s="1">
        <v>3</v>
      </c>
      <c r="C24" s="1" t="s">
        <v>33</v>
      </c>
      <c r="D24" s="1" t="s">
        <v>35</v>
      </c>
      <c r="E24" s="3">
        <v>0.99074074074074003</v>
      </c>
      <c r="F24" s="3">
        <v>0.76666666666666605</v>
      </c>
      <c r="G24" s="3">
        <v>0.99074968077897896</v>
      </c>
      <c r="H24" s="3">
        <v>0.76491841491841495</v>
      </c>
      <c r="I24" s="3">
        <v>0.99105562363834399</v>
      </c>
      <c r="J24" s="3">
        <v>0.776984126984127</v>
      </c>
      <c r="K24" s="3">
        <v>0.99074074074074003</v>
      </c>
      <c r="L24" s="3">
        <v>0.76666666666666605</v>
      </c>
      <c r="M24" s="1">
        <v>31.25</v>
      </c>
      <c r="N24" s="1" t="s">
        <v>38</v>
      </c>
    </row>
    <row r="25" spans="1:14" x14ac:dyDescent="0.3">
      <c r="A25" s="1">
        <v>5</v>
      </c>
      <c r="B25" s="1">
        <v>5</v>
      </c>
      <c r="C25" s="1" t="s">
        <v>33</v>
      </c>
      <c r="D25" s="1" t="s">
        <v>36</v>
      </c>
      <c r="E25" s="3">
        <v>0.99537037037037002</v>
      </c>
      <c r="F25" s="3">
        <v>0.76666666666666605</v>
      </c>
      <c r="G25" s="3">
        <v>0.99536870073174699</v>
      </c>
      <c r="H25" s="3">
        <v>0.76846736596736598</v>
      </c>
      <c r="I25" s="3">
        <v>0.99557766721945795</v>
      </c>
      <c r="J25" s="3">
        <v>0.79452380952380897</v>
      </c>
      <c r="K25" s="3">
        <v>0.99537037037037002</v>
      </c>
      <c r="L25" s="3">
        <v>0.76666666666666605</v>
      </c>
      <c r="M25" s="1">
        <v>62.5</v>
      </c>
      <c r="N25" s="1" t="s">
        <v>38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30"/>
  <sheetViews>
    <sheetView topLeftCell="B31" zoomScale="99" zoomScaleNormal="99" workbookViewId="0">
      <selection activeCell="B1" sqref="B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0.46666666666666601</v>
      </c>
      <c r="G2" s="3">
        <v>1</v>
      </c>
      <c r="H2" s="3">
        <v>0.40761676919571599</v>
      </c>
      <c r="I2" s="3">
        <v>1</v>
      </c>
      <c r="J2" s="3">
        <v>0.42353479853479797</v>
      </c>
      <c r="K2" s="3">
        <v>1</v>
      </c>
      <c r="L2" s="3">
        <v>0.46666666666666601</v>
      </c>
      <c r="M2" s="2">
        <v>78125</v>
      </c>
      <c r="N2" s="1" t="s">
        <v>39</v>
      </c>
    </row>
    <row r="3" spans="1:14" x14ac:dyDescent="0.3">
      <c r="A3" s="1">
        <v>1</v>
      </c>
      <c r="B3" s="1">
        <v>10</v>
      </c>
      <c r="C3" s="1" t="s">
        <v>11</v>
      </c>
      <c r="D3" s="1" t="s">
        <v>35</v>
      </c>
      <c r="E3" s="3">
        <v>1</v>
      </c>
      <c r="F3" s="3">
        <v>0.58333333333333304</v>
      </c>
      <c r="G3" s="3">
        <v>1</v>
      </c>
      <c r="H3" s="3">
        <v>0.57807852965747697</v>
      </c>
      <c r="I3" s="3">
        <v>1</v>
      </c>
      <c r="J3" s="3">
        <v>0.70559829059829005</v>
      </c>
      <c r="K3" s="3">
        <v>1</v>
      </c>
      <c r="L3" s="3">
        <v>0.58333333333333304</v>
      </c>
      <c r="M3" s="2">
        <v>78125</v>
      </c>
      <c r="N3" s="1" t="s">
        <v>39</v>
      </c>
    </row>
    <row r="4" spans="1:14" x14ac:dyDescent="0.3">
      <c r="A4" s="1">
        <v>2</v>
      </c>
      <c r="B4" s="1">
        <v>16</v>
      </c>
      <c r="C4" s="1" t="s">
        <v>11</v>
      </c>
      <c r="D4" s="1" t="s">
        <v>36</v>
      </c>
      <c r="E4" s="3">
        <v>1</v>
      </c>
      <c r="F4" s="3">
        <v>0.61666666666666603</v>
      </c>
      <c r="G4" s="3">
        <v>1</v>
      </c>
      <c r="H4" s="3">
        <v>0.57053972858926405</v>
      </c>
      <c r="I4" s="3">
        <v>1</v>
      </c>
      <c r="J4" s="3">
        <v>0.65275557775557702</v>
      </c>
      <c r="K4" s="3">
        <v>1</v>
      </c>
      <c r="L4" s="3">
        <v>0.61666666666666603</v>
      </c>
      <c r="M4" s="1">
        <v>93.75</v>
      </c>
      <c r="N4" s="1" t="s">
        <v>39</v>
      </c>
    </row>
    <row r="5" spans="1:14" x14ac:dyDescent="0.3">
      <c r="A5" s="1">
        <v>3</v>
      </c>
      <c r="B5" s="1">
        <v>0</v>
      </c>
      <c r="C5" s="1" t="s">
        <v>12</v>
      </c>
      <c r="D5" s="1" t="s">
        <v>34</v>
      </c>
      <c r="E5" s="3">
        <v>0.88194444444444398</v>
      </c>
      <c r="F5" s="3">
        <v>0.1</v>
      </c>
      <c r="G5" s="3">
        <v>0.88202257165366704</v>
      </c>
      <c r="H5" s="3">
        <v>1.8181818181818101E-2</v>
      </c>
      <c r="I5" s="3">
        <v>0.88811268510716801</v>
      </c>
      <c r="J5" s="3">
        <v>0.01</v>
      </c>
      <c r="K5" s="3">
        <v>0.88194444444444398</v>
      </c>
      <c r="L5" s="3">
        <v>0.1</v>
      </c>
      <c r="M5" s="2">
        <v>0</v>
      </c>
      <c r="N5" s="1" t="s">
        <v>39</v>
      </c>
    </row>
    <row r="6" spans="1:14" x14ac:dyDescent="0.3">
      <c r="A6" s="1">
        <v>4</v>
      </c>
      <c r="B6" s="1">
        <v>6</v>
      </c>
      <c r="C6" s="1" t="s">
        <v>12</v>
      </c>
      <c r="D6" s="5" t="s">
        <v>35</v>
      </c>
      <c r="E6" s="3">
        <v>0.89166666666666605</v>
      </c>
      <c r="F6" s="3">
        <v>0.1</v>
      </c>
      <c r="G6" s="3">
        <v>0.89113499979778998</v>
      </c>
      <c r="H6" s="3">
        <v>2.1428571428571401E-2</v>
      </c>
      <c r="I6" s="3">
        <v>0.89723272889246097</v>
      </c>
      <c r="J6" s="3">
        <v>1.2E-2</v>
      </c>
      <c r="K6" s="3">
        <v>0.89166666666666605</v>
      </c>
      <c r="L6" s="3">
        <v>0.1</v>
      </c>
      <c r="M6" s="2">
        <v>0</v>
      </c>
      <c r="N6" s="1" t="s">
        <v>39</v>
      </c>
    </row>
    <row r="7" spans="1:14" x14ac:dyDescent="0.3">
      <c r="A7" s="1">
        <v>5</v>
      </c>
      <c r="B7" s="1">
        <v>12</v>
      </c>
      <c r="C7" s="1" t="s">
        <v>12</v>
      </c>
      <c r="D7" s="1" t="s">
        <v>36</v>
      </c>
      <c r="E7" s="3">
        <v>0.86388888888888804</v>
      </c>
      <c r="F7" s="3">
        <v>0.116666666666666</v>
      </c>
      <c r="G7" s="3">
        <v>0.86342096009500102</v>
      </c>
      <c r="H7" s="3">
        <v>3.6666666666666597E-2</v>
      </c>
      <c r="I7" s="3">
        <v>0.87098644004943904</v>
      </c>
      <c r="J7" s="3">
        <v>2.77777777777777E-2</v>
      </c>
      <c r="K7" s="3">
        <v>0.86388888888888804</v>
      </c>
      <c r="L7" s="3">
        <v>0.116666666666666</v>
      </c>
      <c r="M7" s="1">
        <v>0</v>
      </c>
      <c r="N7" s="1" t="s">
        <v>39</v>
      </c>
    </row>
    <row r="8" spans="1:14" x14ac:dyDescent="0.3">
      <c r="A8" s="1">
        <v>6</v>
      </c>
      <c r="B8" s="1">
        <v>3</v>
      </c>
      <c r="C8" s="1" t="s">
        <v>13</v>
      </c>
      <c r="D8" s="1" t="s">
        <v>34</v>
      </c>
      <c r="E8" s="3">
        <v>0.96250000000000002</v>
      </c>
      <c r="F8" s="3">
        <v>0.61666666666666603</v>
      </c>
      <c r="G8" s="3">
        <v>0.96238602378816196</v>
      </c>
      <c r="H8" s="3">
        <v>0.60522712581536098</v>
      </c>
      <c r="I8" s="3">
        <v>0.963153448001274</v>
      </c>
      <c r="J8" s="3">
        <v>0.71410533910533902</v>
      </c>
      <c r="K8" s="3">
        <v>0.96250000000000002</v>
      </c>
      <c r="L8" s="3">
        <v>0.61666666666666603</v>
      </c>
      <c r="M8" s="1">
        <v>31.25</v>
      </c>
      <c r="N8" s="1" t="s">
        <v>39</v>
      </c>
    </row>
    <row r="9" spans="1:14" x14ac:dyDescent="0.3">
      <c r="A9" s="1">
        <v>7</v>
      </c>
      <c r="B9" s="1">
        <v>9</v>
      </c>
      <c r="C9" s="1" t="s">
        <v>13</v>
      </c>
      <c r="D9" s="1" t="s">
        <v>35</v>
      </c>
      <c r="E9" s="3">
        <v>0.96111111111111103</v>
      </c>
      <c r="F9" s="3">
        <v>0.68333333333333302</v>
      </c>
      <c r="G9" s="3">
        <v>0.96099200772293303</v>
      </c>
      <c r="H9" s="3">
        <v>0.65956043956043897</v>
      </c>
      <c r="I9" s="3">
        <v>0.96286509791772901</v>
      </c>
      <c r="J9" s="3">
        <v>0.71924603174603097</v>
      </c>
      <c r="K9" s="3">
        <v>0.96111111111111103</v>
      </c>
      <c r="L9" s="3">
        <v>0.68333333333333302</v>
      </c>
      <c r="M9" s="1">
        <v>125</v>
      </c>
      <c r="N9" s="1" t="s">
        <v>39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36</v>
      </c>
      <c r="E10" s="3">
        <v>0.96527777777777701</v>
      </c>
      <c r="F10" s="3">
        <v>0.7</v>
      </c>
      <c r="G10" s="3">
        <v>0.96531777202985103</v>
      </c>
      <c r="H10" s="3">
        <v>0.70581335331335304</v>
      </c>
      <c r="I10" s="3">
        <v>0.96648703735892505</v>
      </c>
      <c r="J10" s="3">
        <v>0.76769841269841199</v>
      </c>
      <c r="K10" s="3">
        <v>0.96527777777777701</v>
      </c>
      <c r="L10" s="3">
        <v>0.7</v>
      </c>
      <c r="M10" s="1">
        <v>0</v>
      </c>
      <c r="N10" s="1" t="s">
        <v>39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34</v>
      </c>
      <c r="E11" s="3">
        <v>0.95138888888888795</v>
      </c>
      <c r="F11" s="3">
        <v>0.63333333333333297</v>
      </c>
      <c r="G11" s="3">
        <v>0.95131784556445198</v>
      </c>
      <c r="H11" s="3">
        <v>0.58217948717948698</v>
      </c>
      <c r="I11" s="3">
        <v>0.95260219627641296</v>
      </c>
      <c r="J11" s="3">
        <v>0.587380952380952</v>
      </c>
      <c r="K11" s="3">
        <v>0.95138888888888795</v>
      </c>
      <c r="L11" s="3">
        <v>0.63333333333333297</v>
      </c>
      <c r="M11" s="2">
        <v>0</v>
      </c>
      <c r="N11" s="1" t="s">
        <v>39</v>
      </c>
    </row>
    <row r="12" spans="1:14" x14ac:dyDescent="0.3">
      <c r="A12" s="1">
        <v>10</v>
      </c>
      <c r="B12" s="1">
        <v>14</v>
      </c>
      <c r="C12" s="1" t="s">
        <v>14</v>
      </c>
      <c r="D12" s="1" t="s">
        <v>36</v>
      </c>
      <c r="E12" s="3">
        <v>0.96250000000000002</v>
      </c>
      <c r="F12" s="3">
        <v>0.65</v>
      </c>
      <c r="G12" s="3">
        <v>0.96197586204431196</v>
      </c>
      <c r="H12" s="3">
        <v>0.64118220015278804</v>
      </c>
      <c r="I12" s="3">
        <v>0.96394797116474096</v>
      </c>
      <c r="J12" s="3">
        <v>0.76136363636363602</v>
      </c>
      <c r="K12" s="3">
        <v>0.96250000000000002</v>
      </c>
      <c r="L12" s="3">
        <v>0.65</v>
      </c>
      <c r="M12" s="1">
        <v>0</v>
      </c>
      <c r="N12" s="1" t="s">
        <v>39</v>
      </c>
    </row>
    <row r="13" spans="1:14" x14ac:dyDescent="0.3">
      <c r="A13" s="1">
        <v>11</v>
      </c>
      <c r="B13" s="1">
        <v>8</v>
      </c>
      <c r="C13" s="1" t="s">
        <v>14</v>
      </c>
      <c r="D13" s="1" t="s">
        <v>35</v>
      </c>
      <c r="E13" s="3">
        <v>0.97638888888888797</v>
      </c>
      <c r="F13" s="3">
        <v>0.8</v>
      </c>
      <c r="G13" s="3">
        <v>0.97645004236857602</v>
      </c>
      <c r="H13" s="3">
        <v>0.79851731601731502</v>
      </c>
      <c r="I13" s="3">
        <v>0.97952160985451797</v>
      </c>
      <c r="J13" s="3">
        <v>0.82166666666666599</v>
      </c>
      <c r="K13" s="3">
        <v>0.97638888888888797</v>
      </c>
      <c r="L13" s="3">
        <v>0.8</v>
      </c>
      <c r="M13" s="2">
        <v>0</v>
      </c>
      <c r="N13" s="1" t="s">
        <v>39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34</v>
      </c>
      <c r="E14" s="3">
        <v>0.97777777777777697</v>
      </c>
      <c r="F14" s="3">
        <v>0.6</v>
      </c>
      <c r="G14" s="3">
        <v>0.97780062776315702</v>
      </c>
      <c r="H14" s="3">
        <v>0.54882034632034604</v>
      </c>
      <c r="I14" s="3">
        <v>0.97800453312156699</v>
      </c>
      <c r="J14" s="3">
        <v>0.54833333333333301</v>
      </c>
      <c r="K14" s="3">
        <v>0.97777777777777697</v>
      </c>
      <c r="L14" s="3">
        <v>0.6</v>
      </c>
      <c r="M14" s="1">
        <v>0</v>
      </c>
      <c r="N14" s="1" t="s">
        <v>39</v>
      </c>
    </row>
    <row r="15" spans="1:14" x14ac:dyDescent="0.3">
      <c r="A15" s="1">
        <v>13</v>
      </c>
      <c r="B15" s="1">
        <v>13</v>
      </c>
      <c r="C15" s="1" t="s">
        <v>15</v>
      </c>
      <c r="D15" s="1" t="s">
        <v>36</v>
      </c>
      <c r="E15" s="3">
        <v>0.98472222222222205</v>
      </c>
      <c r="F15" s="3">
        <v>0.71666666666666601</v>
      </c>
      <c r="G15" s="3">
        <v>0.98468283476332796</v>
      </c>
      <c r="H15" s="3">
        <v>0.71588411588411505</v>
      </c>
      <c r="I15" s="3">
        <v>0.98555664246513297</v>
      </c>
      <c r="J15" s="3">
        <v>0.82678571428571401</v>
      </c>
      <c r="K15" s="3">
        <v>0.98472222222222205</v>
      </c>
      <c r="L15" s="3">
        <v>0.71666666666666601</v>
      </c>
      <c r="M15" s="1">
        <v>0</v>
      </c>
      <c r="N15" s="1" t="s">
        <v>39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35</v>
      </c>
      <c r="E16" s="3">
        <v>0.98611111111111105</v>
      </c>
      <c r="F16" s="3">
        <v>0.71666666666666601</v>
      </c>
      <c r="G16" s="3">
        <v>0.98606811145510798</v>
      </c>
      <c r="H16" s="3">
        <v>0.71283716283716203</v>
      </c>
      <c r="I16" s="3">
        <v>0.9871875</v>
      </c>
      <c r="J16" s="3">
        <v>0.73535714285714204</v>
      </c>
      <c r="K16" s="3">
        <v>0.98611111111111105</v>
      </c>
      <c r="L16" s="3">
        <v>0.71666666666666601</v>
      </c>
      <c r="M16" s="1">
        <v>0</v>
      </c>
      <c r="N16" s="1" t="s">
        <v>39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34</v>
      </c>
      <c r="E17" s="3">
        <v>0.97916666666666596</v>
      </c>
      <c r="F17" s="3">
        <v>0.61666666666666603</v>
      </c>
      <c r="G17" s="3">
        <v>0.97919124674443803</v>
      </c>
      <c r="H17" s="3">
        <v>0.58028817587641102</v>
      </c>
      <c r="I17" s="3">
        <v>0.97945391648134394</v>
      </c>
      <c r="J17" s="3">
        <v>0.61767676767676705</v>
      </c>
      <c r="K17" s="3">
        <v>0.97916666666666596</v>
      </c>
      <c r="L17" s="3">
        <v>0.61666666666666603</v>
      </c>
      <c r="M17" s="1">
        <v>125</v>
      </c>
      <c r="N17" s="1" t="s">
        <v>39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35</v>
      </c>
      <c r="E18" s="3">
        <v>0.98194444444444395</v>
      </c>
      <c r="F18" s="3">
        <v>0.71666666666666601</v>
      </c>
      <c r="G18" s="3">
        <v>0.98198003313557602</v>
      </c>
      <c r="H18" s="3">
        <v>0.70991591741591697</v>
      </c>
      <c r="I18" s="3">
        <v>0.983390410958904</v>
      </c>
      <c r="J18" s="3">
        <v>0.77682539682539598</v>
      </c>
      <c r="K18" s="3">
        <v>0.98194444444444395</v>
      </c>
      <c r="L18" s="3">
        <v>0.71666666666666601</v>
      </c>
      <c r="M18" s="1">
        <v>140625</v>
      </c>
      <c r="N18" s="1" t="s">
        <v>39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36</v>
      </c>
      <c r="E19" s="3">
        <v>0.98611111111111105</v>
      </c>
      <c r="F19" s="3">
        <v>0.75</v>
      </c>
      <c r="G19" s="3">
        <v>0.98605480452393801</v>
      </c>
      <c r="H19" s="3">
        <v>0.74734931734931698</v>
      </c>
      <c r="I19" s="3">
        <v>0.98638084291611094</v>
      </c>
      <c r="J19" s="3">
        <v>0.82678571428571401</v>
      </c>
      <c r="K19" s="3">
        <v>0.98611111111111105</v>
      </c>
      <c r="L19" s="3">
        <v>0.75</v>
      </c>
      <c r="M19" s="1">
        <v>0</v>
      </c>
      <c r="N19" s="1" t="s">
        <v>39</v>
      </c>
    </row>
    <row r="20" spans="1:14" x14ac:dyDescent="0.3">
      <c r="A20" s="1">
        <v>0</v>
      </c>
      <c r="B20" s="1">
        <v>4</v>
      </c>
      <c r="C20" s="1" t="s">
        <v>32</v>
      </c>
      <c r="D20" s="1" t="s">
        <v>36</v>
      </c>
      <c r="E20" s="3">
        <v>0.99228395061728303</v>
      </c>
      <c r="F20" s="3">
        <v>0.56666666666666599</v>
      </c>
      <c r="G20" s="3">
        <v>0.99231809558550099</v>
      </c>
      <c r="H20" s="3">
        <v>0.55081339712918598</v>
      </c>
      <c r="I20" s="3">
        <v>0.99251135562633597</v>
      </c>
      <c r="J20" s="3">
        <v>0.66068376068376</v>
      </c>
      <c r="K20" s="3">
        <v>0.99228395061728303</v>
      </c>
      <c r="L20" s="3">
        <v>0.56666666666666599</v>
      </c>
      <c r="M20" s="1">
        <v>31.25</v>
      </c>
      <c r="N20" s="1" t="s">
        <v>39</v>
      </c>
    </row>
    <row r="21" spans="1:14" x14ac:dyDescent="0.3">
      <c r="A21" s="1">
        <v>1</v>
      </c>
      <c r="B21" s="1">
        <v>0</v>
      </c>
      <c r="C21" s="1" t="s">
        <v>32</v>
      </c>
      <c r="D21" s="1" t="s">
        <v>34</v>
      </c>
      <c r="E21" s="3">
        <v>0.97222222222222199</v>
      </c>
      <c r="F21" s="3">
        <v>0.65</v>
      </c>
      <c r="G21" s="3">
        <v>0.97207940052134101</v>
      </c>
      <c r="H21" s="3">
        <v>0.62983065953654105</v>
      </c>
      <c r="I21" s="3">
        <v>0.97411825528627505</v>
      </c>
      <c r="J21" s="3">
        <v>0.69065656565656497</v>
      </c>
      <c r="K21" s="3">
        <v>0.97222222222222199</v>
      </c>
      <c r="L21" s="3">
        <v>0.65</v>
      </c>
      <c r="M21" s="1">
        <v>31.25</v>
      </c>
      <c r="N21" s="1" t="s">
        <v>39</v>
      </c>
    </row>
    <row r="22" spans="1:14" x14ac:dyDescent="0.3">
      <c r="A22" s="1">
        <v>2</v>
      </c>
      <c r="B22" s="1">
        <v>2</v>
      </c>
      <c r="C22" s="1" t="s">
        <v>32</v>
      </c>
      <c r="D22" s="1" t="s">
        <v>35</v>
      </c>
      <c r="E22" s="3">
        <v>0.99537037037037002</v>
      </c>
      <c r="F22" s="3">
        <v>0.71666666666666601</v>
      </c>
      <c r="G22" s="3">
        <v>0.99536870073174699</v>
      </c>
      <c r="H22" s="3">
        <v>0.70856365856365799</v>
      </c>
      <c r="I22" s="3">
        <v>0.99557766721945795</v>
      </c>
      <c r="J22" s="3">
        <v>0.73773809523809497</v>
      </c>
      <c r="K22" s="3">
        <v>0.99537037037037002</v>
      </c>
      <c r="L22" s="3">
        <v>0.71666666666666601</v>
      </c>
      <c r="M22" s="1">
        <v>15625</v>
      </c>
      <c r="N22" s="1" t="s">
        <v>39</v>
      </c>
    </row>
    <row r="23" spans="1:14" x14ac:dyDescent="0.3">
      <c r="A23" s="1">
        <v>3</v>
      </c>
      <c r="B23" s="1">
        <v>1</v>
      </c>
      <c r="C23" s="1" t="s">
        <v>33</v>
      </c>
      <c r="D23" s="1" t="s">
        <v>34</v>
      </c>
      <c r="E23" s="3">
        <v>1</v>
      </c>
      <c r="F23" s="3">
        <v>0.28333333333333299</v>
      </c>
      <c r="G23" s="3">
        <v>1</v>
      </c>
      <c r="H23" s="3">
        <v>0.21200285782329101</v>
      </c>
      <c r="I23" s="3">
        <v>1</v>
      </c>
      <c r="J23" s="3">
        <v>0.23038461538461499</v>
      </c>
      <c r="K23" s="3">
        <v>1</v>
      </c>
      <c r="L23" s="3">
        <v>0.28333333333333299</v>
      </c>
      <c r="M23" s="1">
        <v>171875</v>
      </c>
      <c r="N23" s="1" t="s">
        <v>39</v>
      </c>
    </row>
    <row r="24" spans="1:14" x14ac:dyDescent="0.3">
      <c r="A24" s="1">
        <v>4</v>
      </c>
      <c r="B24" s="1">
        <v>5</v>
      </c>
      <c r="C24" s="1" t="s">
        <v>33</v>
      </c>
      <c r="D24" s="1" t="s">
        <v>36</v>
      </c>
      <c r="E24" s="3">
        <v>1</v>
      </c>
      <c r="F24" s="3">
        <v>0.3</v>
      </c>
      <c r="G24" s="3">
        <v>1</v>
      </c>
      <c r="H24" s="3">
        <v>0.205826510446075</v>
      </c>
      <c r="I24" s="3">
        <v>1</v>
      </c>
      <c r="J24" s="3">
        <v>0.20202488687782799</v>
      </c>
      <c r="K24" s="3">
        <v>1</v>
      </c>
      <c r="L24" s="3">
        <v>0.3</v>
      </c>
      <c r="M24" s="1">
        <v>109375</v>
      </c>
      <c r="N24" s="1" t="s">
        <v>39</v>
      </c>
    </row>
    <row r="25" spans="1:14" x14ac:dyDescent="0.3">
      <c r="A25" s="1">
        <v>5</v>
      </c>
      <c r="B25" s="1">
        <v>3</v>
      </c>
      <c r="C25" s="1" t="s">
        <v>33</v>
      </c>
      <c r="D25" s="1" t="s">
        <v>35</v>
      </c>
      <c r="E25" s="3">
        <v>1</v>
      </c>
      <c r="F25" s="3">
        <v>0.33333333333333298</v>
      </c>
      <c r="G25" s="3">
        <v>1</v>
      </c>
      <c r="H25" s="3">
        <v>0.21978409825468601</v>
      </c>
      <c r="I25" s="3">
        <v>1</v>
      </c>
      <c r="J25" s="3">
        <v>0.222942583732057</v>
      </c>
      <c r="K25" s="3">
        <v>1</v>
      </c>
      <c r="L25" s="3">
        <v>0.33333333333333298</v>
      </c>
      <c r="M25" s="1">
        <v>93.75</v>
      </c>
      <c r="N25" s="1" t="s">
        <v>39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30"/>
  <sheetViews>
    <sheetView topLeftCell="B31" zoomScale="99" zoomScaleNormal="99" workbookViewId="0">
      <selection activeCell="B1" sqref="B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0.7</v>
      </c>
      <c r="G2" s="3">
        <v>1</v>
      </c>
      <c r="H2" s="3">
        <v>0.69744588744588698</v>
      </c>
      <c r="I2" s="3">
        <v>1</v>
      </c>
      <c r="J2" s="3">
        <v>0.72722222222222199</v>
      </c>
      <c r="K2" s="3">
        <v>1</v>
      </c>
      <c r="L2" s="3">
        <v>0.7</v>
      </c>
      <c r="M2" s="2">
        <v>62.5</v>
      </c>
      <c r="N2" s="1" t="s">
        <v>40</v>
      </c>
    </row>
    <row r="3" spans="1:14" x14ac:dyDescent="0.3">
      <c r="A3" s="1">
        <v>1</v>
      </c>
      <c r="B3" s="1">
        <v>10</v>
      </c>
      <c r="C3" s="1" t="s">
        <v>11</v>
      </c>
      <c r="D3" s="1" t="s">
        <v>35</v>
      </c>
      <c r="E3" s="3">
        <v>1</v>
      </c>
      <c r="F3" s="3">
        <v>0.71666666666666601</v>
      </c>
      <c r="G3" s="3">
        <v>1</v>
      </c>
      <c r="H3" s="3">
        <v>0.70459540459540404</v>
      </c>
      <c r="I3" s="3">
        <v>1</v>
      </c>
      <c r="J3" s="3">
        <v>0.70857142857142796</v>
      </c>
      <c r="K3" s="3">
        <v>1</v>
      </c>
      <c r="L3" s="3">
        <v>0.71666666666666601</v>
      </c>
      <c r="M3" s="2">
        <v>93.75</v>
      </c>
      <c r="N3" s="1" t="s">
        <v>40</v>
      </c>
    </row>
    <row r="4" spans="1:14" x14ac:dyDescent="0.3">
      <c r="A4" s="1">
        <v>2</v>
      </c>
      <c r="B4" s="1">
        <v>16</v>
      </c>
      <c r="C4" s="1" t="s">
        <v>11</v>
      </c>
      <c r="D4" s="1" t="s">
        <v>36</v>
      </c>
      <c r="E4" s="3">
        <v>1</v>
      </c>
      <c r="F4" s="3">
        <v>0.78333333333333299</v>
      </c>
      <c r="G4" s="3">
        <v>1</v>
      </c>
      <c r="H4" s="3">
        <v>0.78977272727272696</v>
      </c>
      <c r="I4" s="3">
        <v>1</v>
      </c>
      <c r="J4" s="3">
        <v>0.81</v>
      </c>
      <c r="K4" s="3">
        <v>1</v>
      </c>
      <c r="L4" s="3">
        <v>0.78333333333333299</v>
      </c>
      <c r="M4" s="1">
        <v>78125</v>
      </c>
      <c r="N4" s="1" t="s">
        <v>40</v>
      </c>
    </row>
    <row r="5" spans="1:14" x14ac:dyDescent="0.3">
      <c r="A5" s="1">
        <v>3</v>
      </c>
      <c r="B5" s="1">
        <v>0</v>
      </c>
      <c r="C5" s="1" t="s">
        <v>12</v>
      </c>
      <c r="D5" s="1" t="s">
        <v>34</v>
      </c>
      <c r="E5" s="3">
        <v>0.82083333333333297</v>
      </c>
      <c r="F5" s="3">
        <v>0.53333333333333299</v>
      </c>
      <c r="G5" s="3">
        <v>0.81864605477215702</v>
      </c>
      <c r="H5" s="3">
        <v>0.52738843543797098</v>
      </c>
      <c r="I5" s="3">
        <v>0.83366359580291305</v>
      </c>
      <c r="J5" s="3">
        <v>0.57418414918414895</v>
      </c>
      <c r="K5" s="3">
        <v>0.82083333333333297</v>
      </c>
      <c r="L5" s="3">
        <v>0.53333333333333299</v>
      </c>
      <c r="M5" s="2">
        <v>0</v>
      </c>
      <c r="N5" s="1" t="s">
        <v>40</v>
      </c>
    </row>
    <row r="6" spans="1:14" x14ac:dyDescent="0.3">
      <c r="A6" s="1">
        <v>4</v>
      </c>
      <c r="B6" s="1">
        <v>6</v>
      </c>
      <c r="C6" s="1" t="s">
        <v>12</v>
      </c>
      <c r="D6" s="5" t="s">
        <v>35</v>
      </c>
      <c r="E6" s="3">
        <v>0.81944444444444398</v>
      </c>
      <c r="F6" s="3">
        <v>0.6</v>
      </c>
      <c r="G6" s="3">
        <v>0.81925736223954504</v>
      </c>
      <c r="H6" s="3">
        <v>0.58782100252688496</v>
      </c>
      <c r="I6" s="3">
        <v>0.84249306619812503</v>
      </c>
      <c r="J6" s="3">
        <v>0.63133116883116802</v>
      </c>
      <c r="K6" s="3">
        <v>0.81944444444444398</v>
      </c>
      <c r="L6" s="3">
        <v>0.6</v>
      </c>
      <c r="M6" s="2">
        <v>0</v>
      </c>
      <c r="N6" s="1" t="s">
        <v>40</v>
      </c>
    </row>
    <row r="7" spans="1:14" x14ac:dyDescent="0.3">
      <c r="A7" s="1">
        <v>5</v>
      </c>
      <c r="B7" s="1">
        <v>12</v>
      </c>
      <c r="C7" s="1" t="s">
        <v>12</v>
      </c>
      <c r="D7" s="1" t="s">
        <v>36</v>
      </c>
      <c r="E7" s="3">
        <v>0.81111111111111101</v>
      </c>
      <c r="F7" s="3">
        <v>0.66666666666666596</v>
      </c>
      <c r="G7" s="3">
        <v>0.80810613977893297</v>
      </c>
      <c r="H7" s="3">
        <v>0.67084582084582001</v>
      </c>
      <c r="I7" s="3">
        <v>0.82395368709893402</v>
      </c>
      <c r="J7" s="3">
        <v>0.70519841269841199</v>
      </c>
      <c r="K7" s="3">
        <v>0.81111111111111101</v>
      </c>
      <c r="L7" s="3">
        <v>0.66666666666666596</v>
      </c>
      <c r="M7" s="1">
        <v>0</v>
      </c>
      <c r="N7" s="1" t="s">
        <v>40</v>
      </c>
    </row>
    <row r="8" spans="1:14" x14ac:dyDescent="0.3">
      <c r="A8" s="1">
        <v>6</v>
      </c>
      <c r="B8" s="1">
        <v>3</v>
      </c>
      <c r="C8" s="1" t="s">
        <v>13</v>
      </c>
      <c r="D8" s="1" t="s">
        <v>34</v>
      </c>
      <c r="E8" s="3">
        <v>0.95138888888888795</v>
      </c>
      <c r="F8" s="3">
        <v>0.56666666666666599</v>
      </c>
      <c r="G8" s="3">
        <v>0.95138552275263399</v>
      </c>
      <c r="H8" s="3">
        <v>0.54857191827780005</v>
      </c>
      <c r="I8" s="3">
        <v>0.95241192307898603</v>
      </c>
      <c r="J8" s="3">
        <v>0.622640692640692</v>
      </c>
      <c r="K8" s="3">
        <v>0.95138888888888795</v>
      </c>
      <c r="L8" s="3">
        <v>0.56666666666666599</v>
      </c>
      <c r="M8" s="1">
        <v>0</v>
      </c>
      <c r="N8" s="1" t="s">
        <v>40</v>
      </c>
    </row>
    <row r="9" spans="1:14" x14ac:dyDescent="0.3">
      <c r="A9" s="1">
        <v>7</v>
      </c>
      <c r="B9" s="1">
        <v>15</v>
      </c>
      <c r="C9" s="1" t="s">
        <v>13</v>
      </c>
      <c r="D9" s="1" t="s">
        <v>36</v>
      </c>
      <c r="E9" s="3">
        <v>0.95972222222222203</v>
      </c>
      <c r="F9" s="3">
        <v>0.71666666666666601</v>
      </c>
      <c r="G9" s="3">
        <v>0.95975397823549402</v>
      </c>
      <c r="H9" s="3">
        <v>0.70063769563769496</v>
      </c>
      <c r="I9" s="3">
        <v>0.96131908539373201</v>
      </c>
      <c r="J9" s="3">
        <v>0.73380952380952302</v>
      </c>
      <c r="K9" s="3">
        <v>0.95972222222222203</v>
      </c>
      <c r="L9" s="3">
        <v>0.71666666666666601</v>
      </c>
      <c r="M9" s="1">
        <v>0</v>
      </c>
      <c r="N9" s="1" t="s">
        <v>40</v>
      </c>
    </row>
    <row r="10" spans="1:14" x14ac:dyDescent="0.3">
      <c r="A10" s="1">
        <v>8</v>
      </c>
      <c r="B10" s="1">
        <v>9</v>
      </c>
      <c r="C10" s="1" t="s">
        <v>13</v>
      </c>
      <c r="D10" s="1" t="s">
        <v>35</v>
      </c>
      <c r="E10" s="3">
        <v>0.95416666666666605</v>
      </c>
      <c r="F10" s="3">
        <v>0.71666666666666601</v>
      </c>
      <c r="G10" s="3">
        <v>0.95436587651057703</v>
      </c>
      <c r="H10" s="3">
        <v>0.69816683316683303</v>
      </c>
      <c r="I10" s="3">
        <v>0.95674469320556998</v>
      </c>
      <c r="J10" s="3">
        <v>0.72107142857142803</v>
      </c>
      <c r="K10" s="3">
        <v>0.95416666666666605</v>
      </c>
      <c r="L10" s="3">
        <v>0.71666666666666601</v>
      </c>
      <c r="M10" s="1">
        <v>0</v>
      </c>
      <c r="N10" s="1" t="s">
        <v>40</v>
      </c>
    </row>
    <row r="11" spans="1:14" x14ac:dyDescent="0.3">
      <c r="A11" s="1">
        <v>9</v>
      </c>
      <c r="B11" s="1">
        <v>2</v>
      </c>
      <c r="C11" s="1" t="s">
        <v>14</v>
      </c>
      <c r="D11" s="5" t="s">
        <v>34</v>
      </c>
      <c r="E11" s="3">
        <v>0.98472222222222205</v>
      </c>
      <c r="F11" s="3">
        <v>0.75</v>
      </c>
      <c r="G11" s="3">
        <v>0.98474711919771596</v>
      </c>
      <c r="H11" s="3">
        <v>0.73459540459540396</v>
      </c>
      <c r="I11" s="3">
        <v>0.9849392871132</v>
      </c>
      <c r="J11" s="3">
        <v>0.75857142857142801</v>
      </c>
      <c r="K11" s="3">
        <v>0.98472222222222205</v>
      </c>
      <c r="L11" s="3">
        <v>0.75</v>
      </c>
      <c r="M11" s="2">
        <v>0</v>
      </c>
      <c r="N11" s="1" t="s">
        <v>40</v>
      </c>
    </row>
    <row r="12" spans="1:14" x14ac:dyDescent="0.3">
      <c r="A12" s="1">
        <v>10</v>
      </c>
      <c r="B12" s="1">
        <v>8</v>
      </c>
      <c r="C12" s="1" t="s">
        <v>14</v>
      </c>
      <c r="D12" s="1" t="s">
        <v>35</v>
      </c>
      <c r="E12" s="3">
        <v>0.99166666666666603</v>
      </c>
      <c r="F12" s="3">
        <v>0.78333333333333299</v>
      </c>
      <c r="G12" s="3">
        <v>0.99163165413992505</v>
      </c>
      <c r="H12" s="3">
        <v>0.78335664335664301</v>
      </c>
      <c r="I12" s="3">
        <v>0.99196396396396302</v>
      </c>
      <c r="J12" s="3">
        <v>0.79880952380952297</v>
      </c>
      <c r="K12" s="3">
        <v>0.99166666666666603</v>
      </c>
      <c r="L12" s="3">
        <v>0.78333333333333299</v>
      </c>
      <c r="M12" s="1">
        <v>0</v>
      </c>
      <c r="N12" s="1" t="s">
        <v>40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36</v>
      </c>
      <c r="E13" s="3">
        <v>0.99861111111111101</v>
      </c>
      <c r="F13" s="3">
        <v>0.8</v>
      </c>
      <c r="G13" s="3">
        <v>0.99861104412828505</v>
      </c>
      <c r="H13" s="3">
        <v>0.80540792540792505</v>
      </c>
      <c r="I13" s="3">
        <v>0.99863013698630099</v>
      </c>
      <c r="J13" s="3">
        <v>0.84142857142857097</v>
      </c>
      <c r="K13" s="3">
        <v>0.99861111111111101</v>
      </c>
      <c r="L13" s="3">
        <v>0.8</v>
      </c>
      <c r="M13" s="2">
        <v>0</v>
      </c>
      <c r="N13" s="1" t="s">
        <v>40</v>
      </c>
    </row>
    <row r="14" spans="1:14" x14ac:dyDescent="0.3">
      <c r="A14" s="1">
        <v>12</v>
      </c>
      <c r="B14" s="1">
        <v>1</v>
      </c>
      <c r="C14" s="1" t="s">
        <v>15</v>
      </c>
      <c r="D14" s="1" t="s">
        <v>34</v>
      </c>
      <c r="E14" s="3">
        <v>1</v>
      </c>
      <c r="F14" s="3">
        <v>0.71666666666666601</v>
      </c>
      <c r="G14" s="3">
        <v>1</v>
      </c>
      <c r="H14" s="3">
        <v>0.71288711288711204</v>
      </c>
      <c r="I14" s="3">
        <v>1</v>
      </c>
      <c r="J14" s="3">
        <v>0.76904761904761898</v>
      </c>
      <c r="K14" s="3">
        <v>1</v>
      </c>
      <c r="L14" s="3">
        <v>0.71666666666666601</v>
      </c>
      <c r="M14" s="1">
        <v>0</v>
      </c>
      <c r="N14" s="1" t="s">
        <v>40</v>
      </c>
    </row>
    <row r="15" spans="1:14" x14ac:dyDescent="0.3">
      <c r="A15" s="1">
        <v>13</v>
      </c>
      <c r="B15" s="1">
        <v>13</v>
      </c>
      <c r="C15" s="1" t="s">
        <v>15</v>
      </c>
      <c r="D15" s="1" t="s">
        <v>36</v>
      </c>
      <c r="E15" s="3">
        <v>1</v>
      </c>
      <c r="F15" s="3">
        <v>0.73333333333333295</v>
      </c>
      <c r="G15" s="3">
        <v>1</v>
      </c>
      <c r="H15" s="3">
        <v>0.72554473304473299</v>
      </c>
      <c r="I15" s="3">
        <v>1</v>
      </c>
      <c r="J15" s="3">
        <v>0.76472222222222197</v>
      </c>
      <c r="K15" s="3">
        <v>1</v>
      </c>
      <c r="L15" s="3">
        <v>0.73333333333333295</v>
      </c>
      <c r="M15" s="1">
        <v>0</v>
      </c>
      <c r="N15" s="1" t="s">
        <v>40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35</v>
      </c>
      <c r="E16" s="3">
        <v>1</v>
      </c>
      <c r="F16" s="3">
        <v>0.73333333333333295</v>
      </c>
      <c r="G16" s="3">
        <v>1</v>
      </c>
      <c r="H16" s="3">
        <v>0.73054612054612</v>
      </c>
      <c r="I16" s="3">
        <v>1</v>
      </c>
      <c r="J16" s="3">
        <v>0.759206349206349</v>
      </c>
      <c r="K16" s="3">
        <v>1</v>
      </c>
      <c r="L16" s="3">
        <v>0.73333333333333295</v>
      </c>
      <c r="M16" s="1">
        <v>0</v>
      </c>
      <c r="N16" s="1" t="s">
        <v>40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34</v>
      </c>
      <c r="E17" s="3">
        <v>0.99444444444444402</v>
      </c>
      <c r="F17" s="3">
        <v>0.71666666666666601</v>
      </c>
      <c r="G17" s="3">
        <v>0.99442447790189403</v>
      </c>
      <c r="H17" s="3">
        <v>0.70971028971028904</v>
      </c>
      <c r="I17" s="3">
        <v>0.99446183953033196</v>
      </c>
      <c r="J17" s="3">
        <v>0.73238095238095202</v>
      </c>
      <c r="K17" s="3">
        <v>0.99444444444444402</v>
      </c>
      <c r="L17" s="3">
        <v>0.71666666666666601</v>
      </c>
      <c r="M17" s="1">
        <v>125</v>
      </c>
      <c r="N17" s="1" t="s">
        <v>40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35</v>
      </c>
      <c r="E18" s="3">
        <v>0.99444444444444402</v>
      </c>
      <c r="F18" s="3">
        <v>0.76666666666666605</v>
      </c>
      <c r="G18" s="3">
        <v>0.99444256822728605</v>
      </c>
      <c r="H18" s="3">
        <v>0.76026196026196002</v>
      </c>
      <c r="I18" s="3">
        <v>0.99463013698630098</v>
      </c>
      <c r="J18" s="3">
        <v>0.79166666666666596</v>
      </c>
      <c r="K18" s="3">
        <v>0.99444444444444402</v>
      </c>
      <c r="L18" s="3">
        <v>0.76666666666666605</v>
      </c>
      <c r="M18" s="1">
        <v>125</v>
      </c>
      <c r="N18" s="1" t="s">
        <v>40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36</v>
      </c>
      <c r="E19" s="3">
        <v>1</v>
      </c>
      <c r="F19" s="3">
        <v>0.81666666666666599</v>
      </c>
      <c r="G19" s="3">
        <v>1</v>
      </c>
      <c r="H19" s="3">
        <v>0.81627372627372596</v>
      </c>
      <c r="I19" s="3">
        <v>1</v>
      </c>
      <c r="J19" s="3">
        <v>0.84031746031746002</v>
      </c>
      <c r="K19" s="3">
        <v>1</v>
      </c>
      <c r="L19" s="3">
        <v>0.81666666666666599</v>
      </c>
      <c r="M19" s="1">
        <v>109375</v>
      </c>
      <c r="N19" s="1" t="s">
        <v>40</v>
      </c>
    </row>
    <row r="20" spans="1:14" x14ac:dyDescent="0.3">
      <c r="A20" s="1">
        <v>0</v>
      </c>
      <c r="B20" s="1">
        <v>2</v>
      </c>
      <c r="C20" s="1" t="s">
        <v>32</v>
      </c>
      <c r="D20" s="1" t="s">
        <v>35</v>
      </c>
      <c r="E20" s="3">
        <v>1</v>
      </c>
      <c r="F20" s="3">
        <v>0.73333333333333295</v>
      </c>
      <c r="G20" s="3">
        <v>1</v>
      </c>
      <c r="H20" s="3">
        <v>0.72659007659007602</v>
      </c>
      <c r="I20" s="3">
        <v>1</v>
      </c>
      <c r="J20" s="3">
        <v>0.76297619047619003</v>
      </c>
      <c r="K20" s="3">
        <v>1</v>
      </c>
      <c r="L20" s="3">
        <v>0.73333333333333295</v>
      </c>
      <c r="M20" s="1">
        <v>31.25</v>
      </c>
      <c r="N20" s="1" t="s">
        <v>40</v>
      </c>
    </row>
    <row r="21" spans="1:14" x14ac:dyDescent="0.3">
      <c r="A21" s="1">
        <v>1</v>
      </c>
      <c r="B21" s="1">
        <v>0</v>
      </c>
      <c r="C21" s="1" t="s">
        <v>32</v>
      </c>
      <c r="D21" s="1" t="s">
        <v>34</v>
      </c>
      <c r="E21" s="3">
        <v>0.99691358024691301</v>
      </c>
      <c r="F21" s="3">
        <v>0.76666666666666605</v>
      </c>
      <c r="G21" s="3">
        <v>0.99691358024691301</v>
      </c>
      <c r="H21" s="3">
        <v>0.75175824175824102</v>
      </c>
      <c r="I21" s="3">
        <v>0.99693732193732199</v>
      </c>
      <c r="J21" s="3">
        <v>0.78392857142857097</v>
      </c>
      <c r="K21" s="3">
        <v>0.99691358024691301</v>
      </c>
      <c r="L21" s="3">
        <v>0.76666666666666605</v>
      </c>
      <c r="M21" s="1">
        <v>31.25</v>
      </c>
      <c r="N21" s="1" t="s">
        <v>40</v>
      </c>
    </row>
    <row r="22" spans="1:14" x14ac:dyDescent="0.3">
      <c r="A22" s="1">
        <v>2</v>
      </c>
      <c r="B22" s="1">
        <v>4</v>
      </c>
      <c r="C22" s="1" t="s">
        <v>32</v>
      </c>
      <c r="D22" s="1" t="s">
        <v>36</v>
      </c>
      <c r="E22" s="3">
        <v>0.97067901234567899</v>
      </c>
      <c r="F22" s="3">
        <v>0.78333333333333299</v>
      </c>
      <c r="G22" s="3">
        <v>0.97063023266617499</v>
      </c>
      <c r="H22" s="3">
        <v>0.78517482517482495</v>
      </c>
      <c r="I22" s="3">
        <v>0.971127631726311</v>
      </c>
      <c r="J22" s="3">
        <v>0.80103174603174598</v>
      </c>
      <c r="K22" s="3">
        <v>0.97067901234567899</v>
      </c>
      <c r="L22" s="3">
        <v>0.78333333333333299</v>
      </c>
      <c r="M22" s="1">
        <v>46875</v>
      </c>
      <c r="N22" s="1" t="s">
        <v>40</v>
      </c>
    </row>
    <row r="23" spans="1:14" x14ac:dyDescent="0.3">
      <c r="A23" s="1">
        <v>3</v>
      </c>
      <c r="B23" s="1">
        <v>1</v>
      </c>
      <c r="C23" s="1" t="s">
        <v>33</v>
      </c>
      <c r="D23" s="1" t="s">
        <v>34</v>
      </c>
      <c r="E23" s="3">
        <v>1</v>
      </c>
      <c r="F23" s="3">
        <v>0.56666666666666599</v>
      </c>
      <c r="G23" s="3">
        <v>1</v>
      </c>
      <c r="H23" s="3">
        <v>0.56156066156066098</v>
      </c>
      <c r="I23" s="3">
        <v>1</v>
      </c>
      <c r="J23" s="3">
        <v>0.57583333333333298</v>
      </c>
      <c r="K23" s="3">
        <v>1</v>
      </c>
      <c r="L23" s="3">
        <v>0.56666666666666599</v>
      </c>
      <c r="M23" s="1">
        <v>140625</v>
      </c>
      <c r="N23" s="1" t="s">
        <v>40</v>
      </c>
    </row>
    <row r="24" spans="1:14" x14ac:dyDescent="0.3">
      <c r="A24" s="1">
        <v>4</v>
      </c>
      <c r="B24" s="1">
        <v>3</v>
      </c>
      <c r="C24" s="1" t="s">
        <v>33</v>
      </c>
      <c r="D24" s="1" t="s">
        <v>35</v>
      </c>
      <c r="E24" s="3">
        <v>1</v>
      </c>
      <c r="F24" s="3">
        <v>0.68333333333333302</v>
      </c>
      <c r="G24" s="3">
        <v>1</v>
      </c>
      <c r="H24" s="3">
        <v>0.68590742590742504</v>
      </c>
      <c r="I24" s="3">
        <v>1</v>
      </c>
      <c r="J24" s="3">
        <v>0.70023809523809499</v>
      </c>
      <c r="K24" s="3">
        <v>1</v>
      </c>
      <c r="L24" s="3">
        <v>0.68333333333333302</v>
      </c>
      <c r="M24" s="1">
        <v>125</v>
      </c>
      <c r="N24" s="1" t="s">
        <v>40</v>
      </c>
    </row>
    <row r="25" spans="1:14" x14ac:dyDescent="0.3">
      <c r="A25" s="1">
        <v>5</v>
      </c>
      <c r="B25" s="1">
        <v>5</v>
      </c>
      <c r="C25" s="1" t="s">
        <v>33</v>
      </c>
      <c r="D25" s="1" t="s">
        <v>36</v>
      </c>
      <c r="E25" s="3">
        <v>1</v>
      </c>
      <c r="F25" s="3">
        <v>0.68333333333333302</v>
      </c>
      <c r="G25" s="3">
        <v>1</v>
      </c>
      <c r="H25" s="3">
        <v>0.68512592670487404</v>
      </c>
      <c r="I25" s="3">
        <v>1</v>
      </c>
      <c r="J25" s="3">
        <v>0.75972527472527396</v>
      </c>
      <c r="K25" s="3">
        <v>1</v>
      </c>
      <c r="L25" s="3">
        <v>0.68333333333333302</v>
      </c>
      <c r="M25" s="1">
        <v>125</v>
      </c>
      <c r="N25" s="1" t="s">
        <v>40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30"/>
  <sheetViews>
    <sheetView zoomScale="99" zoomScaleNormal="99" workbookViewId="0">
      <selection activeCell="J14" sqref="J14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0.51666666666666605</v>
      </c>
      <c r="G2" s="3">
        <v>1</v>
      </c>
      <c r="H2" s="3">
        <v>0.47112010796221299</v>
      </c>
      <c r="I2" s="3">
        <v>1</v>
      </c>
      <c r="J2" s="3">
        <v>0.53063186813186802</v>
      </c>
      <c r="K2" s="3">
        <v>1</v>
      </c>
      <c r="L2" s="3">
        <v>0.51666666666666605</v>
      </c>
      <c r="M2" s="2">
        <v>78125</v>
      </c>
      <c r="N2" s="1" t="s">
        <v>41</v>
      </c>
    </row>
    <row r="3" spans="1:14" x14ac:dyDescent="0.3">
      <c r="A3" s="1">
        <v>1</v>
      </c>
      <c r="B3" s="1">
        <v>16</v>
      </c>
      <c r="C3" s="1" t="s">
        <v>11</v>
      </c>
      <c r="D3" s="1" t="s">
        <v>36</v>
      </c>
      <c r="E3" s="3">
        <v>1</v>
      </c>
      <c r="F3" s="3">
        <v>0.63333333333333297</v>
      </c>
      <c r="G3" s="3">
        <v>1</v>
      </c>
      <c r="H3" s="3">
        <v>0.61045948203842904</v>
      </c>
      <c r="I3" s="3">
        <v>1</v>
      </c>
      <c r="J3" s="3">
        <v>0.74615384615384595</v>
      </c>
      <c r="K3" s="3">
        <v>1</v>
      </c>
      <c r="L3" s="3">
        <v>0.63333333333333297</v>
      </c>
      <c r="M3" s="2">
        <v>93.75</v>
      </c>
      <c r="N3" s="1" t="s">
        <v>41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0.65</v>
      </c>
      <c r="G4" s="3">
        <v>1</v>
      </c>
      <c r="H4" s="3">
        <v>0.62159340659340601</v>
      </c>
      <c r="I4" s="3">
        <v>1</v>
      </c>
      <c r="J4" s="3">
        <v>0.67238095238095197</v>
      </c>
      <c r="K4" s="3">
        <v>1</v>
      </c>
      <c r="L4" s="3">
        <v>0.65</v>
      </c>
      <c r="M4" s="1">
        <v>78125</v>
      </c>
      <c r="N4" s="1" t="s">
        <v>41</v>
      </c>
    </row>
    <row r="5" spans="1:14" x14ac:dyDescent="0.3">
      <c r="A5" s="1">
        <v>3</v>
      </c>
      <c r="B5" s="1">
        <v>6</v>
      </c>
      <c r="C5" s="1" t="s">
        <v>12</v>
      </c>
      <c r="D5" s="1" t="s">
        <v>35</v>
      </c>
      <c r="E5" s="3">
        <v>0.66732456140350804</v>
      </c>
      <c r="F5" s="3">
        <v>0.16666666666666599</v>
      </c>
      <c r="G5" s="3">
        <v>0.65917248730295996</v>
      </c>
      <c r="H5" s="3">
        <v>9.2352092352092297E-2</v>
      </c>
      <c r="I5" s="3">
        <v>0.71344840151946098</v>
      </c>
      <c r="J5" s="3">
        <v>0.14495614035087701</v>
      </c>
      <c r="K5" s="3">
        <v>0.66732456140350804</v>
      </c>
      <c r="L5" s="3">
        <v>0.16666666666666599</v>
      </c>
      <c r="M5" s="2">
        <v>15625</v>
      </c>
      <c r="N5" s="1" t="s">
        <v>41</v>
      </c>
    </row>
    <row r="6" spans="1:14" x14ac:dyDescent="0.3">
      <c r="A6" s="1">
        <v>4</v>
      </c>
      <c r="B6" s="1">
        <v>0</v>
      </c>
      <c r="C6" s="1" t="s">
        <v>12</v>
      </c>
      <c r="D6" s="5" t="s">
        <v>34</v>
      </c>
      <c r="E6" s="3">
        <v>0.67032163742689999</v>
      </c>
      <c r="F6" s="3">
        <v>0.2</v>
      </c>
      <c r="G6" s="3">
        <v>0.66319739735390504</v>
      </c>
      <c r="H6" s="3">
        <v>0.106190476190476</v>
      </c>
      <c r="I6" s="3">
        <v>0.72541589462689904</v>
      </c>
      <c r="J6" s="3">
        <v>0.154022988505747</v>
      </c>
      <c r="K6" s="3">
        <v>0.67032163742689999</v>
      </c>
      <c r="L6" s="3">
        <v>0.2</v>
      </c>
      <c r="M6" s="2">
        <v>0</v>
      </c>
      <c r="N6" s="1" t="s">
        <v>41</v>
      </c>
    </row>
    <row r="7" spans="1:14" x14ac:dyDescent="0.3">
      <c r="A7" s="1">
        <v>5</v>
      </c>
      <c r="B7" s="1">
        <v>12</v>
      </c>
      <c r="C7" s="1" t="s">
        <v>12</v>
      </c>
      <c r="D7" s="1" t="s">
        <v>36</v>
      </c>
      <c r="E7" s="3">
        <v>0.71849415204678302</v>
      </c>
      <c r="F7" s="3">
        <v>0.33333333333333298</v>
      </c>
      <c r="G7" s="3">
        <v>0.71433542656854798</v>
      </c>
      <c r="H7" s="3">
        <v>0.27265176935341801</v>
      </c>
      <c r="I7" s="3">
        <v>0.77409479232278799</v>
      </c>
      <c r="J7" s="3">
        <v>0.29680306905370801</v>
      </c>
      <c r="K7" s="3">
        <v>0.71849415204678302</v>
      </c>
      <c r="L7" s="3">
        <v>0.33333333333333298</v>
      </c>
      <c r="M7" s="1">
        <v>15625</v>
      </c>
      <c r="N7" s="1" t="s">
        <v>41</v>
      </c>
    </row>
    <row r="8" spans="1:14" x14ac:dyDescent="0.3">
      <c r="A8" s="1">
        <v>6</v>
      </c>
      <c r="B8" s="1">
        <v>3</v>
      </c>
      <c r="C8" s="1" t="s">
        <v>13</v>
      </c>
      <c r="D8" s="1" t="s">
        <v>34</v>
      </c>
      <c r="E8" s="3">
        <v>0.99853801169590595</v>
      </c>
      <c r="F8" s="3">
        <v>0.58333333333333304</v>
      </c>
      <c r="G8" s="3">
        <v>0.998538090511504</v>
      </c>
      <c r="H8" s="3">
        <v>0.57772367639240696</v>
      </c>
      <c r="I8" s="3">
        <v>0.99853971523353702</v>
      </c>
      <c r="J8" s="3">
        <v>0.64073426573426495</v>
      </c>
      <c r="K8" s="3">
        <v>0.99853801169590595</v>
      </c>
      <c r="L8" s="3">
        <v>0.58333333333333304</v>
      </c>
      <c r="M8" s="1">
        <v>296875</v>
      </c>
      <c r="N8" s="1" t="s">
        <v>41</v>
      </c>
    </row>
    <row r="9" spans="1:14" x14ac:dyDescent="0.3">
      <c r="A9" s="1">
        <v>7</v>
      </c>
      <c r="B9" s="1">
        <v>9</v>
      </c>
      <c r="C9" s="1" t="s">
        <v>13</v>
      </c>
      <c r="D9" s="1" t="s">
        <v>35</v>
      </c>
      <c r="E9" s="3">
        <v>0.99868421052631495</v>
      </c>
      <c r="F9" s="3">
        <v>0.58333333333333304</v>
      </c>
      <c r="G9" s="3">
        <v>0.99868439658317598</v>
      </c>
      <c r="H9" s="3">
        <v>0.55893606393606299</v>
      </c>
      <c r="I9" s="3">
        <v>0.99868591624435399</v>
      </c>
      <c r="J9" s="3">
        <v>0.63087301587301503</v>
      </c>
      <c r="K9" s="3">
        <v>0.99868421052631495</v>
      </c>
      <c r="L9" s="3">
        <v>0.58333333333333304</v>
      </c>
      <c r="M9" s="1">
        <v>375</v>
      </c>
      <c r="N9" s="1" t="s">
        <v>41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36</v>
      </c>
      <c r="E10" s="3">
        <v>0.99875730994152001</v>
      </c>
      <c r="F10" s="3">
        <v>0.61666666666666603</v>
      </c>
      <c r="G10" s="3">
        <v>0.99875714376610902</v>
      </c>
      <c r="H10" s="3">
        <v>0.61766233766233702</v>
      </c>
      <c r="I10" s="3">
        <v>0.99876166813814204</v>
      </c>
      <c r="J10" s="3">
        <v>0.74166666666666603</v>
      </c>
      <c r="K10" s="3">
        <v>0.99875730994152001</v>
      </c>
      <c r="L10" s="3">
        <v>0.61666666666666603</v>
      </c>
      <c r="M10" s="1">
        <v>296875</v>
      </c>
      <c r="N10" s="1" t="s">
        <v>41</v>
      </c>
    </row>
    <row r="11" spans="1:14" x14ac:dyDescent="0.3">
      <c r="A11" s="1">
        <v>9</v>
      </c>
      <c r="B11" s="1">
        <v>14</v>
      </c>
      <c r="C11" s="1" t="s">
        <v>14</v>
      </c>
      <c r="D11" s="5" t="s">
        <v>36</v>
      </c>
      <c r="E11" s="3">
        <v>0.95160818713450201</v>
      </c>
      <c r="F11" s="3">
        <v>0.53333333333333299</v>
      </c>
      <c r="G11" s="3">
        <v>0.95168538310837103</v>
      </c>
      <c r="H11" s="3">
        <v>0.54203996003996002</v>
      </c>
      <c r="I11" s="3">
        <v>0.95188893309139799</v>
      </c>
      <c r="J11" s="3">
        <v>0.74831453634085199</v>
      </c>
      <c r="K11" s="3">
        <v>0.95160818713450201</v>
      </c>
      <c r="L11" s="3">
        <v>0.53333333333333299</v>
      </c>
      <c r="M11" s="2">
        <v>0</v>
      </c>
      <c r="N11" s="1" t="s">
        <v>41</v>
      </c>
    </row>
    <row r="12" spans="1:14" x14ac:dyDescent="0.3">
      <c r="A12" s="1">
        <v>10</v>
      </c>
      <c r="B12" s="1">
        <v>8</v>
      </c>
      <c r="C12" s="1" t="s">
        <v>14</v>
      </c>
      <c r="D12" s="1" t="s">
        <v>35</v>
      </c>
      <c r="E12" s="3">
        <v>0.94912280701754304</v>
      </c>
      <c r="F12" s="3">
        <v>0.71666666666666601</v>
      </c>
      <c r="G12" s="3">
        <v>0.949228978991279</v>
      </c>
      <c r="H12" s="3">
        <v>0.72269730269730204</v>
      </c>
      <c r="I12" s="3">
        <v>0.94995822676817498</v>
      </c>
      <c r="J12" s="3">
        <v>0.76265873015872998</v>
      </c>
      <c r="K12" s="3">
        <v>0.94912280701754304</v>
      </c>
      <c r="L12" s="3">
        <v>0.71666666666666601</v>
      </c>
      <c r="M12" s="1">
        <v>0</v>
      </c>
      <c r="N12" s="1" t="s">
        <v>41</v>
      </c>
    </row>
    <row r="13" spans="1:14" x14ac:dyDescent="0.3">
      <c r="A13" s="1">
        <v>11</v>
      </c>
      <c r="B13" s="1">
        <v>2</v>
      </c>
      <c r="C13" s="1" t="s">
        <v>14</v>
      </c>
      <c r="D13" s="1" t="s">
        <v>34</v>
      </c>
      <c r="E13" s="3">
        <v>0.93669590643274803</v>
      </c>
      <c r="F13" s="3">
        <v>0.71666666666666601</v>
      </c>
      <c r="G13" s="3">
        <v>0.93707050153395899</v>
      </c>
      <c r="H13" s="3">
        <v>0.69373459873459797</v>
      </c>
      <c r="I13" s="3">
        <v>0.93799015466455105</v>
      </c>
      <c r="J13" s="3">
        <v>0.76261904761904697</v>
      </c>
      <c r="K13" s="3">
        <v>0.93669590643274803</v>
      </c>
      <c r="L13" s="3">
        <v>0.71666666666666601</v>
      </c>
      <c r="M13" s="2">
        <v>93.75</v>
      </c>
      <c r="N13" s="1" t="s">
        <v>41</v>
      </c>
    </row>
    <row r="14" spans="1:14" x14ac:dyDescent="0.3">
      <c r="A14" s="1">
        <v>12</v>
      </c>
      <c r="B14" s="1">
        <v>13</v>
      </c>
      <c r="C14" s="1" t="s">
        <v>15</v>
      </c>
      <c r="D14" s="1" t="s">
        <v>36</v>
      </c>
      <c r="E14" s="3">
        <v>0.97507309941520404</v>
      </c>
      <c r="F14" s="3">
        <v>0.66666666666666596</v>
      </c>
      <c r="G14" s="3">
        <v>0.97506988334262601</v>
      </c>
      <c r="H14" s="3">
        <v>0.67282717282717197</v>
      </c>
      <c r="I14" s="3">
        <v>0.975087251589279</v>
      </c>
      <c r="J14" s="3">
        <v>0.80321428571428499</v>
      </c>
      <c r="K14" s="3">
        <v>0.97507309941520404</v>
      </c>
      <c r="L14" s="3">
        <v>0.66666666666666596</v>
      </c>
      <c r="M14" s="1">
        <v>46875</v>
      </c>
      <c r="N14" s="1" t="s">
        <v>41</v>
      </c>
    </row>
    <row r="15" spans="1:14" x14ac:dyDescent="0.3">
      <c r="A15" s="1">
        <v>13</v>
      </c>
      <c r="B15" s="1">
        <v>1</v>
      </c>
      <c r="C15" s="1" t="s">
        <v>15</v>
      </c>
      <c r="D15" s="1" t="s">
        <v>34</v>
      </c>
      <c r="E15" s="3">
        <v>0.96783625730994105</v>
      </c>
      <c r="F15" s="3">
        <v>0.7</v>
      </c>
      <c r="G15" s="3">
        <v>0.96784474638370599</v>
      </c>
      <c r="H15" s="3">
        <v>0.66547021605845103</v>
      </c>
      <c r="I15" s="3">
        <v>0.96798519960444795</v>
      </c>
      <c r="J15" s="3">
        <v>0.66593073593073504</v>
      </c>
      <c r="K15" s="3">
        <v>0.96783625730994105</v>
      </c>
      <c r="L15" s="3">
        <v>0.7</v>
      </c>
      <c r="M15" s="1">
        <v>46875</v>
      </c>
      <c r="N15" s="1" t="s">
        <v>41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35</v>
      </c>
      <c r="E16" s="3">
        <v>0.97368421052631504</v>
      </c>
      <c r="F16" s="3">
        <v>0.71666666666666601</v>
      </c>
      <c r="G16" s="3">
        <v>0.97368455693950196</v>
      </c>
      <c r="H16" s="3">
        <v>0.72380227615521697</v>
      </c>
      <c r="I16" s="3">
        <v>0.97384472889748197</v>
      </c>
      <c r="J16" s="3">
        <v>0.75846320346320295</v>
      </c>
      <c r="K16" s="3">
        <v>0.97368421052631504</v>
      </c>
      <c r="L16" s="3">
        <v>0.71666666666666601</v>
      </c>
      <c r="M16" s="1">
        <v>46875</v>
      </c>
      <c r="N16" s="1" t="s">
        <v>41</v>
      </c>
    </row>
    <row r="17" spans="1:14" x14ac:dyDescent="0.3">
      <c r="A17" s="1">
        <v>15</v>
      </c>
      <c r="B17" s="1">
        <v>17</v>
      </c>
      <c r="C17" s="1" t="s">
        <v>16</v>
      </c>
      <c r="D17" s="1" t="s">
        <v>36</v>
      </c>
      <c r="E17" s="3">
        <v>0.98603801169590599</v>
      </c>
      <c r="F17" s="3">
        <v>0.61666666666666603</v>
      </c>
      <c r="G17" s="3">
        <v>0.98605710017801296</v>
      </c>
      <c r="H17" s="3">
        <v>0.62749084249084197</v>
      </c>
      <c r="I17" s="3">
        <v>0.98628765798349705</v>
      </c>
      <c r="J17" s="3">
        <v>0.78130952380952301</v>
      </c>
      <c r="K17" s="3">
        <v>0.98603801169590599</v>
      </c>
      <c r="L17" s="3">
        <v>0.61666666666666603</v>
      </c>
      <c r="M17" s="1">
        <v>890625</v>
      </c>
      <c r="N17" s="1" t="s">
        <v>41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35</v>
      </c>
      <c r="E18" s="3">
        <v>0.98245614035087703</v>
      </c>
      <c r="F18" s="3">
        <v>0.7</v>
      </c>
      <c r="G18" s="3">
        <v>0.98249147567094697</v>
      </c>
      <c r="H18" s="3">
        <v>0.69576364811658897</v>
      </c>
      <c r="I18" s="3">
        <v>0.98277520237365801</v>
      </c>
      <c r="J18" s="3">
        <v>0.79096320346320304</v>
      </c>
      <c r="K18" s="3">
        <v>0.98245614035087703</v>
      </c>
      <c r="L18" s="3">
        <v>0.7</v>
      </c>
      <c r="M18" s="1">
        <v>1078125</v>
      </c>
      <c r="N18" s="1" t="s">
        <v>41</v>
      </c>
    </row>
    <row r="19" spans="1:14" x14ac:dyDescent="0.3">
      <c r="A19" s="1">
        <v>17</v>
      </c>
      <c r="B19" s="1">
        <v>5</v>
      </c>
      <c r="C19" s="1" t="s">
        <v>16</v>
      </c>
      <c r="D19" s="1" t="s">
        <v>34</v>
      </c>
      <c r="E19" s="3">
        <v>0.97982456140350804</v>
      </c>
      <c r="F19" s="3">
        <v>0.71666666666666601</v>
      </c>
      <c r="G19" s="3">
        <v>0.97986219039186795</v>
      </c>
      <c r="H19" s="3">
        <v>0.70808426867250396</v>
      </c>
      <c r="I19" s="3">
        <v>0.98012606641477795</v>
      </c>
      <c r="J19" s="3">
        <v>0.76188311688311605</v>
      </c>
      <c r="K19" s="3">
        <v>0.97982456140350804</v>
      </c>
      <c r="L19" s="3">
        <v>0.71666666666666601</v>
      </c>
      <c r="M19" s="1">
        <v>843.75</v>
      </c>
      <c r="N19" s="1" t="s">
        <v>41</v>
      </c>
    </row>
    <row r="20" spans="1:14" x14ac:dyDescent="0.3">
      <c r="A20" s="1">
        <v>0</v>
      </c>
      <c r="B20" s="1">
        <v>0</v>
      </c>
      <c r="C20" s="1" t="s">
        <v>32</v>
      </c>
      <c r="D20" s="1" t="s">
        <v>34</v>
      </c>
      <c r="E20" s="3">
        <v>1</v>
      </c>
      <c r="F20" s="3">
        <v>0.53333333333333299</v>
      </c>
      <c r="G20" s="3">
        <v>1</v>
      </c>
      <c r="H20" s="3">
        <v>0.52086702770913296</v>
      </c>
      <c r="I20" s="3">
        <v>1</v>
      </c>
      <c r="J20" s="3">
        <v>0.58527472527472502</v>
      </c>
      <c r="K20" s="3">
        <v>1</v>
      </c>
      <c r="L20" s="3">
        <v>0.53333333333333299</v>
      </c>
      <c r="M20" s="1">
        <v>31.25</v>
      </c>
      <c r="N20" s="1" t="s">
        <v>41</v>
      </c>
    </row>
    <row r="21" spans="1:14" x14ac:dyDescent="0.3">
      <c r="A21" s="1">
        <v>1</v>
      </c>
      <c r="B21" s="1">
        <v>4</v>
      </c>
      <c r="C21" s="1" t="s">
        <v>32</v>
      </c>
      <c r="D21" s="1" t="s">
        <v>36</v>
      </c>
      <c r="E21" s="3">
        <v>0.99991877842754995</v>
      </c>
      <c r="F21" s="3">
        <v>0.61666666666666603</v>
      </c>
      <c r="G21" s="3">
        <v>0.99991877840077203</v>
      </c>
      <c r="H21" s="3">
        <v>0.56220551378446104</v>
      </c>
      <c r="I21" s="3">
        <v>0.99991884430068201</v>
      </c>
      <c r="J21" s="3">
        <v>0.57234432234432198</v>
      </c>
      <c r="K21" s="3">
        <v>0.99991877842754995</v>
      </c>
      <c r="L21" s="3">
        <v>0.61666666666666603</v>
      </c>
      <c r="M21" s="1">
        <v>31.25</v>
      </c>
      <c r="N21" s="1" t="s">
        <v>41</v>
      </c>
    </row>
    <row r="22" spans="1:14" x14ac:dyDescent="0.3">
      <c r="A22" s="1">
        <v>2</v>
      </c>
      <c r="B22" s="1">
        <v>2</v>
      </c>
      <c r="C22" s="1" t="s">
        <v>32</v>
      </c>
      <c r="D22" s="1" t="s">
        <v>35</v>
      </c>
      <c r="E22" s="3">
        <v>1</v>
      </c>
      <c r="F22" s="3">
        <v>0.66666666666666596</v>
      </c>
      <c r="G22" s="3">
        <v>1</v>
      </c>
      <c r="H22" s="3">
        <v>0.66299589299589301</v>
      </c>
      <c r="I22" s="3">
        <v>1</v>
      </c>
      <c r="J22" s="3">
        <v>0.77880952380952295</v>
      </c>
      <c r="K22" s="3">
        <v>1</v>
      </c>
      <c r="L22" s="3">
        <v>0.66666666666666596</v>
      </c>
      <c r="M22" s="1">
        <v>46875</v>
      </c>
      <c r="N22" s="1" t="s">
        <v>41</v>
      </c>
    </row>
    <row r="23" spans="1:14" x14ac:dyDescent="0.3">
      <c r="A23" s="1">
        <v>3</v>
      </c>
      <c r="B23" s="1">
        <v>3</v>
      </c>
      <c r="C23" s="1" t="s">
        <v>33</v>
      </c>
      <c r="D23" s="1" t="s">
        <v>35</v>
      </c>
      <c r="E23" s="3">
        <v>0.99983755685510001</v>
      </c>
      <c r="F23" s="3">
        <v>0.4</v>
      </c>
      <c r="G23" s="3">
        <v>0.99983755680154496</v>
      </c>
      <c r="H23" s="3">
        <v>0.30374682788475799</v>
      </c>
      <c r="I23" s="3">
        <v>0.99983782034763102</v>
      </c>
      <c r="J23" s="3">
        <v>0.29048913043478197</v>
      </c>
      <c r="K23" s="3">
        <v>0.99983755685510001</v>
      </c>
      <c r="L23" s="3">
        <v>0.4</v>
      </c>
      <c r="M23" s="1">
        <v>31.25</v>
      </c>
      <c r="N23" s="1" t="s">
        <v>41</v>
      </c>
    </row>
    <row r="24" spans="1:14" x14ac:dyDescent="0.3">
      <c r="A24" s="1">
        <v>4</v>
      </c>
      <c r="B24" s="1">
        <v>1</v>
      </c>
      <c r="C24" s="1" t="s">
        <v>33</v>
      </c>
      <c r="D24" s="1" t="s">
        <v>34</v>
      </c>
      <c r="E24" s="3">
        <v>1</v>
      </c>
      <c r="F24" s="3">
        <v>0.56666666666666599</v>
      </c>
      <c r="G24" s="3">
        <v>1</v>
      </c>
      <c r="H24" s="3">
        <v>0.54963369963369901</v>
      </c>
      <c r="I24" s="3">
        <v>1</v>
      </c>
      <c r="J24" s="3">
        <v>0.700703463203463</v>
      </c>
      <c r="K24" s="3">
        <v>1</v>
      </c>
      <c r="L24" s="3">
        <v>0.56666666666666599</v>
      </c>
      <c r="M24" s="1">
        <v>31.25</v>
      </c>
      <c r="N24" s="1" t="s">
        <v>41</v>
      </c>
    </row>
    <row r="25" spans="1:14" x14ac:dyDescent="0.3">
      <c r="A25" s="1">
        <v>5</v>
      </c>
      <c r="B25" s="1">
        <v>5</v>
      </c>
      <c r="C25" s="1" t="s">
        <v>33</v>
      </c>
      <c r="D25" s="1" t="s">
        <v>36</v>
      </c>
      <c r="E25" s="3">
        <v>0.99943144899285197</v>
      </c>
      <c r="F25" s="3">
        <v>0.58333333333333304</v>
      </c>
      <c r="G25" s="3">
        <v>0.99943124795723104</v>
      </c>
      <c r="H25" s="3">
        <v>0.56286602286602205</v>
      </c>
      <c r="I25" s="3">
        <v>0.99943387868389</v>
      </c>
      <c r="J25" s="3">
        <v>0.61478174603174596</v>
      </c>
      <c r="K25" s="3">
        <v>0.99943144899285197</v>
      </c>
      <c r="L25" s="3">
        <v>0.58333333333333304</v>
      </c>
      <c r="M25" s="1">
        <v>31.25</v>
      </c>
      <c r="N25" s="1" t="s">
        <v>41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30"/>
  <sheetViews>
    <sheetView zoomScale="99" zoomScaleNormal="99" workbookViewId="0">
      <selection activeCell="L15" sqref="L15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6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16</v>
      </c>
      <c r="C2" s="1" t="s">
        <v>11</v>
      </c>
      <c r="D2" s="1" t="s">
        <v>36</v>
      </c>
      <c r="E2" s="3">
        <v>1</v>
      </c>
      <c r="F2" s="3">
        <v>0.51666666666666605</v>
      </c>
      <c r="G2" s="3">
        <v>1</v>
      </c>
      <c r="H2" s="3">
        <v>0.50333333333333297</v>
      </c>
      <c r="I2" s="3">
        <v>1</v>
      </c>
      <c r="J2" s="3">
        <v>0.58952380952380901</v>
      </c>
      <c r="K2" s="3">
        <v>1</v>
      </c>
      <c r="L2" s="3">
        <v>0.51666666666666605</v>
      </c>
      <c r="M2" s="2">
        <v>93.75</v>
      </c>
      <c r="N2" s="1" t="s">
        <v>42</v>
      </c>
    </row>
    <row r="3" spans="1:14" x14ac:dyDescent="0.3">
      <c r="A3" s="1">
        <v>1</v>
      </c>
      <c r="B3" s="1">
        <v>4</v>
      </c>
      <c r="C3" s="1" t="s">
        <v>11</v>
      </c>
      <c r="D3" s="1" t="s">
        <v>34</v>
      </c>
      <c r="E3" s="3">
        <v>1</v>
      </c>
      <c r="F3" s="3">
        <v>0.55000000000000004</v>
      </c>
      <c r="G3" s="3">
        <v>1</v>
      </c>
      <c r="H3" s="3">
        <v>0.47877477785372502</v>
      </c>
      <c r="I3" s="3">
        <v>1</v>
      </c>
      <c r="J3" s="3">
        <v>0.56567765567765504</v>
      </c>
      <c r="K3" s="3">
        <v>1</v>
      </c>
      <c r="L3" s="3">
        <v>0.55000000000000004</v>
      </c>
      <c r="M3" s="2">
        <v>109375</v>
      </c>
      <c r="N3" s="1" t="s">
        <v>42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0.55000000000000004</v>
      </c>
      <c r="G4" s="3">
        <v>1</v>
      </c>
      <c r="H4" s="3">
        <v>0.51141633728590197</v>
      </c>
      <c r="I4" s="3">
        <v>1</v>
      </c>
      <c r="J4" s="3">
        <v>0.60196078431372502</v>
      </c>
      <c r="K4" s="3">
        <v>1</v>
      </c>
      <c r="L4" s="3">
        <v>0.55000000000000004</v>
      </c>
      <c r="M4" s="1">
        <v>140625</v>
      </c>
      <c r="N4" s="1" t="s">
        <v>42</v>
      </c>
    </row>
    <row r="5" spans="1:14" x14ac:dyDescent="0.3">
      <c r="A5" s="1">
        <v>3</v>
      </c>
      <c r="B5" s="1">
        <v>12</v>
      </c>
      <c r="C5" s="1" t="s">
        <v>12</v>
      </c>
      <c r="D5" s="1" t="s">
        <v>36</v>
      </c>
      <c r="E5" s="3">
        <v>0.71900584795321598</v>
      </c>
      <c r="F5" s="3">
        <v>0.15</v>
      </c>
      <c r="G5" s="3">
        <v>0.7148129549319</v>
      </c>
      <c r="H5" s="3">
        <v>8.2911877394635999E-2</v>
      </c>
      <c r="I5" s="3">
        <v>0.77436755126600298</v>
      </c>
      <c r="J5" s="3">
        <v>9.4871794871794798E-2</v>
      </c>
      <c r="K5" s="3">
        <v>0.71900584795321598</v>
      </c>
      <c r="L5" s="3">
        <v>0.15</v>
      </c>
      <c r="M5" s="2">
        <v>0</v>
      </c>
      <c r="N5" s="1" t="s">
        <v>42</v>
      </c>
    </row>
    <row r="6" spans="1:14" x14ac:dyDescent="0.3">
      <c r="A6" s="1">
        <v>4</v>
      </c>
      <c r="B6" s="1">
        <v>6</v>
      </c>
      <c r="C6" s="1" t="s">
        <v>12</v>
      </c>
      <c r="D6" s="5" t="s">
        <v>35</v>
      </c>
      <c r="E6" s="3">
        <v>0.66732456140350804</v>
      </c>
      <c r="F6" s="3">
        <v>0.2</v>
      </c>
      <c r="G6" s="3">
        <v>0.65917248730295996</v>
      </c>
      <c r="H6" s="3">
        <v>9.8310559006211107E-2</v>
      </c>
      <c r="I6" s="3">
        <v>0.71344840151946098</v>
      </c>
      <c r="J6" s="3">
        <v>0.144078947368421</v>
      </c>
      <c r="K6" s="3">
        <v>0.66732456140350804</v>
      </c>
      <c r="L6" s="3">
        <v>0.2</v>
      </c>
      <c r="M6" s="2">
        <v>0</v>
      </c>
      <c r="N6" s="1" t="s">
        <v>42</v>
      </c>
    </row>
    <row r="7" spans="1:14" x14ac:dyDescent="0.3">
      <c r="A7" s="1">
        <v>5</v>
      </c>
      <c r="B7" s="1">
        <v>0</v>
      </c>
      <c r="C7" s="1" t="s">
        <v>12</v>
      </c>
      <c r="D7" s="1" t="s">
        <v>34</v>
      </c>
      <c r="E7" s="3">
        <v>0.67032163742689999</v>
      </c>
      <c r="F7" s="3">
        <v>0.233333333333333</v>
      </c>
      <c r="G7" s="3">
        <v>0.66319739735390504</v>
      </c>
      <c r="H7" s="3">
        <v>0.143767507002801</v>
      </c>
      <c r="I7" s="3">
        <v>0.72541589462689904</v>
      </c>
      <c r="J7" s="3">
        <v>0.21333333333333299</v>
      </c>
      <c r="K7" s="3">
        <v>0.67032163742689999</v>
      </c>
      <c r="L7" s="3">
        <v>0.233333333333333</v>
      </c>
      <c r="M7" s="1">
        <v>0</v>
      </c>
      <c r="N7" s="1" t="s">
        <v>42</v>
      </c>
    </row>
    <row r="8" spans="1:14" x14ac:dyDescent="0.3">
      <c r="A8" s="1">
        <v>6</v>
      </c>
      <c r="B8" s="1">
        <v>3</v>
      </c>
      <c r="C8" s="1" t="s">
        <v>13</v>
      </c>
      <c r="D8" s="1" t="s">
        <v>34</v>
      </c>
      <c r="E8" s="3">
        <v>0.99766081871345003</v>
      </c>
      <c r="F8" s="3">
        <v>0.6</v>
      </c>
      <c r="G8" s="3">
        <v>0.99766126768658003</v>
      </c>
      <c r="H8" s="3">
        <v>0.56974407944996097</v>
      </c>
      <c r="I8" s="3">
        <v>0.99766421304720998</v>
      </c>
      <c r="J8" s="3">
        <v>0.62204545454545401</v>
      </c>
      <c r="K8" s="3">
        <v>0.99766081871345003</v>
      </c>
      <c r="L8" s="3">
        <v>0.6</v>
      </c>
      <c r="M8" s="1">
        <v>375</v>
      </c>
      <c r="N8" s="1" t="s">
        <v>42</v>
      </c>
    </row>
    <row r="9" spans="1:14" x14ac:dyDescent="0.3">
      <c r="A9" s="1">
        <v>7</v>
      </c>
      <c r="B9" s="1">
        <v>9</v>
      </c>
      <c r="C9" s="1" t="s">
        <v>13</v>
      </c>
      <c r="D9" s="1" t="s">
        <v>35</v>
      </c>
      <c r="E9" s="3">
        <v>0.99802631578947298</v>
      </c>
      <c r="F9" s="3">
        <v>0.68333333333333302</v>
      </c>
      <c r="G9" s="3">
        <v>0.99802671215843197</v>
      </c>
      <c r="H9" s="3">
        <v>0.682463092463092</v>
      </c>
      <c r="I9" s="3">
        <v>0.99803068346268098</v>
      </c>
      <c r="J9" s="3">
        <v>0.71825396825396803</v>
      </c>
      <c r="K9" s="3">
        <v>0.99802631578947298</v>
      </c>
      <c r="L9" s="3">
        <v>0.68333333333333302</v>
      </c>
      <c r="M9" s="1">
        <v>281.25</v>
      </c>
      <c r="N9" s="1" t="s">
        <v>42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36</v>
      </c>
      <c r="E10" s="3">
        <v>0.99802631578947298</v>
      </c>
      <c r="F10" s="3">
        <v>0.73333333333333295</v>
      </c>
      <c r="G10" s="3">
        <v>0.99802600846081202</v>
      </c>
      <c r="H10" s="3">
        <v>0.74292929292929299</v>
      </c>
      <c r="I10" s="3">
        <v>0.99803326662280401</v>
      </c>
      <c r="J10" s="3">
        <v>0.78444444444444394</v>
      </c>
      <c r="K10" s="3">
        <v>0.99802631578947298</v>
      </c>
      <c r="L10" s="3">
        <v>0.73333333333333295</v>
      </c>
      <c r="M10" s="1">
        <v>281.25</v>
      </c>
      <c r="N10" s="1" t="s">
        <v>42</v>
      </c>
    </row>
    <row r="11" spans="1:14" x14ac:dyDescent="0.3">
      <c r="A11" s="1">
        <v>9</v>
      </c>
      <c r="B11" s="1">
        <v>8</v>
      </c>
      <c r="C11" s="1" t="s">
        <v>14</v>
      </c>
      <c r="D11" s="5" t="s">
        <v>35</v>
      </c>
      <c r="E11" s="3">
        <v>0.98055555555555496</v>
      </c>
      <c r="F11" s="3">
        <v>0.75</v>
      </c>
      <c r="G11" s="3">
        <v>0.98055807099682701</v>
      </c>
      <c r="H11" s="3">
        <v>0.748111888111888</v>
      </c>
      <c r="I11" s="3">
        <v>0.98059731624174296</v>
      </c>
      <c r="J11" s="3">
        <v>0.76571428571428501</v>
      </c>
      <c r="K11" s="3">
        <v>0.98055555555555496</v>
      </c>
      <c r="L11" s="3">
        <v>0.75</v>
      </c>
      <c r="M11" s="2">
        <v>0</v>
      </c>
      <c r="N11" s="1" t="s">
        <v>42</v>
      </c>
    </row>
    <row r="12" spans="1:14" x14ac:dyDescent="0.3">
      <c r="A12" s="1">
        <v>10</v>
      </c>
      <c r="B12" s="1">
        <v>2</v>
      </c>
      <c r="C12" s="1" t="s">
        <v>14</v>
      </c>
      <c r="D12" s="1" t="s">
        <v>34</v>
      </c>
      <c r="E12" s="3">
        <v>0.97390350877192899</v>
      </c>
      <c r="F12" s="3">
        <v>0.75</v>
      </c>
      <c r="G12" s="3">
        <v>0.97394214118443301</v>
      </c>
      <c r="H12" s="3">
        <v>0.73921078921078898</v>
      </c>
      <c r="I12" s="3">
        <v>0.97399472762073003</v>
      </c>
      <c r="J12" s="3">
        <v>0.76928571428571402</v>
      </c>
      <c r="K12" s="3">
        <v>0.97390350877192899</v>
      </c>
      <c r="L12" s="3">
        <v>0.75</v>
      </c>
      <c r="M12" s="1">
        <v>0</v>
      </c>
      <c r="N12" s="1" t="s">
        <v>42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36</v>
      </c>
      <c r="E13" s="3">
        <v>0.98823099415204596</v>
      </c>
      <c r="F13" s="3">
        <v>0.78333333333333299</v>
      </c>
      <c r="G13" s="3">
        <v>0.98822486337264204</v>
      </c>
      <c r="H13" s="3">
        <v>0.78511370981959205</v>
      </c>
      <c r="I13" s="3">
        <v>0.98823206575788503</v>
      </c>
      <c r="J13" s="3">
        <v>0.82168831168831102</v>
      </c>
      <c r="K13" s="3">
        <v>0.98823099415204596</v>
      </c>
      <c r="L13" s="3">
        <v>0.78333333333333299</v>
      </c>
      <c r="M13" s="2">
        <v>0</v>
      </c>
      <c r="N13" s="1" t="s">
        <v>42</v>
      </c>
    </row>
    <row r="14" spans="1:14" x14ac:dyDescent="0.3">
      <c r="A14" s="1">
        <v>12</v>
      </c>
      <c r="B14" s="1">
        <v>13</v>
      </c>
      <c r="C14" s="1" t="s">
        <v>15</v>
      </c>
      <c r="D14" s="1" t="s">
        <v>36</v>
      </c>
      <c r="E14" s="3">
        <v>0.99919590643274803</v>
      </c>
      <c r="F14" s="3">
        <v>0.71666666666666601</v>
      </c>
      <c r="G14" s="3">
        <v>0.99919579804687397</v>
      </c>
      <c r="H14" s="3">
        <v>0.71826611984506705</v>
      </c>
      <c r="I14" s="3">
        <v>0.99919723908005198</v>
      </c>
      <c r="J14" s="3">
        <v>0.77115384615384597</v>
      </c>
      <c r="K14" s="3">
        <v>0.99919590643274803</v>
      </c>
      <c r="L14" s="3">
        <v>0.71666666666666601</v>
      </c>
      <c r="M14" s="1">
        <v>31.25</v>
      </c>
      <c r="N14" s="1" t="s">
        <v>42</v>
      </c>
    </row>
    <row r="15" spans="1:14" x14ac:dyDescent="0.3">
      <c r="A15" s="1">
        <v>13</v>
      </c>
      <c r="B15" s="1">
        <v>1</v>
      </c>
      <c r="C15" s="1" t="s">
        <v>15</v>
      </c>
      <c r="D15" s="1" t="s">
        <v>34</v>
      </c>
      <c r="E15" s="3">
        <v>0.99334795321637404</v>
      </c>
      <c r="F15" s="3">
        <v>0.73333333333333295</v>
      </c>
      <c r="G15" s="3">
        <v>0.99334223242291997</v>
      </c>
      <c r="H15" s="3">
        <v>0.72445054945054899</v>
      </c>
      <c r="I15" s="3">
        <v>0.99334862473258401</v>
      </c>
      <c r="J15" s="3">
        <v>0.76571428571428501</v>
      </c>
      <c r="K15" s="3">
        <v>0.99334795321637404</v>
      </c>
      <c r="L15" s="3">
        <v>0.73333333333333295</v>
      </c>
      <c r="M15" s="1">
        <v>31.25</v>
      </c>
      <c r="N15" s="1" t="s">
        <v>42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35</v>
      </c>
      <c r="E16" s="3">
        <v>0.99634502923976598</v>
      </c>
      <c r="F16" s="3">
        <v>0.76666666666666605</v>
      </c>
      <c r="G16" s="3">
        <v>0.99634245013661404</v>
      </c>
      <c r="H16" s="3">
        <v>0.76492396492396397</v>
      </c>
      <c r="I16" s="3">
        <v>0.99635131536302601</v>
      </c>
      <c r="J16" s="3">
        <v>0.78595238095238096</v>
      </c>
      <c r="K16" s="3">
        <v>0.99634502923976598</v>
      </c>
      <c r="L16" s="3">
        <v>0.76666666666666605</v>
      </c>
      <c r="M16" s="1">
        <v>31.25</v>
      </c>
      <c r="N16" s="1" t="s">
        <v>42</v>
      </c>
    </row>
    <row r="17" spans="1:14" x14ac:dyDescent="0.3">
      <c r="A17" s="1">
        <v>15</v>
      </c>
      <c r="B17" s="1">
        <v>11</v>
      </c>
      <c r="C17" s="1" t="s">
        <v>16</v>
      </c>
      <c r="D17" s="1" t="s">
        <v>35</v>
      </c>
      <c r="E17" s="3">
        <v>0.99671052631578905</v>
      </c>
      <c r="F17" s="3">
        <v>0.76666666666666605</v>
      </c>
      <c r="G17" s="3">
        <v>0.99671011177550595</v>
      </c>
      <c r="H17" s="3">
        <v>0.75438727938727901</v>
      </c>
      <c r="I17" s="3">
        <v>0.99672807393572904</v>
      </c>
      <c r="J17" s="3">
        <v>0.76869047619047604</v>
      </c>
      <c r="K17" s="3">
        <v>0.99671052631578905</v>
      </c>
      <c r="L17" s="3">
        <v>0.76666666666666605</v>
      </c>
      <c r="M17" s="1">
        <v>656.25</v>
      </c>
      <c r="N17" s="1" t="s">
        <v>42</v>
      </c>
    </row>
    <row r="18" spans="1:14" x14ac:dyDescent="0.3">
      <c r="A18" s="1">
        <v>16</v>
      </c>
      <c r="B18" s="1">
        <v>17</v>
      </c>
      <c r="C18" s="1" t="s">
        <v>16</v>
      </c>
      <c r="D18" s="1" t="s">
        <v>36</v>
      </c>
      <c r="E18" s="3">
        <v>0.99853801169590595</v>
      </c>
      <c r="F18" s="3">
        <v>0.76666666666666605</v>
      </c>
      <c r="G18" s="3">
        <v>0.99853827238263004</v>
      </c>
      <c r="H18" s="3">
        <v>0.76965367965367903</v>
      </c>
      <c r="I18" s="3">
        <v>0.99854284429641804</v>
      </c>
      <c r="J18" s="3">
        <v>0.81</v>
      </c>
      <c r="K18" s="3">
        <v>0.99853801169590595</v>
      </c>
      <c r="L18" s="3">
        <v>0.76666666666666605</v>
      </c>
      <c r="M18" s="1">
        <v>812.5</v>
      </c>
      <c r="N18" s="1" t="s">
        <v>42</v>
      </c>
    </row>
    <row r="19" spans="1:14" x14ac:dyDescent="0.3">
      <c r="A19" s="1">
        <v>17</v>
      </c>
      <c r="B19" s="1">
        <v>5</v>
      </c>
      <c r="C19" s="1" t="s">
        <v>16</v>
      </c>
      <c r="D19" s="1" t="s">
        <v>34</v>
      </c>
      <c r="E19" s="3">
        <v>0.99393274853801095</v>
      </c>
      <c r="F19" s="3">
        <v>0.8</v>
      </c>
      <c r="G19" s="3">
        <v>0.99394091677807905</v>
      </c>
      <c r="H19" s="3">
        <v>0.78886113886113796</v>
      </c>
      <c r="I19" s="3">
        <v>0.99397295714601197</v>
      </c>
      <c r="J19" s="3">
        <v>0.82071428571428495</v>
      </c>
      <c r="K19" s="3">
        <v>0.99393274853801095</v>
      </c>
      <c r="L19" s="3">
        <v>0.8</v>
      </c>
      <c r="M19" s="1">
        <v>781.25</v>
      </c>
      <c r="N19" s="1" t="s">
        <v>42</v>
      </c>
    </row>
    <row r="20" spans="1:14" x14ac:dyDescent="0.3">
      <c r="A20" s="1">
        <v>0</v>
      </c>
      <c r="B20" s="1">
        <v>0</v>
      </c>
      <c r="C20" s="1" t="s">
        <v>32</v>
      </c>
      <c r="D20" s="1" t="s">
        <v>34</v>
      </c>
      <c r="E20" s="3">
        <v>1</v>
      </c>
      <c r="F20" s="3">
        <v>0.7</v>
      </c>
      <c r="G20" s="3">
        <v>1</v>
      </c>
      <c r="H20" s="3">
        <v>0.68094072594072497</v>
      </c>
      <c r="I20" s="3">
        <v>1</v>
      </c>
      <c r="J20" s="3">
        <v>0.75658730158730103</v>
      </c>
      <c r="K20" s="3">
        <v>1</v>
      </c>
      <c r="L20" s="3">
        <v>0.7</v>
      </c>
      <c r="M20" s="1">
        <v>46875</v>
      </c>
      <c r="N20" s="1" t="s">
        <v>42</v>
      </c>
    </row>
    <row r="21" spans="1:14" x14ac:dyDescent="0.3">
      <c r="A21" s="1">
        <v>1</v>
      </c>
      <c r="B21" s="1">
        <v>2</v>
      </c>
      <c r="C21" s="1" t="s">
        <v>32</v>
      </c>
      <c r="D21" s="1" t="s">
        <v>35</v>
      </c>
      <c r="E21" s="3">
        <v>1</v>
      </c>
      <c r="F21" s="3">
        <v>0.8</v>
      </c>
      <c r="G21" s="3">
        <v>1</v>
      </c>
      <c r="H21" s="3">
        <v>0.79217171717171697</v>
      </c>
      <c r="I21" s="3">
        <v>1</v>
      </c>
      <c r="J21" s="3">
        <v>0.80666666666666598</v>
      </c>
      <c r="K21" s="3">
        <v>1</v>
      </c>
      <c r="L21" s="3">
        <v>0.8</v>
      </c>
      <c r="M21" s="1">
        <v>46875</v>
      </c>
      <c r="N21" s="1" t="s">
        <v>42</v>
      </c>
    </row>
    <row r="22" spans="1:14" x14ac:dyDescent="0.3">
      <c r="A22" s="1">
        <v>2</v>
      </c>
      <c r="B22" s="1">
        <v>4</v>
      </c>
      <c r="C22" s="1" t="s">
        <v>32</v>
      </c>
      <c r="D22" s="1" t="s">
        <v>36</v>
      </c>
      <c r="E22" s="3">
        <v>1</v>
      </c>
      <c r="F22" s="3">
        <v>0.8</v>
      </c>
      <c r="G22" s="3">
        <v>1</v>
      </c>
      <c r="H22" s="3">
        <v>0.80142518300413002</v>
      </c>
      <c r="I22" s="3">
        <v>1</v>
      </c>
      <c r="J22" s="3">
        <v>0.84186813186813103</v>
      </c>
      <c r="K22" s="3">
        <v>1</v>
      </c>
      <c r="L22" s="3">
        <v>0.8</v>
      </c>
      <c r="M22" s="1">
        <v>62.5</v>
      </c>
      <c r="N22" s="1" t="s">
        <v>42</v>
      </c>
    </row>
    <row r="23" spans="1:14" x14ac:dyDescent="0.3">
      <c r="A23" s="1">
        <v>3</v>
      </c>
      <c r="B23" s="1">
        <v>1</v>
      </c>
      <c r="C23" s="1" t="s">
        <v>33</v>
      </c>
      <c r="D23" s="1" t="s">
        <v>34</v>
      </c>
      <c r="E23" s="3">
        <v>1</v>
      </c>
      <c r="F23" s="3">
        <v>0.71666666666666601</v>
      </c>
      <c r="G23" s="3">
        <v>1</v>
      </c>
      <c r="H23" s="3">
        <v>0.71067599067598997</v>
      </c>
      <c r="I23" s="3">
        <v>1</v>
      </c>
      <c r="J23" s="3">
        <v>0.76809523809523805</v>
      </c>
      <c r="K23" s="3">
        <v>1</v>
      </c>
      <c r="L23" s="3">
        <v>0.71666666666666601</v>
      </c>
      <c r="M23" s="1">
        <v>46875</v>
      </c>
      <c r="N23" s="1" t="s">
        <v>42</v>
      </c>
    </row>
    <row r="24" spans="1:14" x14ac:dyDescent="0.3">
      <c r="A24" s="1">
        <v>4</v>
      </c>
      <c r="B24" s="1">
        <v>5</v>
      </c>
      <c r="C24" s="1" t="s">
        <v>33</v>
      </c>
      <c r="D24" s="1" t="s">
        <v>36</v>
      </c>
      <c r="E24" s="3">
        <v>1</v>
      </c>
      <c r="F24" s="3">
        <v>0.71666666666666601</v>
      </c>
      <c r="G24" s="3">
        <v>1</v>
      </c>
      <c r="H24" s="3">
        <v>0.72171606171606095</v>
      </c>
      <c r="I24" s="3">
        <v>1</v>
      </c>
      <c r="J24" s="3">
        <v>0.79904761904761901</v>
      </c>
      <c r="K24" s="3">
        <v>1</v>
      </c>
      <c r="L24" s="3">
        <v>0.71666666666666601</v>
      </c>
      <c r="M24" s="1">
        <v>46875</v>
      </c>
      <c r="N24" s="1" t="s">
        <v>42</v>
      </c>
    </row>
    <row r="25" spans="1:14" x14ac:dyDescent="0.3">
      <c r="A25" s="1">
        <v>5</v>
      </c>
      <c r="B25" s="1">
        <v>3</v>
      </c>
      <c r="C25" s="1" t="s">
        <v>33</v>
      </c>
      <c r="D25" s="1" t="s">
        <v>35</v>
      </c>
      <c r="E25" s="3">
        <v>1</v>
      </c>
      <c r="F25" s="3">
        <v>0.83333333333333304</v>
      </c>
      <c r="G25" s="3">
        <v>1</v>
      </c>
      <c r="H25" s="3">
        <v>0.832380952380952</v>
      </c>
      <c r="I25" s="3">
        <v>1</v>
      </c>
      <c r="J25" s="3">
        <v>0.86071428571428499</v>
      </c>
      <c r="K25" s="3">
        <v>1</v>
      </c>
      <c r="L25" s="3">
        <v>0.83333333333333304</v>
      </c>
      <c r="M25" s="1">
        <v>46875</v>
      </c>
      <c r="N25" s="1" t="s">
        <v>42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30"/>
  <sheetViews>
    <sheetView zoomScale="99" zoomScaleNormal="99" workbookViewId="0">
      <selection activeCell="K13" sqref="K13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16</v>
      </c>
      <c r="C2" s="1" t="s">
        <v>11</v>
      </c>
      <c r="D2" s="1" t="s">
        <v>36</v>
      </c>
      <c r="E2" s="3">
        <v>1</v>
      </c>
      <c r="F2" s="3">
        <v>0.53333333333333299</v>
      </c>
      <c r="G2" s="3">
        <v>1</v>
      </c>
      <c r="H2" s="3">
        <v>0.50316141374964896</v>
      </c>
      <c r="I2" s="3">
        <v>1</v>
      </c>
      <c r="J2" s="3">
        <v>0.58176406926406898</v>
      </c>
      <c r="K2" s="3">
        <v>1</v>
      </c>
      <c r="L2" s="3">
        <v>0.53333333333333299</v>
      </c>
      <c r="M2" s="2">
        <v>93.75</v>
      </c>
      <c r="N2" s="1" t="s">
        <v>43</v>
      </c>
    </row>
    <row r="3" spans="1:14" x14ac:dyDescent="0.3">
      <c r="A3" s="1">
        <v>1</v>
      </c>
      <c r="B3" s="1">
        <v>4</v>
      </c>
      <c r="C3" s="1" t="s">
        <v>11</v>
      </c>
      <c r="D3" s="1" t="s">
        <v>34</v>
      </c>
      <c r="E3" s="3">
        <v>1</v>
      </c>
      <c r="F3" s="3">
        <v>0.56666666666666599</v>
      </c>
      <c r="G3" s="3">
        <v>1</v>
      </c>
      <c r="H3" s="3">
        <v>0.52468253968253897</v>
      </c>
      <c r="I3" s="3">
        <v>1</v>
      </c>
      <c r="J3" s="3">
        <v>0.60166666666666602</v>
      </c>
      <c r="K3" s="3">
        <v>1</v>
      </c>
      <c r="L3" s="3">
        <v>0.56666666666666599</v>
      </c>
      <c r="M3" s="2">
        <v>125</v>
      </c>
      <c r="N3" s="1" t="s">
        <v>43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0.6</v>
      </c>
      <c r="G4" s="3">
        <v>1</v>
      </c>
      <c r="H4" s="3">
        <v>0.55542784013372204</v>
      </c>
      <c r="I4" s="3">
        <v>1</v>
      </c>
      <c r="J4" s="3">
        <v>0.54783910533910496</v>
      </c>
      <c r="K4" s="3">
        <v>1</v>
      </c>
      <c r="L4" s="3">
        <v>0.6</v>
      </c>
      <c r="M4" s="1">
        <v>93.75</v>
      </c>
      <c r="N4" s="1" t="s">
        <v>43</v>
      </c>
    </row>
    <row r="5" spans="1:14" x14ac:dyDescent="0.3">
      <c r="A5" s="1">
        <v>3</v>
      </c>
      <c r="B5" s="1">
        <v>0</v>
      </c>
      <c r="C5" s="1" t="s">
        <v>12</v>
      </c>
      <c r="D5" s="1" t="s">
        <v>34</v>
      </c>
      <c r="E5" s="3">
        <v>0.77105263157894699</v>
      </c>
      <c r="F5" s="3">
        <v>0.1</v>
      </c>
      <c r="G5" s="3">
        <v>0.77000711028666202</v>
      </c>
      <c r="H5" s="3">
        <v>1.8181818181818101E-2</v>
      </c>
      <c r="I5" s="3">
        <v>0.78036292365528703</v>
      </c>
      <c r="J5" s="3">
        <v>0.01</v>
      </c>
      <c r="K5" s="3">
        <v>0.77105263157894699</v>
      </c>
      <c r="L5" s="3">
        <v>0.1</v>
      </c>
      <c r="M5" s="2">
        <v>0</v>
      </c>
      <c r="N5" s="1" t="s">
        <v>43</v>
      </c>
    </row>
    <row r="6" spans="1:14" x14ac:dyDescent="0.3">
      <c r="A6" s="1">
        <v>4</v>
      </c>
      <c r="B6" s="1">
        <v>12</v>
      </c>
      <c r="C6" s="1" t="s">
        <v>12</v>
      </c>
      <c r="D6" s="5" t="s">
        <v>36</v>
      </c>
      <c r="E6" s="3">
        <v>0.78764619883040898</v>
      </c>
      <c r="F6" s="3">
        <v>0.1</v>
      </c>
      <c r="G6" s="3">
        <v>0.78805221177879403</v>
      </c>
      <c r="H6" s="3">
        <v>1.8461538461538401E-2</v>
      </c>
      <c r="I6" s="3">
        <v>0.79639248666412699</v>
      </c>
      <c r="J6" s="3">
        <v>1.01694915254237E-2</v>
      </c>
      <c r="K6" s="3">
        <v>0.78764619883040898</v>
      </c>
      <c r="L6" s="3">
        <v>0.1</v>
      </c>
      <c r="M6" s="2">
        <v>0</v>
      </c>
      <c r="N6" s="1" t="s">
        <v>43</v>
      </c>
    </row>
    <row r="7" spans="1:14" x14ac:dyDescent="0.3">
      <c r="A7" s="1">
        <v>5</v>
      </c>
      <c r="B7" s="1">
        <v>6</v>
      </c>
      <c r="C7" s="1" t="s">
        <v>12</v>
      </c>
      <c r="D7" s="1" t="s">
        <v>35</v>
      </c>
      <c r="E7" s="3">
        <v>0.76403508771929796</v>
      </c>
      <c r="F7" s="3">
        <v>0.1</v>
      </c>
      <c r="G7" s="3">
        <v>0.76357272093015505</v>
      </c>
      <c r="H7" s="3">
        <v>1.8181818181818101E-2</v>
      </c>
      <c r="I7" s="3">
        <v>0.77043714149760201</v>
      </c>
      <c r="J7" s="3">
        <v>0.01</v>
      </c>
      <c r="K7" s="3">
        <v>0.76403508771929796</v>
      </c>
      <c r="L7" s="3">
        <v>0.1</v>
      </c>
      <c r="M7" s="1">
        <v>0</v>
      </c>
      <c r="N7" s="1" t="s">
        <v>43</v>
      </c>
    </row>
    <row r="8" spans="1:14" x14ac:dyDescent="0.3">
      <c r="A8" s="1">
        <v>6</v>
      </c>
      <c r="B8" s="1">
        <v>15</v>
      </c>
      <c r="C8" s="1" t="s">
        <v>13</v>
      </c>
      <c r="D8" s="1" t="s">
        <v>36</v>
      </c>
      <c r="E8" s="3">
        <v>0.99466374269005797</v>
      </c>
      <c r="F8" s="3">
        <v>0.55000000000000004</v>
      </c>
      <c r="G8" s="3">
        <v>0.99466528184783598</v>
      </c>
      <c r="H8" s="3">
        <v>0.54386752136752103</v>
      </c>
      <c r="I8" s="3">
        <v>0.99468677973570796</v>
      </c>
      <c r="J8" s="3">
        <v>0.66670634920634897</v>
      </c>
      <c r="K8" s="3">
        <v>0.99466374269005797</v>
      </c>
      <c r="L8" s="3">
        <v>0.55000000000000004</v>
      </c>
      <c r="M8" s="1">
        <v>0</v>
      </c>
      <c r="N8" s="1" t="s">
        <v>43</v>
      </c>
    </row>
    <row r="9" spans="1:14" x14ac:dyDescent="0.3">
      <c r="A9" s="1">
        <v>7</v>
      </c>
      <c r="B9" s="1">
        <v>3</v>
      </c>
      <c r="C9" s="1" t="s">
        <v>13</v>
      </c>
      <c r="D9" s="1" t="s">
        <v>34</v>
      </c>
      <c r="E9" s="3">
        <v>0.99188596491227998</v>
      </c>
      <c r="F9" s="3">
        <v>0.6</v>
      </c>
      <c r="G9" s="3">
        <v>0.99188996970457699</v>
      </c>
      <c r="H9" s="3">
        <v>0.57930402930402902</v>
      </c>
      <c r="I9" s="3">
        <v>0.99192277230124304</v>
      </c>
      <c r="J9" s="3">
        <v>0.621428571428571</v>
      </c>
      <c r="K9" s="3">
        <v>0.99188596491227998</v>
      </c>
      <c r="L9" s="3">
        <v>0.6</v>
      </c>
      <c r="M9" s="1">
        <v>0</v>
      </c>
      <c r="N9" s="1" t="s">
        <v>43</v>
      </c>
    </row>
    <row r="10" spans="1:14" x14ac:dyDescent="0.3">
      <c r="A10" s="1">
        <v>8</v>
      </c>
      <c r="B10" s="1">
        <v>9</v>
      </c>
      <c r="C10" s="1" t="s">
        <v>13</v>
      </c>
      <c r="D10" s="1" t="s">
        <v>35</v>
      </c>
      <c r="E10" s="3">
        <v>0.99407894736842095</v>
      </c>
      <c r="F10" s="3">
        <v>0.61666666666666603</v>
      </c>
      <c r="G10" s="3">
        <v>0.994084093406431</v>
      </c>
      <c r="H10" s="3">
        <v>0.58820457320457298</v>
      </c>
      <c r="I10" s="3">
        <v>0.99410468736078295</v>
      </c>
      <c r="J10" s="3">
        <v>0.65166666666666595</v>
      </c>
      <c r="K10" s="3">
        <v>0.99407894736842095</v>
      </c>
      <c r="L10" s="3">
        <v>0.61666666666666603</v>
      </c>
      <c r="M10" s="1">
        <v>93.75</v>
      </c>
      <c r="N10" s="1" t="s">
        <v>43</v>
      </c>
    </row>
    <row r="11" spans="1:14" x14ac:dyDescent="0.3">
      <c r="A11" s="1">
        <v>9</v>
      </c>
      <c r="B11" s="1">
        <v>14</v>
      </c>
      <c r="C11" s="1" t="s">
        <v>14</v>
      </c>
      <c r="D11" s="5" t="s">
        <v>36</v>
      </c>
      <c r="E11" s="3">
        <v>0.94817251461988294</v>
      </c>
      <c r="F11" s="3">
        <v>0.5</v>
      </c>
      <c r="G11" s="3">
        <v>0.94825706270118604</v>
      </c>
      <c r="H11" s="3">
        <v>0.49150516150516099</v>
      </c>
      <c r="I11" s="3">
        <v>0.94853494869991895</v>
      </c>
      <c r="J11" s="3">
        <v>0.63555555555555499</v>
      </c>
      <c r="K11" s="3">
        <v>0.94817251461988294</v>
      </c>
      <c r="L11" s="3">
        <v>0.5</v>
      </c>
      <c r="M11" s="2">
        <v>0</v>
      </c>
      <c r="N11" s="1" t="s">
        <v>43</v>
      </c>
    </row>
    <row r="12" spans="1:14" x14ac:dyDescent="0.3">
      <c r="A12" s="1">
        <v>10</v>
      </c>
      <c r="B12" s="1">
        <v>2</v>
      </c>
      <c r="C12" s="1" t="s">
        <v>14</v>
      </c>
      <c r="D12" s="1" t="s">
        <v>34</v>
      </c>
      <c r="E12" s="3">
        <v>0.93362573099415203</v>
      </c>
      <c r="F12" s="3">
        <v>0.68333333333333302</v>
      </c>
      <c r="G12" s="3">
        <v>0.93398384392360101</v>
      </c>
      <c r="H12" s="3">
        <v>0.66272727272727205</v>
      </c>
      <c r="I12" s="3">
        <v>0.93489631959874997</v>
      </c>
      <c r="J12" s="3">
        <v>0.73750000000000004</v>
      </c>
      <c r="K12" s="3">
        <v>0.93362573099415203</v>
      </c>
      <c r="L12" s="3">
        <v>0.68333333333333302</v>
      </c>
      <c r="M12" s="1">
        <v>0</v>
      </c>
      <c r="N12" s="1" t="s">
        <v>43</v>
      </c>
    </row>
    <row r="13" spans="1:14" x14ac:dyDescent="0.3">
      <c r="A13" s="1">
        <v>11</v>
      </c>
      <c r="B13" s="1">
        <v>8</v>
      </c>
      <c r="C13" s="1" t="s">
        <v>14</v>
      </c>
      <c r="D13" s="1" t="s">
        <v>35</v>
      </c>
      <c r="E13" s="3">
        <v>0.94707602339181196</v>
      </c>
      <c r="F13" s="3">
        <v>0.7</v>
      </c>
      <c r="G13" s="3">
        <v>0.94720712033959098</v>
      </c>
      <c r="H13" s="3">
        <v>0.69613442113442103</v>
      </c>
      <c r="I13" s="3">
        <v>0.94796830028692103</v>
      </c>
      <c r="J13" s="3">
        <v>0.73619047619047595</v>
      </c>
      <c r="K13" s="3">
        <v>0.94707602339181196</v>
      </c>
      <c r="L13" s="3">
        <v>0.7</v>
      </c>
      <c r="M13" s="2">
        <v>0</v>
      </c>
      <c r="N13" s="1" t="s">
        <v>43</v>
      </c>
    </row>
    <row r="14" spans="1:14" x14ac:dyDescent="0.3">
      <c r="A14" s="1">
        <v>12</v>
      </c>
      <c r="B14" s="1">
        <v>13</v>
      </c>
      <c r="C14" s="1" t="s">
        <v>15</v>
      </c>
      <c r="D14" s="1" t="s">
        <v>36</v>
      </c>
      <c r="E14" s="3">
        <v>0.97273391812865495</v>
      </c>
      <c r="F14" s="3">
        <v>0.6</v>
      </c>
      <c r="G14" s="3">
        <v>0.97272336199998199</v>
      </c>
      <c r="H14" s="3">
        <v>0.59945682336986605</v>
      </c>
      <c r="I14" s="3">
        <v>0.97273319985595397</v>
      </c>
      <c r="J14" s="3">
        <v>0.73091036414565802</v>
      </c>
      <c r="K14" s="3">
        <v>0.97273391812865495</v>
      </c>
      <c r="L14" s="3">
        <v>0.6</v>
      </c>
      <c r="M14" s="1">
        <v>15625</v>
      </c>
      <c r="N14" s="1" t="s">
        <v>43</v>
      </c>
    </row>
    <row r="15" spans="1:14" x14ac:dyDescent="0.3">
      <c r="A15" s="1">
        <v>13</v>
      </c>
      <c r="B15" s="1">
        <v>1</v>
      </c>
      <c r="C15" s="1" t="s">
        <v>15</v>
      </c>
      <c r="D15" s="1" t="s">
        <v>34</v>
      </c>
      <c r="E15" s="3">
        <v>0.96469298245613999</v>
      </c>
      <c r="F15" s="3">
        <v>0.7</v>
      </c>
      <c r="G15" s="3">
        <v>0.96469400479122003</v>
      </c>
      <c r="H15" s="3">
        <v>0.68499402558226097</v>
      </c>
      <c r="I15" s="3">
        <v>0.96481495551636598</v>
      </c>
      <c r="J15" s="3">
        <v>0.77426406926406899</v>
      </c>
      <c r="K15" s="3">
        <v>0.96469298245613999</v>
      </c>
      <c r="L15" s="3">
        <v>0.7</v>
      </c>
      <c r="M15" s="1">
        <v>31.25</v>
      </c>
      <c r="N15" s="1" t="s">
        <v>43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35</v>
      </c>
      <c r="E16" s="3">
        <v>0.97090643274853805</v>
      </c>
      <c r="F16" s="3">
        <v>0.71666666666666601</v>
      </c>
      <c r="G16" s="3">
        <v>0.970906319389092</v>
      </c>
      <c r="H16" s="3">
        <v>0.72153596403596298</v>
      </c>
      <c r="I16" s="3">
        <v>0.97114601623711805</v>
      </c>
      <c r="J16" s="3">
        <v>0.752142857142857</v>
      </c>
      <c r="K16" s="3">
        <v>0.97090643274853805</v>
      </c>
      <c r="L16" s="3">
        <v>0.71666666666666601</v>
      </c>
      <c r="M16" s="1">
        <v>15625</v>
      </c>
      <c r="N16" s="1" t="s">
        <v>43</v>
      </c>
    </row>
    <row r="17" spans="1:14" x14ac:dyDescent="0.3">
      <c r="A17" s="1">
        <v>15</v>
      </c>
      <c r="B17" s="1">
        <v>17</v>
      </c>
      <c r="C17" s="1" t="s">
        <v>16</v>
      </c>
      <c r="D17" s="1" t="s">
        <v>36</v>
      </c>
      <c r="E17" s="3">
        <v>0.98143274853801099</v>
      </c>
      <c r="F17" s="3">
        <v>0.58333333333333304</v>
      </c>
      <c r="G17" s="3">
        <v>0.98148279675632699</v>
      </c>
      <c r="H17" s="3">
        <v>0.58517887909192201</v>
      </c>
      <c r="I17" s="3">
        <v>0.98168952169539003</v>
      </c>
      <c r="J17" s="3">
        <v>0.76221988795518203</v>
      </c>
      <c r="K17" s="3">
        <v>0.98143274853801099</v>
      </c>
      <c r="L17" s="3">
        <v>0.58333333333333304</v>
      </c>
      <c r="M17" s="1">
        <v>281.25</v>
      </c>
      <c r="N17" s="1" t="s">
        <v>43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35</v>
      </c>
      <c r="E18" s="3">
        <v>0.98099415204678297</v>
      </c>
      <c r="F18" s="3">
        <v>0.68333333333333302</v>
      </c>
      <c r="G18" s="3">
        <v>0.98100129957092697</v>
      </c>
      <c r="H18" s="3">
        <v>0.67693473193473097</v>
      </c>
      <c r="I18" s="3">
        <v>0.98133843195321202</v>
      </c>
      <c r="J18" s="3">
        <v>0.72460317460317403</v>
      </c>
      <c r="K18" s="3">
        <v>0.98099415204678297</v>
      </c>
      <c r="L18" s="3">
        <v>0.68333333333333302</v>
      </c>
      <c r="M18" s="1">
        <v>187.5</v>
      </c>
      <c r="N18" s="1" t="s">
        <v>43</v>
      </c>
    </row>
    <row r="19" spans="1:14" x14ac:dyDescent="0.3">
      <c r="A19" s="1">
        <v>17</v>
      </c>
      <c r="B19" s="1">
        <v>5</v>
      </c>
      <c r="C19" s="1" t="s">
        <v>16</v>
      </c>
      <c r="D19" s="1" t="s">
        <v>34</v>
      </c>
      <c r="E19" s="3">
        <v>0.97171052631578902</v>
      </c>
      <c r="F19" s="3">
        <v>0.73333333333333295</v>
      </c>
      <c r="G19" s="3">
        <v>0.97181105604474505</v>
      </c>
      <c r="H19" s="3">
        <v>0.71538128538128498</v>
      </c>
      <c r="I19" s="3">
        <v>0.97235886210783296</v>
      </c>
      <c r="J19" s="3">
        <v>0.78182539682539598</v>
      </c>
      <c r="K19" s="3">
        <v>0.97171052631578902</v>
      </c>
      <c r="L19" s="3">
        <v>0.73333333333333295</v>
      </c>
      <c r="M19" s="1">
        <v>328125</v>
      </c>
      <c r="N19" s="1" t="s">
        <v>43</v>
      </c>
    </row>
    <row r="20" spans="1:14" x14ac:dyDescent="0.3">
      <c r="A20" s="1">
        <v>0</v>
      </c>
      <c r="B20" s="1">
        <v>0</v>
      </c>
      <c r="C20" s="1" t="s">
        <v>32</v>
      </c>
      <c r="D20" s="1" t="s">
        <v>34</v>
      </c>
      <c r="E20" s="3">
        <v>0.99967511371020101</v>
      </c>
      <c r="F20" s="3">
        <v>0.53333333333333299</v>
      </c>
      <c r="G20" s="3">
        <v>0.99967514661995205</v>
      </c>
      <c r="H20" s="3">
        <v>0.50232456140350801</v>
      </c>
      <c r="I20" s="3">
        <v>0.99967531138306698</v>
      </c>
      <c r="J20" s="3">
        <v>0.60115384615384604</v>
      </c>
      <c r="K20" s="3">
        <v>0.99967511371020101</v>
      </c>
      <c r="L20" s="3">
        <v>0.53333333333333299</v>
      </c>
      <c r="M20" s="1">
        <v>31.25</v>
      </c>
      <c r="N20" s="1" t="s">
        <v>43</v>
      </c>
    </row>
    <row r="21" spans="1:14" x14ac:dyDescent="0.3">
      <c r="A21" s="1">
        <v>1</v>
      </c>
      <c r="B21" s="1">
        <v>2</v>
      </c>
      <c r="C21" s="1" t="s">
        <v>32</v>
      </c>
      <c r="D21" s="1" t="s">
        <v>35</v>
      </c>
      <c r="E21" s="3">
        <v>1</v>
      </c>
      <c r="F21" s="3">
        <v>0.55000000000000004</v>
      </c>
      <c r="G21" s="3">
        <v>1</v>
      </c>
      <c r="H21" s="3">
        <v>0.52243570155334795</v>
      </c>
      <c r="I21" s="3">
        <v>1</v>
      </c>
      <c r="J21" s="3">
        <v>0.59270202020202001</v>
      </c>
      <c r="K21" s="3">
        <v>1</v>
      </c>
      <c r="L21" s="3">
        <v>0.55000000000000004</v>
      </c>
      <c r="M21" s="1">
        <v>31.25</v>
      </c>
      <c r="N21" s="1" t="s">
        <v>43</v>
      </c>
    </row>
    <row r="22" spans="1:14" x14ac:dyDescent="0.3">
      <c r="A22" s="1">
        <v>2</v>
      </c>
      <c r="B22" s="1">
        <v>4</v>
      </c>
      <c r="C22" s="1" t="s">
        <v>32</v>
      </c>
      <c r="D22" s="1" t="s">
        <v>36</v>
      </c>
      <c r="E22" s="3">
        <v>1</v>
      </c>
      <c r="F22" s="3">
        <v>0.6</v>
      </c>
      <c r="G22" s="3">
        <v>1</v>
      </c>
      <c r="H22" s="3">
        <v>0.579414643327686</v>
      </c>
      <c r="I22" s="3">
        <v>1</v>
      </c>
      <c r="J22" s="3">
        <v>0.69352941176470495</v>
      </c>
      <c r="K22" s="3">
        <v>1</v>
      </c>
      <c r="L22" s="3">
        <v>0.6</v>
      </c>
      <c r="M22" s="1">
        <v>31.25</v>
      </c>
      <c r="N22" s="1" t="s">
        <v>43</v>
      </c>
    </row>
    <row r="23" spans="1:14" x14ac:dyDescent="0.3">
      <c r="A23" s="1">
        <v>3</v>
      </c>
      <c r="B23" s="1">
        <v>3</v>
      </c>
      <c r="C23" s="1" t="s">
        <v>33</v>
      </c>
      <c r="D23" s="1" t="s">
        <v>35</v>
      </c>
      <c r="E23" s="3">
        <v>1</v>
      </c>
      <c r="F23" s="3">
        <v>0.41666666666666602</v>
      </c>
      <c r="G23" s="3">
        <v>1</v>
      </c>
      <c r="H23" s="3">
        <v>0.342698412698412</v>
      </c>
      <c r="I23" s="3">
        <v>1</v>
      </c>
      <c r="J23" s="3">
        <v>0.41057471264367801</v>
      </c>
      <c r="K23" s="3">
        <v>1</v>
      </c>
      <c r="L23" s="3">
        <v>0.41666666666666602</v>
      </c>
      <c r="M23" s="1">
        <v>187.5</v>
      </c>
      <c r="N23" s="1" t="s">
        <v>43</v>
      </c>
    </row>
    <row r="24" spans="1:14" x14ac:dyDescent="0.3">
      <c r="A24" s="1">
        <v>4</v>
      </c>
      <c r="B24" s="1">
        <v>1</v>
      </c>
      <c r="C24" s="1" t="s">
        <v>33</v>
      </c>
      <c r="D24" s="1" t="s">
        <v>34</v>
      </c>
      <c r="E24" s="3">
        <v>1</v>
      </c>
      <c r="F24" s="3">
        <v>0.5</v>
      </c>
      <c r="G24" s="3">
        <v>1</v>
      </c>
      <c r="H24" s="3">
        <v>0.460395656974604</v>
      </c>
      <c r="I24" s="3">
        <v>1</v>
      </c>
      <c r="J24" s="3">
        <v>0.51686813186813096</v>
      </c>
      <c r="K24" s="3">
        <v>1</v>
      </c>
      <c r="L24" s="3">
        <v>0.5</v>
      </c>
      <c r="M24" s="1">
        <v>171875</v>
      </c>
      <c r="N24" s="1" t="s">
        <v>43</v>
      </c>
    </row>
    <row r="25" spans="1:14" x14ac:dyDescent="0.3">
      <c r="A25" s="1">
        <v>5</v>
      </c>
      <c r="B25" s="1">
        <v>5</v>
      </c>
      <c r="C25" s="1" t="s">
        <v>33</v>
      </c>
      <c r="D25" s="1" t="s">
        <v>36</v>
      </c>
      <c r="E25" s="3">
        <v>1</v>
      </c>
      <c r="F25" s="3">
        <v>0.56666666666666599</v>
      </c>
      <c r="G25" s="3">
        <v>1</v>
      </c>
      <c r="H25" s="3">
        <v>0.52209235209235205</v>
      </c>
      <c r="I25" s="3">
        <v>1</v>
      </c>
      <c r="J25" s="3">
        <v>0.54500000000000004</v>
      </c>
      <c r="K25" s="3">
        <v>1</v>
      </c>
      <c r="L25" s="3">
        <v>0.56666666666666599</v>
      </c>
      <c r="M25" s="1">
        <v>187.5</v>
      </c>
      <c r="N25" s="1" t="s">
        <v>43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30"/>
  <sheetViews>
    <sheetView zoomScale="99" zoomScaleNormal="99" workbookViewId="0">
      <selection activeCell="J15" sqref="J15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</v>
      </c>
      <c r="C2" s="1" t="s">
        <v>11</v>
      </c>
      <c r="D2" s="1" t="s">
        <v>34</v>
      </c>
      <c r="E2" s="3">
        <v>1</v>
      </c>
      <c r="F2" s="3">
        <v>0.63333333333333297</v>
      </c>
      <c r="G2" s="3">
        <v>1</v>
      </c>
      <c r="H2" s="3">
        <v>0.62251082251082202</v>
      </c>
      <c r="I2" s="3">
        <v>1</v>
      </c>
      <c r="J2" s="3">
        <v>0.69376984126984098</v>
      </c>
      <c r="K2" s="3">
        <v>1</v>
      </c>
      <c r="L2" s="3">
        <v>0.63333333333333297</v>
      </c>
      <c r="M2" s="2">
        <v>93.75</v>
      </c>
      <c r="N2" s="1" t="s">
        <v>44</v>
      </c>
    </row>
    <row r="3" spans="1:14" x14ac:dyDescent="0.3">
      <c r="A3" s="1">
        <v>1</v>
      </c>
      <c r="B3" s="1">
        <v>16</v>
      </c>
      <c r="C3" s="1" t="s">
        <v>11</v>
      </c>
      <c r="D3" s="1" t="s">
        <v>36</v>
      </c>
      <c r="E3" s="3">
        <v>1</v>
      </c>
      <c r="F3" s="3">
        <v>0.66666666666666596</v>
      </c>
      <c r="G3" s="3">
        <v>1</v>
      </c>
      <c r="H3" s="3">
        <v>0.67133304603892796</v>
      </c>
      <c r="I3" s="3">
        <v>1</v>
      </c>
      <c r="J3" s="3">
        <v>0.74752164502164498</v>
      </c>
      <c r="K3" s="3">
        <v>1</v>
      </c>
      <c r="L3" s="3">
        <v>0.66666666666666596</v>
      </c>
      <c r="M3" s="2">
        <v>156.25</v>
      </c>
      <c r="N3" s="1" t="s">
        <v>44</v>
      </c>
    </row>
    <row r="4" spans="1:14" x14ac:dyDescent="0.3">
      <c r="A4" s="1">
        <v>2</v>
      </c>
      <c r="B4" s="1">
        <v>10</v>
      </c>
      <c r="C4" s="1" t="s">
        <v>11</v>
      </c>
      <c r="D4" s="1" t="s">
        <v>35</v>
      </c>
      <c r="E4" s="3">
        <v>1</v>
      </c>
      <c r="F4" s="3">
        <v>0.7</v>
      </c>
      <c r="G4" s="3">
        <v>1</v>
      </c>
      <c r="H4" s="3">
        <v>0.68950826950826904</v>
      </c>
      <c r="I4" s="3">
        <v>1</v>
      </c>
      <c r="J4" s="3">
        <v>0.71515873015872999</v>
      </c>
      <c r="K4" s="3">
        <v>1</v>
      </c>
      <c r="L4" s="3">
        <v>0.7</v>
      </c>
      <c r="M4" s="1">
        <v>93.75</v>
      </c>
      <c r="N4" s="1" t="s">
        <v>44</v>
      </c>
    </row>
    <row r="5" spans="1:14" x14ac:dyDescent="0.3">
      <c r="A5" s="1">
        <v>3</v>
      </c>
      <c r="B5" s="1">
        <v>0</v>
      </c>
      <c r="C5" s="1" t="s">
        <v>12</v>
      </c>
      <c r="D5" s="1" t="s">
        <v>34</v>
      </c>
      <c r="E5" s="3">
        <v>0.71432748538011603</v>
      </c>
      <c r="F5" s="3">
        <v>0.51666666666666605</v>
      </c>
      <c r="G5" s="3">
        <v>0.70582976482289395</v>
      </c>
      <c r="H5" s="3">
        <v>0.50147435897435899</v>
      </c>
      <c r="I5" s="3">
        <v>0.72304478317495502</v>
      </c>
      <c r="J5" s="3">
        <v>0.57857142857142796</v>
      </c>
      <c r="K5" s="3">
        <v>0.71432748538011603</v>
      </c>
      <c r="L5" s="3">
        <v>0.51666666666666605</v>
      </c>
      <c r="M5" s="2">
        <v>0</v>
      </c>
      <c r="N5" s="1" t="s">
        <v>44</v>
      </c>
    </row>
    <row r="6" spans="1:14" x14ac:dyDescent="0.3">
      <c r="A6" s="1">
        <v>4</v>
      </c>
      <c r="B6" s="1">
        <v>6</v>
      </c>
      <c r="C6" s="1" t="s">
        <v>12</v>
      </c>
      <c r="D6" s="5" t="s">
        <v>35</v>
      </c>
      <c r="E6" s="3">
        <v>0.70745614035087701</v>
      </c>
      <c r="F6" s="3">
        <v>0.55000000000000004</v>
      </c>
      <c r="G6" s="3">
        <v>0.70189175897672096</v>
      </c>
      <c r="H6" s="3">
        <v>0.54090576090576004</v>
      </c>
      <c r="I6" s="3">
        <v>0.71994578186254898</v>
      </c>
      <c r="J6" s="3">
        <v>0.61809523809523803</v>
      </c>
      <c r="K6" s="3">
        <v>0.70745614035087701</v>
      </c>
      <c r="L6" s="3">
        <v>0.55000000000000004</v>
      </c>
      <c r="M6" s="2">
        <v>15625</v>
      </c>
      <c r="N6" s="1" t="s">
        <v>44</v>
      </c>
    </row>
    <row r="7" spans="1:14" x14ac:dyDescent="0.3">
      <c r="A7" s="1">
        <v>5</v>
      </c>
      <c r="B7" s="1">
        <v>12</v>
      </c>
      <c r="C7" s="1" t="s">
        <v>12</v>
      </c>
      <c r="D7" s="1" t="s">
        <v>36</v>
      </c>
      <c r="E7" s="3">
        <v>0.71440058479532098</v>
      </c>
      <c r="F7" s="3">
        <v>0.75</v>
      </c>
      <c r="G7" s="3">
        <v>0.713594764915222</v>
      </c>
      <c r="H7" s="3">
        <v>0.74442890442890397</v>
      </c>
      <c r="I7" s="3">
        <v>0.72724426416977594</v>
      </c>
      <c r="J7" s="3">
        <v>0.75404761904761897</v>
      </c>
      <c r="K7" s="3">
        <v>0.71440058479532098</v>
      </c>
      <c r="L7" s="3">
        <v>0.75</v>
      </c>
      <c r="M7" s="1">
        <v>0</v>
      </c>
      <c r="N7" s="1" t="s">
        <v>44</v>
      </c>
    </row>
    <row r="8" spans="1:14" x14ac:dyDescent="0.3">
      <c r="A8" s="1">
        <v>6</v>
      </c>
      <c r="B8" s="1">
        <v>3</v>
      </c>
      <c r="C8" s="1" t="s">
        <v>13</v>
      </c>
      <c r="D8" s="1" t="s">
        <v>34</v>
      </c>
      <c r="E8" s="3">
        <v>0.98040935672514595</v>
      </c>
      <c r="F8" s="3">
        <v>0.61666666666666603</v>
      </c>
      <c r="G8" s="3">
        <v>0.98042977795043595</v>
      </c>
      <c r="H8" s="3">
        <v>0.58191607412195601</v>
      </c>
      <c r="I8" s="3">
        <v>0.98071531013302304</v>
      </c>
      <c r="J8" s="3">
        <v>0.65652958152958096</v>
      </c>
      <c r="K8" s="3">
        <v>0.98040935672514595</v>
      </c>
      <c r="L8" s="3">
        <v>0.61666666666666603</v>
      </c>
      <c r="M8" s="1">
        <v>0</v>
      </c>
      <c r="N8" s="1" t="s">
        <v>44</v>
      </c>
    </row>
    <row r="9" spans="1:14" x14ac:dyDescent="0.3">
      <c r="A9" s="1">
        <v>7</v>
      </c>
      <c r="B9" s="1">
        <v>9</v>
      </c>
      <c r="C9" s="1" t="s">
        <v>13</v>
      </c>
      <c r="D9" s="1" t="s">
        <v>35</v>
      </c>
      <c r="E9" s="3">
        <v>0.98274853801169504</v>
      </c>
      <c r="F9" s="3">
        <v>0.65</v>
      </c>
      <c r="G9" s="3">
        <v>0.98280150881769002</v>
      </c>
      <c r="H9" s="3">
        <v>0.64255189255189205</v>
      </c>
      <c r="I9" s="3">
        <v>0.98305980557835204</v>
      </c>
      <c r="J9" s="3">
        <v>0.669761904761904</v>
      </c>
      <c r="K9" s="3">
        <v>0.98274853801169504</v>
      </c>
      <c r="L9" s="3">
        <v>0.65</v>
      </c>
      <c r="M9" s="1">
        <v>93.75</v>
      </c>
      <c r="N9" s="1" t="s">
        <v>44</v>
      </c>
    </row>
    <row r="10" spans="1:14" x14ac:dyDescent="0.3">
      <c r="A10" s="1">
        <v>8</v>
      </c>
      <c r="B10" s="1">
        <v>15</v>
      </c>
      <c r="C10" s="1" t="s">
        <v>13</v>
      </c>
      <c r="D10" s="1" t="s">
        <v>36</v>
      </c>
      <c r="E10" s="3">
        <v>0.98413742690058403</v>
      </c>
      <c r="F10" s="3">
        <v>0.75</v>
      </c>
      <c r="G10" s="3">
        <v>0.98418882848086497</v>
      </c>
      <c r="H10" s="3">
        <v>0.75987984237984196</v>
      </c>
      <c r="I10" s="3">
        <v>0.98452099481129896</v>
      </c>
      <c r="J10" s="3">
        <v>0.79904761904761801</v>
      </c>
      <c r="K10" s="3">
        <v>0.98413742690058403</v>
      </c>
      <c r="L10" s="3">
        <v>0.75</v>
      </c>
      <c r="M10" s="1">
        <v>0</v>
      </c>
      <c r="N10" s="1" t="s">
        <v>44</v>
      </c>
    </row>
    <row r="11" spans="1:14" x14ac:dyDescent="0.3">
      <c r="A11" s="1">
        <v>9</v>
      </c>
      <c r="B11" s="1">
        <v>8</v>
      </c>
      <c r="C11" s="1" t="s">
        <v>14</v>
      </c>
      <c r="D11" s="5" t="s">
        <v>35</v>
      </c>
      <c r="E11" s="3">
        <v>0.97295321637426901</v>
      </c>
      <c r="F11" s="3">
        <v>0.71666666666666601</v>
      </c>
      <c r="G11" s="3">
        <v>0.97295277445950401</v>
      </c>
      <c r="H11" s="3">
        <v>0.70699300699300605</v>
      </c>
      <c r="I11" s="3">
        <v>0.97299552114840304</v>
      </c>
      <c r="J11" s="3">
        <v>0.71357142857142797</v>
      </c>
      <c r="K11" s="3">
        <v>0.97295321637426901</v>
      </c>
      <c r="L11" s="3">
        <v>0.71666666666666601</v>
      </c>
      <c r="M11" s="2">
        <v>0</v>
      </c>
      <c r="N11" s="1" t="s">
        <v>44</v>
      </c>
    </row>
    <row r="12" spans="1:14" x14ac:dyDescent="0.3">
      <c r="A12" s="1">
        <v>10</v>
      </c>
      <c r="B12" s="1">
        <v>2</v>
      </c>
      <c r="C12" s="1" t="s">
        <v>14</v>
      </c>
      <c r="D12" s="1" t="s">
        <v>34</v>
      </c>
      <c r="E12" s="3">
        <v>0.96834795321637401</v>
      </c>
      <c r="F12" s="3">
        <v>0.71666666666666601</v>
      </c>
      <c r="G12" s="3">
        <v>0.96838063551763898</v>
      </c>
      <c r="H12" s="3">
        <v>0.69618714618714606</v>
      </c>
      <c r="I12" s="3">
        <v>0.96843990607543096</v>
      </c>
      <c r="J12" s="3">
        <v>0.74809523809523804</v>
      </c>
      <c r="K12" s="3">
        <v>0.96834795321637401</v>
      </c>
      <c r="L12" s="3">
        <v>0.71666666666666601</v>
      </c>
      <c r="M12" s="1">
        <v>0</v>
      </c>
      <c r="N12" s="1" t="s">
        <v>44</v>
      </c>
    </row>
    <row r="13" spans="1:14" x14ac:dyDescent="0.3">
      <c r="A13" s="1">
        <v>11</v>
      </c>
      <c r="B13" s="1">
        <v>14</v>
      </c>
      <c r="C13" s="1" t="s">
        <v>14</v>
      </c>
      <c r="D13" s="1" t="s">
        <v>36</v>
      </c>
      <c r="E13" s="3">
        <v>0.98055555555555496</v>
      </c>
      <c r="F13" s="3">
        <v>0.76666666666666605</v>
      </c>
      <c r="G13" s="3">
        <v>0.98055432051801295</v>
      </c>
      <c r="H13" s="3">
        <v>0.76935064935064901</v>
      </c>
      <c r="I13" s="3">
        <v>0.98057376336363</v>
      </c>
      <c r="J13" s="3">
        <v>0.81333333333333302</v>
      </c>
      <c r="K13" s="3">
        <v>0.98055555555555496</v>
      </c>
      <c r="L13" s="3">
        <v>0.76666666666666605</v>
      </c>
      <c r="M13" s="2">
        <v>0</v>
      </c>
      <c r="N13" s="1" t="s">
        <v>44</v>
      </c>
    </row>
    <row r="14" spans="1:14" x14ac:dyDescent="0.3">
      <c r="A14" s="1">
        <v>12</v>
      </c>
      <c r="B14" s="1">
        <v>13</v>
      </c>
      <c r="C14" s="1" t="s">
        <v>15</v>
      </c>
      <c r="D14" s="1" t="s">
        <v>36</v>
      </c>
      <c r="E14" s="3">
        <v>0.99634502923976598</v>
      </c>
      <c r="F14" s="3">
        <v>0.7</v>
      </c>
      <c r="G14" s="3">
        <v>0.99634466019188594</v>
      </c>
      <c r="H14" s="3">
        <v>0.70433321064900001</v>
      </c>
      <c r="I14" s="3">
        <v>0.99634969321726496</v>
      </c>
      <c r="J14" s="3">
        <v>0.74084249084248999</v>
      </c>
      <c r="K14" s="3">
        <v>0.99634502923976598</v>
      </c>
      <c r="L14" s="3">
        <v>0.7</v>
      </c>
      <c r="M14" s="1">
        <v>0</v>
      </c>
      <c r="N14" s="1" t="s">
        <v>44</v>
      </c>
    </row>
    <row r="15" spans="1:14" x14ac:dyDescent="0.3">
      <c r="A15" s="1">
        <v>13</v>
      </c>
      <c r="B15" s="1">
        <v>1</v>
      </c>
      <c r="C15" s="1" t="s">
        <v>15</v>
      </c>
      <c r="D15" s="1" t="s">
        <v>34</v>
      </c>
      <c r="E15" s="3">
        <v>0.98910818713450199</v>
      </c>
      <c r="F15" s="3">
        <v>0.73333333333333295</v>
      </c>
      <c r="G15" s="3">
        <v>0.98909715885028104</v>
      </c>
      <c r="H15" s="3">
        <v>0.72263791763791696</v>
      </c>
      <c r="I15" s="3">
        <v>0.98911186105940396</v>
      </c>
      <c r="J15" s="3">
        <v>0.744285714285714</v>
      </c>
      <c r="K15" s="3">
        <v>0.98910818713450199</v>
      </c>
      <c r="L15" s="3">
        <v>0.73333333333333295</v>
      </c>
      <c r="M15" s="1">
        <v>15625</v>
      </c>
      <c r="N15" s="1" t="s">
        <v>44</v>
      </c>
    </row>
    <row r="16" spans="1:14" x14ac:dyDescent="0.3">
      <c r="A16" s="1">
        <v>14</v>
      </c>
      <c r="B16" s="1">
        <v>7</v>
      </c>
      <c r="C16" s="1" t="s">
        <v>15</v>
      </c>
      <c r="D16" s="5" t="s">
        <v>35</v>
      </c>
      <c r="E16" s="3">
        <v>0.99254385964912195</v>
      </c>
      <c r="F16" s="3">
        <v>0.78333333333333299</v>
      </c>
      <c r="G16" s="3">
        <v>0.99253800252470703</v>
      </c>
      <c r="H16" s="3">
        <v>0.78093795093795004</v>
      </c>
      <c r="I16" s="3">
        <v>0.99254147436399898</v>
      </c>
      <c r="J16" s="3">
        <v>0.80083333333333295</v>
      </c>
      <c r="K16" s="3">
        <v>0.99254385964912195</v>
      </c>
      <c r="L16" s="3">
        <v>0.78333333333333299</v>
      </c>
      <c r="M16" s="1">
        <v>0</v>
      </c>
      <c r="N16" s="1" t="s">
        <v>44</v>
      </c>
    </row>
    <row r="17" spans="1:14" x14ac:dyDescent="0.3">
      <c r="A17" s="1">
        <v>15</v>
      </c>
      <c r="B17" s="1">
        <v>5</v>
      </c>
      <c r="C17" s="1" t="s">
        <v>16</v>
      </c>
      <c r="D17" s="1" t="s">
        <v>34</v>
      </c>
      <c r="E17" s="3">
        <v>0.98596491228070104</v>
      </c>
      <c r="F17" s="3">
        <v>0.73333333333333295</v>
      </c>
      <c r="G17" s="3">
        <v>0.98600248873915797</v>
      </c>
      <c r="H17" s="3">
        <v>0.72713835184423403</v>
      </c>
      <c r="I17" s="3">
        <v>0.98614339138416895</v>
      </c>
      <c r="J17" s="3">
        <v>0.78470418470418402</v>
      </c>
      <c r="K17" s="3">
        <v>0.98596491228070104</v>
      </c>
      <c r="L17" s="3">
        <v>0.73333333333333295</v>
      </c>
      <c r="M17" s="1">
        <v>312.5</v>
      </c>
      <c r="N17" s="1" t="s">
        <v>44</v>
      </c>
    </row>
    <row r="18" spans="1:14" x14ac:dyDescent="0.3">
      <c r="A18" s="1">
        <v>16</v>
      </c>
      <c r="B18" s="1">
        <v>11</v>
      </c>
      <c r="C18" s="1" t="s">
        <v>16</v>
      </c>
      <c r="D18" s="1" t="s">
        <v>35</v>
      </c>
      <c r="E18" s="3">
        <v>0.99115497076023396</v>
      </c>
      <c r="F18" s="3">
        <v>0.76666666666666605</v>
      </c>
      <c r="G18" s="3">
        <v>0.99114902984332298</v>
      </c>
      <c r="H18" s="3">
        <v>0.76541791541791504</v>
      </c>
      <c r="I18" s="3">
        <v>0.99119890399956201</v>
      </c>
      <c r="J18" s="3">
        <v>0.78857142857142803</v>
      </c>
      <c r="K18" s="3">
        <v>0.99115497076023396</v>
      </c>
      <c r="L18" s="3">
        <v>0.76666666666666605</v>
      </c>
      <c r="M18" s="1">
        <v>250</v>
      </c>
      <c r="N18" s="1" t="s">
        <v>44</v>
      </c>
    </row>
    <row r="19" spans="1:14" x14ac:dyDescent="0.3">
      <c r="A19" s="1">
        <v>17</v>
      </c>
      <c r="B19" s="1">
        <v>17</v>
      </c>
      <c r="C19" s="1" t="s">
        <v>16</v>
      </c>
      <c r="D19" s="1" t="s">
        <v>36</v>
      </c>
      <c r="E19" s="3">
        <v>0.993859649122807</v>
      </c>
      <c r="F19" s="3">
        <v>0.76666666666666605</v>
      </c>
      <c r="G19" s="3">
        <v>0.99386543990598897</v>
      </c>
      <c r="H19" s="3">
        <v>0.77584665334665304</v>
      </c>
      <c r="I19" s="3">
        <v>0.99391132523311698</v>
      </c>
      <c r="J19" s="3">
        <v>0.808214285714285</v>
      </c>
      <c r="K19" s="3">
        <v>0.993859649122807</v>
      </c>
      <c r="L19" s="3">
        <v>0.76666666666666605</v>
      </c>
      <c r="M19" s="1">
        <v>218.75</v>
      </c>
      <c r="N19" s="1" t="s">
        <v>44</v>
      </c>
    </row>
    <row r="20" spans="1:14" x14ac:dyDescent="0.3">
      <c r="A20" s="1">
        <v>0</v>
      </c>
      <c r="B20" s="1">
        <v>0</v>
      </c>
      <c r="C20" s="1" t="s">
        <v>32</v>
      </c>
      <c r="D20" s="1" t="s">
        <v>34</v>
      </c>
      <c r="E20" s="3">
        <v>1</v>
      </c>
      <c r="F20" s="3">
        <v>0.71666666666666601</v>
      </c>
      <c r="G20" s="3">
        <v>1</v>
      </c>
      <c r="H20" s="3">
        <v>0.69742091242091198</v>
      </c>
      <c r="I20" s="3">
        <v>1</v>
      </c>
      <c r="J20" s="3">
        <v>0.769206349206349</v>
      </c>
      <c r="K20" s="3">
        <v>1</v>
      </c>
      <c r="L20" s="3">
        <v>0.71666666666666601</v>
      </c>
      <c r="M20" s="1">
        <v>31.25</v>
      </c>
      <c r="N20" s="1" t="s">
        <v>44</v>
      </c>
    </row>
    <row r="21" spans="1:14" x14ac:dyDescent="0.3">
      <c r="A21" s="1">
        <v>1</v>
      </c>
      <c r="B21" s="1">
        <v>2</v>
      </c>
      <c r="C21" s="1" t="s">
        <v>32</v>
      </c>
      <c r="D21" s="1" t="s">
        <v>35</v>
      </c>
      <c r="E21" s="3">
        <v>1</v>
      </c>
      <c r="F21" s="3">
        <v>0.78333333333333299</v>
      </c>
      <c r="G21" s="3">
        <v>1</v>
      </c>
      <c r="H21" s="3">
        <v>0.77817404817404801</v>
      </c>
      <c r="I21" s="3">
        <v>1</v>
      </c>
      <c r="J21" s="3">
        <v>0.79285714285714204</v>
      </c>
      <c r="K21" s="3">
        <v>1</v>
      </c>
      <c r="L21" s="3">
        <v>0.78333333333333299</v>
      </c>
      <c r="M21" s="1">
        <v>31.25</v>
      </c>
      <c r="N21" s="1" t="s">
        <v>44</v>
      </c>
    </row>
    <row r="22" spans="1:14" x14ac:dyDescent="0.3">
      <c r="A22" s="1">
        <v>2</v>
      </c>
      <c r="B22" s="1">
        <v>4</v>
      </c>
      <c r="C22" s="1" t="s">
        <v>32</v>
      </c>
      <c r="D22" s="1" t="s">
        <v>36</v>
      </c>
      <c r="E22" s="3">
        <v>1</v>
      </c>
      <c r="F22" s="3">
        <v>0.78333333333333299</v>
      </c>
      <c r="G22" s="3">
        <v>1</v>
      </c>
      <c r="H22" s="3">
        <v>0.78016421487009702</v>
      </c>
      <c r="I22" s="3">
        <v>1</v>
      </c>
      <c r="J22" s="3">
        <v>0.81668831168831102</v>
      </c>
      <c r="K22" s="3">
        <v>1</v>
      </c>
      <c r="L22" s="3">
        <v>0.78333333333333299</v>
      </c>
      <c r="M22" s="1">
        <v>31.25</v>
      </c>
      <c r="N22" s="1" t="s">
        <v>44</v>
      </c>
    </row>
    <row r="23" spans="1:14" x14ac:dyDescent="0.3">
      <c r="A23" s="1">
        <v>3</v>
      </c>
      <c r="B23" s="1">
        <v>1</v>
      </c>
      <c r="C23" s="1" t="s">
        <v>33</v>
      </c>
      <c r="D23" s="1" t="s">
        <v>34</v>
      </c>
      <c r="E23" s="3">
        <v>1</v>
      </c>
      <c r="F23" s="3">
        <v>0.66666666666666596</v>
      </c>
      <c r="G23" s="3">
        <v>1</v>
      </c>
      <c r="H23" s="3">
        <v>0.65537878787878801</v>
      </c>
      <c r="I23" s="3">
        <v>1</v>
      </c>
      <c r="J23" s="3">
        <v>0.77</v>
      </c>
      <c r="K23" s="3">
        <v>1</v>
      </c>
      <c r="L23" s="3">
        <v>0.66666666666666596</v>
      </c>
      <c r="M23" s="1">
        <v>140625</v>
      </c>
      <c r="N23" s="1" t="s">
        <v>44</v>
      </c>
    </row>
    <row r="24" spans="1:14" x14ac:dyDescent="0.3">
      <c r="A24" s="1">
        <v>4</v>
      </c>
      <c r="B24" s="1">
        <v>3</v>
      </c>
      <c r="C24" s="1" t="s">
        <v>33</v>
      </c>
      <c r="D24" s="1" t="s">
        <v>35</v>
      </c>
      <c r="E24" s="3">
        <v>1</v>
      </c>
      <c r="F24" s="3">
        <v>0.75</v>
      </c>
      <c r="G24" s="3">
        <v>1</v>
      </c>
      <c r="H24" s="3">
        <v>0.74093240093240098</v>
      </c>
      <c r="I24" s="3">
        <v>1</v>
      </c>
      <c r="J24" s="3">
        <v>0.73952380952380903</v>
      </c>
      <c r="K24" s="3">
        <v>1</v>
      </c>
      <c r="L24" s="3">
        <v>0.75</v>
      </c>
      <c r="M24" s="1">
        <v>187.5</v>
      </c>
      <c r="N24" s="1" t="s">
        <v>44</v>
      </c>
    </row>
    <row r="25" spans="1:14" x14ac:dyDescent="0.3">
      <c r="A25" s="1">
        <v>5</v>
      </c>
      <c r="B25" s="1">
        <v>5</v>
      </c>
      <c r="C25" s="1" t="s">
        <v>33</v>
      </c>
      <c r="D25" s="1" t="s">
        <v>36</v>
      </c>
      <c r="E25" s="3">
        <v>1</v>
      </c>
      <c r="F25" s="3">
        <v>0.8</v>
      </c>
      <c r="G25" s="3">
        <v>1</v>
      </c>
      <c r="H25" s="3">
        <v>0.80036463536463498</v>
      </c>
      <c r="I25" s="3">
        <v>1</v>
      </c>
      <c r="J25" s="3">
        <v>0.83142857142857096</v>
      </c>
      <c r="K25" s="3">
        <v>1</v>
      </c>
      <c r="L25" s="3">
        <v>0.8</v>
      </c>
      <c r="M25" s="1">
        <v>171875</v>
      </c>
      <c r="N25" s="1" t="s">
        <v>44</v>
      </c>
    </row>
    <row r="28" spans="1:14" x14ac:dyDescent="0.3">
      <c r="E28" s="3"/>
    </row>
    <row r="29" spans="1:14" x14ac:dyDescent="0.3">
      <c r="E29" s="3"/>
    </row>
    <row r="30" spans="1:14" x14ac:dyDescent="0.3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375_wind_norm</vt:lpstr>
      <vt:lpstr>375_wind_std</vt:lpstr>
      <vt:lpstr>375_wind_norm_PCA</vt:lpstr>
      <vt:lpstr>375_wind_std_PCA</vt:lpstr>
      <vt:lpstr>tab375aug_norm</vt:lpstr>
      <vt:lpstr>tab375aug_norm_PCA</vt:lpstr>
      <vt:lpstr>tab375aug_std</vt:lpstr>
      <vt:lpstr>tab375aug_std_PCA</vt:lpstr>
      <vt:lpstr>tab375wind_norm</vt:lpstr>
      <vt:lpstr>tab375wind_norm_PCA</vt:lpstr>
      <vt:lpstr>tab375wind_std</vt:lpstr>
      <vt:lpstr>tab375wind_std_PCA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André Luiz Florentino</cp:lastModifiedBy>
  <dcterms:created xsi:type="dcterms:W3CDTF">2023-11-13T14:22:53Z</dcterms:created>
  <dcterms:modified xsi:type="dcterms:W3CDTF">2024-02-05T23:18:09Z</dcterms:modified>
</cp:coreProperties>
</file>