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05B22CA7-F4A2-437F-A25A-2D2C2608E203}" xr6:coauthVersionLast="47" xr6:coauthVersionMax="47" xr10:uidLastSave="{00000000-0000-0000-0000-000000000000}"/>
  <bookViews>
    <workbookView xWindow="-28920" yWindow="-120" windowWidth="29040" windowHeight="15840" tabRatio="764" xr2:uid="{00000000-000D-0000-FFFF-FFFF00000000}"/>
  </bookViews>
  <sheets>
    <sheet name="Comparison" sheetId="3" r:id="rId1"/>
    <sheet name="Accuracy_per_fold" sheetId="6" r:id="rId2"/>
    <sheet name="375_ft_aug_norm" sheetId="1" r:id="rId3"/>
    <sheet name="375_ft_aug_std" sheetId="2" r:id="rId4"/>
    <sheet name="375_ft_aug_norm_PCA" sheetId="5" r:id="rId5"/>
    <sheet name="375_ft_aug_std_PCA" sheetId="4" r:id="rId6"/>
    <sheet name="375_ori_norm" sheetId="7" r:id="rId7"/>
    <sheet name="375_ori_std" sheetId="8" r:id="rId8"/>
    <sheet name="375_ori_norm_PCA" sheetId="9" r:id="rId9"/>
    <sheet name="375_ori_std_PCA" sheetId="10" r:id="rId10"/>
  </sheets>
  <definedNames>
    <definedName name="_xlchart.v1.0" hidden="1">'375_ft_aug_norm'!$C$2:$C$25</definedName>
    <definedName name="_xlchart.v1.1" hidden="1">'375_ft_aug_norm'!$F$1</definedName>
    <definedName name="_xlchart.v1.10" hidden="1">'375_ft_aug_std_PCA'!$F$1</definedName>
    <definedName name="_xlchart.v1.11" hidden="1">'375_ft_aug_std_PCA'!$F$2:$F$25</definedName>
    <definedName name="_xlchart.v1.12" hidden="1">'375_ori_norm'!$C$2:$C$25</definedName>
    <definedName name="_xlchart.v1.13" hidden="1">'375_ori_norm'!$F$1</definedName>
    <definedName name="_xlchart.v1.14" hidden="1">'375_ori_norm'!$F$2:$F$25</definedName>
    <definedName name="_xlchart.v1.15" hidden="1">'375_ori_std'!$C$2:$C$25</definedName>
    <definedName name="_xlchart.v1.16" hidden="1">'375_ori_std'!$F$1</definedName>
    <definedName name="_xlchart.v1.17" hidden="1">'375_ori_std'!$F$2:$F$25</definedName>
    <definedName name="_xlchart.v1.18" hidden="1">'375_ori_norm_PCA'!$C$2:$C$25</definedName>
    <definedName name="_xlchart.v1.19" hidden="1">'375_ori_norm_PCA'!$F$1</definedName>
    <definedName name="_xlchart.v1.2" hidden="1">'375_ft_aug_norm'!$F$2:$F$25</definedName>
    <definedName name="_xlchart.v1.20" hidden="1">'375_ori_norm_PCA'!$F$2:$F$25</definedName>
    <definedName name="_xlchart.v1.21" hidden="1">'375_ori_std_PCA'!$C$2:$C$25</definedName>
    <definedName name="_xlchart.v1.22" hidden="1">'375_ori_std_PCA'!$F$1</definedName>
    <definedName name="_xlchart.v1.23" hidden="1">'375_ori_std_PCA'!$F$2:$F$25</definedName>
    <definedName name="_xlchart.v1.3" hidden="1">'375_ft_aug_std'!$C$2:$C$25</definedName>
    <definedName name="_xlchart.v1.4" hidden="1">'375_ft_aug_std'!$F$1</definedName>
    <definedName name="_xlchart.v1.5" hidden="1">'375_ft_aug_std'!$F$2:$F$25</definedName>
    <definedName name="_xlchart.v1.6" hidden="1">'375_ft_aug_norm_PCA'!$C$2:$C$25</definedName>
    <definedName name="_xlchart.v1.7" hidden="1">'375_ft_aug_norm_PCA'!$F$1</definedName>
    <definedName name="_xlchart.v1.8" hidden="1">'375_ft_aug_norm_PCA'!$F$2:$F$25</definedName>
    <definedName name="_xlchart.v1.9" hidden="1">'375_ft_aug_std_PCA'!$C$2:$C$25</definedName>
    <definedName name="tab375aug_norm">'375_ft_aug_norm'!$B$1:$N$25</definedName>
    <definedName name="tab375aug_norm_PCA">'375_ft_aug_norm_PCA'!$B$1:$N$25</definedName>
    <definedName name="tab375aug_std">'375_ft_aug_std'!$B$1:$N$25</definedName>
    <definedName name="tab375aug_std_PCA">'375_ft_aug_std_PCA'!$B$1:$N$25</definedName>
    <definedName name="tab375ori_norm">'375_ori_norm'!$B$1:$N$25</definedName>
    <definedName name="tab375ori_norm_PCA">'375_ori_norm_PCA'!$B$1:$N$25</definedName>
    <definedName name="tab375ori_std">'375_ori_std'!$B$1:$N$25</definedName>
    <definedName name="tab375ori_std_PCA">'375_ori_std_PCA'!$B$1:$N$25</definedName>
  </definedNames>
  <calcPr calcId="191029"/>
  <pivotCaches>
    <pivotCache cacheId="49" r:id="rId11"/>
    <pivotCache cacheId="5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3" l="1" a="1"/>
  <c r="P12" i="3" s="1"/>
  <c r="O12" i="3"/>
  <c r="N12" i="3" a="1"/>
  <c r="N12" i="3" s="1"/>
  <c r="M12" i="3"/>
  <c r="L12" i="3" a="1"/>
  <c r="L12" i="3" s="1"/>
  <c r="K12" i="3"/>
  <c r="J12" i="3" a="1"/>
  <c r="J12" i="3" s="1"/>
  <c r="I12" i="3"/>
  <c r="H12" i="3" a="1"/>
  <c r="H12" i="3" s="1"/>
  <c r="G12" i="3"/>
  <c r="F12" i="3" a="1"/>
  <c r="F12" i="3" s="1"/>
  <c r="E12" i="3"/>
  <c r="D12" i="3" a="1"/>
  <c r="D12" i="3" s="1"/>
  <c r="C12" i="3"/>
  <c r="P11" i="3" a="1"/>
  <c r="P11" i="3" s="1"/>
  <c r="O11" i="3"/>
  <c r="N11" i="3" a="1"/>
  <c r="N11" i="3" s="1"/>
  <c r="M11" i="3"/>
  <c r="L11" i="3" a="1"/>
  <c r="L11" i="3" s="1"/>
  <c r="K11" i="3"/>
  <c r="J11" i="3" a="1"/>
  <c r="J11" i="3" s="1"/>
  <c r="I11" i="3"/>
  <c r="H11" i="3" a="1"/>
  <c r="H11" i="3" s="1"/>
  <c r="G11" i="3"/>
  <c r="F11" i="3" a="1"/>
  <c r="F11" i="3" s="1"/>
  <c r="E11" i="3"/>
  <c r="D11" i="3" a="1"/>
  <c r="D11" i="3" s="1"/>
  <c r="C11" i="3"/>
  <c r="R10" i="3" a="1"/>
  <c r="R10" i="3" s="1"/>
  <c r="Q10" i="3"/>
  <c r="P10" i="3" a="1"/>
  <c r="P10" i="3" s="1"/>
  <c r="O10" i="3"/>
  <c r="N10" i="3" a="1"/>
  <c r="N10" i="3" s="1"/>
  <c r="M10" i="3"/>
  <c r="L10" i="3" a="1"/>
  <c r="L10" i="3" s="1"/>
  <c r="K10" i="3"/>
  <c r="J10" i="3" a="1"/>
  <c r="J10" i="3" s="1"/>
  <c r="I10" i="3"/>
  <c r="H10" i="3" a="1"/>
  <c r="H10" i="3" s="1"/>
  <c r="G10" i="3"/>
  <c r="F10" i="3" a="1"/>
  <c r="F10" i="3" s="1"/>
  <c r="E10" i="3"/>
  <c r="D10" i="3" a="1"/>
  <c r="D10" i="3" s="1"/>
  <c r="C10" i="3"/>
  <c r="R9" i="3" a="1"/>
  <c r="R9" i="3" s="1"/>
  <c r="Q9" i="3"/>
  <c r="P9" i="3" a="1"/>
  <c r="P9" i="3" s="1"/>
  <c r="O9" i="3"/>
  <c r="N9" i="3" a="1"/>
  <c r="N9" i="3" s="1"/>
  <c r="M9" i="3"/>
  <c r="L9" i="3" a="1"/>
  <c r="L9" i="3" s="1"/>
  <c r="K9" i="3"/>
  <c r="J9" i="3" a="1"/>
  <c r="J9" i="3" s="1"/>
  <c r="I9" i="3"/>
  <c r="H9" i="3" a="1"/>
  <c r="H9" i="3" s="1"/>
  <c r="G9" i="3"/>
  <c r="F9" i="3" a="1"/>
  <c r="F9" i="3" s="1"/>
  <c r="E9" i="3"/>
  <c r="D9" i="3" a="1"/>
  <c r="D9" i="3" s="1"/>
  <c r="C9" i="3"/>
  <c r="R8" i="3" a="1"/>
  <c r="R8" i="3" s="1"/>
  <c r="Q8" i="3"/>
  <c r="P8" i="3" a="1"/>
  <c r="P8" i="3" s="1"/>
  <c r="O8" i="3"/>
  <c r="N8" i="3" a="1"/>
  <c r="N8" i="3" s="1"/>
  <c r="M8" i="3"/>
  <c r="L8" i="3" a="1"/>
  <c r="L8" i="3" s="1"/>
  <c r="K8" i="3"/>
  <c r="J8" i="3" a="1"/>
  <c r="J8" i="3" s="1"/>
  <c r="I8" i="3"/>
  <c r="H8" i="3" a="1"/>
  <c r="H8" i="3" s="1"/>
  <c r="G8" i="3"/>
  <c r="F8" i="3" a="1"/>
  <c r="F8" i="3" s="1"/>
  <c r="E8" i="3"/>
  <c r="D8" i="3" a="1"/>
  <c r="D8" i="3" s="1"/>
  <c r="C8" i="3"/>
  <c r="R7" i="3" a="1"/>
  <c r="R7" i="3" s="1"/>
  <c r="Q7" i="3"/>
  <c r="P7" i="3" a="1"/>
  <c r="P7" i="3" s="1"/>
  <c r="O7" i="3"/>
  <c r="N7" i="3" a="1"/>
  <c r="N7" i="3" s="1"/>
  <c r="M7" i="3"/>
  <c r="L7" i="3" a="1"/>
  <c r="L7" i="3" s="1"/>
  <c r="K7" i="3"/>
  <c r="J7" i="3" a="1"/>
  <c r="J7" i="3" s="1"/>
  <c r="I7" i="3"/>
  <c r="H7" i="3" a="1"/>
  <c r="H7" i="3" s="1"/>
  <c r="G7" i="3"/>
  <c r="F7" i="3" a="1"/>
  <c r="F7" i="3" s="1"/>
  <c r="E7" i="3"/>
  <c r="D7" i="3" a="1"/>
  <c r="D7" i="3" s="1"/>
  <c r="C7" i="3"/>
  <c r="R6" i="3" a="1"/>
  <c r="R6" i="3" s="1"/>
  <c r="Q6" i="3"/>
  <c r="P6" i="3" a="1"/>
  <c r="P6" i="3" s="1"/>
  <c r="O6" i="3"/>
  <c r="N6" i="3" a="1"/>
  <c r="N6" i="3" s="1"/>
  <c r="M6" i="3"/>
  <c r="L6" i="3" a="1"/>
  <c r="L6" i="3" s="1"/>
  <c r="K6" i="3"/>
  <c r="J6" i="3" a="1"/>
  <c r="J6" i="3" s="1"/>
  <c r="I6" i="3"/>
  <c r="H6" i="3" a="1"/>
  <c r="H6" i="3" s="1"/>
  <c r="G6" i="3"/>
  <c r="F6" i="3" a="1"/>
  <c r="F6" i="3" s="1"/>
  <c r="E6" i="3"/>
  <c r="D6" i="3" a="1"/>
  <c r="D6" i="3" s="1"/>
  <c r="C6" i="3"/>
  <c r="R5" i="3" a="1"/>
  <c r="R5" i="3" s="1"/>
  <c r="Q5" i="3"/>
  <c r="P5" i="3" a="1"/>
  <c r="P5" i="3" s="1"/>
  <c r="O5" i="3"/>
  <c r="N5" i="3" a="1"/>
  <c r="N5" i="3" s="1"/>
  <c r="M5" i="3"/>
  <c r="L5" i="3" a="1"/>
  <c r="L5" i="3" s="1"/>
  <c r="K5" i="3"/>
  <c r="J5" i="3" a="1"/>
  <c r="J5" i="3" s="1"/>
  <c r="I5" i="3"/>
  <c r="H5" i="3" a="1"/>
  <c r="H5" i="3" s="1"/>
  <c r="G5" i="3"/>
  <c r="F5" i="3" a="1"/>
  <c r="F5" i="3" s="1"/>
  <c r="E5" i="3"/>
  <c r="D5" i="3" a="1"/>
  <c r="D5" i="3" s="1"/>
  <c r="C5" i="3"/>
  <c r="R12" i="3" a="1"/>
  <c r="R12" i="3" s="1"/>
  <c r="R11" i="3" a="1"/>
  <c r="R11" i="3" s="1"/>
  <c r="Q12" i="3"/>
  <c r="Q11" i="3"/>
  <c r="A69" i="6" a="1"/>
  <c r="A69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27DB3-C899-4411-B83A-E413549C9801}" keepAlive="1" name="Query - Combined" description="Connection to the 'Combined' query in the workbook." type="5" refreshedVersion="8" background="1">
    <dbPr connection="Provider=Microsoft.Mashup.OleDb.1;Data Source=$Workbook$;Location=Combined;Extended Properties=&quot;&quot;" command="SELECT * FROM [Combined]"/>
  </connection>
  <connection id="2" xr16:uid="{8B8A5ADE-B6EE-4D35-8EB1-C1E80A562D33}" keepAlive="1" name="Query - tab375aug_norm" description="Connection to the 'tab375aug_norm' query in the workbook." type="5" refreshedVersion="0" background="1">
    <dbPr connection="Provider=Microsoft.Mashup.OleDb.1;Data Source=$Workbook$;Location=tab375aug_norm;Extended Properties=&quot;&quot;" command="SELECT * FROM [tab375aug_norm]"/>
  </connection>
  <connection id="3" xr16:uid="{3C29C26E-3879-4948-8CD6-11EEE7402228}" keepAlive="1" name="Query - tab375aug_norm_PCA" description="Connection to the 'tab375aug_norm_PCA' query in the workbook." type="5" refreshedVersion="0" background="1">
    <dbPr connection="Provider=Microsoft.Mashup.OleDb.1;Data Source=$Workbook$;Location=tab375aug_norm_PCA;Extended Properties=&quot;&quot;" command="SELECT * FROM [tab375aug_norm_PCA]"/>
  </connection>
  <connection id="4" xr16:uid="{D300E277-0649-40E2-9385-1BA6740ED4E4}" keepAlive="1" name="Query - tab375aug_std" description="Connection to the 'tab375aug_std' query in the workbook." type="5" refreshedVersion="0" background="1">
    <dbPr connection="Provider=Microsoft.Mashup.OleDb.1;Data Source=$Workbook$;Location=tab375aug_std;Extended Properties=&quot;&quot;" command="SELECT * FROM [tab375aug_std]"/>
  </connection>
  <connection id="5" xr16:uid="{474A6AAD-688B-4E38-97BA-98C8F375004F}" keepAlive="1" name="Query - tab375aug_std_PCA" description="Connection to the 'tab375aug_std_PCA' query in the workbook." type="5" refreshedVersion="0" background="1">
    <dbPr connection="Provider=Microsoft.Mashup.OleDb.1;Data Source=$Workbook$;Location=tab375aug_std_PCA;Extended Properties=&quot;&quot;" command="SELECT * FROM [tab375aug_std_PCA]"/>
  </connection>
  <connection id="6" xr16:uid="{4198A6F1-3CC7-48B4-83A2-F8C63C4229C0}" keepAlive="1" name="Query - tab375ori_norm" description="Connection to the 'tab375ori_norm' query in the workbook." type="5" refreshedVersion="0" background="1">
    <dbPr connection="Provider=Microsoft.Mashup.OleDb.1;Data Source=$Workbook$;Location=tab375ori_norm;Extended Properties=&quot;&quot;" command="SELECT * FROM [tab375ori_norm]"/>
  </connection>
  <connection id="7" xr16:uid="{850A8D19-BFB6-469E-8111-3D7E77480A1E}" keepAlive="1" name="Query - tab375ori_norm_PCA" description="Connection to the 'tab375ori_norm_PCA' query in the workbook." type="5" refreshedVersion="0" background="1">
    <dbPr connection="Provider=Microsoft.Mashup.OleDb.1;Data Source=$Workbook$;Location=tab375ori_norm_PCA;Extended Properties=&quot;&quot;" command="SELECT * FROM [tab375ori_norm_PCA]"/>
  </connection>
  <connection id="8" xr16:uid="{66442E42-42EB-4023-8609-0056763797D8}" keepAlive="1" name="Query - tab375ori_std" description="Connection to the 'tab375ori_std' query in the workbook." type="5" refreshedVersion="0" background="1">
    <dbPr connection="Provider=Microsoft.Mashup.OleDb.1;Data Source=$Workbook$;Location=tab375ori_std;Extended Properties=&quot;&quot;" command="SELECT * FROM [tab375ori_std]"/>
  </connection>
  <connection id="9" xr16:uid="{55FE0046-F1B9-446B-954D-23C3B4914D96}" keepAlive="1" name="Query - tab375ori_std_PCA" description="Connection to the 'tab375ori_std_PCA' query in the workbook." type="5" refreshedVersion="0" background="1">
    <dbPr connection="Provider=Microsoft.Mashup.OleDb.1;Data Source=$Workbook$;Location=tab375ori_std_PCA;Extended Properties=&quot;&quot;" command="SELECT * FROM [tab375ori_std_PC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<sst xmlns="http://schemas.openxmlformats.org/spreadsheetml/2006/main" count="815" uniqueCount="50">
  <si>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</si>
  <si>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</si>
  <si>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</si>
  <si>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</si>
  <si>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</si>
  <si>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</si>
  <si>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</si>
  <si>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</si>
  <si>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</si>
  <si>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</si>
  <si>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</si>
  <si>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Forest</t>
  </si>
  <si>
    <t>GaussianNB</t>
  </si>
  <si>
    <t>KNN</t>
  </si>
  <si>
    <t>LogisticR</t>
  </si>
  <si>
    <t>SVC</t>
  </si>
  <si>
    <t>Voting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</si>
  <si>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</si>
  <si>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</si>
  <si>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</si>
  <si>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</si>
  <si>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</si>
  <si>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</si>
  <si>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</si>
  <si>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KNN Manhattan (p=1)</t>
  </si>
  <si>
    <t>KNN Euclidian (p=2)</t>
  </si>
  <si>
    <t>375 features  (norm)</t>
  </si>
  <si>
    <t>375 features  (std)</t>
  </si>
  <si>
    <t>375 features (nomr + PCA)</t>
  </si>
  <si>
    <t>375 features (stand + PCA)</t>
  </si>
  <si>
    <t>Type</t>
  </si>
  <si>
    <t>Grand Total</t>
  </si>
  <si>
    <t>375 ft aug (norm)</t>
  </si>
  <si>
    <t>375 ft aug  (std)</t>
  </si>
  <si>
    <t>375 ft aug  (norm + PCA)</t>
  </si>
  <si>
    <t>375 ft aug  (stand + PCA)</t>
  </si>
  <si>
    <t>ANN</t>
  </si>
  <si>
    <t>CNN_1D</t>
  </si>
  <si>
    <t>fold-1</t>
  </si>
  <si>
    <t>fold-2</t>
  </si>
  <si>
    <t>fold-3</t>
  </si>
  <si>
    <t>BDLib2 With 375 features and no augmentation (normalized)</t>
  </si>
  <si>
    <t>BDLib2 With 375 features and no augmentation (standardized)</t>
  </si>
  <si>
    <t>BDLib2 With 375 features and no augmentation (normalized + PCA)</t>
  </si>
  <si>
    <t>BDLib2 With 375 features and no augmentation (standardized + PCA)</t>
  </si>
  <si>
    <t>BDLib2 With 375 features with augmentation (normalized)</t>
  </si>
  <si>
    <t>BDLib2 With 375 features with augmentation (standardized)</t>
  </si>
  <si>
    <t>BDLib2 With 375 features with augmentation (normalized + PCA)</t>
  </si>
  <si>
    <t>BDLib2 With 375 features with augmentation (standardized + PCA)</t>
  </si>
  <si>
    <t>tab375aug_norm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</si>
</sst>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18" fillId="34" borderId="11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10" fontId="0" fillId="0" borderId="13" xfId="0" applyNumberFormat="1" applyBorder="1" applyAlignment="1">
      <alignment horizontal="center" vertical="center"/>
    </xf>
    <xf numFmtId="0" fontId="0" fillId="35" borderId="11" xfId="0" applyFill="1" applyBorder="1" applyAlignment="1">
      <alignment horizontal="left"/>
    </xf>
    <xf numFmtId="0" fontId="0" fillId="35" borderId="11" xfId="0" applyFill="1" applyBorder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1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font>
        <color auto="1"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rgb="FF7030A0"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BDLib2 (Acuracy validation results of 3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0002696871628911"/>
          <c:w val="0.95523100653395676"/>
          <c:h val="0.696889299235825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Comparison!$C$2:$C$4</c:f>
              <c:strCache>
                <c:ptCount val="3"/>
                <c:pt idx="0">
                  <c:v>375 ft aug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Comparison!$C$5:$C$12</c:f>
              <c:numCache>
                <c:formatCode>0.00%</c:formatCode>
                <c:ptCount val="8"/>
                <c:pt idx="0">
                  <c:v>0.81018518518518468</c:v>
                </c:pt>
                <c:pt idx="1">
                  <c:v>0.66481481481481441</c:v>
                </c:pt>
                <c:pt idx="2">
                  <c:v>0.69259259259259187</c:v>
                </c:pt>
                <c:pt idx="3">
                  <c:v>0.780555555555555</c:v>
                </c:pt>
                <c:pt idx="4">
                  <c:v>0.77407407407407336</c:v>
                </c:pt>
                <c:pt idx="5">
                  <c:v>0.76666666666666627</c:v>
                </c:pt>
                <c:pt idx="6">
                  <c:v>0.78055555555555534</c:v>
                </c:pt>
                <c:pt idx="7">
                  <c:v>0.78611111111111065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Comparison!$D$2:$D$4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Comparison!$D$5:$D$12</c:f>
              <c:numCache>
                <c:formatCode>0.00%</c:formatCode>
                <c:ptCount val="8"/>
                <c:pt idx="0">
                  <c:v>4.2703157620741172E-2</c:v>
                </c:pt>
                <c:pt idx="1">
                  <c:v>5.1545057998950636E-2</c:v>
                </c:pt>
                <c:pt idx="2">
                  <c:v>4.8538305266967542E-2</c:v>
                </c:pt>
                <c:pt idx="3">
                  <c:v>3.3793125168323522E-2</c:v>
                </c:pt>
                <c:pt idx="4">
                  <c:v>8.9293062601788382E-3</c:v>
                </c:pt>
                <c:pt idx="5">
                  <c:v>3.2749517007087892E-2</c:v>
                </c:pt>
                <c:pt idx="6">
                  <c:v>3.0932024237944528E-2</c:v>
                </c:pt>
                <c:pt idx="7">
                  <c:v>2.2047927592205158E-2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ser>
          <c:idx val="2"/>
          <c:order val="2"/>
          <c:tx>
            <c:strRef>
              <c:f>Comparison!$E$2:$E$4</c:f>
              <c:strCache>
                <c:ptCount val="3"/>
                <c:pt idx="0">
                  <c:v>375 ft aug  (std)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Comparison!$E$5:$E$12</c:f>
              <c:numCache>
                <c:formatCode>0.00%</c:formatCode>
                <c:ptCount val="8"/>
                <c:pt idx="0">
                  <c:v>0.79537037037037006</c:v>
                </c:pt>
                <c:pt idx="1">
                  <c:v>0.66388888888888831</c:v>
                </c:pt>
                <c:pt idx="2">
                  <c:v>0.66481481481481441</c:v>
                </c:pt>
                <c:pt idx="3">
                  <c:v>0.78518518518518465</c:v>
                </c:pt>
                <c:pt idx="4">
                  <c:v>0.77314814814814758</c:v>
                </c:pt>
                <c:pt idx="5">
                  <c:v>0.77870370370370345</c:v>
                </c:pt>
                <c:pt idx="6">
                  <c:v>0.79722222222222205</c:v>
                </c:pt>
                <c:pt idx="7">
                  <c:v>0.73611111111111072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B-4B47-A185-081874887165}"/>
            </c:ext>
          </c:extLst>
        </c:ser>
        <c:ser>
          <c:idx val="3"/>
          <c:order val="3"/>
          <c:tx>
            <c:strRef>
              <c:f>Comparison!$F$2:$F$4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Comparison!$F$5:$F$12</c:f>
              <c:numCache>
                <c:formatCode>0.00%</c:formatCode>
                <c:ptCount val="8"/>
                <c:pt idx="0">
                  <c:v>4.516203110465631E-2</c:v>
                </c:pt>
                <c:pt idx="1">
                  <c:v>5.144516438181107E-2</c:v>
                </c:pt>
                <c:pt idx="2">
                  <c:v>4.047683887850783E-2</c:v>
                </c:pt>
                <c:pt idx="3">
                  <c:v>2.7824035557993895E-2</c:v>
                </c:pt>
                <c:pt idx="4">
                  <c:v>1.8907942459872321E-2</c:v>
                </c:pt>
                <c:pt idx="5">
                  <c:v>4.4990854123171491E-2</c:v>
                </c:pt>
                <c:pt idx="6">
                  <c:v>1.1111111111111018E-2</c:v>
                </c:pt>
                <c:pt idx="7">
                  <c:v>5.8794473579213129E-2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B-4B47-A185-081874887165}"/>
            </c:ext>
          </c:extLst>
        </c:ser>
        <c:ser>
          <c:idx val="4"/>
          <c:order val="4"/>
          <c:tx>
            <c:strRef>
              <c:f>Comparison!$G$2:$G$4</c:f>
              <c:strCache>
                <c:ptCount val="3"/>
                <c:pt idx="0">
                  <c:v>375 ft aug 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Comparison!$G$5:$G$12</c:f>
              <c:numCache>
                <c:formatCode>0.00%</c:formatCode>
                <c:ptCount val="8"/>
                <c:pt idx="0">
                  <c:v>0.75277777777777732</c:v>
                </c:pt>
                <c:pt idx="1">
                  <c:v>0.63703703703703674</c:v>
                </c:pt>
                <c:pt idx="2">
                  <c:v>0.65740740740740666</c:v>
                </c:pt>
                <c:pt idx="3">
                  <c:v>0.77592592592592535</c:v>
                </c:pt>
                <c:pt idx="4">
                  <c:v>0.7638888888888884</c:v>
                </c:pt>
                <c:pt idx="5">
                  <c:v>0.76666666666666627</c:v>
                </c:pt>
                <c:pt idx="6">
                  <c:v>0.76018518518518474</c:v>
                </c:pt>
                <c:pt idx="7">
                  <c:v>0.68796296296296278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F-4540-94B8-DF955CCEF7AD}"/>
            </c:ext>
          </c:extLst>
        </c:ser>
        <c:ser>
          <c:idx val="5"/>
          <c:order val="5"/>
          <c:tx>
            <c:strRef>
              <c:f>Comparison!$H$2:$H$4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Comparison!$H$5:$H$12</c:f>
              <c:numCache>
                <c:formatCode>0.00%</c:formatCode>
                <c:ptCount val="8"/>
                <c:pt idx="0">
                  <c:v>4.6729455114612718E-2</c:v>
                </c:pt>
                <c:pt idx="1">
                  <c:v>2.1576259625428047E-2</c:v>
                </c:pt>
                <c:pt idx="2">
                  <c:v>3.5282516450477065E-2</c:v>
                </c:pt>
                <c:pt idx="3">
                  <c:v>3.2195071575396021E-2</c:v>
                </c:pt>
                <c:pt idx="4">
                  <c:v>1.2729376930432832E-2</c:v>
                </c:pt>
                <c:pt idx="5">
                  <c:v>4.4444444444444509E-2</c:v>
                </c:pt>
                <c:pt idx="6">
                  <c:v>3.7917768943413428E-2</c:v>
                </c:pt>
                <c:pt idx="7">
                  <c:v>3.3139870681802144E-2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F-4540-94B8-DF955CCEF7AD}"/>
            </c:ext>
          </c:extLst>
        </c:ser>
        <c:ser>
          <c:idx val="6"/>
          <c:order val="6"/>
          <c:tx>
            <c:strRef>
              <c:f>Comparison!$I$2:$I$4</c:f>
              <c:strCache>
                <c:ptCount val="3"/>
                <c:pt idx="0">
                  <c:v>375 ft aug 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Comparison!$I$5:$I$12</c:f>
              <c:numCache>
                <c:formatCode>0.00%</c:formatCode>
                <c:ptCount val="8"/>
                <c:pt idx="0">
                  <c:v>0.73888888888888837</c:v>
                </c:pt>
                <c:pt idx="1">
                  <c:v>0.5851851851851847</c:v>
                </c:pt>
                <c:pt idx="2">
                  <c:v>0.6138888888888886</c:v>
                </c:pt>
                <c:pt idx="3">
                  <c:v>0.77592592592592524</c:v>
                </c:pt>
                <c:pt idx="4">
                  <c:v>0.75740740740740709</c:v>
                </c:pt>
                <c:pt idx="5">
                  <c:v>0.75092592592592533</c:v>
                </c:pt>
                <c:pt idx="6">
                  <c:v>0.76203703703703629</c:v>
                </c:pt>
                <c:pt idx="7">
                  <c:v>0.656481481481481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F-4540-94B8-DF955CCEF7AD}"/>
            </c:ext>
          </c:extLst>
        </c:ser>
        <c:ser>
          <c:idx val="7"/>
          <c:order val="7"/>
          <c:tx>
            <c:strRef>
              <c:f>Comparison!$J$2:$J$4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5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Comparison!$J$5:$J$12</c:f>
              <c:numCache>
                <c:formatCode>0.00%</c:formatCode>
                <c:ptCount val="8"/>
                <c:pt idx="0">
                  <c:v>1.0015420209622464E-2</c:v>
                </c:pt>
                <c:pt idx="1">
                  <c:v>3.1954507271735981E-2</c:v>
                </c:pt>
                <c:pt idx="2">
                  <c:v>1.001542020962245E-2</c:v>
                </c:pt>
                <c:pt idx="3">
                  <c:v>3.5282516450477065E-2</c:v>
                </c:pt>
                <c:pt idx="4">
                  <c:v>9.7552349563449318E-3</c:v>
                </c:pt>
                <c:pt idx="5">
                  <c:v>6.9740111324631537E-2</c:v>
                </c:pt>
                <c:pt idx="6">
                  <c:v>2.0475318877311209E-2</c:v>
                </c:pt>
                <c:pt idx="7">
                  <c:v>4.169751944147327E-2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F-4540-94B8-DF955CCEF7AD}"/>
            </c:ext>
          </c:extLst>
        </c:ser>
        <c:ser>
          <c:idx val="8"/>
          <c:order val="8"/>
          <c:tx>
            <c:strRef>
              <c:f>Comparison!$K$2:$K$4</c:f>
              <c:strCache>
                <c:ptCount val="3"/>
                <c:pt idx="0">
                  <c:v>375 features 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Comparison!$K$5:$K$12</c:f>
              <c:numCache>
                <c:formatCode>0.00%</c:formatCode>
                <c:ptCount val="8"/>
                <c:pt idx="0">
                  <c:v>0.79444444444444395</c:v>
                </c:pt>
                <c:pt idx="1">
                  <c:v>0.69444444444444409</c:v>
                </c:pt>
                <c:pt idx="2">
                  <c:v>0.63888888888888862</c:v>
                </c:pt>
                <c:pt idx="3">
                  <c:v>0.74444444444444402</c:v>
                </c:pt>
                <c:pt idx="4">
                  <c:v>0.76111111111111074</c:v>
                </c:pt>
                <c:pt idx="5">
                  <c:v>0.72777777777777752</c:v>
                </c:pt>
                <c:pt idx="6">
                  <c:v>0.6777777777777777</c:v>
                </c:pt>
                <c:pt idx="7">
                  <c:v>0.69444444444444431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A-42A9-812E-3D006E99C865}"/>
            </c:ext>
          </c:extLst>
        </c:ser>
        <c:ser>
          <c:idx val="9"/>
          <c:order val="9"/>
          <c:tx>
            <c:strRef>
              <c:f>Comparison!$L$2:$L$4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Comparison!$L$5:$L$12</c:f>
              <c:numCache>
                <c:formatCode>0.00%</c:formatCode>
                <c:ptCount val="8"/>
                <c:pt idx="0">
                  <c:v>2.545875386086582E-2</c:v>
                </c:pt>
                <c:pt idx="1">
                  <c:v>1.9245008972987331E-2</c:v>
                </c:pt>
                <c:pt idx="2">
                  <c:v>5.8531409738070903E-2</c:v>
                </c:pt>
                <c:pt idx="3">
                  <c:v>2.5458753860865869E-2</c:v>
                </c:pt>
                <c:pt idx="4">
                  <c:v>2.5458753860865772E-2</c:v>
                </c:pt>
                <c:pt idx="5">
                  <c:v>2.5458753860865761E-2</c:v>
                </c:pt>
                <c:pt idx="6">
                  <c:v>0.11097213530798872</c:v>
                </c:pt>
                <c:pt idx="7">
                  <c:v>4.194352464039286E-2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A-42A9-812E-3D006E99C865}"/>
            </c:ext>
          </c:extLst>
        </c:ser>
        <c:ser>
          <c:idx val="10"/>
          <c:order val="10"/>
          <c:tx>
            <c:strRef>
              <c:f>Comparison!$M$2:$M$4</c:f>
              <c:strCache>
                <c:ptCount val="3"/>
                <c:pt idx="0">
                  <c:v>375 features  (std)</c:v>
                </c:pt>
                <c:pt idx="2">
                  <c:v>Mean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Comparison!$M$5:$M$12</c:f>
              <c:numCache>
                <c:formatCode>0.00%</c:formatCode>
                <c:ptCount val="8"/>
                <c:pt idx="0">
                  <c:v>0.79999999999999971</c:v>
                </c:pt>
                <c:pt idx="1">
                  <c:v>0.69444444444444409</c:v>
                </c:pt>
                <c:pt idx="2">
                  <c:v>0.62222222222222168</c:v>
                </c:pt>
                <c:pt idx="3">
                  <c:v>0.77777777777777768</c:v>
                </c:pt>
                <c:pt idx="4">
                  <c:v>0.72222222222222199</c:v>
                </c:pt>
                <c:pt idx="5">
                  <c:v>0.76111111111111063</c:v>
                </c:pt>
                <c:pt idx="6">
                  <c:v>0.6777777777777777</c:v>
                </c:pt>
                <c:pt idx="7">
                  <c:v>0.62222222222222201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8-4200-BAE5-23C8D0C4B26E}"/>
            </c:ext>
          </c:extLst>
        </c:ser>
        <c:ser>
          <c:idx val="11"/>
          <c:order val="11"/>
          <c:tx>
            <c:strRef>
              <c:f>Comparison!$N$2:$N$4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rgbClr val="FFC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Comparison!$N$5:$N$12</c:f>
              <c:numCache>
                <c:formatCode>0.00%</c:formatCode>
                <c:ptCount val="8"/>
                <c:pt idx="0">
                  <c:v>1.6666666666666496E-2</c:v>
                </c:pt>
                <c:pt idx="1">
                  <c:v>1.9245008972987331E-2</c:v>
                </c:pt>
                <c:pt idx="2">
                  <c:v>5.0917507721731578E-2</c:v>
                </c:pt>
                <c:pt idx="3">
                  <c:v>6.9388866648871006E-2</c:v>
                </c:pt>
                <c:pt idx="4">
                  <c:v>6.3098981620002811E-2</c:v>
                </c:pt>
                <c:pt idx="5">
                  <c:v>5.0917507721731467E-2</c:v>
                </c:pt>
                <c:pt idx="6">
                  <c:v>7.5154162547048237E-2</c:v>
                </c:pt>
                <c:pt idx="7">
                  <c:v>9.4770678384622692E-2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8-4200-BAE5-23C8D0C4B26E}"/>
            </c:ext>
          </c:extLst>
        </c:ser>
        <c:ser>
          <c:idx val="12"/>
          <c:order val="12"/>
          <c:tx>
            <c:strRef>
              <c:f>Comparison!$O$2:$O$4</c:f>
              <c:strCache>
                <c:ptCount val="3"/>
                <c:pt idx="0">
                  <c:v>375 features (nomr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Comparison!$O$5:$O$12</c:f>
              <c:numCache>
                <c:formatCode>0.00%</c:formatCode>
                <c:ptCount val="8"/>
                <c:pt idx="0">
                  <c:v>0.69444444444444409</c:v>
                </c:pt>
                <c:pt idx="1">
                  <c:v>0.54999999999999938</c:v>
                </c:pt>
                <c:pt idx="2">
                  <c:v>0.58888888888888868</c:v>
                </c:pt>
                <c:pt idx="3">
                  <c:v>0.7388888888888886</c:v>
                </c:pt>
                <c:pt idx="4">
                  <c:v>0.74999999999999944</c:v>
                </c:pt>
                <c:pt idx="5">
                  <c:v>0.69999999999999962</c:v>
                </c:pt>
                <c:pt idx="6">
                  <c:v>0.59999999999999964</c:v>
                </c:pt>
                <c:pt idx="7">
                  <c:v>0.50555555555555542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8-4200-BAE5-23C8D0C4B26E}"/>
            </c:ext>
          </c:extLst>
        </c:ser>
        <c:ser>
          <c:idx val="13"/>
          <c:order val="13"/>
          <c:tx>
            <c:strRef>
              <c:f>Comparison!$P$2:$P$4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Comparison!$P$5:$P$12</c:f>
              <c:numCache>
                <c:formatCode>0.00%</c:formatCode>
                <c:ptCount val="8"/>
                <c:pt idx="0">
                  <c:v>3.4694433324435663E-2</c:v>
                </c:pt>
                <c:pt idx="1">
                  <c:v>5.7735026918962568E-2</c:v>
                </c:pt>
                <c:pt idx="2">
                  <c:v>9.6225044864939203E-3</c:v>
                </c:pt>
                <c:pt idx="3">
                  <c:v>1.9245008972987906E-2</c:v>
                </c:pt>
                <c:pt idx="4">
                  <c:v>2.8867513459481315E-2</c:v>
                </c:pt>
                <c:pt idx="5">
                  <c:v>4.409585518440956E-2</c:v>
                </c:pt>
                <c:pt idx="6">
                  <c:v>0.10137937550497003</c:v>
                </c:pt>
                <c:pt idx="7">
                  <c:v>6.3098981620002548E-2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8-4200-BAE5-23C8D0C4B26E}"/>
            </c:ext>
          </c:extLst>
        </c:ser>
        <c:ser>
          <c:idx val="14"/>
          <c:order val="14"/>
          <c:tx>
            <c:strRef>
              <c:f>Comparison!$Q$2:$Q$4</c:f>
              <c:strCache>
                <c:ptCount val="3"/>
                <c:pt idx="0">
                  <c:v>375 features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Comparison!$Q$5:$Q$12</c:f>
              <c:numCache>
                <c:formatCode>0.00%</c:formatCode>
                <c:ptCount val="8"/>
                <c:pt idx="0">
                  <c:v>0.67222222222222194</c:v>
                </c:pt>
                <c:pt idx="1">
                  <c:v>0.5444444444444444</c:v>
                </c:pt>
                <c:pt idx="2">
                  <c:v>0.52777777777777768</c:v>
                </c:pt>
                <c:pt idx="3">
                  <c:v>0.72222222222222199</c:v>
                </c:pt>
                <c:pt idx="4">
                  <c:v>0.72222222222222199</c:v>
                </c:pt>
                <c:pt idx="5">
                  <c:v>0.7388888888888886</c:v>
                </c:pt>
                <c:pt idx="6">
                  <c:v>0.69444444444444409</c:v>
                </c:pt>
                <c:pt idx="7">
                  <c:v>0.54999999999999971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8-4200-BAE5-23C8D0C4B26E}"/>
            </c:ext>
          </c:extLst>
        </c:ser>
        <c:ser>
          <c:idx val="15"/>
          <c:order val="15"/>
          <c:tx>
            <c:strRef>
              <c:f>Comparison!$R$2:$R$4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20000"/>
                  <a:lumOff val="8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Comparison!$R$5:$R$12</c:f>
              <c:numCache>
                <c:formatCode>0.00%</c:formatCode>
                <c:ptCount val="8"/>
                <c:pt idx="0">
                  <c:v>5.3575837561071885E-2</c:v>
                </c:pt>
                <c:pt idx="1">
                  <c:v>9.6225044864939862E-3</c:v>
                </c:pt>
                <c:pt idx="2">
                  <c:v>2.5458753860865761E-2</c:v>
                </c:pt>
                <c:pt idx="3">
                  <c:v>6.3098981620002811E-2</c:v>
                </c:pt>
                <c:pt idx="4">
                  <c:v>1.9245008972987331E-2</c:v>
                </c:pt>
                <c:pt idx="5">
                  <c:v>5.3575837561072148E-2</c:v>
                </c:pt>
                <c:pt idx="6">
                  <c:v>3.4694433324435663E-2</c:v>
                </c:pt>
                <c:pt idx="7">
                  <c:v>1.6666666666666496E-2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58-4200-BAE5-23C8D0C4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378952699631632E-2"/>
          <c:y val="0.86813810884258924"/>
          <c:w val="0.96062104730036835"/>
          <c:h val="0.1318618911574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[BDLib2_metrics_augmentation.xlsx]Accuracy_per_fold!PivotTable6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BDLib2 -</a:t>
            </a:r>
            <a:r>
              <a:rPr lang="en-US" sz="2000" baseline="0"/>
              <a:t> Accuracy per fold (Augmented normalized x Original normalized) </a:t>
            </a:r>
            <a:endParaRPr lang="en-US" sz="2000"/>
          </a:p>
        </c:rich>
      </c:tx>
      <c:layout>
        <c:manualLayout>
          <c:xMode val="edge"/>
          <c:yMode val="edge"/>
          <c:x val="0.34368256708872619"/>
          <c:y val="1.4480972910320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Accuracy_per_fold!$B$113:$B$114</c:f>
              <c:strCache>
                <c:ptCount val="1"/>
                <c:pt idx="0">
                  <c:v>fold-1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BDLib2 With 375 features with augmentation (normalized)</c:v>
                  </c:pt>
                  <c:pt idx="1">
                    <c:v>BDLib2 With 375 features and no augmentation (normalized)</c:v>
                  </c:pt>
                  <c:pt idx="2">
                    <c:v>BDLib2 With 375 features with augmentation (normalized)</c:v>
                  </c:pt>
                  <c:pt idx="3">
                    <c:v>BDLib2 With 375 features and no augmentation (normalized)</c:v>
                  </c:pt>
                  <c:pt idx="4">
                    <c:v>BDLib2 With 375 features with augmentation (normalized)</c:v>
                  </c:pt>
                  <c:pt idx="5">
                    <c:v>BDLib2 With 375 features and no augmentation (normalized)</c:v>
                  </c:pt>
                  <c:pt idx="6">
                    <c:v>BDLib2 With 375 features with augmentation (normalized)</c:v>
                  </c:pt>
                  <c:pt idx="7">
                    <c:v>BDLib2 With 375 features and no augmentation (normalized)</c:v>
                  </c:pt>
                  <c:pt idx="8">
                    <c:v>BDLib2 With 375 features with augmentation (normalized)</c:v>
                  </c:pt>
                  <c:pt idx="9">
                    <c:v>BDLib2 With 375 features and no augmentation (normalized)</c:v>
                  </c:pt>
                  <c:pt idx="10">
                    <c:v>BDLib2 With 375 features with augmentation (normalized)</c:v>
                  </c:pt>
                  <c:pt idx="11">
                    <c:v>BDLib2 With 375 features and no augmentation (normalized)</c:v>
                  </c:pt>
                  <c:pt idx="12">
                    <c:v>BDLib2 With 375 features with augmentation (normalized)</c:v>
                  </c:pt>
                  <c:pt idx="13">
                    <c:v>BDLib2 With 375 features and no augmentation (normalized)</c:v>
                  </c:pt>
                  <c:pt idx="14">
                    <c:v>BDLib2 With 375 features with augmentation (normalized)</c:v>
                  </c:pt>
                  <c:pt idx="15">
                    <c:v>BDLib2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Accuracy_per_fold!$B$115:$B$139</c:f>
              <c:numCache>
                <c:formatCode>0.00%</c:formatCode>
                <c:ptCount val="16"/>
                <c:pt idx="0">
                  <c:v>0.83055555555555505</c:v>
                </c:pt>
                <c:pt idx="1">
                  <c:v>0.8</c:v>
                </c:pt>
                <c:pt idx="2">
                  <c:v>0.61111111111111105</c:v>
                </c:pt>
                <c:pt idx="3">
                  <c:v>0.68333333333333302</c:v>
                </c:pt>
                <c:pt idx="4">
                  <c:v>0.63888888888888795</c:v>
                </c:pt>
                <c:pt idx="5">
                  <c:v>0.58333333333333304</c:v>
                </c:pt>
                <c:pt idx="6">
                  <c:v>0.74166666666666603</c:v>
                </c:pt>
                <c:pt idx="7">
                  <c:v>0.71666666666666601</c:v>
                </c:pt>
                <c:pt idx="8">
                  <c:v>0.76388888888888795</c:v>
                </c:pt>
                <c:pt idx="9">
                  <c:v>0.73333333333333295</c:v>
                </c:pt>
                <c:pt idx="10">
                  <c:v>0.73055555555555496</c:v>
                </c:pt>
                <c:pt idx="11">
                  <c:v>0.7</c:v>
                </c:pt>
                <c:pt idx="12">
                  <c:v>0.78611111111111098</c:v>
                </c:pt>
                <c:pt idx="13">
                  <c:v>0.55000000000000004</c:v>
                </c:pt>
                <c:pt idx="14">
                  <c:v>0.76944444444444404</c:v>
                </c:pt>
                <c:pt idx="15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5-4A48-A585-CFD0DBB74E25}"/>
            </c:ext>
          </c:extLst>
        </c:ser>
        <c:ser>
          <c:idx val="1"/>
          <c:order val="1"/>
          <c:tx>
            <c:strRef>
              <c:f>Accuracy_per_fold!$C$113:$C$114</c:f>
              <c:strCache>
                <c:ptCount val="1"/>
                <c:pt idx="0">
                  <c:v>fold-2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BDLib2 With 375 features with augmentation (normalized)</c:v>
                  </c:pt>
                  <c:pt idx="1">
                    <c:v>BDLib2 With 375 features and no augmentation (normalized)</c:v>
                  </c:pt>
                  <c:pt idx="2">
                    <c:v>BDLib2 With 375 features with augmentation (normalized)</c:v>
                  </c:pt>
                  <c:pt idx="3">
                    <c:v>BDLib2 With 375 features and no augmentation (normalized)</c:v>
                  </c:pt>
                  <c:pt idx="4">
                    <c:v>BDLib2 With 375 features with augmentation (normalized)</c:v>
                  </c:pt>
                  <c:pt idx="5">
                    <c:v>BDLib2 With 375 features and no augmentation (normalized)</c:v>
                  </c:pt>
                  <c:pt idx="6">
                    <c:v>BDLib2 With 375 features with augmentation (normalized)</c:v>
                  </c:pt>
                  <c:pt idx="7">
                    <c:v>BDLib2 With 375 features and no augmentation (normalized)</c:v>
                  </c:pt>
                  <c:pt idx="8">
                    <c:v>BDLib2 With 375 features with augmentation (normalized)</c:v>
                  </c:pt>
                  <c:pt idx="9">
                    <c:v>BDLib2 With 375 features and no augmentation (normalized)</c:v>
                  </c:pt>
                  <c:pt idx="10">
                    <c:v>BDLib2 With 375 features with augmentation (normalized)</c:v>
                  </c:pt>
                  <c:pt idx="11">
                    <c:v>BDLib2 With 375 features and no augmentation (normalized)</c:v>
                  </c:pt>
                  <c:pt idx="12">
                    <c:v>BDLib2 With 375 features with augmentation (normalized)</c:v>
                  </c:pt>
                  <c:pt idx="13">
                    <c:v>BDLib2 With 375 features and no augmentation (normalized)</c:v>
                  </c:pt>
                  <c:pt idx="14">
                    <c:v>BDLib2 With 375 features with augmentation (normalized)</c:v>
                  </c:pt>
                  <c:pt idx="15">
                    <c:v>BDLib2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Accuracy_per_fold!$C$115:$C$139</c:f>
              <c:numCache>
                <c:formatCode>0.00%</c:formatCode>
                <c:ptCount val="16"/>
                <c:pt idx="0">
                  <c:v>0.83888888888888802</c:v>
                </c:pt>
                <c:pt idx="1">
                  <c:v>0.81666666666666599</c:v>
                </c:pt>
                <c:pt idx="2">
                  <c:v>0.71388888888888802</c:v>
                </c:pt>
                <c:pt idx="3">
                  <c:v>0.71666666666666601</c:v>
                </c:pt>
                <c:pt idx="4">
                  <c:v>0.70555555555555505</c:v>
                </c:pt>
                <c:pt idx="5">
                  <c:v>0.63333333333333297</c:v>
                </c:pt>
                <c:pt idx="6">
                  <c:v>0.79722222222222205</c:v>
                </c:pt>
                <c:pt idx="7">
                  <c:v>0.76666666666666605</c:v>
                </c:pt>
                <c:pt idx="8">
                  <c:v>0.77777777777777701</c:v>
                </c:pt>
                <c:pt idx="9">
                  <c:v>0.76666666666666605</c:v>
                </c:pt>
                <c:pt idx="10">
                  <c:v>0.77500000000000002</c:v>
                </c:pt>
                <c:pt idx="11">
                  <c:v>0.73333333333333295</c:v>
                </c:pt>
                <c:pt idx="12">
                  <c:v>0.80833333333333302</c:v>
                </c:pt>
                <c:pt idx="13">
                  <c:v>0.73333333333333295</c:v>
                </c:pt>
                <c:pt idx="14">
                  <c:v>0.81111111111111101</c:v>
                </c:pt>
                <c:pt idx="15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86-4877-9DA2-0CB26859FEFA}"/>
            </c:ext>
          </c:extLst>
        </c:ser>
        <c:ser>
          <c:idx val="2"/>
          <c:order val="2"/>
          <c:tx>
            <c:strRef>
              <c:f>Accuracy_per_fold!$D$113:$D$114</c:f>
              <c:strCache>
                <c:ptCount val="1"/>
                <c:pt idx="0">
                  <c:v>fold-3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BDLib2 With 375 features with augmentation (normalized)</c:v>
                  </c:pt>
                  <c:pt idx="1">
                    <c:v>BDLib2 With 375 features and no augmentation (normalized)</c:v>
                  </c:pt>
                  <c:pt idx="2">
                    <c:v>BDLib2 With 375 features with augmentation (normalized)</c:v>
                  </c:pt>
                  <c:pt idx="3">
                    <c:v>BDLib2 With 375 features and no augmentation (normalized)</c:v>
                  </c:pt>
                  <c:pt idx="4">
                    <c:v>BDLib2 With 375 features with augmentation (normalized)</c:v>
                  </c:pt>
                  <c:pt idx="5">
                    <c:v>BDLib2 With 375 features and no augmentation (normalized)</c:v>
                  </c:pt>
                  <c:pt idx="6">
                    <c:v>BDLib2 With 375 features with augmentation (normalized)</c:v>
                  </c:pt>
                  <c:pt idx="7">
                    <c:v>BDLib2 With 375 features and no augmentation (normalized)</c:v>
                  </c:pt>
                  <c:pt idx="8">
                    <c:v>BDLib2 With 375 features with augmentation (normalized)</c:v>
                  </c:pt>
                  <c:pt idx="9">
                    <c:v>BDLib2 With 375 features and no augmentation (normalized)</c:v>
                  </c:pt>
                  <c:pt idx="10">
                    <c:v>BDLib2 With 375 features with augmentation (normalized)</c:v>
                  </c:pt>
                  <c:pt idx="11">
                    <c:v>BDLib2 With 375 features and no augmentation (normalized)</c:v>
                  </c:pt>
                  <c:pt idx="12">
                    <c:v>BDLib2 With 375 features with augmentation (normalized)</c:v>
                  </c:pt>
                  <c:pt idx="13">
                    <c:v>BDLib2 With 375 features and no augmentation (normalized)</c:v>
                  </c:pt>
                  <c:pt idx="14">
                    <c:v>BDLib2 With 375 features with augmentation (normalized)</c:v>
                  </c:pt>
                  <c:pt idx="15">
                    <c:v>BDLib2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Accuracy_per_fold!$D$115:$D$139</c:f>
              <c:numCache>
                <c:formatCode>0.00%</c:formatCode>
                <c:ptCount val="16"/>
                <c:pt idx="0">
                  <c:v>0.76111111111111096</c:v>
                </c:pt>
                <c:pt idx="1">
                  <c:v>0.76666666666666605</c:v>
                </c:pt>
                <c:pt idx="2">
                  <c:v>0.66944444444444395</c:v>
                </c:pt>
                <c:pt idx="3">
                  <c:v>0.68333333333333302</c:v>
                </c:pt>
                <c:pt idx="4">
                  <c:v>0.73333333333333295</c:v>
                </c:pt>
                <c:pt idx="5">
                  <c:v>0.7</c:v>
                </c:pt>
                <c:pt idx="6">
                  <c:v>0.80277777777777704</c:v>
                </c:pt>
                <c:pt idx="7">
                  <c:v>0.75</c:v>
                </c:pt>
                <c:pt idx="8">
                  <c:v>0.780555555555555</c:v>
                </c:pt>
                <c:pt idx="9">
                  <c:v>0.78333333333333299</c:v>
                </c:pt>
                <c:pt idx="10">
                  <c:v>0.79444444444444395</c:v>
                </c:pt>
                <c:pt idx="11">
                  <c:v>0.75</c:v>
                </c:pt>
                <c:pt idx="12">
                  <c:v>0.74722222222222201</c:v>
                </c:pt>
                <c:pt idx="13">
                  <c:v>0.75</c:v>
                </c:pt>
                <c:pt idx="14">
                  <c:v>0.77777777777777701</c:v>
                </c:pt>
                <c:pt idx="15">
                  <c:v>0.73333333333333295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86-4877-9DA2-0CB26859F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018311"/>
        <c:axId val="393016871"/>
      </c:barChart>
      <c:catAx>
        <c:axId val="39301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6871"/>
        <c:crosses val="autoZero"/>
        <c:auto val="1"/>
        <c:lblAlgn val="ctr"/>
        <c:lblOffset val="100"/>
        <c:noMultiLvlLbl val="0"/>
      </c:catAx>
      <c:valAx>
        <c:axId val="393016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BDLib2 -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Accuracy_per_fold!$B$2:$B$3</c:f>
              <c:strCache>
                <c:ptCount val="1"/>
                <c:pt idx="0">
                  <c:v>fold-1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Accuracy_per_fold!$B$4:$B$12</c:f>
              <c:numCache>
                <c:formatCode>0.00%</c:formatCode>
                <c:ptCount val="8"/>
                <c:pt idx="0">
                  <c:v>0.83055555555555505</c:v>
                </c:pt>
                <c:pt idx="1">
                  <c:v>0.61111111111111105</c:v>
                </c:pt>
                <c:pt idx="2">
                  <c:v>0.63888888888888795</c:v>
                </c:pt>
                <c:pt idx="3">
                  <c:v>0.74166666666666603</c:v>
                </c:pt>
                <c:pt idx="4">
                  <c:v>0.76388888888888795</c:v>
                </c:pt>
                <c:pt idx="5">
                  <c:v>0.73055555555555496</c:v>
                </c:pt>
                <c:pt idx="6">
                  <c:v>0.78611111111111098</c:v>
                </c:pt>
                <c:pt idx="7">
                  <c:v>0.76944444444444404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0-42AB-9178-6DE3D54DE110}"/>
            </c:ext>
          </c:extLst>
        </c:ser>
        <c:ser>
          <c:idx val="1"/>
          <c:order val="1"/>
          <c:tx>
            <c:strRef>
              <c:f>Accuracy_per_fold!$C$2:$C$3</c:f>
              <c:strCache>
                <c:ptCount val="1"/>
                <c:pt idx="0">
                  <c:v>fold-2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Accuracy_per_fold!$C$4:$C$12</c:f>
              <c:numCache>
                <c:formatCode>0.00%</c:formatCode>
                <c:ptCount val="8"/>
                <c:pt idx="0">
                  <c:v>0.83888888888888802</c:v>
                </c:pt>
                <c:pt idx="1">
                  <c:v>0.71388888888888802</c:v>
                </c:pt>
                <c:pt idx="2">
                  <c:v>0.70555555555555505</c:v>
                </c:pt>
                <c:pt idx="3">
                  <c:v>0.79722222222222205</c:v>
                </c:pt>
                <c:pt idx="4">
                  <c:v>0.77777777777777701</c:v>
                </c:pt>
                <c:pt idx="5">
                  <c:v>0.77500000000000002</c:v>
                </c:pt>
                <c:pt idx="6">
                  <c:v>0.80833333333333302</c:v>
                </c:pt>
                <c:pt idx="7">
                  <c:v>0.81111111111111101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7-4025-85AF-9137FDB28E32}"/>
            </c:ext>
          </c:extLst>
        </c:ser>
        <c:ser>
          <c:idx val="2"/>
          <c:order val="2"/>
          <c:tx>
            <c:strRef>
              <c:f>Accuracy_per_fold!$D$2:$D$3</c:f>
              <c:strCache>
                <c:ptCount val="1"/>
                <c:pt idx="0">
                  <c:v>fold-3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Accuracy_per_fold!$D$4:$D$12</c:f>
              <c:numCache>
                <c:formatCode>0.00%</c:formatCode>
                <c:ptCount val="8"/>
                <c:pt idx="0">
                  <c:v>0.76111111111111096</c:v>
                </c:pt>
                <c:pt idx="1">
                  <c:v>0.66944444444444395</c:v>
                </c:pt>
                <c:pt idx="2">
                  <c:v>0.73333333333333295</c:v>
                </c:pt>
                <c:pt idx="3">
                  <c:v>0.80277777777777704</c:v>
                </c:pt>
                <c:pt idx="4">
                  <c:v>0.780555555555555</c:v>
                </c:pt>
                <c:pt idx="5">
                  <c:v>0.79444444444444395</c:v>
                </c:pt>
                <c:pt idx="6">
                  <c:v>0.74722222222222201</c:v>
                </c:pt>
                <c:pt idx="7">
                  <c:v>0.77777777777777701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57-4025-85AF-9137FDB28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Classifier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701754385964907"/>
          <c:y val="0.37306628109387802"/>
          <c:w val="4.4783958188473576E-2"/>
          <c:h val="0.339517768208922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[BDLib2_metrics_augmentation.xlsx]Accuracy_per_fold!PivotTable3</c:name>
    <c:fmtId val="3"/>
  </c:pivotSource>
  <c:chart>
    <c:autoTitleDeleted val="1"/>
    <c:pivotFmts>
      <c:pivotFmt>
        <c:idx val="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280079688570707E-2"/>
          <c:y val="0.1237835773676299"/>
          <c:w val="0.92594365056413952"/>
          <c:h val="0.678761850641690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Accuracy_per_fold!$B$192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Accuracy_per_fold!$A$193:$A$217</c:f>
              <c:multiLvlStrCache>
                <c:ptCount val="16"/>
                <c:lvl>
                  <c:pt idx="0">
                    <c:v>BDLib2 With 375 features with augmentation (normalized)</c:v>
                  </c:pt>
                  <c:pt idx="1">
                    <c:v>BDLib2 With 375 features and no augmentation (normalized)</c:v>
                  </c:pt>
                  <c:pt idx="2">
                    <c:v>BDLib2 With 375 features with augmentation (normalized)</c:v>
                  </c:pt>
                  <c:pt idx="3">
                    <c:v>BDLib2 With 375 features and no augmentation (normalized)</c:v>
                  </c:pt>
                  <c:pt idx="4">
                    <c:v>BDLib2 With 375 features with augmentation (normalized)</c:v>
                  </c:pt>
                  <c:pt idx="5">
                    <c:v>BDLib2 With 375 features and no augmentation (normalized)</c:v>
                  </c:pt>
                  <c:pt idx="6">
                    <c:v>BDLib2 With 375 features with augmentation (normalized)</c:v>
                  </c:pt>
                  <c:pt idx="7">
                    <c:v>BDLib2 With 375 features and no augmentation (normalized)</c:v>
                  </c:pt>
                  <c:pt idx="8">
                    <c:v>BDLib2 With 375 features with augmentation (normalized)</c:v>
                  </c:pt>
                  <c:pt idx="9">
                    <c:v>BDLib2 With 375 features and no augmentation (normalized)</c:v>
                  </c:pt>
                  <c:pt idx="10">
                    <c:v>BDLib2 With 375 features with augmentation (normalized)</c:v>
                  </c:pt>
                  <c:pt idx="11">
                    <c:v>BDLib2 With 375 features and no augmentation (normalized)</c:v>
                  </c:pt>
                  <c:pt idx="12">
                    <c:v>BDLib2 With 375 features with augmentation (normalized)</c:v>
                  </c:pt>
                  <c:pt idx="13">
                    <c:v>BDLib2 With 375 features and no augmentation (normalized)</c:v>
                  </c:pt>
                  <c:pt idx="14">
                    <c:v>BDLib2 With 375 features with augmentation (normalized)</c:v>
                  </c:pt>
                  <c:pt idx="15">
                    <c:v>BDLib2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Accuracy_per_fold!$B$193:$B$217</c:f>
              <c:numCache>
                <c:formatCode>0.00%</c:formatCode>
                <c:ptCount val="16"/>
                <c:pt idx="0">
                  <c:v>0.81018518518518468</c:v>
                </c:pt>
                <c:pt idx="1">
                  <c:v>0.79444444444444395</c:v>
                </c:pt>
                <c:pt idx="2">
                  <c:v>0.66481481481481441</c:v>
                </c:pt>
                <c:pt idx="3">
                  <c:v>0.69444444444444409</c:v>
                </c:pt>
                <c:pt idx="4">
                  <c:v>0.69259259259259187</c:v>
                </c:pt>
                <c:pt idx="5">
                  <c:v>0.63888888888888873</c:v>
                </c:pt>
                <c:pt idx="6">
                  <c:v>0.780555555555555</c:v>
                </c:pt>
                <c:pt idx="7">
                  <c:v>0.74444444444444402</c:v>
                </c:pt>
                <c:pt idx="8">
                  <c:v>0.77407407407407336</c:v>
                </c:pt>
                <c:pt idx="9">
                  <c:v>0.76111111111111063</c:v>
                </c:pt>
                <c:pt idx="10">
                  <c:v>0.76666666666666627</c:v>
                </c:pt>
                <c:pt idx="11">
                  <c:v>0.72777777777777752</c:v>
                </c:pt>
                <c:pt idx="12">
                  <c:v>0.78055555555555534</c:v>
                </c:pt>
                <c:pt idx="13">
                  <c:v>0.6777777777777777</c:v>
                </c:pt>
                <c:pt idx="14">
                  <c:v>0.78611111111111065</c:v>
                </c:pt>
                <c:pt idx="15">
                  <c:v>0.69444444444444431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1-4D62-99E8-68F16155E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127248"/>
        <c:axId val="1178125808"/>
      </c:lineChart>
      <c:catAx>
        <c:axId val="1178127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78125808"/>
        <c:crosses val="autoZero"/>
        <c:auto val="1"/>
        <c:lblAlgn val="ctr"/>
        <c:lblOffset val="100"/>
        <c:noMultiLvlLbl val="0"/>
      </c:catAx>
      <c:valAx>
        <c:axId val="117812580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178127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96580441520900273"/>
          <c:y val="0.31721850637749693"/>
          <c:w val="3.0495680095488382E-2"/>
          <c:h val="3.280022472591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[BDLib2_metrics_augmentation.xlsx]Accuracy_per_fold!PivotTable2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497005501155745E-2"/>
          <c:y val="3.6869254024409714E-2"/>
          <c:w val="0.7946990486817185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Accuracy_per_fold!$B$17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Accuracy_per_fold!$A$18:$A$26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Accuracy_per_fold!$B$18:$B$26</c:f>
              <c:numCache>
                <c:formatCode>0.00%</c:formatCode>
                <c:ptCount val="8"/>
                <c:pt idx="0">
                  <c:v>0.81018518518518468</c:v>
                </c:pt>
                <c:pt idx="1">
                  <c:v>0.66481481481481441</c:v>
                </c:pt>
                <c:pt idx="2">
                  <c:v>0.69259259259259187</c:v>
                </c:pt>
                <c:pt idx="3">
                  <c:v>0.780555555555555</c:v>
                </c:pt>
                <c:pt idx="4">
                  <c:v>0.77407407407407336</c:v>
                </c:pt>
                <c:pt idx="5">
                  <c:v>0.76666666666666627</c:v>
                </c:pt>
                <c:pt idx="6">
                  <c:v>0.78055555555555534</c:v>
                </c:pt>
                <c:pt idx="7">
                  <c:v>0.78611111111111065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1"/>
        </c:scaling>
        <c:delete val="1"/>
        <c:axPos val="l"/>
        <c:numFmt formatCode="0.00%" sourceLinked="1"/>
        <c:majorTickMark val="none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00479830341608"/>
          <c:y val="0.23285771027944885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BDLib2 With 375 features with augmentation (normalized)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(normalized)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BDLib2 With 375 features with augmentation (standardized)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(standardized)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_xlchart.v1.4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BDLib2 With 375 features with augmentation (normalized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(normalized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_xlchart.v1.7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BDLib2 With 375 features with augmentation (standardized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(standardized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_xlchart.v1.10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BDLib2 With 375 features and no augmentation (normalized)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and no augmentation (normalized)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_xlchart.v1.13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BDLib2 With 375 features and no augmentation (standardized)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and no augmentation (standardized)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_xlchart.v1.16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BDLib2 With 375 features and no augmentation (normalized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and no augmentation (normalized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_xlchart.v1.19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BDLib2 With 375 features and no augmentation (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standardized + PCA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_xlchart.v1.22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12</xdr:row>
      <xdr:rowOff>177165</xdr:rowOff>
    </xdr:from>
    <xdr:to>
      <xdr:col>11</xdr:col>
      <xdr:colOff>1276350</xdr:colOff>
      <xdr:row>41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270</xdr:row>
      <xdr:rowOff>0</xdr:rowOff>
    </xdr:from>
    <xdr:to>
      <xdr:col>15</xdr:col>
      <xdr:colOff>324247</xdr:colOff>
      <xdr:row>306</xdr:row>
      <xdr:rowOff>56911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C1ADCB-3B79-B970-FC38-BF9E44FB3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33336</xdr:rowOff>
    </xdr:from>
    <xdr:to>
      <xdr:col>9</xdr:col>
      <xdr:colOff>194325</xdr:colOff>
      <xdr:row>58</xdr:row>
      <xdr:rowOff>162336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96456</xdr:colOff>
      <xdr:row>269</xdr:row>
      <xdr:rowOff>163976</xdr:rowOff>
    </xdr:from>
    <xdr:to>
      <xdr:col>15</xdr:col>
      <xdr:colOff>318303</xdr:colOff>
      <xdr:row>306</xdr:row>
      <xdr:rowOff>48228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048798-6642-2459-502D-4822E47B5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37</xdr:row>
      <xdr:rowOff>136072</xdr:rowOff>
    </xdr:from>
    <xdr:to>
      <xdr:col>9</xdr:col>
      <xdr:colOff>189562</xdr:colOff>
      <xdr:row>57</xdr:row>
      <xdr:rowOff>157005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88864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90276E-91AF-411B-9701-6FBD7E7FC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CCFFC9-D94F-4C3F-BAC2-D6ADEDD755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AB0E9F-A855-4FD3-B2C8-EE6A8D0331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86EE2D-470E-4CDA-94EA-0AF4F86CA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15090B-1522-4B5A-BF7B-B096C5C7D4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2B3DC2-A35F-4A15-A88E-4812CB63E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6B3E3E-6215-434B-A295-97774DCDD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32.653318055556" createdVersion="8" refreshedVersion="8" minRefreshableVersion="3" recordCount="24" xr:uid="{5ECBE718-9E64-4DAF-917E-3076477943FB}">
  <cacheSource type="worksheet">
    <worksheetSource ref="A69:L93" sheet="Accuracy_per_fold"/>
  </cacheSource>
  <cacheFields count="12">
    <cacheField name="index" numFmtId="0">
      <sharedItems containsSemiMixedTypes="0" containsString="0" containsNumber="1" containsInteger="1" minValue="0" maxValue="17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unt="3">
        <s v="fold-3"/>
        <s v="fold-1"/>
        <s v="fold-2"/>
      </sharedItems>
    </cacheField>
    <cacheField name="Accuracy(Train)" numFmtId="10">
      <sharedItems containsSemiMixedTypes="0" containsString="0" containsNumber="1" minValue="0.80138888888888804" maxValue="1"/>
    </cacheField>
    <cacheField name="Accuracy(Validation)" numFmtId="10">
      <sharedItems containsSemiMixedTypes="0" containsString="0" containsNumber="1" minValue="0.61111111111111105" maxValue="0.83888888888888802"/>
    </cacheField>
    <cacheField name="F1(Train)" numFmtId="10">
      <sharedItems containsSemiMixedTypes="0" containsString="0" containsNumber="1" minValue="0.80001277981283103" maxValue="1"/>
    </cacheField>
    <cacheField name="F1(Validation)" numFmtId="10">
      <sharedItems containsSemiMixedTypes="0" containsString="0" containsNumber="1" minValue="0.59292632307387905" maxValue="0.83625444522874204"/>
    </cacheField>
    <cacheField name="Precision(Train)" numFmtId="10">
      <sharedItems containsSemiMixedTypes="0" containsString="0" containsNumber="1" minValue="0.82339012993823901" maxValue="1"/>
    </cacheField>
    <cacheField name="Precision(Validation)" numFmtId="10">
      <sharedItems containsSemiMixedTypes="0" containsString="0" containsNumber="1" minValue="0.62464008495305301" maxValue="0.85841797205619996"/>
    </cacheField>
    <cacheField name="Recall(Train)" numFmtId="10">
      <sharedItems containsSemiMixedTypes="0" containsString="0" containsNumber="1" minValue="0.80138888888888804" maxValue="1"/>
    </cacheField>
    <cacheField name="Recall(Validation)" numFmtId="10">
      <sharedItems containsSemiMixedTypes="0" containsString="0" containsNumber="1" minValue="0.61111111111111105" maxValue="0.83888888888888802"/>
    </cacheField>
    <cacheField name="Process_time" numFmtId="0">
      <sharedItems containsSemiMixedTypes="0" containsString="0" containsNumber="1" minValue="0" maxValue="11093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32.653321527781" backgroundQuery="1" createdVersion="8" refreshedVersion="8" minRefreshableVersion="3" recordCount="192" xr:uid="{9CD07F2A-E533-4D7F-9C61-078FDFFC89F7}">
  <cacheSource type="external" connectionId="1"/>
  <cacheFields count="13">
    <cacheField name="index" numFmtId="0">
      <sharedItems containsSemiMixedTypes="0" containsString="0" containsNumber="1" containsInteger="1" minValue="0" maxValue="17" count="18">
        <n v="16"/>
        <n v="4"/>
        <n v="10"/>
        <n v="0"/>
        <n v="12"/>
        <n v="6"/>
        <n v="3"/>
        <n v="9"/>
        <n v="15"/>
        <n v="2"/>
        <n v="8"/>
        <n v="14"/>
        <n v="1"/>
        <n v="7"/>
        <n v="13"/>
        <n v="5"/>
        <n v="11"/>
        <n v="17"/>
      </sharedItems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MixedTypes="1" containsNumber="1" containsInteger="1" minValue="1" maxValue="5" count="8">
        <s v="fold-3"/>
        <s v="fold-1"/>
        <s v="fold-2"/>
        <n v="5" u="1"/>
        <n v="3" u="1"/>
        <n v="1" u="1"/>
        <n v="2" u="1"/>
        <n v="4" u="1"/>
      </sharedItems>
    </cacheField>
    <cacheField name="Accuracy(Train)" numFmtId="0">
      <sharedItems containsSemiMixedTypes="0" containsString="0" containsNumber="1" minValue="0.75833333333333297" maxValue="1"/>
    </cacheField>
    <cacheField name="Accuracy(Validation)" numFmtId="0">
      <sharedItems containsSemiMixedTypes="0" containsString="0" containsNumber="1" minValue="0.43333333333333302" maxValue="0.83888888888888802"/>
    </cacheField>
    <cacheField name="F1(Train)" numFmtId="0">
      <sharedItems containsSemiMixedTypes="0" containsString="0" containsNumber="1" minValue="0.71853929741308897" maxValue="1"/>
    </cacheField>
    <cacheField name="F1(Validation)" numFmtId="0">
      <sharedItems containsSemiMixedTypes="0" containsString="0" containsNumber="1" minValue="0.37085803085802999" maxValue="0.83625444522874204"/>
    </cacheField>
    <cacheField name="Precision(Train)" numFmtId="0">
      <sharedItems containsSemiMixedTypes="0" containsString="0" containsNumber="1" minValue="0.72715710215710205" maxValue="1"/>
    </cacheField>
    <cacheField name="Precision(Validation)" numFmtId="0">
      <sharedItems containsSemiMixedTypes="0" containsString="0" containsNumber="1" minValue="0.42035714285714199" maxValue="0.89500000000000002"/>
    </cacheField>
    <cacheField name="Recall(Train)" numFmtId="0">
      <sharedItems containsSemiMixedTypes="0" containsString="0" containsNumber="1" minValue="0.75833333333333297" maxValue="1"/>
    </cacheField>
    <cacheField name="Recall(Validation)" numFmtId="0">
      <sharedItems containsSemiMixedTypes="0" containsString="0" containsNumber="1" minValue="0.43333333333333302" maxValue="0.83888888888888802"/>
    </cacheField>
    <cacheField name="Process_time" numFmtId="0">
      <sharedItems containsSemiMixedTypes="0" containsString="0" containsNumber="1" minValue="0" maxValue="1109375"/>
    </cacheField>
    <cacheField name="Type" numFmtId="0">
      <sharedItems count="20">
        <s v="BDLib2 With 375 features with augmentation (normalized)"/>
        <s v="BDLib2 With 375 features with augmentation (standardized)"/>
        <s v="BDLib2 With 375 features with augmentation (normalized + PCA)"/>
        <s v="BDLib2 With 375 features with augmentation (standardized + PCA)"/>
        <s v="BDLib2 With 375 features and no augmentation (normalized)"/>
        <s v="BDLib2 With 375 features and no augmentation (standardized)"/>
        <s v="BDLib2 With 375 features and no augmentation (normalized + PCA)"/>
        <s v="BDLib2 With 375 features and no augmentation (standardized + PCA)"/>
        <s v="ESC-10 With 375 features and no augmentation (standardized + PCA)" u="1"/>
        <s v="ESC-10 With 375 features with augmentation (normalized)" u="1"/>
        <s v="ESC-10 With 375 features with augmentation (standardized)" u="1"/>
        <s v="ESC-10 With 375 features with augmentation (normalized + PCA)" u="1"/>
        <s v="ESC-10 With 375 features with augmentation (standardized + PCA)" u="1"/>
        <s v="ESC-10 With 375 features and no augmentation (normalized)" u="1"/>
        <s v="ESC-10 With 375 features and no augmentation (standardized)" u="1"/>
        <s v="ESC-10 With 375 features and no augmentation (normalized + PCA)" u="1"/>
        <s v="ESC-10 With 323 features and no augmentation (normalized + PCA)" u="1"/>
        <s v="ESC-10 With 323 features and no augmentation (normalized)" u="1"/>
        <s v="ESC-10 With 323 features and no augmentation (standardized)" u="1"/>
        <s v="ESC-10 With 323 features and no augmentation (standardized + PC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16"/>
    <x v="0"/>
    <x v="0"/>
    <n v="1"/>
    <n v="0.76111111111111096"/>
    <n v="1"/>
    <n v="0.75971489328102404"/>
    <n v="1"/>
    <n v="0.79335373915701701"/>
    <n v="1"/>
    <n v="0.76111111111111096"/>
    <n v="109375"/>
  </r>
  <r>
    <n v="4"/>
    <x v="0"/>
    <x v="1"/>
    <n v="1"/>
    <n v="0.83055555555555505"/>
    <n v="1"/>
    <n v="0.82072002908632702"/>
    <n v="1"/>
    <n v="0.84251420935631405"/>
    <n v="1"/>
    <n v="0.83055555555555505"/>
    <n v="140625"/>
  </r>
  <r>
    <n v="10"/>
    <x v="0"/>
    <x v="2"/>
    <n v="1"/>
    <n v="0.83888888888888802"/>
    <n v="1"/>
    <n v="0.83625444522874204"/>
    <n v="1"/>
    <n v="0.85841797205619996"/>
    <n v="1"/>
    <n v="0.83888888888888802"/>
    <n v="62.5"/>
  </r>
  <r>
    <n v="0"/>
    <x v="1"/>
    <x v="1"/>
    <n v="0.80138888888888804"/>
    <n v="0.61111111111111105"/>
    <n v="0.80001277981283103"/>
    <n v="0.59292632307387905"/>
    <n v="0.82339012993823901"/>
    <n v="0.62464008495305301"/>
    <n v="0.80138888888888804"/>
    <n v="0.61111111111111105"/>
    <n v="0"/>
  </r>
  <r>
    <n v="12"/>
    <x v="1"/>
    <x v="0"/>
    <n v="0.81944444444444398"/>
    <n v="0.66944444444444395"/>
    <n v="0.81730238507322495"/>
    <n v="0.67217717331099303"/>
    <n v="0.85348332888550704"/>
    <n v="0.72240561632684896"/>
    <n v="0.81944444444444398"/>
    <n v="0.66944444444444395"/>
    <n v="15625"/>
  </r>
  <r>
    <n v="6"/>
    <x v="1"/>
    <x v="2"/>
    <n v="0.80277777777777704"/>
    <n v="0.71388888888888802"/>
    <n v="0.801653543348959"/>
    <n v="0.69311953994235698"/>
    <n v="0.82498130354464205"/>
    <n v="0.73207011038680703"/>
    <n v="0.80277777777777704"/>
    <n v="0.71388888888888802"/>
    <n v="0"/>
  </r>
  <r>
    <n v="3"/>
    <x v="2"/>
    <x v="1"/>
    <n v="0.98194444444444395"/>
    <n v="0.63888888888888795"/>
    <n v="0.98204788511866603"/>
    <n v="0.611599749550508"/>
    <n v="0.98229972206433702"/>
    <n v="0.68321218148560903"/>
    <n v="0.98194444444444395"/>
    <n v="0.63888888888888795"/>
    <n v="281.25"/>
  </r>
  <r>
    <n v="9"/>
    <x v="2"/>
    <x v="2"/>
    <n v="0.98333333333333295"/>
    <n v="0.70555555555555505"/>
    <n v="0.98335309385794301"/>
    <n v="0.68770857560770404"/>
    <n v="0.98382822506252698"/>
    <n v="0.74709125299233503"/>
    <n v="0.98333333333333295"/>
    <n v="0.70555555555555505"/>
    <n v="390625"/>
  </r>
  <r>
    <n v="15"/>
    <x v="2"/>
    <x v="0"/>
    <n v="0.97916666666666596"/>
    <n v="0.73333333333333295"/>
    <n v="0.97917260131441697"/>
    <n v="0.72928376166421505"/>
    <n v="0.97947482862407098"/>
    <n v="0.782199452667794"/>
    <n v="0.97916666666666596"/>
    <n v="0.73333333333333295"/>
    <n v="281.25"/>
  </r>
  <r>
    <n v="2"/>
    <x v="3"/>
    <x v="1"/>
    <n v="0.96250000000000002"/>
    <n v="0.74166666666666603"/>
    <n v="0.96242188486319102"/>
    <n v="0.73118886726854304"/>
    <n v="0.96339081010313898"/>
    <n v="0.77831677098194396"/>
    <n v="0.96250000000000002"/>
    <n v="0.74166666666666603"/>
    <n v="0"/>
  </r>
  <r>
    <n v="8"/>
    <x v="3"/>
    <x v="2"/>
    <n v="0.97916666666666596"/>
    <n v="0.79722222222222205"/>
    <n v="0.97903062454786505"/>
    <n v="0.79531481452724095"/>
    <n v="0.98148727984344397"/>
    <n v="0.82354964029720201"/>
    <n v="0.97916666666666596"/>
    <n v="0.79722222222222205"/>
    <n v="0"/>
  </r>
  <r>
    <n v="14"/>
    <x v="3"/>
    <x v="0"/>
    <n v="0.97222222222222199"/>
    <n v="0.80277777777777704"/>
    <n v="0.97180774593558705"/>
    <n v="0.79941328477156004"/>
    <n v="0.97325683434004595"/>
    <n v="0.84113765626005899"/>
    <n v="0.97222222222222199"/>
    <n v="0.80277777777777704"/>
    <n v="0"/>
  </r>
  <r>
    <n v="1"/>
    <x v="4"/>
    <x v="1"/>
    <n v="0.98055555555555496"/>
    <n v="0.76388888888888795"/>
    <n v="0.98070134871859005"/>
    <n v="0.75167070085812004"/>
    <n v="0.98115937675238296"/>
    <n v="0.80405287271936199"/>
    <n v="0.98055555555555496"/>
    <n v="0.76388888888888795"/>
    <n v="31.25"/>
  </r>
  <r>
    <n v="7"/>
    <x v="4"/>
    <x v="2"/>
    <n v="0.98888888888888804"/>
    <n v="0.77777777777777701"/>
    <n v="0.98885448916408603"/>
    <n v="0.77452953623491405"/>
    <n v="0.99"/>
    <n v="0.80146161404928196"/>
    <n v="0.98888888888888804"/>
    <n v="0.77777777777777701"/>
    <n v="15625"/>
  </r>
  <r>
    <n v="13"/>
    <x v="4"/>
    <x v="0"/>
    <n v="0.98750000000000004"/>
    <n v="0.780555555555555"/>
    <n v="0.98754333295076102"/>
    <n v="0.78414682411442305"/>
    <n v="0.98835826620636702"/>
    <n v="0.84591968653289396"/>
    <n v="0.98750000000000004"/>
    <n v="0.780555555555555"/>
    <n v="15625"/>
  </r>
  <r>
    <n v="5"/>
    <x v="5"/>
    <x v="1"/>
    <n v="0.98333333333333295"/>
    <n v="0.73055555555555496"/>
    <n v="0.98345027440772104"/>
    <n v="0.725350397282016"/>
    <n v="0.98379735570811"/>
    <n v="0.76683131768586399"/>
    <n v="0.98333333333333295"/>
    <n v="0.73055555555555496"/>
    <n v="1109375"/>
  </r>
  <r>
    <n v="11"/>
    <x v="5"/>
    <x v="2"/>
    <n v="0.98333333333333295"/>
    <n v="0.77500000000000002"/>
    <n v="0.98333140769756899"/>
    <n v="0.76157553137235801"/>
    <n v="0.98389611478959205"/>
    <n v="0.79784493137663304"/>
    <n v="0.98333333333333295"/>
    <n v="0.77500000000000002"/>
    <n v="984375"/>
  </r>
  <r>
    <n v="17"/>
    <x v="5"/>
    <x v="0"/>
    <n v="0.98888888888888804"/>
    <n v="0.79444444444444395"/>
    <n v="0.98888658847492605"/>
    <n v="0.791189751965374"/>
    <n v="0.98901721852883195"/>
    <n v="0.82712750264179402"/>
    <n v="0.98888888888888804"/>
    <n v="0.79444444444444395"/>
    <n v="875"/>
  </r>
  <r>
    <n v="4"/>
    <x v="6"/>
    <x v="0"/>
    <n v="0.99228395061728303"/>
    <n v="0.74722222222222201"/>
    <n v="0.99232129705951799"/>
    <n v="0.74926450792282095"/>
    <n v="0.99283509700176298"/>
    <n v="0.78545117531047504"/>
    <n v="0.99228395061728303"/>
    <n v="0.74722222222222201"/>
    <n v="31.25"/>
  </r>
  <r>
    <n v="0"/>
    <x v="6"/>
    <x v="1"/>
    <n v="0.99228395061728303"/>
    <n v="0.78611111111111098"/>
    <n v="0.99226971228833905"/>
    <n v="0.77637216988063196"/>
    <n v="0.99241471279869897"/>
    <n v="0.82096404884497198"/>
    <n v="0.99228395061728303"/>
    <n v="0.78611111111111098"/>
    <n v="31.25"/>
  </r>
  <r>
    <n v="2"/>
    <x v="6"/>
    <x v="2"/>
    <n v="0.98148148148148096"/>
    <n v="0.80833333333333302"/>
    <n v="0.981306099688809"/>
    <n v="0.80164206353655398"/>
    <n v="0.984367484367484"/>
    <n v="0.83269844714367003"/>
    <n v="0.98148148148148096"/>
    <n v="0.80833333333333302"/>
    <n v="31.25"/>
  </r>
  <r>
    <n v="1"/>
    <x v="7"/>
    <x v="1"/>
    <n v="0.99228395061728303"/>
    <n v="0.76944444444444404"/>
    <n v="0.99227001014866101"/>
    <n v="0.763068118000224"/>
    <n v="0.99283509700176298"/>
    <n v="0.79675336067441305"/>
    <n v="0.99228395061728303"/>
    <n v="0.76944444444444404"/>
    <n v="46875"/>
  </r>
  <r>
    <n v="5"/>
    <x v="7"/>
    <x v="0"/>
    <n v="0.98611111111111105"/>
    <n v="0.77777777777777701"/>
    <n v="0.98628862048883803"/>
    <n v="0.78320926690526804"/>
    <n v="0.98782343987823396"/>
    <n v="0.84506990734240495"/>
    <n v="0.98611111111111105"/>
    <n v="0.77777777777777701"/>
    <n v="31.25"/>
  </r>
  <r>
    <n v="3"/>
    <x v="7"/>
    <x v="2"/>
    <n v="0.99691358024691301"/>
    <n v="0.81111111111111101"/>
    <n v="0.996912466819874"/>
    <n v="0.80770480552887003"/>
    <n v="0.99700571217984102"/>
    <n v="0.82924764165054499"/>
    <n v="0.99691358024691301"/>
    <n v="0.81111111111111101"/>
    <n v="31.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x v="0"/>
    <x v="0"/>
    <x v="0"/>
    <n v="1"/>
    <n v="0.76111111111111096"/>
    <n v="1"/>
    <n v="0.75971489328102404"/>
    <n v="1"/>
    <n v="0.79335373915701701"/>
    <n v="1"/>
    <n v="0.76111111111111096"/>
    <n v="109375"/>
    <x v="0"/>
  </r>
  <r>
    <x v="1"/>
    <x v="0"/>
    <x v="1"/>
    <n v="1"/>
    <n v="0.83055555555555505"/>
    <n v="1"/>
    <n v="0.82072002908632702"/>
    <n v="1"/>
    <n v="0.84251420935631405"/>
    <n v="1"/>
    <n v="0.83055555555555505"/>
    <n v="140625"/>
    <x v="0"/>
  </r>
  <r>
    <x v="2"/>
    <x v="0"/>
    <x v="2"/>
    <n v="1"/>
    <n v="0.83888888888888802"/>
    <n v="1"/>
    <n v="0.83625444522874204"/>
    <n v="1"/>
    <n v="0.85841797205619996"/>
    <n v="1"/>
    <n v="0.83888888888888802"/>
    <n v="62.5"/>
    <x v="0"/>
  </r>
  <r>
    <x v="3"/>
    <x v="1"/>
    <x v="1"/>
    <n v="0.80138888888888804"/>
    <n v="0.61111111111111105"/>
    <n v="0.80001277981283103"/>
    <n v="0.59292632307387905"/>
    <n v="0.82339012993823901"/>
    <n v="0.62464008495305301"/>
    <n v="0.80138888888888804"/>
    <n v="0.61111111111111105"/>
    <n v="0"/>
    <x v="0"/>
  </r>
  <r>
    <x v="4"/>
    <x v="1"/>
    <x v="0"/>
    <n v="0.81944444444444398"/>
    <n v="0.66944444444444395"/>
    <n v="0.81730238507322495"/>
    <n v="0.67217717331099303"/>
    <n v="0.85348332888550704"/>
    <n v="0.72240561632684896"/>
    <n v="0.81944444444444398"/>
    <n v="0.66944444444444395"/>
    <n v="15625"/>
    <x v="0"/>
  </r>
  <r>
    <x v="5"/>
    <x v="1"/>
    <x v="2"/>
    <n v="0.80277777777777704"/>
    <n v="0.71388888888888802"/>
    <n v="0.801653543348959"/>
    <n v="0.69311953994235698"/>
    <n v="0.82498130354464205"/>
    <n v="0.73207011038680703"/>
    <n v="0.80277777777777704"/>
    <n v="0.71388888888888802"/>
    <n v="0"/>
    <x v="0"/>
  </r>
  <r>
    <x v="6"/>
    <x v="2"/>
    <x v="1"/>
    <n v="0.98194444444444395"/>
    <n v="0.63888888888888795"/>
    <n v="0.98204788511866603"/>
    <n v="0.611599749550508"/>
    <n v="0.98229972206433702"/>
    <n v="0.68321218148560903"/>
    <n v="0.98194444444444395"/>
    <n v="0.63888888888888795"/>
    <n v="281.25"/>
    <x v="0"/>
  </r>
  <r>
    <x v="7"/>
    <x v="2"/>
    <x v="2"/>
    <n v="0.98333333333333295"/>
    <n v="0.70555555555555505"/>
    <n v="0.98335309385794301"/>
    <n v="0.68770857560770404"/>
    <n v="0.98382822506252698"/>
    <n v="0.74709125299233503"/>
    <n v="0.98333333333333295"/>
    <n v="0.70555555555555505"/>
    <n v="390625"/>
    <x v="0"/>
  </r>
  <r>
    <x v="8"/>
    <x v="2"/>
    <x v="0"/>
    <n v="0.97916666666666596"/>
    <n v="0.73333333333333295"/>
    <n v="0.97917260131441697"/>
    <n v="0.72928376166421505"/>
    <n v="0.97947482862407098"/>
    <n v="0.782199452667794"/>
    <n v="0.97916666666666596"/>
    <n v="0.73333333333333295"/>
    <n v="281.25"/>
    <x v="0"/>
  </r>
  <r>
    <x v="9"/>
    <x v="3"/>
    <x v="1"/>
    <n v="0.96250000000000002"/>
    <n v="0.74166666666666603"/>
    <n v="0.96242188486319102"/>
    <n v="0.73118886726854304"/>
    <n v="0.96339081010313898"/>
    <n v="0.77831677098194396"/>
    <n v="0.96250000000000002"/>
    <n v="0.74166666666666603"/>
    <n v="0"/>
    <x v="0"/>
  </r>
  <r>
    <x v="10"/>
    <x v="3"/>
    <x v="2"/>
    <n v="0.97916666666666596"/>
    <n v="0.79722222222222205"/>
    <n v="0.97903062454786505"/>
    <n v="0.79531481452724095"/>
    <n v="0.98148727984344397"/>
    <n v="0.82354964029720201"/>
    <n v="0.97916666666666596"/>
    <n v="0.79722222222222205"/>
    <n v="0"/>
    <x v="0"/>
  </r>
  <r>
    <x v="11"/>
    <x v="3"/>
    <x v="0"/>
    <n v="0.97222222222222199"/>
    <n v="0.80277777777777704"/>
    <n v="0.97180774593558705"/>
    <n v="0.79941328477156004"/>
    <n v="0.97325683434004595"/>
    <n v="0.84113765626005899"/>
    <n v="0.97222222222222199"/>
    <n v="0.80277777777777704"/>
    <n v="0"/>
    <x v="0"/>
  </r>
  <r>
    <x v="12"/>
    <x v="4"/>
    <x v="1"/>
    <n v="0.98055555555555496"/>
    <n v="0.76388888888888795"/>
    <n v="0.98070134871859005"/>
    <n v="0.75167070085812004"/>
    <n v="0.98115937675238296"/>
    <n v="0.80405287271936199"/>
    <n v="0.98055555555555496"/>
    <n v="0.76388888888888795"/>
    <n v="31.25"/>
    <x v="0"/>
  </r>
  <r>
    <x v="13"/>
    <x v="4"/>
    <x v="2"/>
    <n v="0.98888888888888804"/>
    <n v="0.77777777777777701"/>
    <n v="0.98885448916408603"/>
    <n v="0.77452953623491405"/>
    <n v="0.99"/>
    <n v="0.80146161404928196"/>
    <n v="0.98888888888888804"/>
    <n v="0.77777777777777701"/>
    <n v="15625"/>
    <x v="0"/>
  </r>
  <r>
    <x v="14"/>
    <x v="4"/>
    <x v="0"/>
    <n v="0.98750000000000004"/>
    <n v="0.780555555555555"/>
    <n v="0.98754333295076102"/>
    <n v="0.78414682411442305"/>
    <n v="0.98835826620636702"/>
    <n v="0.84591968653289396"/>
    <n v="0.98750000000000004"/>
    <n v="0.780555555555555"/>
    <n v="15625"/>
    <x v="0"/>
  </r>
  <r>
    <x v="15"/>
    <x v="5"/>
    <x v="1"/>
    <n v="0.98333333333333295"/>
    <n v="0.73055555555555496"/>
    <n v="0.98345027440772104"/>
    <n v="0.725350397282016"/>
    <n v="0.98379735570811"/>
    <n v="0.76683131768586399"/>
    <n v="0.98333333333333295"/>
    <n v="0.73055555555555496"/>
    <n v="1109375"/>
    <x v="0"/>
  </r>
  <r>
    <x v="16"/>
    <x v="5"/>
    <x v="2"/>
    <n v="0.98333333333333295"/>
    <n v="0.77500000000000002"/>
    <n v="0.98333140769756899"/>
    <n v="0.76157553137235801"/>
    <n v="0.98389611478959205"/>
    <n v="0.79784493137663304"/>
    <n v="0.98333333333333295"/>
    <n v="0.77500000000000002"/>
    <n v="984375"/>
    <x v="0"/>
  </r>
  <r>
    <x v="17"/>
    <x v="5"/>
    <x v="0"/>
    <n v="0.98888888888888804"/>
    <n v="0.79444444444444395"/>
    <n v="0.98888658847492605"/>
    <n v="0.791189751965374"/>
    <n v="0.98901721852883195"/>
    <n v="0.82712750264179402"/>
    <n v="0.98888888888888804"/>
    <n v="0.79444444444444395"/>
    <n v="875"/>
    <x v="0"/>
  </r>
  <r>
    <x v="1"/>
    <x v="6"/>
    <x v="0"/>
    <n v="0.99228395061728303"/>
    <n v="0.74722222222222201"/>
    <n v="0.99232129705951799"/>
    <n v="0.74926450792282095"/>
    <n v="0.99283509700176298"/>
    <n v="0.78545117531047504"/>
    <n v="0.99228395061728303"/>
    <n v="0.74722222222222201"/>
    <n v="31.25"/>
    <x v="0"/>
  </r>
  <r>
    <x v="3"/>
    <x v="6"/>
    <x v="1"/>
    <n v="0.99228395061728303"/>
    <n v="0.78611111111111098"/>
    <n v="0.99226971228833905"/>
    <n v="0.77637216988063196"/>
    <n v="0.99241471279869897"/>
    <n v="0.82096404884497198"/>
    <n v="0.99228395061728303"/>
    <n v="0.78611111111111098"/>
    <n v="31.25"/>
    <x v="0"/>
  </r>
  <r>
    <x v="9"/>
    <x v="6"/>
    <x v="2"/>
    <n v="0.98148148148148096"/>
    <n v="0.80833333333333302"/>
    <n v="0.981306099688809"/>
    <n v="0.80164206353655398"/>
    <n v="0.984367484367484"/>
    <n v="0.83269844714367003"/>
    <n v="0.98148148148148096"/>
    <n v="0.80833333333333302"/>
    <n v="31.25"/>
    <x v="0"/>
  </r>
  <r>
    <x v="12"/>
    <x v="7"/>
    <x v="1"/>
    <n v="0.99228395061728303"/>
    <n v="0.76944444444444404"/>
    <n v="0.99227001014866101"/>
    <n v="0.763068118000224"/>
    <n v="0.99283509700176298"/>
    <n v="0.79675336067441305"/>
    <n v="0.99228395061728303"/>
    <n v="0.76944444444444404"/>
    <n v="46875"/>
    <x v="0"/>
  </r>
  <r>
    <x v="15"/>
    <x v="7"/>
    <x v="0"/>
    <n v="0.98611111111111105"/>
    <n v="0.77777777777777701"/>
    <n v="0.98628862048883803"/>
    <n v="0.78320926690526804"/>
    <n v="0.98782343987823396"/>
    <n v="0.84506990734240495"/>
    <n v="0.98611111111111105"/>
    <n v="0.77777777777777701"/>
    <n v="31.25"/>
    <x v="0"/>
  </r>
  <r>
    <x v="6"/>
    <x v="7"/>
    <x v="2"/>
    <n v="0.99691358024691301"/>
    <n v="0.81111111111111101"/>
    <n v="0.996912466819874"/>
    <n v="0.80770480552887003"/>
    <n v="0.99700571217984102"/>
    <n v="0.82924764165054499"/>
    <n v="0.99691358024691301"/>
    <n v="0.81111111111111101"/>
    <n v="31.25"/>
    <x v="0"/>
  </r>
  <r>
    <x v="0"/>
    <x v="0"/>
    <x v="0"/>
    <n v="1"/>
    <n v="0.74444444444444402"/>
    <n v="1"/>
    <n v="0.74206872767114396"/>
    <n v="1"/>
    <n v="0.78200431378781299"/>
    <n v="1"/>
    <n v="0.74444444444444402"/>
    <n v="125"/>
    <x v="1"/>
  </r>
  <r>
    <x v="1"/>
    <x v="0"/>
    <x v="1"/>
    <n v="1"/>
    <n v="0.81111111111111101"/>
    <n v="1"/>
    <n v="0.80067898956183903"/>
    <n v="1"/>
    <n v="0.82113627639759301"/>
    <n v="1"/>
    <n v="0.81111111111111101"/>
    <n v="140625"/>
    <x v="1"/>
  </r>
  <r>
    <x v="2"/>
    <x v="0"/>
    <x v="2"/>
    <n v="1"/>
    <n v="0.83055555555555505"/>
    <n v="1"/>
    <n v="0.82752898317685497"/>
    <n v="1"/>
    <n v="0.84975235991300002"/>
    <n v="1"/>
    <n v="0.83055555555555505"/>
    <n v="93.75"/>
    <x v="1"/>
  </r>
  <r>
    <x v="3"/>
    <x v="1"/>
    <x v="1"/>
    <n v="0.80138888888888804"/>
    <n v="0.61111111111111105"/>
    <n v="0.80001277981283103"/>
    <n v="0.59292632307387905"/>
    <n v="0.82339012993823901"/>
    <n v="0.62464008495305301"/>
    <n v="0.80138888888888804"/>
    <n v="0.61111111111111105"/>
    <n v="0"/>
    <x v="1"/>
  </r>
  <r>
    <x v="4"/>
    <x v="1"/>
    <x v="0"/>
    <n v="0.81944444444444398"/>
    <n v="0.66666666666666596"/>
    <n v="0.81730238507322495"/>
    <n v="0.668652698882235"/>
    <n v="0.85348332888550704"/>
    <n v="0.71605024070831502"/>
    <n v="0.81944444444444398"/>
    <n v="0.66666666666666596"/>
    <n v="0"/>
    <x v="1"/>
  </r>
  <r>
    <x v="5"/>
    <x v="1"/>
    <x v="2"/>
    <n v="0.80277777777777704"/>
    <n v="0.71388888888888802"/>
    <n v="0.801653543348959"/>
    <n v="0.69311953994235698"/>
    <n v="0.82498130354464205"/>
    <n v="0.73207011038680703"/>
    <n v="0.80277777777777704"/>
    <n v="0.71388888888888802"/>
    <n v="0"/>
    <x v="1"/>
  </r>
  <r>
    <x v="6"/>
    <x v="2"/>
    <x v="1"/>
    <n v="0.97916666666666596"/>
    <n v="0.62222222222222201"/>
    <n v="0.97932168448504997"/>
    <n v="0.60205288277452296"/>
    <n v="0.97988454019583104"/>
    <n v="0.69297425376890298"/>
    <n v="0.97916666666666596"/>
    <n v="0.62222222222222201"/>
    <n v="281.25"/>
    <x v="1"/>
  </r>
  <r>
    <x v="7"/>
    <x v="2"/>
    <x v="2"/>
    <n v="0.97638888888888797"/>
    <n v="0.66944444444444395"/>
    <n v="0.97643926725263597"/>
    <n v="0.644640781348081"/>
    <n v="0.97691783350779804"/>
    <n v="0.71238191730592904"/>
    <n v="0.97638888888888797"/>
    <n v="0.66944444444444395"/>
    <n v="359375"/>
    <x v="1"/>
  </r>
  <r>
    <x v="8"/>
    <x v="2"/>
    <x v="0"/>
    <n v="0.97361111111111098"/>
    <n v="0.70277777777777695"/>
    <n v="0.97366839018825102"/>
    <n v="0.69382277278757798"/>
    <n v="0.97436414331952004"/>
    <n v="0.75218487577689397"/>
    <n v="0.97361111111111098"/>
    <n v="0.70277777777777695"/>
    <n v="375"/>
    <x v="1"/>
  </r>
  <r>
    <x v="9"/>
    <x v="3"/>
    <x v="1"/>
    <n v="0.99305555555555503"/>
    <n v="0.76388888888888795"/>
    <n v="0.99304496936130804"/>
    <n v="0.75687463335774396"/>
    <n v="0.99312899984132796"/>
    <n v="0.79107698774773405"/>
    <n v="0.99305555555555503"/>
    <n v="0.76388888888888795"/>
    <n v="0"/>
    <x v="1"/>
  </r>
  <r>
    <x v="10"/>
    <x v="3"/>
    <x v="2"/>
    <n v="0.99722222222222201"/>
    <n v="0.77500000000000002"/>
    <n v="0.99722168628207597"/>
    <n v="0.76723474623303001"/>
    <n v="0.99729729729729699"/>
    <n v="0.80368513328216395"/>
    <n v="0.99722222222222201"/>
    <n v="0.77500000000000002"/>
    <n v="93.75"/>
    <x v="1"/>
  </r>
  <r>
    <x v="11"/>
    <x v="3"/>
    <x v="0"/>
    <n v="1"/>
    <n v="0.81666666666666599"/>
    <n v="1"/>
    <n v="0.81839776962931099"/>
    <n v="1"/>
    <n v="0.85884561166552897"/>
    <n v="1"/>
    <n v="0.81666666666666599"/>
    <n v="0"/>
    <x v="1"/>
  </r>
  <r>
    <x v="12"/>
    <x v="4"/>
    <x v="1"/>
    <n v="1"/>
    <n v="0.75833333333333297"/>
    <n v="1"/>
    <n v="0.74911205085880295"/>
    <n v="1"/>
    <n v="0.79242051114193501"/>
    <n v="1"/>
    <n v="0.75833333333333297"/>
    <n v="15625"/>
    <x v="1"/>
  </r>
  <r>
    <x v="13"/>
    <x v="4"/>
    <x v="2"/>
    <n v="1"/>
    <n v="0.76666666666666605"/>
    <n v="1"/>
    <n v="0.75774893599551096"/>
    <n v="1"/>
    <n v="0.78544687119644996"/>
    <n v="1"/>
    <n v="0.76666666666666605"/>
    <n v="15625"/>
    <x v="1"/>
  </r>
  <r>
    <x v="14"/>
    <x v="4"/>
    <x v="0"/>
    <n v="1"/>
    <n v="0.79444444444444395"/>
    <n v="1"/>
    <n v="0.79397737069330399"/>
    <n v="1"/>
    <n v="0.84382491772932899"/>
    <n v="1"/>
    <n v="0.79444444444444395"/>
    <n v="15625"/>
    <x v="1"/>
  </r>
  <r>
    <x v="15"/>
    <x v="5"/>
    <x v="1"/>
    <n v="0.99722222222222201"/>
    <n v="0.75"/>
    <n v="0.99722168628207597"/>
    <n v="0.74216690345950498"/>
    <n v="0.99729729729729699"/>
    <n v="0.77969285312388703"/>
    <n v="0.99722222222222201"/>
    <n v="0.75"/>
    <n v="1000"/>
    <x v="1"/>
  </r>
  <r>
    <x v="16"/>
    <x v="5"/>
    <x v="2"/>
    <n v="0.99722222222222201"/>
    <n v="0.75555555555555498"/>
    <n v="0.99722222222222201"/>
    <n v="0.73952558679010205"/>
    <n v="0.99722222222222201"/>
    <n v="0.77962382102661998"/>
    <n v="0.99722222222222201"/>
    <n v="0.75555555555555498"/>
    <n v="968.75"/>
    <x v="1"/>
  </r>
  <r>
    <x v="17"/>
    <x v="5"/>
    <x v="0"/>
    <n v="0.99861111111111101"/>
    <n v="0.83055555555555505"/>
    <n v="0.99861104412828505"/>
    <n v="0.829257658542502"/>
    <n v="0.99863013698630099"/>
    <n v="0.86456103930241801"/>
    <n v="0.99861111111111101"/>
    <n v="0.83055555555555505"/>
    <n v="1125"/>
    <x v="1"/>
  </r>
  <r>
    <x v="3"/>
    <x v="6"/>
    <x v="1"/>
    <n v="1"/>
    <n v="0.78611111111111098"/>
    <n v="1"/>
    <n v="0.77751610728635101"/>
    <n v="1"/>
    <n v="0.81161386815272196"/>
    <n v="1"/>
    <n v="0.78611111111111098"/>
    <n v="31.25"/>
    <x v="1"/>
  </r>
  <r>
    <x v="9"/>
    <x v="6"/>
    <x v="2"/>
    <n v="1"/>
    <n v="0.79722222222222205"/>
    <n v="1"/>
    <n v="0.78967014930503898"/>
    <n v="1"/>
    <n v="0.81570139453851398"/>
    <n v="1"/>
    <n v="0.79722222222222205"/>
    <n v="31.25"/>
    <x v="1"/>
  </r>
  <r>
    <x v="1"/>
    <x v="6"/>
    <x v="0"/>
    <n v="1"/>
    <n v="0.80833333333333302"/>
    <n v="1"/>
    <n v="0.809860507802868"/>
    <n v="1"/>
    <n v="0.84300276033417998"/>
    <n v="1"/>
    <n v="0.80833333333333302"/>
    <n v="31.25"/>
    <x v="1"/>
  </r>
  <r>
    <x v="12"/>
    <x v="7"/>
    <x v="1"/>
    <n v="0.99845679012345601"/>
    <n v="0.66944444444444395"/>
    <n v="0.99845660460805397"/>
    <n v="0.66356174817013802"/>
    <n v="0.99848017209128304"/>
    <n v="0.69861289198475796"/>
    <n v="0.99845679012345601"/>
    <n v="0.66944444444444395"/>
    <n v="46875"/>
    <x v="1"/>
  </r>
  <r>
    <x v="6"/>
    <x v="7"/>
    <x v="2"/>
    <n v="1"/>
    <n v="0.75833333333333297"/>
    <n v="1"/>
    <n v="0.74498123006122596"/>
    <n v="1"/>
    <n v="0.77266375595556902"/>
    <n v="1"/>
    <n v="0.75833333333333297"/>
    <n v="31.25"/>
    <x v="1"/>
  </r>
  <r>
    <x v="15"/>
    <x v="7"/>
    <x v="0"/>
    <n v="1"/>
    <n v="0.780555555555555"/>
    <n v="1"/>
    <n v="0.784076773973853"/>
    <n v="1"/>
    <n v="0.8163518737655"/>
    <n v="1"/>
    <n v="0.780555555555555"/>
    <n v="31.25"/>
    <x v="1"/>
  </r>
  <r>
    <x v="1"/>
    <x v="0"/>
    <x v="1"/>
    <n v="1"/>
    <n v="0.7"/>
    <n v="1"/>
    <n v="0.69108711648280996"/>
    <n v="1"/>
    <n v="0.73440230680241703"/>
    <n v="1"/>
    <n v="0.7"/>
    <n v="156.25"/>
    <x v="2"/>
  </r>
  <r>
    <x v="0"/>
    <x v="0"/>
    <x v="0"/>
    <n v="1"/>
    <n v="0.76944444444444404"/>
    <n v="1"/>
    <n v="0.76601006834249097"/>
    <n v="1"/>
    <n v="0.78879446459233604"/>
    <n v="1"/>
    <n v="0.76944444444444404"/>
    <n v="109375"/>
    <x v="2"/>
  </r>
  <r>
    <x v="2"/>
    <x v="0"/>
    <x v="2"/>
    <n v="1"/>
    <n v="0.78888888888888797"/>
    <n v="1"/>
    <n v="0.784958158535773"/>
    <n v="1"/>
    <n v="0.80559703668712102"/>
    <n v="1"/>
    <n v="0.78888888888888797"/>
    <n v="156.25"/>
    <x v="2"/>
  </r>
  <r>
    <x v="3"/>
    <x v="1"/>
    <x v="1"/>
    <n v="0.89166666666666605"/>
    <n v="0.61944444444444402"/>
    <n v="0.89119746830788604"/>
    <n v="0.61646877766866404"/>
    <n v="0.89673027297229402"/>
    <n v="0.65826576401523196"/>
    <n v="0.89166666666666605"/>
    <n v="0.61944444444444402"/>
    <n v="93.75"/>
    <x v="2"/>
  </r>
  <r>
    <x v="4"/>
    <x v="1"/>
    <x v="0"/>
    <n v="0.85833333333333295"/>
    <n v="0.63055555555555498"/>
    <n v="0.85693073353647098"/>
    <n v="0.61297907559308495"/>
    <n v="0.864662737087317"/>
    <n v="0.65931193926846099"/>
    <n v="0.85833333333333295"/>
    <n v="0.63055555555555498"/>
    <n v="93.75"/>
    <x v="2"/>
  </r>
  <r>
    <x v="5"/>
    <x v="1"/>
    <x v="2"/>
    <n v="0.875"/>
    <n v="0.66111111111111098"/>
    <n v="0.87415788355285395"/>
    <n v="0.652436363571952"/>
    <n v="0.88134747302781702"/>
    <n v="0.68877017689053299"/>
    <n v="0.875"/>
    <n v="0.66111111111111098"/>
    <n v="93.75"/>
    <x v="2"/>
  </r>
  <r>
    <x v="6"/>
    <x v="2"/>
    <x v="1"/>
    <n v="0.96250000000000002"/>
    <n v="0.61666666666666603"/>
    <n v="0.96231278317489199"/>
    <n v="0.59368779653081105"/>
    <n v="0.96333641862542096"/>
    <n v="0.658527439642551"/>
    <n v="0.96250000000000002"/>
    <n v="0.61666666666666603"/>
    <n v="437.5"/>
    <x v="2"/>
  </r>
  <r>
    <x v="7"/>
    <x v="2"/>
    <x v="2"/>
    <n v="0.96388888888888802"/>
    <n v="0.67777777777777704"/>
    <n v="0.96369000150208095"/>
    <n v="0.65614203985750097"/>
    <n v="0.96595096322931195"/>
    <n v="0.69734421552290005"/>
    <n v="0.96388888888888802"/>
    <n v="0.67777777777777704"/>
    <n v="453125"/>
    <x v="2"/>
  </r>
  <r>
    <x v="8"/>
    <x v="2"/>
    <x v="0"/>
    <n v="0.96666666666666601"/>
    <n v="0.67777777777777704"/>
    <n v="0.966748726185504"/>
    <n v="0.67109975771959796"/>
    <n v="0.967800956771807"/>
    <n v="0.73397790796969598"/>
    <n v="0.96666666666666601"/>
    <n v="0.67777777777777704"/>
    <n v="468.75"/>
    <x v="2"/>
  </r>
  <r>
    <x v="9"/>
    <x v="3"/>
    <x v="1"/>
    <n v="0.95833333333333304"/>
    <n v="0.73888888888888804"/>
    <n v="0.95839503922560798"/>
    <n v="0.72778245808200803"/>
    <n v="0.95949470620703403"/>
    <n v="0.77682783404011002"/>
    <n v="0.95833333333333304"/>
    <n v="0.73888888888888804"/>
    <n v="0"/>
    <x v="2"/>
  </r>
  <r>
    <x v="11"/>
    <x v="3"/>
    <x v="0"/>
    <n v="0.96250000000000002"/>
    <n v="0.79166666666666596"/>
    <n v="0.962284602752707"/>
    <n v="0.78912592079906496"/>
    <n v="0.96381576986415696"/>
    <n v="0.83062642395269504"/>
    <n v="0.96250000000000002"/>
    <n v="0.79166666666666596"/>
    <n v="0"/>
    <x v="2"/>
  </r>
  <r>
    <x v="10"/>
    <x v="3"/>
    <x v="2"/>
    <n v="0.97777777777777697"/>
    <n v="0.79722222222222205"/>
    <n v="0.97774169338991102"/>
    <n v="0.79531481452724095"/>
    <n v="0.98049288208434004"/>
    <n v="0.82354964029720201"/>
    <n v="0.97777777777777697"/>
    <n v="0.79722222222222205"/>
    <n v="0"/>
    <x v="2"/>
  </r>
  <r>
    <x v="12"/>
    <x v="4"/>
    <x v="1"/>
    <n v="0.97777777777777697"/>
    <n v="0.75277777777777699"/>
    <n v="0.97798828080048605"/>
    <n v="0.74179378341014801"/>
    <n v="0.97876737064466102"/>
    <n v="0.79042277950975004"/>
    <n v="0.97777777777777697"/>
    <n v="0.75277777777777699"/>
    <n v="93.75"/>
    <x v="2"/>
  </r>
  <r>
    <x v="14"/>
    <x v="4"/>
    <x v="0"/>
    <n v="0.98333333333333295"/>
    <n v="0.76111111111111096"/>
    <n v="0.98344370787470603"/>
    <n v="0.76398072595586497"/>
    <n v="0.98474599643549399"/>
    <n v="0.82403873598474697"/>
    <n v="0.98333333333333295"/>
    <n v="0.76111111111111096"/>
    <n v="93.75"/>
    <x v="2"/>
  </r>
  <r>
    <x v="13"/>
    <x v="4"/>
    <x v="2"/>
    <n v="0.99027777777777704"/>
    <n v="0.77777777777777701"/>
    <n v="0.99025474935950097"/>
    <n v="0.773815527709794"/>
    <n v="0.99113924050632896"/>
    <n v="0.80172549960419004"/>
    <n v="0.99027777777777704"/>
    <n v="0.77777777777777701"/>
    <n v="93.75"/>
    <x v="2"/>
  </r>
  <r>
    <x v="15"/>
    <x v="5"/>
    <x v="1"/>
    <n v="0.98333333333333295"/>
    <n v="0.72222222222222199"/>
    <n v="0.98337967031506501"/>
    <n v="0.71329155036403902"/>
    <n v="0.98397590814982105"/>
    <n v="0.763307511543586"/>
    <n v="0.98333333333333295"/>
    <n v="0.72222222222222199"/>
    <n v="781.25"/>
    <x v="2"/>
  </r>
  <r>
    <x v="16"/>
    <x v="5"/>
    <x v="2"/>
    <n v="0.98888888888888804"/>
    <n v="0.76666666666666605"/>
    <n v="0.98884081100992505"/>
    <n v="0.75381105778702495"/>
    <n v="0.98922581261544296"/>
    <n v="0.78556990812241001"/>
    <n v="0.98888888888888804"/>
    <n v="0.76666666666666605"/>
    <n v="484375"/>
    <x v="2"/>
  </r>
  <r>
    <x v="17"/>
    <x v="5"/>
    <x v="0"/>
    <n v="0.98333333333333295"/>
    <n v="0.81111111111111101"/>
    <n v="0.98336944011618499"/>
    <n v="0.80802101386435099"/>
    <n v="0.98387301930302495"/>
    <n v="0.83358033813544397"/>
    <n v="0.98333333333333295"/>
    <n v="0.81111111111111101"/>
    <n v="671875"/>
    <x v="2"/>
  </r>
  <r>
    <x v="9"/>
    <x v="6"/>
    <x v="2"/>
    <n v="1"/>
    <n v="0.719444444444444"/>
    <n v="1"/>
    <n v="0.71795828457583699"/>
    <n v="1"/>
    <n v="0.74450474156995805"/>
    <n v="1"/>
    <n v="0.719444444444444"/>
    <n v="15625"/>
    <x v="2"/>
  </r>
  <r>
    <x v="3"/>
    <x v="6"/>
    <x v="1"/>
    <n v="0.98302469135802395"/>
    <n v="0.76666666666666605"/>
    <n v="0.98298741122730404"/>
    <n v="0.75856524056916097"/>
    <n v="0.98301884171148901"/>
    <n v="0.80976627329510198"/>
    <n v="0.98302469135802395"/>
    <n v="0.76666666666666605"/>
    <n v="31.25"/>
    <x v="2"/>
  </r>
  <r>
    <x v="1"/>
    <x v="6"/>
    <x v="0"/>
    <n v="1"/>
    <n v="0.79444444444444395"/>
    <n v="1"/>
    <n v="0.79141630599517698"/>
    <n v="1"/>
    <n v="0.82113644588988899"/>
    <n v="1"/>
    <n v="0.79444444444444395"/>
    <n v="31.25"/>
    <x v="2"/>
  </r>
  <r>
    <x v="12"/>
    <x v="7"/>
    <x v="1"/>
    <n v="1"/>
    <n v="0.65"/>
    <n v="1"/>
    <n v="0.63784207157406103"/>
    <n v="1"/>
    <n v="0.704038746380095"/>
    <n v="1"/>
    <n v="0.65"/>
    <n v="31.25"/>
    <x v="2"/>
  </r>
  <r>
    <x v="15"/>
    <x v="7"/>
    <x v="0"/>
    <n v="1"/>
    <n v="0.70277777777777695"/>
    <n v="1"/>
    <n v="0.69668030829274596"/>
    <n v="1"/>
    <n v="0.72613722849377504"/>
    <n v="1"/>
    <n v="0.70277777777777695"/>
    <n v="31.25"/>
    <x v="2"/>
  </r>
  <r>
    <x v="6"/>
    <x v="7"/>
    <x v="2"/>
    <n v="1"/>
    <n v="0.71111111111111103"/>
    <n v="1"/>
    <n v="0.696759616690381"/>
    <n v="1"/>
    <n v="0.70582718992589399"/>
    <n v="1"/>
    <n v="0.71111111111111103"/>
    <n v="31.25"/>
    <x v="2"/>
  </r>
  <r>
    <x v="1"/>
    <x v="0"/>
    <x v="1"/>
    <n v="1"/>
    <n v="0.72777777777777697"/>
    <n v="1"/>
    <n v="0.72768639081238096"/>
    <n v="1"/>
    <n v="0.75852843321170305"/>
    <n v="1"/>
    <n v="0.72777777777777697"/>
    <n v="140625"/>
    <x v="3"/>
  </r>
  <r>
    <x v="0"/>
    <x v="0"/>
    <x v="0"/>
    <n v="1"/>
    <n v="0.74166666666666603"/>
    <n v="1"/>
    <n v="0.73914577453110297"/>
    <n v="1"/>
    <n v="0.75667334483123905"/>
    <n v="1"/>
    <n v="0.74166666666666603"/>
    <n v="140625"/>
    <x v="3"/>
  </r>
  <r>
    <x v="2"/>
    <x v="0"/>
    <x v="2"/>
    <n v="1"/>
    <n v="0.74722222222222201"/>
    <n v="1"/>
    <n v="0.73612791263439203"/>
    <n v="1"/>
    <n v="0.76735314116893005"/>
    <n v="1"/>
    <n v="0.74722222222222201"/>
    <n v="156.25"/>
    <x v="3"/>
  </r>
  <r>
    <x v="3"/>
    <x v="1"/>
    <x v="1"/>
    <n v="0.82499999999999996"/>
    <n v="0.55277777777777704"/>
    <n v="0.82331590780229102"/>
    <n v="0.53606551739430297"/>
    <n v="0.83478877240871696"/>
    <n v="0.59376012161856095"/>
    <n v="0.82499999999999996"/>
    <n v="0.55277777777777704"/>
    <n v="0"/>
    <x v="3"/>
  </r>
  <r>
    <x v="4"/>
    <x v="1"/>
    <x v="0"/>
    <n v="0.813888888888888"/>
    <n v="0.58611111111111103"/>
    <n v="0.81203890982487803"/>
    <n v="0.57451650413575095"/>
    <n v="0.82591366479322204"/>
    <n v="0.62332025944138603"/>
    <n v="0.813888888888888"/>
    <n v="0.58611111111111103"/>
    <n v="0"/>
    <x v="3"/>
  </r>
  <r>
    <x v="5"/>
    <x v="1"/>
    <x v="2"/>
    <n v="0.82777777777777695"/>
    <n v="0.61666666666666603"/>
    <n v="0.82710665689185203"/>
    <n v="0.59244153979547598"/>
    <n v="0.84474784135453196"/>
    <n v="0.646573959739982"/>
    <n v="0.82777777777777695"/>
    <n v="0.61666666666666603"/>
    <n v="0"/>
    <x v="3"/>
  </r>
  <r>
    <x v="6"/>
    <x v="2"/>
    <x v="1"/>
    <n v="0.95"/>
    <n v="0.60555555555555496"/>
    <n v="0.95011988710681805"/>
    <n v="0.59030238498332699"/>
    <n v="0.95116773709797897"/>
    <n v="0.64234163882019302"/>
    <n v="0.95"/>
    <n v="0.60555555555555496"/>
    <n v="421875"/>
    <x v="3"/>
  </r>
  <r>
    <x v="7"/>
    <x v="2"/>
    <x v="2"/>
    <n v="0.95555555555555505"/>
    <n v="0.61111111111111105"/>
    <n v="0.95559860590811196"/>
    <n v="0.58357203800796298"/>
    <n v="0.95747133062678003"/>
    <n v="0.64676169051230303"/>
    <n v="0.95555555555555505"/>
    <n v="0.61111111111111105"/>
    <n v="375"/>
    <x v="3"/>
  </r>
  <r>
    <x v="8"/>
    <x v="2"/>
    <x v="0"/>
    <n v="0.96250000000000002"/>
    <n v="0.625"/>
    <n v="0.96251175240414699"/>
    <n v="0.60833445239169803"/>
    <n v="0.96382748798155204"/>
    <n v="0.68262248759152699"/>
    <n v="0.96250000000000002"/>
    <n v="0.625"/>
    <n v="609375"/>
    <x v="3"/>
  </r>
  <r>
    <x v="9"/>
    <x v="3"/>
    <x v="1"/>
    <n v="0.98750000000000004"/>
    <n v="0.75555555555555498"/>
    <n v="0.98753922066002597"/>
    <n v="0.74822417327156998"/>
    <n v="0.98795942619471999"/>
    <n v="0.783225509134304"/>
    <n v="0.98750000000000004"/>
    <n v="0.75555555555555498"/>
    <n v="0"/>
    <x v="3"/>
  </r>
  <r>
    <x v="10"/>
    <x v="3"/>
    <x v="2"/>
    <n v="0.99305555555555503"/>
    <n v="0.75555555555555498"/>
    <n v="0.99304717299985501"/>
    <n v="0.750278519390017"/>
    <n v="0.993506493506493"/>
    <n v="0.78748114719326701"/>
    <n v="0.99305555555555503"/>
    <n v="0.75555555555555498"/>
    <n v="0"/>
    <x v="3"/>
  </r>
  <r>
    <x v="11"/>
    <x v="3"/>
    <x v="0"/>
    <n v="0.99861111111111101"/>
    <n v="0.81666666666666599"/>
    <n v="0.99861104412828505"/>
    <n v="0.81877951473643495"/>
    <n v="0.99863013698630099"/>
    <n v="0.85560587084700201"/>
    <n v="0.99861111111111101"/>
    <n v="0.81666666666666599"/>
    <n v="0"/>
    <x v="3"/>
  </r>
  <r>
    <x v="12"/>
    <x v="4"/>
    <x v="1"/>
    <n v="1"/>
    <n v="0.74722222222222201"/>
    <n v="1"/>
    <n v="0.73822327728640302"/>
    <n v="1"/>
    <n v="0.78249135362015598"/>
    <n v="1"/>
    <n v="0.74722222222222201"/>
    <n v="0"/>
    <x v="3"/>
  </r>
  <r>
    <x v="13"/>
    <x v="4"/>
    <x v="2"/>
    <n v="1"/>
    <n v="0.75833333333333297"/>
    <n v="1"/>
    <n v="0.75139465993052101"/>
    <n v="1"/>
    <n v="0.77579365079365004"/>
    <n v="1"/>
    <n v="0.75833333333333297"/>
    <n v="0"/>
    <x v="3"/>
  </r>
  <r>
    <x v="14"/>
    <x v="4"/>
    <x v="0"/>
    <n v="1"/>
    <n v="0.76666666666666605"/>
    <n v="1"/>
    <n v="0.76759251142226503"/>
    <n v="1"/>
    <n v="0.81938011377605602"/>
    <n v="1"/>
    <n v="0.76666666666666605"/>
    <n v="93.75"/>
    <x v="3"/>
  </r>
  <r>
    <x v="15"/>
    <x v="5"/>
    <x v="1"/>
    <n v="0.99444444444444402"/>
    <n v="0.69166666666666599"/>
    <n v="0.99443351189459195"/>
    <n v="0.68101343873604003"/>
    <n v="0.99455757126989996"/>
    <n v="0.73933340386841595"/>
    <n v="0.99444444444444402"/>
    <n v="0.69166666666666599"/>
    <n v="609375"/>
    <x v="3"/>
  </r>
  <r>
    <x v="16"/>
    <x v="5"/>
    <x v="2"/>
    <n v="0.99722222222222201"/>
    <n v="0.73333333333333295"/>
    <n v="0.99722168628207597"/>
    <n v="0.71894573858394295"/>
    <n v="0.99729729729729699"/>
    <n v="0.76056059541087895"/>
    <n v="0.99722222222222201"/>
    <n v="0.73333333333333295"/>
    <n v="750"/>
    <x v="3"/>
  </r>
  <r>
    <x v="17"/>
    <x v="5"/>
    <x v="0"/>
    <n v="0.99722222222222201"/>
    <n v="0.82777777777777695"/>
    <n v="0.99723153558769995"/>
    <n v="0.82655995169792795"/>
    <n v="0.99729729729729699"/>
    <n v="0.84974420697387998"/>
    <n v="0.99722222222222201"/>
    <n v="0.82777777777777695"/>
    <n v="703125"/>
    <x v="3"/>
  </r>
  <r>
    <x v="9"/>
    <x v="6"/>
    <x v="2"/>
    <n v="1"/>
    <n v="0.73888888888888804"/>
    <n v="1"/>
    <n v="0.73022980419041295"/>
    <n v="1"/>
    <n v="0.75059421632535595"/>
    <n v="1"/>
    <n v="0.73888888888888804"/>
    <n v="46875"/>
    <x v="3"/>
  </r>
  <r>
    <x v="3"/>
    <x v="6"/>
    <x v="1"/>
    <n v="0.99691358024691301"/>
    <n v="0.76944444444444404"/>
    <n v="0.99692490515167398"/>
    <n v="0.76334963322184701"/>
    <n v="0.99700571217984102"/>
    <n v="0.80097455359311098"/>
    <n v="0.99691358024691301"/>
    <n v="0.76944444444444404"/>
    <n v="31.25"/>
    <x v="3"/>
  </r>
  <r>
    <x v="1"/>
    <x v="6"/>
    <x v="0"/>
    <n v="0.97993827160493796"/>
    <n v="0.77777777777777701"/>
    <n v="0.97996709144205696"/>
    <n v="0.774542754000341"/>
    <n v="0.98062803965581702"/>
    <n v="0.80470133301870606"/>
    <n v="0.97993827160493796"/>
    <n v="0.77777777777777701"/>
    <n v="31.25"/>
    <x v="3"/>
  </r>
  <r>
    <x v="6"/>
    <x v="7"/>
    <x v="2"/>
    <n v="1"/>
    <n v="0.61388888888888804"/>
    <n v="1"/>
    <n v="0.60000499444755995"/>
    <n v="1"/>
    <n v="0.64523401430851601"/>
    <n v="1"/>
    <n v="0.61388888888888804"/>
    <n v="31.25"/>
    <x v="3"/>
  </r>
  <r>
    <x v="12"/>
    <x v="7"/>
    <x v="1"/>
    <n v="1"/>
    <n v="0.65833333333333299"/>
    <n v="1"/>
    <n v="0.63791871870099603"/>
    <n v="1"/>
    <n v="0.69512220722746998"/>
    <n v="1"/>
    <n v="0.65833333333333299"/>
    <n v="31.25"/>
    <x v="3"/>
  </r>
  <r>
    <x v="15"/>
    <x v="7"/>
    <x v="0"/>
    <n v="0.94444444444444398"/>
    <n v="0.69722222222222197"/>
    <n v="0.94524006106801794"/>
    <n v="0.69355228881328002"/>
    <n v="0.95266104617504799"/>
    <n v="0.72011707043522299"/>
    <n v="0.94444444444444398"/>
    <n v="0.69722222222222197"/>
    <n v="31.25"/>
    <x v="3"/>
  </r>
  <r>
    <x v="0"/>
    <x v="0"/>
    <x v="0"/>
    <n v="1"/>
    <n v="0.76666666666666605"/>
    <n v="1"/>
    <n v="0.75510260980849198"/>
    <n v="1"/>
    <n v="0.77764069264069202"/>
    <n v="1"/>
    <n v="0.76666666666666605"/>
    <n v="93.75"/>
    <x v="4"/>
  </r>
  <r>
    <x v="1"/>
    <x v="0"/>
    <x v="1"/>
    <n v="1"/>
    <n v="0.8"/>
    <n v="1"/>
    <n v="0.79233204703792903"/>
    <n v="1"/>
    <n v="0.83097402597402503"/>
    <n v="1"/>
    <n v="0.8"/>
    <n v="109375"/>
    <x v="4"/>
  </r>
  <r>
    <x v="2"/>
    <x v="0"/>
    <x v="2"/>
    <n v="1"/>
    <n v="0.81666666666666599"/>
    <n v="1"/>
    <n v="0.804533799533799"/>
    <n v="1"/>
    <n v="0.86380952380952303"/>
    <n v="1"/>
    <n v="0.81666666666666599"/>
    <n v="93.75"/>
    <x v="4"/>
  </r>
  <r>
    <x v="3"/>
    <x v="1"/>
    <x v="1"/>
    <n v="0.93333333333333302"/>
    <n v="0.68333333333333302"/>
    <n v="0.93070284406668802"/>
    <n v="0.67092074592074502"/>
    <n v="0.94423076923076898"/>
    <n v="0.70761904761904704"/>
    <n v="0.93333333333333302"/>
    <n v="0.68333333333333302"/>
    <n v="0"/>
    <x v="4"/>
  </r>
  <r>
    <x v="4"/>
    <x v="1"/>
    <x v="0"/>
    <n v="0.92500000000000004"/>
    <n v="0.68333333333333302"/>
    <n v="0.92170441254651703"/>
    <n v="0.68928737928737904"/>
    <n v="0.93564102564102503"/>
    <n v="0.76214285714285701"/>
    <n v="0.92500000000000004"/>
    <n v="0.68333333333333302"/>
    <n v="0"/>
    <x v="4"/>
  </r>
  <r>
    <x v="5"/>
    <x v="1"/>
    <x v="2"/>
    <n v="0.91666666666666596"/>
    <n v="0.71666666666666601"/>
    <n v="0.91444333444333403"/>
    <n v="0.69992951492951405"/>
    <n v="0.93071428571428505"/>
    <n v="0.73547619047618995"/>
    <n v="0.91666666666666596"/>
    <n v="0.71666666666666601"/>
    <n v="0"/>
    <x v="4"/>
  </r>
  <r>
    <x v="6"/>
    <x v="2"/>
    <x v="1"/>
    <n v="0.8"/>
    <n v="0.58333333333333304"/>
    <n v="0.80178388278388202"/>
    <n v="0.54213702963702903"/>
    <n v="0.82322496947496904"/>
    <n v="0.55226190476190395"/>
    <n v="0.8"/>
    <n v="0.58333333333333304"/>
    <n v="62.5"/>
    <x v="4"/>
  </r>
  <r>
    <x v="7"/>
    <x v="2"/>
    <x v="2"/>
    <n v="0.80833333333333302"/>
    <n v="0.63333333333333297"/>
    <n v="0.80465515350425798"/>
    <n v="0.62553418803418803"/>
    <n v="0.83642857142857097"/>
    <n v="0.73476190476190395"/>
    <n v="0.80833333333333302"/>
    <n v="0.63333333333333297"/>
    <n v="453125"/>
    <x v="4"/>
  </r>
  <r>
    <x v="8"/>
    <x v="2"/>
    <x v="0"/>
    <n v="0.85"/>
    <n v="0.7"/>
    <n v="0.84949910475997403"/>
    <n v="0.695950715950715"/>
    <n v="0.86368131868131803"/>
    <n v="0.77107142857142796"/>
    <n v="0.85"/>
    <n v="0.7"/>
    <n v="468.75"/>
    <x v="4"/>
  </r>
  <r>
    <x v="9"/>
    <x v="3"/>
    <x v="1"/>
    <n v="0.95833333333333304"/>
    <n v="0.71666666666666601"/>
    <n v="0.95790752242926103"/>
    <n v="0.70068820068820004"/>
    <n v="0.96461538461538399"/>
    <n v="0.74130952380952297"/>
    <n v="0.95833333333333304"/>
    <n v="0.71666666666666601"/>
    <n v="0"/>
    <x v="4"/>
  </r>
  <r>
    <x v="11"/>
    <x v="3"/>
    <x v="0"/>
    <n v="0.98333333333333295"/>
    <n v="0.75"/>
    <n v="0.98290909090909095"/>
    <n v="0.74493672993672899"/>
    <n v="0.984615384615384"/>
    <n v="0.78880952380952396"/>
    <n v="0.98333333333333295"/>
    <n v="0.75"/>
    <n v="0"/>
    <x v="4"/>
  </r>
  <r>
    <x v="10"/>
    <x v="3"/>
    <x v="2"/>
    <n v="0.98333333333333295"/>
    <n v="0.76666666666666605"/>
    <n v="0.98321678321678296"/>
    <n v="0.74829975579975505"/>
    <n v="0.98571428571428499"/>
    <n v="0.81071428571428505"/>
    <n v="0.98333333333333295"/>
    <n v="0.76666666666666605"/>
    <n v="0"/>
    <x v="4"/>
  </r>
  <r>
    <x v="12"/>
    <x v="4"/>
    <x v="1"/>
    <n v="0.96666666666666601"/>
    <n v="0.73333333333333295"/>
    <n v="0.96626984126984095"/>
    <n v="0.70884615384615302"/>
    <n v="0.97166666666666601"/>
    <n v="0.753571428571428"/>
    <n v="0.96666666666666601"/>
    <n v="0.73333333333333295"/>
    <n v="0"/>
    <x v="4"/>
  </r>
  <r>
    <x v="13"/>
    <x v="4"/>
    <x v="2"/>
    <n v="0.98333333333333295"/>
    <n v="0.76666666666666605"/>
    <n v="0.98321678321678296"/>
    <n v="0.750673705379587"/>
    <n v="0.98571428571428499"/>
    <n v="0.80414862914862895"/>
    <n v="0.98333333333333295"/>
    <n v="0.76666666666666605"/>
    <n v="0"/>
    <x v="4"/>
  </r>
  <r>
    <x v="14"/>
    <x v="4"/>
    <x v="0"/>
    <n v="0.99166666666666603"/>
    <n v="0.78333333333333299"/>
    <n v="0.99165217391304294"/>
    <n v="0.77173881673881595"/>
    <n v="0.992307692307692"/>
    <n v="0.83083333333333298"/>
    <n v="0.99166666666666603"/>
    <n v="0.78333333333333299"/>
    <n v="0"/>
    <x v="4"/>
  </r>
  <r>
    <x v="15"/>
    <x v="5"/>
    <x v="1"/>
    <n v="0.95833333333333304"/>
    <n v="0.7"/>
    <n v="0.95734081860168796"/>
    <n v="0.68668442668442597"/>
    <n v="0.96199633699633702"/>
    <n v="0.71845238095238095"/>
    <n v="0.95833333333333304"/>
    <n v="0.7"/>
    <n v="375"/>
    <x v="4"/>
  </r>
  <r>
    <x v="16"/>
    <x v="5"/>
    <x v="2"/>
    <n v="0.95833333333333304"/>
    <n v="0.73333333333333295"/>
    <n v="0.95790752242926103"/>
    <n v="0.71272727272727199"/>
    <n v="0.96461538461538399"/>
    <n v="0.73166666666666602"/>
    <n v="0.95833333333333304"/>
    <n v="0.73333333333333295"/>
    <n v="359375"/>
    <x v="4"/>
  </r>
  <r>
    <x v="17"/>
    <x v="5"/>
    <x v="0"/>
    <n v="0.95833333333333304"/>
    <n v="0.75"/>
    <n v="0.95812587412587402"/>
    <n v="0.75369297369297295"/>
    <n v="0.96263736263736199"/>
    <n v="0.80571428571428505"/>
    <n v="0.95833333333333304"/>
    <n v="0.75"/>
    <n v="484375"/>
    <x v="4"/>
  </r>
  <r>
    <x v="3"/>
    <x v="6"/>
    <x v="1"/>
    <n v="0.86111111111111105"/>
    <n v="0.55000000000000004"/>
    <n v="0.85830232543492102"/>
    <n v="0.529191690662278"/>
    <n v="0.86936134852801505"/>
    <n v="0.62743506493506496"/>
    <n v="0.86111111111111105"/>
    <n v="0.55000000000000004"/>
    <n v="31.25"/>
    <x v="4"/>
  </r>
  <r>
    <x v="9"/>
    <x v="6"/>
    <x v="2"/>
    <n v="0.87037037037037002"/>
    <n v="0.73333333333333295"/>
    <n v="0.87103346126992198"/>
    <n v="0.72220736779560302"/>
    <n v="0.88407554379776598"/>
    <n v="0.77878787878787803"/>
    <n v="0.87037037037037002"/>
    <n v="0.73333333333333295"/>
    <n v="31.25"/>
    <x v="4"/>
  </r>
  <r>
    <x v="1"/>
    <x v="6"/>
    <x v="0"/>
    <n v="0.98148148148148096"/>
    <n v="0.75"/>
    <n v="0.98139730639730605"/>
    <n v="0.74424908424908398"/>
    <n v="0.98456790123456694"/>
    <n v="0.77773809523809501"/>
    <n v="0.98148148148148096"/>
    <n v="0.75"/>
    <n v="15625"/>
    <x v="4"/>
  </r>
  <r>
    <x v="12"/>
    <x v="7"/>
    <x v="1"/>
    <n v="0.97222222222222199"/>
    <n v="0.65"/>
    <n v="0.97107227885259895"/>
    <n v="0.63991910050733503"/>
    <n v="0.97608024691357997"/>
    <n v="0.72727994227994197"/>
    <n v="0.97222222222222199"/>
    <n v="0.65"/>
    <n v="15625"/>
    <x v="4"/>
  </r>
  <r>
    <x v="6"/>
    <x v="7"/>
    <x v="2"/>
    <n v="0.94444444444444398"/>
    <n v="0.7"/>
    <n v="0.94566785871133596"/>
    <n v="0.69281274281274197"/>
    <n v="0.94984567901234496"/>
    <n v="0.75182539682539595"/>
    <n v="0.94444444444444398"/>
    <n v="0.7"/>
    <n v="15625"/>
    <x v="4"/>
  </r>
  <r>
    <x v="15"/>
    <x v="7"/>
    <x v="0"/>
    <n v="0.95370370370370305"/>
    <n v="0.73333333333333295"/>
    <n v="0.95390958273299997"/>
    <n v="0.72002886002886002"/>
    <n v="0.95809591642924896"/>
    <n v="0.77500000000000002"/>
    <n v="0.95370370370370305"/>
    <n v="0.73333333333333295"/>
    <n v="31.25"/>
    <x v="4"/>
  </r>
  <r>
    <x v="0"/>
    <x v="0"/>
    <x v="0"/>
    <n v="1"/>
    <n v="0.78333333333333299"/>
    <n v="1"/>
    <n v="0.77153617624205795"/>
    <n v="1"/>
    <n v="0.79335497835497804"/>
    <n v="1"/>
    <n v="0.78333333333333299"/>
    <n v="93.75"/>
    <x v="5"/>
  </r>
  <r>
    <x v="1"/>
    <x v="0"/>
    <x v="1"/>
    <n v="1"/>
    <n v="0.8"/>
    <n v="1"/>
    <n v="0.789847374847374"/>
    <n v="1"/>
    <n v="0.82904761904761903"/>
    <n v="1"/>
    <n v="0.8"/>
    <n v="78125"/>
    <x v="5"/>
  </r>
  <r>
    <x v="2"/>
    <x v="0"/>
    <x v="2"/>
    <n v="1"/>
    <n v="0.81666666666666599"/>
    <n v="1"/>
    <n v="0.80555944055943995"/>
    <n v="1"/>
    <n v="0.85309523809523802"/>
    <n v="1"/>
    <n v="0.81666666666666599"/>
    <n v="156.25"/>
    <x v="5"/>
  </r>
  <r>
    <x v="3"/>
    <x v="1"/>
    <x v="1"/>
    <n v="0.93333333333333302"/>
    <n v="0.68333333333333302"/>
    <n v="0.93070284406668802"/>
    <n v="0.67092074592074502"/>
    <n v="0.94423076923076898"/>
    <n v="0.70761904761904704"/>
    <n v="0.93333333333333302"/>
    <n v="0.68333333333333302"/>
    <n v="0"/>
    <x v="5"/>
  </r>
  <r>
    <x v="4"/>
    <x v="1"/>
    <x v="0"/>
    <n v="0.92500000000000004"/>
    <n v="0.68333333333333302"/>
    <n v="0.92170441254651703"/>
    <n v="0.68928737928737904"/>
    <n v="0.93564102564102503"/>
    <n v="0.76214285714285701"/>
    <n v="0.92500000000000004"/>
    <n v="0.68333333333333302"/>
    <n v="15625"/>
    <x v="5"/>
  </r>
  <r>
    <x v="5"/>
    <x v="1"/>
    <x v="2"/>
    <n v="0.91666666666666596"/>
    <n v="0.71666666666666601"/>
    <n v="0.91444333444333403"/>
    <n v="0.69992951492951405"/>
    <n v="0.93071428571428505"/>
    <n v="0.73547619047618995"/>
    <n v="0.91666666666666596"/>
    <n v="0.71666666666666601"/>
    <n v="0"/>
    <x v="5"/>
  </r>
  <r>
    <x v="6"/>
    <x v="2"/>
    <x v="1"/>
    <n v="0.82499999999999996"/>
    <n v="0.56666666666666599"/>
    <n v="0.82544400044400001"/>
    <n v="0.50700549450549404"/>
    <n v="0.84150793650793598"/>
    <n v="0.46250000000000002"/>
    <n v="0.82499999999999996"/>
    <n v="0.56666666666666599"/>
    <n v="46875"/>
    <x v="5"/>
  </r>
  <r>
    <x v="7"/>
    <x v="2"/>
    <x v="2"/>
    <n v="0.79166666666666596"/>
    <n v="0.63333333333333297"/>
    <n v="0.78922156193520498"/>
    <n v="0.608272283272283"/>
    <n v="0.82276716747304901"/>
    <n v="0.71753968253968203"/>
    <n v="0.79166666666666596"/>
    <n v="0.63333333333333297"/>
    <n v="375"/>
    <x v="5"/>
  </r>
  <r>
    <x v="8"/>
    <x v="2"/>
    <x v="0"/>
    <n v="0.85"/>
    <n v="0.66666666666666596"/>
    <n v="0.85072786983131798"/>
    <n v="0.65978793136687797"/>
    <n v="0.87688536953242802"/>
    <n v="0.75151098901098901"/>
    <n v="0.85"/>
    <n v="0.66666666666666596"/>
    <n v="515625"/>
    <x v="5"/>
  </r>
  <r>
    <x v="9"/>
    <x v="3"/>
    <x v="1"/>
    <n v="1"/>
    <n v="0.7"/>
    <n v="1"/>
    <n v="0.68979686979686905"/>
    <n v="1"/>
    <n v="0.739325396825396"/>
    <n v="1"/>
    <n v="0.7"/>
    <n v="0"/>
    <x v="5"/>
  </r>
  <r>
    <x v="10"/>
    <x v="3"/>
    <x v="2"/>
    <n v="1"/>
    <n v="0.8"/>
    <n v="1"/>
    <n v="0.781440781440781"/>
    <n v="1"/>
    <n v="0.81865079365079296"/>
    <n v="1"/>
    <n v="0.8"/>
    <n v="0"/>
    <x v="5"/>
  </r>
  <r>
    <x v="11"/>
    <x v="3"/>
    <x v="0"/>
    <n v="1"/>
    <n v="0.83333333333333304"/>
    <n v="1"/>
    <n v="0.82904761904761903"/>
    <n v="1"/>
    <n v="0.89500000000000002"/>
    <n v="1"/>
    <n v="0.83333333333333304"/>
    <n v="0"/>
    <x v="5"/>
  </r>
  <r>
    <x v="12"/>
    <x v="4"/>
    <x v="1"/>
    <n v="1"/>
    <n v="0.65"/>
    <n v="1"/>
    <n v="0.63101343101342999"/>
    <n v="1"/>
    <n v="0.68095238095238098"/>
    <n v="1"/>
    <n v="0.65"/>
    <n v="0"/>
    <x v="5"/>
  </r>
  <r>
    <x v="14"/>
    <x v="4"/>
    <x v="0"/>
    <n v="1"/>
    <n v="0.75"/>
    <n v="1"/>
    <n v="0.74984779925956302"/>
    <n v="1"/>
    <n v="0.82147186147186102"/>
    <n v="1"/>
    <n v="0.75"/>
    <n v="0"/>
    <x v="5"/>
  </r>
  <r>
    <x v="13"/>
    <x v="4"/>
    <x v="2"/>
    <n v="1"/>
    <n v="0.76666666666666605"/>
    <n v="1"/>
    <n v="0.75668997668997595"/>
    <n v="1"/>
    <n v="0.77619047619047599"/>
    <n v="1"/>
    <n v="0.76666666666666605"/>
    <n v="0"/>
    <x v="5"/>
  </r>
  <r>
    <x v="15"/>
    <x v="5"/>
    <x v="1"/>
    <n v="0.97499999999999998"/>
    <n v="0.71666666666666601"/>
    <n v="0.97497101449275303"/>
    <n v="0.70808857808857795"/>
    <n v="0.97628205128205103"/>
    <n v="0.78452380952380896"/>
    <n v="0.97499999999999998"/>
    <n v="0.71666666666666601"/>
    <n v="375"/>
    <x v="5"/>
  </r>
  <r>
    <x v="16"/>
    <x v="5"/>
    <x v="2"/>
    <n v="0.97499999999999998"/>
    <n v="0.75"/>
    <n v="0.97460317460317403"/>
    <n v="0.73950216450216399"/>
    <n v="0.98"/>
    <n v="0.77833333333333299"/>
    <n v="0.97499999999999998"/>
    <n v="0.75"/>
    <n v="375"/>
    <x v="5"/>
  </r>
  <r>
    <x v="17"/>
    <x v="5"/>
    <x v="0"/>
    <n v="1"/>
    <n v="0.81666666666666599"/>
    <n v="1"/>
    <n v="0.82015151515151496"/>
    <n v="1"/>
    <n v="0.89333333333333298"/>
    <n v="1"/>
    <n v="0.81666666666666599"/>
    <n v="562.5"/>
    <x v="5"/>
  </r>
  <r>
    <x v="3"/>
    <x v="6"/>
    <x v="1"/>
    <n v="0.99074074074074003"/>
    <n v="0.6"/>
    <n v="0.99072157043171505"/>
    <n v="0.58149538370126597"/>
    <n v="0.99151234567901203"/>
    <n v="0.67057720057720005"/>
    <n v="0.99074074074074003"/>
    <n v="0.6"/>
    <n v="15625"/>
    <x v="5"/>
  </r>
  <r>
    <x v="1"/>
    <x v="6"/>
    <x v="0"/>
    <n v="0.98148148148148096"/>
    <n v="0.68333333333333302"/>
    <n v="0.98139730639730605"/>
    <n v="0.67465201465201396"/>
    <n v="0.98456790123456694"/>
    <n v="0.73412698412698396"/>
    <n v="0.98148148148148096"/>
    <n v="0.68333333333333302"/>
    <n v="31.25"/>
    <x v="5"/>
  </r>
  <r>
    <x v="9"/>
    <x v="6"/>
    <x v="2"/>
    <n v="0.99074074074074003"/>
    <n v="0.75"/>
    <n v="0.99074074074074003"/>
    <n v="0.74237262737262699"/>
    <n v="0.99158249158249101"/>
    <n v="0.77154761904761904"/>
    <n v="0.99074074074074003"/>
    <n v="0.75"/>
    <n v="15625"/>
    <x v="5"/>
  </r>
  <r>
    <x v="12"/>
    <x v="7"/>
    <x v="1"/>
    <n v="1"/>
    <n v="0.51666666666666605"/>
    <n v="1"/>
    <n v="0.51556698203757001"/>
    <n v="1"/>
    <n v="0.56795093795093798"/>
    <n v="1"/>
    <n v="0.51666666666666605"/>
    <n v="31.25"/>
    <x v="5"/>
  </r>
  <r>
    <x v="6"/>
    <x v="7"/>
    <x v="2"/>
    <n v="0.96296296296296202"/>
    <n v="0.65"/>
    <n v="0.96216287773305298"/>
    <n v="0.62098901098901005"/>
    <n v="0.96889838556505203"/>
    <n v="0.64035714285714196"/>
    <n v="0.96296296296296202"/>
    <n v="0.65"/>
    <n v="15625"/>
    <x v="5"/>
  </r>
  <r>
    <x v="15"/>
    <x v="7"/>
    <x v="0"/>
    <n v="1"/>
    <n v="0.7"/>
    <n v="1"/>
    <n v="0.69306798464693198"/>
    <n v="1"/>
    <n v="0.75758241758241696"/>
    <n v="1"/>
    <n v="0.7"/>
    <n v="31.25"/>
    <x v="5"/>
  </r>
  <r>
    <x v="1"/>
    <x v="0"/>
    <x v="1"/>
    <n v="1"/>
    <n v="0.66666666666666596"/>
    <n v="1"/>
    <n v="0.64772366522366498"/>
    <n v="1"/>
    <n v="0.74111111111111105"/>
    <n v="1"/>
    <n v="0.66666666666666596"/>
    <n v="62.5"/>
    <x v="6"/>
  </r>
  <r>
    <x v="2"/>
    <x v="0"/>
    <x v="2"/>
    <n v="1"/>
    <n v="0.68333333333333302"/>
    <n v="1"/>
    <n v="0.66107627666451096"/>
    <n v="1"/>
    <n v="0.72759740259740202"/>
    <n v="1"/>
    <n v="0.68333333333333302"/>
    <n v="78125"/>
    <x v="6"/>
  </r>
  <r>
    <x v="0"/>
    <x v="0"/>
    <x v="0"/>
    <n v="1"/>
    <n v="0.73333333333333295"/>
    <n v="1"/>
    <n v="0.72730935730935697"/>
    <n v="1"/>
    <n v="0.74119047619047596"/>
    <n v="1"/>
    <n v="0.73333333333333295"/>
    <n v="46875"/>
    <x v="6"/>
  </r>
  <r>
    <x v="3"/>
    <x v="1"/>
    <x v="1"/>
    <n v="0.95"/>
    <n v="0.51666666666666605"/>
    <n v="0.95021343873517705"/>
    <n v="0.48402597402597303"/>
    <n v="0.95384615384615301"/>
    <n v="0.50208333333333299"/>
    <n v="0.95"/>
    <n v="0.51666666666666605"/>
    <n v="0"/>
    <x v="6"/>
  </r>
  <r>
    <x v="4"/>
    <x v="1"/>
    <x v="0"/>
    <n v="0.93333333333333302"/>
    <n v="0.51666666666666605"/>
    <n v="0.93320996644534804"/>
    <n v="0.49619047619047602"/>
    <n v="0.94269390739978898"/>
    <n v="0.56805555555555498"/>
    <n v="0.93333333333333302"/>
    <n v="0.51666666666666605"/>
    <n v="0"/>
    <x v="6"/>
  </r>
  <r>
    <x v="5"/>
    <x v="1"/>
    <x v="2"/>
    <n v="0.98333333333333295"/>
    <n v="0.61666666666666603"/>
    <n v="0.983304347826087"/>
    <n v="0.60677496416626797"/>
    <n v="0.984615384615384"/>
    <n v="0.66393557422969096"/>
    <n v="0.98333333333333295"/>
    <n v="0.61666666666666603"/>
    <n v="0"/>
    <x v="6"/>
  </r>
  <r>
    <x v="6"/>
    <x v="2"/>
    <x v="1"/>
    <n v="0.78333333333333299"/>
    <n v="0.58333333333333304"/>
    <n v="0.78230519106081298"/>
    <n v="0.55054847113670602"/>
    <n v="0.80214455479161295"/>
    <n v="0.57053391053391"/>
    <n v="0.78333333333333299"/>
    <n v="0.58333333333333304"/>
    <n v="281.25"/>
    <x v="6"/>
  </r>
  <r>
    <x v="8"/>
    <x v="2"/>
    <x v="0"/>
    <n v="0.8"/>
    <n v="0.58333333333333304"/>
    <n v="0.80004336373457297"/>
    <n v="0.55380952380952297"/>
    <n v="0.85494505494505502"/>
    <n v="0.58571428571428497"/>
    <n v="0.8"/>
    <n v="0.58333333333333304"/>
    <n v="265625"/>
    <x v="6"/>
  </r>
  <r>
    <x v="7"/>
    <x v="2"/>
    <x v="2"/>
    <n v="0.82499999999999996"/>
    <n v="0.6"/>
    <n v="0.82820685719142895"/>
    <n v="0.56668831168831102"/>
    <n v="0.85500812783707503"/>
    <n v="0.68361111111111095"/>
    <n v="0.82499999999999996"/>
    <n v="0.6"/>
    <n v="406.25"/>
    <x v="6"/>
  </r>
  <r>
    <x v="9"/>
    <x v="3"/>
    <x v="1"/>
    <n v="0.93333333333333302"/>
    <n v="0.71666666666666601"/>
    <n v="0.93250092902266801"/>
    <n v="0.70319902319902305"/>
    <n v="0.94263736263736198"/>
    <n v="0.75436507936507902"/>
    <n v="0.93333333333333302"/>
    <n v="0.71666666666666601"/>
    <n v="0"/>
    <x v="6"/>
  </r>
  <r>
    <x v="10"/>
    <x v="3"/>
    <x v="2"/>
    <n v="0.95833333333333304"/>
    <n v="0.75"/>
    <n v="0.957922015182884"/>
    <n v="0.73564892623716105"/>
    <n v="0.96397435897435901"/>
    <n v="0.80378787878787805"/>
    <n v="0.95833333333333304"/>
    <n v="0.75"/>
    <n v="0"/>
    <x v="6"/>
  </r>
  <r>
    <x v="11"/>
    <x v="3"/>
    <x v="0"/>
    <n v="0.94166666666666599"/>
    <n v="0.75"/>
    <n v="0.94131517757604699"/>
    <n v="0.74270729270729197"/>
    <n v="0.94652014652014604"/>
    <n v="0.78380952380952296"/>
    <n v="0.94166666666666599"/>
    <n v="0.75"/>
    <n v="0"/>
    <x v="6"/>
  </r>
  <r>
    <x v="12"/>
    <x v="4"/>
    <x v="1"/>
    <n v="0.93333333333333302"/>
    <n v="0.71666666666666601"/>
    <n v="0.92951460777547701"/>
    <n v="0.67908424908424903"/>
    <n v="0.94833333333333303"/>
    <n v="0.69662698412698398"/>
    <n v="0.93333333333333302"/>
    <n v="0.71666666666666601"/>
    <n v="0"/>
    <x v="6"/>
  </r>
  <r>
    <x v="13"/>
    <x v="4"/>
    <x v="2"/>
    <n v="0.96666666666666601"/>
    <n v="0.76666666666666605"/>
    <n v="0.96461538461538399"/>
    <n v="0.751514041514041"/>
    <n v="0.97142857142857097"/>
    <n v="0.80654761904761896"/>
    <n v="0.96666666666666601"/>
    <n v="0.76666666666666605"/>
    <n v="0"/>
    <x v="6"/>
  </r>
  <r>
    <x v="14"/>
    <x v="4"/>
    <x v="0"/>
    <n v="0.97499999999999998"/>
    <n v="0.76666666666666605"/>
    <n v="0.97402197802197799"/>
    <n v="0.76099949070537298"/>
    <n v="0.97802197802197799"/>
    <n v="0.82454545454545403"/>
    <n v="0.97499999999999998"/>
    <n v="0.76666666666666605"/>
    <n v="0"/>
    <x v="6"/>
  </r>
  <r>
    <x v="15"/>
    <x v="5"/>
    <x v="1"/>
    <n v="0.95833333333333304"/>
    <n v="0.65"/>
    <n v="0.958561264822134"/>
    <n v="0.64274891774891696"/>
    <n v="0.96153846153846101"/>
    <n v="0.72749999999999904"/>
    <n v="0.95833333333333304"/>
    <n v="0.65"/>
    <n v="625"/>
    <x v="6"/>
  </r>
  <r>
    <x v="16"/>
    <x v="5"/>
    <x v="2"/>
    <n v="0.99166666666666603"/>
    <n v="0.71666666666666601"/>
    <n v="0.99165217391304294"/>
    <n v="0.72088166735225501"/>
    <n v="0.992307692307692"/>
    <n v="0.78430014430014405"/>
    <n v="0.99166666666666603"/>
    <n v="0.71666666666666601"/>
    <n v="343.75"/>
    <x v="6"/>
  </r>
  <r>
    <x v="17"/>
    <x v="5"/>
    <x v="0"/>
    <n v="0.94166666666666599"/>
    <n v="0.73333333333333295"/>
    <n v="0.94151036170226499"/>
    <n v="0.72226988697576899"/>
    <n v="0.95178481649069802"/>
    <n v="0.75740259740259697"/>
    <n v="0.94166666666666599"/>
    <n v="0.73333333333333295"/>
    <n v="515625"/>
    <x v="6"/>
  </r>
  <r>
    <x v="3"/>
    <x v="6"/>
    <x v="1"/>
    <n v="0.83333333333333304"/>
    <n v="0.53333333333333299"/>
    <n v="0.81549665409314498"/>
    <n v="0.50283451842275295"/>
    <n v="0.90500915259369297"/>
    <n v="0.69664502164502096"/>
    <n v="0.83333333333333304"/>
    <n v="0.53333333333333299"/>
    <n v="15625"/>
    <x v="6"/>
  </r>
  <r>
    <x v="1"/>
    <x v="6"/>
    <x v="0"/>
    <n v="0.85185185185185097"/>
    <n v="0.55000000000000004"/>
    <n v="0.84979003499771699"/>
    <n v="0.52345765345765305"/>
    <n v="0.88077309778698598"/>
    <n v="0.61797619047619001"/>
    <n v="0.85185185185185097"/>
    <n v="0.55000000000000004"/>
    <n v="15625"/>
    <x v="6"/>
  </r>
  <r>
    <x v="9"/>
    <x v="6"/>
    <x v="2"/>
    <n v="0.99074074074074003"/>
    <n v="0.71666666666666601"/>
    <n v="0.99074074074074003"/>
    <n v="0.70792873792873701"/>
    <n v="0.99158249158249101"/>
    <n v="0.75690476190476097"/>
    <n v="0.99074074074074003"/>
    <n v="0.71666666666666601"/>
    <n v="15625"/>
    <x v="6"/>
  </r>
  <r>
    <x v="12"/>
    <x v="7"/>
    <x v="1"/>
    <n v="0.75925925925925897"/>
    <n v="0.43333333333333302"/>
    <n v="0.71853929741308897"/>
    <n v="0.37085803085802999"/>
    <n v="0.72715710215710205"/>
    <n v="0.42035714285714199"/>
    <n v="0.75925925925925897"/>
    <n v="0.43333333333333302"/>
    <n v="78125"/>
    <x v="6"/>
  </r>
  <r>
    <x v="15"/>
    <x v="7"/>
    <x v="0"/>
    <n v="0.91666666666666596"/>
    <n v="0.53333333333333299"/>
    <n v="0.91332837035333003"/>
    <n v="0.49442612942612901"/>
    <n v="0.92480709876543199"/>
    <n v="0.50011904761904702"/>
    <n v="0.91666666666666596"/>
    <n v="0.53333333333333299"/>
    <n v="31.25"/>
    <x v="6"/>
  </r>
  <r>
    <x v="6"/>
    <x v="7"/>
    <x v="2"/>
    <n v="0.91666666666666596"/>
    <n v="0.55000000000000004"/>
    <n v="0.91760071474983695"/>
    <n v="0.52477522477522398"/>
    <n v="0.92645112089556503"/>
    <n v="0.52571428571428502"/>
    <n v="0.91666666666666596"/>
    <n v="0.55000000000000004"/>
    <n v="125"/>
    <x v="6"/>
  </r>
  <r>
    <x v="1"/>
    <x v="0"/>
    <x v="1"/>
    <n v="1"/>
    <n v="0.63333333333333297"/>
    <n v="1"/>
    <n v="0.60729422538246003"/>
    <n v="1"/>
    <n v="0.73771645021645005"/>
    <n v="1"/>
    <n v="0.63333333333333297"/>
    <n v="78125"/>
    <x v="7"/>
  </r>
  <r>
    <x v="2"/>
    <x v="0"/>
    <x v="2"/>
    <n v="1"/>
    <n v="0.65"/>
    <n v="1"/>
    <n v="0.63397186147186102"/>
    <n v="1"/>
    <n v="0.66166666666666596"/>
    <n v="1"/>
    <n v="0.65"/>
    <n v="62.5"/>
    <x v="7"/>
  </r>
  <r>
    <x v="0"/>
    <x v="0"/>
    <x v="0"/>
    <n v="1"/>
    <n v="0.73333333333333295"/>
    <n v="1"/>
    <n v="0.729130869130869"/>
    <n v="1"/>
    <n v="0.75976190476190397"/>
    <n v="1"/>
    <n v="0.73333333333333295"/>
    <n v="62.5"/>
    <x v="7"/>
  </r>
  <r>
    <x v="3"/>
    <x v="1"/>
    <x v="1"/>
    <n v="0.92500000000000004"/>
    <n v="0.53333333333333299"/>
    <n v="0.92640228137679403"/>
    <n v="0.505497835497835"/>
    <n v="0.93951930422518604"/>
    <n v="0.52944444444444405"/>
    <n v="0.92500000000000004"/>
    <n v="0.53333333333333299"/>
    <n v="0"/>
    <x v="7"/>
  </r>
  <r>
    <x v="5"/>
    <x v="1"/>
    <x v="2"/>
    <n v="0.95833333333333304"/>
    <n v="0.55000000000000004"/>
    <n v="0.95822793148880103"/>
    <n v="0.49165605636193799"/>
    <n v="0.96089743589743504"/>
    <n v="0.49621212121212099"/>
    <n v="0.95833333333333304"/>
    <n v="0.55000000000000004"/>
    <n v="0"/>
    <x v="7"/>
  </r>
  <r>
    <x v="4"/>
    <x v="1"/>
    <x v="0"/>
    <n v="0.91666666666666596"/>
    <n v="0.55000000000000004"/>
    <n v="0.91732749858836804"/>
    <n v="0.53087755381873003"/>
    <n v="0.93183760683760697"/>
    <n v="0.57780663780663699"/>
    <n v="0.91666666666666596"/>
    <n v="0.55000000000000004"/>
    <n v="0"/>
    <x v="7"/>
  </r>
  <r>
    <x v="6"/>
    <x v="2"/>
    <x v="1"/>
    <n v="0.82499999999999996"/>
    <n v="0.5"/>
    <n v="0.82417139001349504"/>
    <n v="0.458068043068043"/>
    <n v="0.84726800976800898"/>
    <n v="0.48075396825396799"/>
    <n v="0.82499999999999996"/>
    <n v="0.5"/>
    <n v="281.25"/>
    <x v="7"/>
  </r>
  <r>
    <x v="7"/>
    <x v="2"/>
    <x v="2"/>
    <n v="0.75833333333333297"/>
    <n v="0.53333333333333299"/>
    <n v="0.75598460197315998"/>
    <n v="0.50502602660497398"/>
    <n v="0.78863289488289401"/>
    <n v="0.57901098901098902"/>
    <n v="0.75833333333333297"/>
    <n v="0.53333333333333299"/>
    <n v="468.75"/>
    <x v="7"/>
  </r>
  <r>
    <x v="8"/>
    <x v="2"/>
    <x v="0"/>
    <n v="0.76666666666666605"/>
    <n v="0.55000000000000004"/>
    <n v="0.76917338801549295"/>
    <n v="0.52074508824508803"/>
    <n v="0.81385126347082803"/>
    <n v="0.58142857142857096"/>
    <n v="0.76666666666666605"/>
    <n v="0.55000000000000004"/>
    <n v="625"/>
    <x v="7"/>
  </r>
  <r>
    <x v="9"/>
    <x v="3"/>
    <x v="1"/>
    <n v="0.99166666666666603"/>
    <n v="0.65"/>
    <n v="0.99165217391304294"/>
    <n v="0.64583333333333304"/>
    <n v="0.992307692307692"/>
    <n v="0.72333333333333305"/>
    <n v="0.99166666666666603"/>
    <n v="0.65"/>
    <n v="0"/>
    <x v="7"/>
  </r>
  <r>
    <x v="10"/>
    <x v="3"/>
    <x v="2"/>
    <n v="0.99166666666666603"/>
    <n v="0.75"/>
    <n v="0.99165217391304294"/>
    <n v="0.74175213675213603"/>
    <n v="0.992307692307692"/>
    <n v="0.80238095238095197"/>
    <n v="0.99166666666666603"/>
    <n v="0.75"/>
    <n v="0"/>
    <x v="7"/>
  </r>
  <r>
    <x v="11"/>
    <x v="3"/>
    <x v="0"/>
    <n v="1"/>
    <n v="0.76666666666666605"/>
    <n v="1"/>
    <n v="0.76329004329004302"/>
    <n v="1"/>
    <n v="0.83333333333333304"/>
    <n v="1"/>
    <n v="0.76666666666666605"/>
    <n v="0"/>
    <x v="7"/>
  </r>
  <r>
    <x v="12"/>
    <x v="4"/>
    <x v="1"/>
    <n v="1"/>
    <n v="0.7"/>
    <n v="1"/>
    <n v="0.70254745254745199"/>
    <n v="1"/>
    <n v="0.752857142857143"/>
    <n v="1"/>
    <n v="0.7"/>
    <n v="0"/>
    <x v="7"/>
  </r>
  <r>
    <x v="13"/>
    <x v="4"/>
    <x v="2"/>
    <n v="1"/>
    <n v="0.73333333333333295"/>
    <n v="1"/>
    <n v="0.73674242424242398"/>
    <n v="1"/>
    <n v="0.76666666666666605"/>
    <n v="1"/>
    <n v="0.73333333333333295"/>
    <n v="0"/>
    <x v="7"/>
  </r>
  <r>
    <x v="14"/>
    <x v="4"/>
    <x v="0"/>
    <n v="1"/>
    <n v="0.73333333333333295"/>
    <n v="1"/>
    <n v="0.72942939413527597"/>
    <n v="1"/>
    <n v="0.78085497835497797"/>
    <n v="1"/>
    <n v="0.73333333333333295"/>
    <n v="0"/>
    <x v="7"/>
  </r>
  <r>
    <x v="16"/>
    <x v="5"/>
    <x v="2"/>
    <n v="0.97499999999999998"/>
    <n v="0.7"/>
    <n v="0.97488344988344899"/>
    <n v="0.69987118145012805"/>
    <n v="0.97738095238095202"/>
    <n v="0.77377289377289304"/>
    <n v="0.97499999999999998"/>
    <n v="0.7"/>
    <n v="578125"/>
    <x v="7"/>
  </r>
  <r>
    <x v="15"/>
    <x v="5"/>
    <x v="1"/>
    <n v="0.95833333333333304"/>
    <n v="0.71666666666666601"/>
    <n v="0.95919913419913405"/>
    <n v="0.70217948717948697"/>
    <n v="0.96666666666666601"/>
    <n v="0.786190476190476"/>
    <n v="0.95833333333333304"/>
    <n v="0.71666666666666601"/>
    <n v="468.75"/>
    <x v="7"/>
  </r>
  <r>
    <x v="17"/>
    <x v="5"/>
    <x v="0"/>
    <n v="0.98333333333333295"/>
    <n v="0.8"/>
    <n v="0.98361204013377901"/>
    <n v="0.79945887445887398"/>
    <n v="0.98571428571428499"/>
    <n v="0.83250000000000002"/>
    <n v="0.98333333333333295"/>
    <n v="0.8"/>
    <n v="531.25"/>
    <x v="7"/>
  </r>
  <r>
    <x v="3"/>
    <x v="6"/>
    <x v="1"/>
    <n v="0.97222222222222199"/>
    <n v="0.66666666666666596"/>
    <n v="0.971698872785829"/>
    <n v="0.63688860159448302"/>
    <n v="0.97460718294051596"/>
    <n v="0.75891053391053398"/>
    <n v="0.97222222222222199"/>
    <n v="0.66666666666666596"/>
    <n v="31.25"/>
    <x v="7"/>
  </r>
  <r>
    <x v="1"/>
    <x v="6"/>
    <x v="0"/>
    <n v="1"/>
    <n v="0.68333333333333302"/>
    <n v="1"/>
    <n v="0.67701465201465105"/>
    <n v="1"/>
    <n v="0.72047619047619005"/>
    <n v="1"/>
    <n v="0.68333333333333302"/>
    <n v="15625"/>
    <x v="7"/>
  </r>
  <r>
    <x v="9"/>
    <x v="6"/>
    <x v="2"/>
    <n v="1"/>
    <n v="0.73333333333333295"/>
    <n v="1"/>
    <n v="0.70990342990342903"/>
    <n v="1"/>
    <n v="0.76261904761904697"/>
    <n v="1"/>
    <n v="0.73333333333333295"/>
    <n v="31.25"/>
    <x v="7"/>
  </r>
  <r>
    <x v="6"/>
    <x v="7"/>
    <x v="2"/>
    <n v="0.82407407407407396"/>
    <n v="0.53333333333333299"/>
    <n v="0.78977748909547696"/>
    <n v="0.50050505050505001"/>
    <n v="0.79243827160493796"/>
    <n v="0.57810606060605996"/>
    <n v="0.82407407407407396"/>
    <n v="0.53333333333333299"/>
    <n v="31.25"/>
    <x v="7"/>
  </r>
  <r>
    <x v="12"/>
    <x v="7"/>
    <x v="1"/>
    <n v="1"/>
    <n v="0.55000000000000004"/>
    <n v="1"/>
    <n v="0.52707567286514601"/>
    <n v="1"/>
    <n v="0.57934676434676402"/>
    <n v="1"/>
    <n v="0.55000000000000004"/>
    <n v="218.75"/>
    <x v="7"/>
  </r>
  <r>
    <x v="15"/>
    <x v="7"/>
    <x v="0"/>
    <n v="0.99074074074074003"/>
    <n v="0.56666666666666599"/>
    <n v="0.99074074074074003"/>
    <n v="0.52689775910364101"/>
    <n v="0.99158249158249101"/>
    <n v="0.57954545454545403"/>
    <n v="0.99074074074074003"/>
    <n v="0.56666666666666599"/>
    <n v="17187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265BA-1E87-4DE8-B005-5FBB3F73FF7F}" name="PivotTable3" cacheId="5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5" fieldListSortAscending="1">
  <location ref="A192:B217" firstHeaderRow="1" firstDataRow="1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9">
        <item m="1" x="5"/>
        <item m="1" x="6"/>
        <item m="1" x="4"/>
        <item m="1" x="7"/>
        <item m="1" x="3"/>
        <item x="1"/>
        <item x="2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21">
        <item h="1" m="1" x="16"/>
        <item h="1" m="1" x="17"/>
        <item h="1" m="1" x="19"/>
        <item h="1" m="1" x="18"/>
        <item h="1" m="1" x="15"/>
        <item h="1" m="1" x="13"/>
        <item h="1" m="1" x="8"/>
        <item h="1" m="1" x="14"/>
        <item h="1" m="1" x="9"/>
        <item h="1" m="1" x="10"/>
        <item h="1" m="1" x="12"/>
        <item h="1" m="1" x="11"/>
        <item h="1" x="7"/>
        <item x="0"/>
        <item h="1" x="1"/>
        <item h="1" x="2"/>
        <item h="1" x="3"/>
        <item x="4"/>
        <item h="1" x="5"/>
        <item h="1" x="6"/>
        <item t="default"/>
      </items>
    </pivotField>
  </pivotFields>
  <rowFields count="2">
    <field x="1"/>
    <field x="12"/>
  </rowFields>
  <rowItems count="25">
    <i>
      <x/>
    </i>
    <i r="1">
      <x v="13"/>
    </i>
    <i r="1">
      <x v="17"/>
    </i>
    <i>
      <x v="1"/>
    </i>
    <i r="1">
      <x v="13"/>
    </i>
    <i r="1">
      <x v="17"/>
    </i>
    <i>
      <x v="2"/>
    </i>
    <i r="1">
      <x v="13"/>
    </i>
    <i r="1">
      <x v="17"/>
    </i>
    <i>
      <x v="3"/>
    </i>
    <i r="1">
      <x v="13"/>
    </i>
    <i r="1">
      <x v="17"/>
    </i>
    <i>
      <x v="4"/>
    </i>
    <i r="1">
      <x v="13"/>
    </i>
    <i r="1">
      <x v="17"/>
    </i>
    <i>
      <x v="5"/>
    </i>
    <i r="1">
      <x v="13"/>
    </i>
    <i r="1">
      <x v="17"/>
    </i>
    <i>
      <x v="6"/>
    </i>
    <i r="1">
      <x v="13"/>
    </i>
    <i r="1">
      <x v="17"/>
    </i>
    <i>
      <x v="7"/>
    </i>
    <i r="1">
      <x v="13"/>
    </i>
    <i r="1">
      <x v="17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0">
    <format dxfId="219">
      <pivotArea outline="0" collapsedLevelsAreSubtotals="1" fieldPosition="0"/>
    </format>
    <format dxfId="218">
      <pivotArea field="2" type="button" dataOnly="0" labelOnly="1" outline="0"/>
    </format>
    <format dxfId="217">
      <pivotArea type="topRight" dataOnly="0" labelOnly="1" outline="0" fieldPosition="0"/>
    </format>
    <format dxfId="216">
      <pivotArea dataOnly="0" labelOnly="1" grandCol="1" outline="0" fieldPosition="0"/>
    </format>
    <format dxfId="215">
      <pivotArea outline="0" collapsedLevelsAreSubtotals="1" fieldPosition="0"/>
    </format>
    <format dxfId="214">
      <pivotArea field="2" type="button" dataOnly="0" labelOnly="1" outline="0"/>
    </format>
    <format dxfId="213">
      <pivotArea type="topRight" dataOnly="0" labelOnly="1" outline="0" fieldPosition="0"/>
    </format>
    <format dxfId="212">
      <pivotArea dataOnly="0" labelOnly="1" grandCol="1" outline="0" fieldPosition="0"/>
    </format>
    <format dxfId="211">
      <pivotArea outline="0" collapsedLevelsAreSubtotals="1" fieldPosition="0"/>
    </format>
    <format dxfId="210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</formats>
  <conditionalFormats count="8"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</conditional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B4ABA-0FEB-45A1-9992-5B940DDDB538}" name="PivotTable6" cacheId="5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0" fieldListSortAscending="1">
  <location ref="A113:E139" firstHeaderRow="1" firstDataRow="2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9">
        <item m="1" x="5"/>
        <item m="1" x="6"/>
        <item m="1" x="4"/>
        <item m="1" x="7"/>
        <item m="1" x="3"/>
        <item x="1"/>
        <item x="2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21">
        <item h="1" m="1" x="16"/>
        <item h="1" m="1" x="17"/>
        <item h="1" m="1" x="19"/>
        <item h="1" m="1" x="18"/>
        <item h="1" m="1" x="15"/>
        <item h="1" m="1" x="13"/>
        <item h="1" m="1" x="8"/>
        <item h="1" m="1" x="14"/>
        <item h="1" m="1" x="9"/>
        <item h="1" m="1" x="10"/>
        <item h="1" m="1" x="12"/>
        <item h="1" m="1" x="11"/>
        <item h="1" x="7"/>
        <item x="0"/>
        <item h="1" x="1"/>
        <item h="1" x="2"/>
        <item h="1" x="3"/>
        <item x="4"/>
        <item h="1" x="5"/>
        <item h="1" x="6"/>
        <item t="default"/>
      </items>
    </pivotField>
  </pivotFields>
  <rowFields count="2">
    <field x="1"/>
    <field x="12"/>
  </rowFields>
  <rowItems count="25">
    <i>
      <x/>
    </i>
    <i r="1">
      <x v="13"/>
    </i>
    <i r="1">
      <x v="17"/>
    </i>
    <i>
      <x v="1"/>
    </i>
    <i r="1">
      <x v="13"/>
    </i>
    <i r="1">
      <x v="17"/>
    </i>
    <i>
      <x v="2"/>
    </i>
    <i r="1">
      <x v="13"/>
    </i>
    <i r="1">
      <x v="17"/>
    </i>
    <i>
      <x v="3"/>
    </i>
    <i r="1">
      <x v="13"/>
    </i>
    <i r="1">
      <x v="17"/>
    </i>
    <i>
      <x v="4"/>
    </i>
    <i r="1">
      <x v="13"/>
    </i>
    <i r="1">
      <x v="17"/>
    </i>
    <i>
      <x v="5"/>
    </i>
    <i r="1">
      <x v="13"/>
    </i>
    <i r="1">
      <x v="17"/>
    </i>
    <i>
      <x v="6"/>
    </i>
    <i r="1">
      <x v="13"/>
    </i>
    <i r="1">
      <x v="17"/>
    </i>
    <i>
      <x v="7"/>
    </i>
    <i r="1">
      <x v="13"/>
    </i>
    <i r="1">
      <x v="17"/>
    </i>
    <i t="grand">
      <x/>
    </i>
  </rowItems>
  <colFields count="1">
    <field x="2"/>
  </colFields>
  <colItems count="4">
    <i>
      <x v="5"/>
    </i>
    <i>
      <x v="6"/>
    </i>
    <i>
      <x v="7"/>
    </i>
    <i t="grand">
      <x/>
    </i>
  </colItems>
  <dataFields count="1">
    <dataField name="Average of Accuracy(Validation)" fld="4" subtotal="average" baseField="1" baseItem="0" numFmtId="10"/>
  </dataFields>
  <formats count="24">
    <format dxfId="243">
      <pivotArea outline="0" collapsedLevelsAreSubtotals="1" fieldPosition="0"/>
    </format>
    <format dxfId="242">
      <pivotArea field="2" type="button" dataOnly="0" labelOnly="1" outline="0" axis="axisCol" fieldPosition="0"/>
    </format>
    <format dxfId="241">
      <pivotArea type="topRight" dataOnly="0" labelOnly="1" outline="0" fieldPosition="0"/>
    </format>
    <format dxfId="240">
      <pivotArea dataOnly="0" labelOnly="1" fieldPosition="0">
        <references count="1">
          <reference field="2" count="0"/>
        </references>
      </pivotArea>
    </format>
    <format dxfId="239">
      <pivotArea dataOnly="0" labelOnly="1" grandCol="1" outline="0" fieldPosition="0"/>
    </format>
    <format dxfId="238">
      <pivotArea outline="0" collapsedLevelsAreSubtotals="1" fieldPosition="0"/>
    </format>
    <format dxfId="237">
      <pivotArea field="2" type="button" dataOnly="0" labelOnly="1" outline="0" axis="axisCol" fieldPosition="0"/>
    </format>
    <format dxfId="236">
      <pivotArea type="topRight" dataOnly="0" labelOnly="1" outline="0" fieldPosition="0"/>
    </format>
    <format dxfId="235">
      <pivotArea dataOnly="0" labelOnly="1" fieldPosition="0">
        <references count="1">
          <reference field="2" count="0"/>
        </references>
      </pivotArea>
    </format>
    <format dxfId="234">
      <pivotArea dataOnly="0" labelOnly="1" grandCol="1" outline="0" fieldPosition="0"/>
    </format>
    <format dxfId="233">
      <pivotArea outline="0" collapsedLevelsAreSubtotals="1" fieldPosition="0"/>
    </format>
    <format dxfId="232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231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230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229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228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227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226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225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224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223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222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221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220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16">
    <conditionalFormat priority="2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</conditionalFormats>
  <chartFormats count="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50CB00-5709-47E9-9C4F-2E1296B73D9E}" name="PivotTable2" cacheId="49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24">
  <location ref="A17:B26" firstHeaderRow="1" firstDataRow="1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7">
    <format dxfId="260">
      <pivotArea grandRow="1" outline="0" collapsedLevelsAreSubtotals="1" fieldPosition="0"/>
    </format>
    <format dxfId="259">
      <pivotArea field="1" grandCol="1" collapsedLevelsAreSubtotals="1" axis="axisRow" fieldPosition="0">
        <references count="1">
          <reference field="1" count="0"/>
        </references>
      </pivotArea>
    </format>
    <format dxfId="258">
      <pivotArea dataOnly="0" grandCol="1" outline="0" fieldPosition="0"/>
    </format>
    <format dxfId="257">
      <pivotArea dataOnly="0" grandCol="1" outline="0" fieldPosition="0"/>
    </format>
    <format dxfId="256">
      <pivotArea outline="0" collapsedLevelsAreSubtotals="1" fieldPosition="0"/>
    </format>
    <format dxfId="255">
      <pivotArea field="1" type="button" dataOnly="0" labelOnly="1" outline="0" axis="axisRow" fieldPosition="0"/>
    </format>
    <format dxfId="254">
      <pivotArea type="topRight" dataOnly="0" labelOnly="1" outline="0" fieldPosition="0"/>
    </format>
    <format dxfId="253">
      <pivotArea dataOnly="0" labelOnly="1" fieldPosition="0">
        <references count="1">
          <reference field="1" count="0"/>
        </references>
      </pivotArea>
    </format>
    <format dxfId="252">
      <pivotArea dataOnly="0" labelOnly="1" grandCol="1" outline="0" fieldPosition="0"/>
    </format>
    <format dxfId="251">
      <pivotArea field="1" type="button" dataOnly="0" labelOnly="1" outline="0" axis="axisRow" fieldPosition="0"/>
    </format>
    <format dxfId="250">
      <pivotArea type="topRight" dataOnly="0" labelOnly="1" outline="0" fieldPosition="0"/>
    </format>
    <format dxfId="249">
      <pivotArea dataOnly="0" labelOnly="1" fieldPosition="0">
        <references count="1">
          <reference field="1" count="0"/>
        </references>
      </pivotArea>
    </format>
    <format dxfId="248">
      <pivotArea dataOnly="0" labelOnly="1" grandCol="1" outline="0" fieldPosition="0"/>
    </format>
    <format dxfId="247">
      <pivotArea outline="0" collapsedLevelsAreSubtotals="1" fieldPosition="0"/>
    </format>
    <format dxfId="246">
      <pivotArea dataOnly="0" labelOnly="1" outline="0" axis="axisValues" fieldPosition="0"/>
    </format>
    <format dxfId="245">
      <pivotArea outline="0" collapsedLevelsAreSubtotals="1" fieldPosition="0"/>
    </format>
    <format dxfId="244">
      <pivotArea dataOnly="0" labelOnly="1" outline="0" axis="axisValues" fieldPosition="0"/>
    </format>
  </formats>
  <chartFormats count="20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F6EC08-55AD-42A8-B0F9-04E2BDF72ED0}" name="PivotTable1" cacheId="49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9">
  <location ref="A2:E12" firstHeaderRow="1" firstDataRow="2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4">
        <item x="1"/>
        <item x="2"/>
        <item x="0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verage of Accuracy(Validation)" fld="4" subtotal="average" baseField="1" baseItem="0" numFmtId="10"/>
  </dataFields>
  <formats count="20">
    <format dxfId="280">
      <pivotArea collapsedLevelsAreSubtotals="1" fieldPosition="0">
        <references count="2">
          <reference field="1" count="0"/>
          <reference field="2" count="0" selected="0"/>
        </references>
      </pivotArea>
    </format>
    <format dxfId="279">
      <pivotArea grandRow="1" outline="0" collapsedLevelsAreSubtotals="1" fieldPosition="0"/>
    </format>
    <format dxfId="278">
      <pivotArea field="1" grandCol="1" collapsedLevelsAreSubtotals="1" axis="axisRow" fieldPosition="0">
        <references count="1">
          <reference field="1" count="0"/>
        </references>
      </pivotArea>
    </format>
    <format dxfId="277">
      <pivotArea dataOnly="0" grandCol="1" outline="0" fieldPosition="0"/>
    </format>
    <format dxfId="276">
      <pivotArea dataOnly="0" grandCol="1" outline="0" fieldPosition="0"/>
    </format>
    <format dxfId="275">
      <pivotArea outline="0" collapsedLevelsAreSubtotals="1" fieldPosition="0"/>
    </format>
    <format dxfId="274">
      <pivotArea field="1" type="button" dataOnly="0" labelOnly="1" outline="0" axis="axisRow" fieldPosition="0"/>
    </format>
    <format dxfId="273">
      <pivotArea dataOnly="0" labelOnly="1" fieldPosition="0">
        <references count="1">
          <reference field="1" count="0"/>
        </references>
      </pivotArea>
    </format>
    <format dxfId="272">
      <pivotArea field="1" type="button" dataOnly="0" labelOnly="1" outline="0" axis="axisRow" fieldPosition="0"/>
    </format>
    <format dxfId="271">
      <pivotArea dataOnly="0" labelOnly="1" fieldPosition="0">
        <references count="1">
          <reference field="1" count="0"/>
        </references>
      </pivotArea>
    </format>
    <format dxfId="270">
      <pivotArea outline="0" collapsedLevelsAreSubtotals="1" fieldPosition="0"/>
    </format>
    <format dxfId="269">
      <pivotArea field="2" type="button" dataOnly="0" labelOnly="1" outline="0" axis="axisCol" fieldPosition="0"/>
    </format>
    <format dxfId="268">
      <pivotArea type="topRight" dataOnly="0" labelOnly="1" outline="0" fieldPosition="0"/>
    </format>
    <format dxfId="267">
      <pivotArea dataOnly="0" labelOnly="1" fieldPosition="0">
        <references count="1">
          <reference field="2" count="0"/>
        </references>
      </pivotArea>
    </format>
    <format dxfId="266">
      <pivotArea dataOnly="0" labelOnly="1" grandCol="1" outline="0" fieldPosition="0"/>
    </format>
    <format dxfId="265">
      <pivotArea outline="0" collapsedLevelsAreSubtotals="1" fieldPosition="0"/>
    </format>
    <format dxfId="264">
      <pivotArea field="2" type="button" dataOnly="0" labelOnly="1" outline="0" axis="axisCol" fieldPosition="0"/>
    </format>
    <format dxfId="263">
      <pivotArea type="topRight" dataOnly="0" labelOnly="1" outline="0" fieldPosition="0"/>
    </format>
    <format dxfId="262">
      <pivotArea dataOnly="0" labelOnly="1" fieldPosition="0">
        <references count="1">
          <reference field="2" count="0"/>
        </references>
      </pivotArea>
    </format>
    <format dxfId="261">
      <pivotArea dataOnly="0" labelOnly="1" grandCol="1" outline="0" fieldPosition="0"/>
    </format>
  </formats>
  <chartFormats count="3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1:R12"/>
  <sheetViews>
    <sheetView showGridLines="0" tabSelected="1" workbookViewId="0"/>
  </sheetViews>
  <sheetFormatPr defaultRowHeight="15" x14ac:dyDescent="0.25"/>
  <cols>
    <col min="1" max="1" width="4.28515625" customWidth="1"/>
    <col min="2" max="2" width="12.28515625" style="4" customWidth="1"/>
    <col min="3" max="3" width="21.42578125" style="1" customWidth="1"/>
    <col min="4" max="4" width="15.7109375" bestFit="1" customWidth="1"/>
    <col min="5" max="5" width="21.42578125" style="1" customWidth="1"/>
    <col min="6" max="6" width="15.7109375" bestFit="1" customWidth="1"/>
    <col min="7" max="7" width="21.42578125" customWidth="1"/>
    <col min="8" max="8" width="15.7109375" bestFit="1" customWidth="1"/>
    <col min="9" max="9" width="21.42578125" customWidth="1"/>
    <col min="10" max="10" width="15.7109375" bestFit="1" customWidth="1"/>
    <col min="11" max="12" width="21.42578125" customWidth="1"/>
    <col min="13" max="13" width="18.85546875" bestFit="1" customWidth="1"/>
    <col min="14" max="14" width="15.7109375" bestFit="1" customWidth="1"/>
    <col min="15" max="15" width="21.7109375" bestFit="1" customWidth="1"/>
    <col min="16" max="16" width="15.7109375" bestFit="1" customWidth="1"/>
    <col min="17" max="17" width="21.85546875" bestFit="1" customWidth="1"/>
    <col min="18" max="18" width="15.7109375" bestFit="1" customWidth="1"/>
  </cols>
  <sheetData>
    <row r="1" spans="2:18" x14ac:dyDescent="0.25">
      <c r="B1" s="18"/>
      <c r="C1" s="19" t="s">
        <v>24</v>
      </c>
      <c r="D1" s="19"/>
      <c r="E1" s="19" t="s">
        <v>24</v>
      </c>
      <c r="F1" s="20"/>
      <c r="G1" s="20" t="s">
        <v>25</v>
      </c>
      <c r="H1" s="20"/>
      <c r="I1" s="20" t="s">
        <v>25</v>
      </c>
      <c r="J1" s="20"/>
      <c r="K1" s="19" t="s">
        <v>24</v>
      </c>
      <c r="L1" s="20"/>
      <c r="M1" s="19" t="s">
        <v>24</v>
      </c>
      <c r="N1" s="20"/>
      <c r="O1" s="20" t="s">
        <v>25</v>
      </c>
      <c r="P1" s="20"/>
      <c r="Q1" s="20" t="s">
        <v>25</v>
      </c>
      <c r="R1" s="20"/>
    </row>
    <row r="2" spans="2:18" s="10" customFormat="1" ht="12.75" x14ac:dyDescent="0.2">
      <c r="B2" s="21"/>
      <c r="C2" s="22" t="s">
        <v>32</v>
      </c>
      <c r="D2" s="22" t="s">
        <v>23</v>
      </c>
      <c r="E2" s="22" t="s">
        <v>33</v>
      </c>
      <c r="F2" s="22" t="s">
        <v>23</v>
      </c>
      <c r="G2" s="22" t="s">
        <v>34</v>
      </c>
      <c r="H2" s="22" t="s">
        <v>23</v>
      </c>
      <c r="I2" s="22" t="s">
        <v>35</v>
      </c>
      <c r="J2" s="22" t="s">
        <v>23</v>
      </c>
      <c r="K2" s="22" t="s">
        <v>26</v>
      </c>
      <c r="L2" s="22" t="s">
        <v>23</v>
      </c>
      <c r="M2" s="22" t="s">
        <v>27</v>
      </c>
      <c r="N2" s="22" t="s">
        <v>23</v>
      </c>
      <c r="O2" s="22" t="s">
        <v>28</v>
      </c>
      <c r="P2" s="22" t="s">
        <v>23</v>
      </c>
      <c r="Q2" s="22" t="s">
        <v>29</v>
      </c>
      <c r="R2" s="22" t="s">
        <v>23</v>
      </c>
    </row>
    <row r="3" spans="2:18" x14ac:dyDescent="0.25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 x14ac:dyDescent="0.25">
      <c r="B4" s="25"/>
      <c r="C4" s="26" t="s">
        <v>17</v>
      </c>
      <c r="D4" s="26" t="s">
        <v>18</v>
      </c>
      <c r="E4" s="26" t="s">
        <v>17</v>
      </c>
      <c r="F4" s="26" t="s">
        <v>18</v>
      </c>
      <c r="G4" s="26" t="s">
        <v>17</v>
      </c>
      <c r="H4" s="26" t="s">
        <v>18</v>
      </c>
      <c r="I4" s="26" t="s">
        <v>17</v>
      </c>
      <c r="J4" s="26" t="s">
        <v>18</v>
      </c>
      <c r="K4" s="26" t="s">
        <v>17</v>
      </c>
      <c r="L4" s="26" t="s">
        <v>18</v>
      </c>
      <c r="M4" s="26" t="s">
        <v>17</v>
      </c>
      <c r="N4" s="26" t="s">
        <v>18</v>
      </c>
      <c r="O4" s="26" t="s">
        <v>17</v>
      </c>
      <c r="P4" s="26" t="s">
        <v>18</v>
      </c>
      <c r="Q4" s="26" t="s">
        <v>17</v>
      </c>
      <c r="R4" s="26" t="s">
        <v>18</v>
      </c>
    </row>
    <row r="5" spans="2:18" x14ac:dyDescent="0.25">
      <c r="B5" s="14" t="s">
        <v>11</v>
      </c>
      <c r="C5" s="15">
        <f>AVERAGEIF('375_ft_aug_norm'!$C$2:$C$31,Comparison!B5,'375_ft_aug_norm'!$F$2:$F$31)</f>
        <v>0.81018518518518468</v>
      </c>
      <c r="D5" s="15" cm="1">
        <f t="array" ref="D5">_xlfn.STDEV.S(IF('375_ft_aug_norm'!$C$2:$C$31=B5, '375_ft_aug_norm'!$F$2:$F$31))</f>
        <v>4.2703157620741172E-2</v>
      </c>
      <c r="E5" s="15">
        <f>AVERAGEIF('375_ft_aug_std'!$C$2:$C$31,Comparison!B5,'375_ft_aug_std'!$F$2:$F$31)</f>
        <v>0.79537037037037006</v>
      </c>
      <c r="F5" s="15" cm="1">
        <f t="array" ref="F5">_xlfn.STDEV.S(IF('375_ft_aug_std'!$C$2:$C$31=B5, '375_ft_aug_std'!$F$2:$F$31))</f>
        <v>4.516203110465631E-2</v>
      </c>
      <c r="G5" s="15">
        <f>AVERAGEIF('375_ft_aug_norm_PCA'!$C$2:$C$31,Comparison!B5,'375_ft_aug_norm_PCA'!$F$2:$F$31)</f>
        <v>0.75277777777777732</v>
      </c>
      <c r="H5" s="15" cm="1">
        <f t="array" ref="H5">_xlfn.STDEV.S(IF('375_ft_aug_norm_PCA'!$C$2:$C$31=B5, '375_ft_aug_norm_PCA'!$F$2:$F$31))</f>
        <v>4.6729455114612718E-2</v>
      </c>
      <c r="I5" s="15">
        <f>AVERAGEIF('375_ft_aug_std_PCA'!$C$2:$C$31,Comparison!B5,'375_ft_aug_std_PCA'!$F$2:$F$31)</f>
        <v>0.73888888888888837</v>
      </c>
      <c r="J5" s="15" cm="1">
        <f t="array" ref="J5">_xlfn.STDEV.S(IF('375_ft_aug_std_PCA'!$C$2:$C$31=B5, '375_ft_aug_std_PCA'!$F$2:$F$31))</f>
        <v>1.0015420209622464E-2</v>
      </c>
      <c r="K5" s="15">
        <f>AVERAGEIF('375_ori_norm'!$C$2:$C$25,Comparison!B5,'375_ori_norm'!$F$2:$F$25)</f>
        <v>0.79444444444444395</v>
      </c>
      <c r="L5" s="15" cm="1">
        <f t="array" ref="L5">_xlfn.STDEV.S(IF('375_ori_norm'!$C$2:$C$25=B5, '375_ori_norm'!$F$2:$F$25))</f>
        <v>2.545875386086582E-2</v>
      </c>
      <c r="M5" s="15">
        <f>AVERAGEIF('375_ori_std'!$C$2:$C$25,Comparison!B5,'375_ori_std'!$F$2:$F$25)</f>
        <v>0.79999999999999971</v>
      </c>
      <c r="N5" s="15" cm="1">
        <f t="array" ref="N5">_xlfn.STDEV.S(IF('375_ori_std'!$C$2:$C$25=B5, '375_ori_std'!$F$2:$F$25))</f>
        <v>1.6666666666666496E-2</v>
      </c>
      <c r="O5" s="15">
        <f>AVERAGEIF('375_ori_norm_PCA'!$C$2:$C$31,Comparison!B5,'375_ori_norm_PCA'!$F$2:$F$31)</f>
        <v>0.69444444444444409</v>
      </c>
      <c r="P5" s="15" cm="1">
        <f t="array" ref="P5">_xlfn.STDEV.S(IF('375_ori_norm_PCA'!$C$2:$C$31=B5, '375_ori_norm_PCA'!$F$2:$F$31))</f>
        <v>3.4694433324435663E-2</v>
      </c>
      <c r="Q5" s="15">
        <f>AVERAGEIF('375_ori_std_PCA'!$C$2:$C$31,Comparison!B5,'375_ori_std_PCA'!$F$2:$F$31)</f>
        <v>0.67222222222222194</v>
      </c>
      <c r="R5" s="15" cm="1">
        <f t="array" ref="R5">_xlfn.STDEV.S(IF('375_ori_std_PCA'!$C$2:$C$31=B5, '375_ori_std_PCA'!$F$2:$F$31))</f>
        <v>5.3575837561071885E-2</v>
      </c>
    </row>
    <row r="6" spans="2:18" x14ac:dyDescent="0.25">
      <c r="B6" s="23" t="s">
        <v>12</v>
      </c>
      <c r="C6" s="24">
        <f>AVERAGEIF('375_ft_aug_norm'!$C$2:$C$31,Comparison!B6,'375_ft_aug_norm'!$F$2:$F$31)</f>
        <v>0.66481481481481441</v>
      </c>
      <c r="D6" s="24" cm="1">
        <f t="array" ref="D6">_xlfn.STDEV.S(IF('375_ft_aug_norm'!$C$2:$C$31=B6, '375_ft_aug_norm'!$F$2:$F$31))</f>
        <v>5.1545057998950636E-2</v>
      </c>
      <c r="E6" s="24">
        <f>AVERAGEIF('375_ft_aug_std'!$C$2:$C$31,Comparison!B6,'375_ft_aug_std'!$F$2:$F$31)</f>
        <v>0.66388888888888831</v>
      </c>
      <c r="F6" s="24" cm="1">
        <f t="array" ref="F6">_xlfn.STDEV.S(IF('375_ft_aug_std'!$C$2:$C$31=B6, '375_ft_aug_std'!$F$2:$F$31))</f>
        <v>5.144516438181107E-2</v>
      </c>
      <c r="G6" s="24">
        <f>AVERAGEIF('375_ft_aug_norm_PCA'!$C$2:$C$31,Comparison!B6,'375_ft_aug_norm_PCA'!$F$2:$F$31)</f>
        <v>0.63703703703703674</v>
      </c>
      <c r="H6" s="24" cm="1">
        <f t="array" ref="H6">_xlfn.STDEV.S(IF('375_ft_aug_norm_PCA'!$C$2:$C$31=B6, '375_ft_aug_norm_PCA'!$F$2:$F$31))</f>
        <v>2.1576259625428047E-2</v>
      </c>
      <c r="I6" s="24">
        <f>AVERAGEIF('375_ft_aug_std_PCA'!$C$2:$C$31,Comparison!B6,'375_ft_aug_std_PCA'!$F$2:$F$31)</f>
        <v>0.5851851851851847</v>
      </c>
      <c r="J6" s="24" cm="1">
        <f t="array" ref="J6">_xlfn.STDEV.S(IF('375_ft_aug_std_PCA'!$C$2:$C$31=B6, '375_ft_aug_std_PCA'!$F$2:$F$31))</f>
        <v>3.1954507271735981E-2</v>
      </c>
      <c r="K6" s="24">
        <f>AVERAGEIF('375_ori_norm'!$C$2:$C$25,Comparison!B6,'375_ori_norm'!$F$2:$F$25)</f>
        <v>0.69444444444444409</v>
      </c>
      <c r="L6" s="24" cm="1">
        <f t="array" ref="L6">_xlfn.STDEV.S(IF('375_ori_norm'!$C$2:$C$25=B6, '375_ori_norm'!$F$2:$F$25))</f>
        <v>1.9245008972987331E-2</v>
      </c>
      <c r="M6" s="24">
        <f>AVERAGEIF('375_ori_std'!$C$2:$C$25,Comparison!B6,'375_ori_std'!$F$2:$F$25)</f>
        <v>0.69444444444444409</v>
      </c>
      <c r="N6" s="24" cm="1">
        <f t="array" ref="N6">_xlfn.STDEV.S(IF('375_ori_std'!$C$2:$C$25=B6, '375_ori_std'!$F$2:$F$25))</f>
        <v>1.9245008972987331E-2</v>
      </c>
      <c r="O6" s="24">
        <f>AVERAGEIF('375_ori_norm_PCA'!$C$2:$C$31,Comparison!B6,'375_ori_norm_PCA'!$F$2:$F$31)</f>
        <v>0.54999999999999938</v>
      </c>
      <c r="P6" s="24" cm="1">
        <f t="array" ref="P6">_xlfn.STDEV.S(IF('375_ori_norm_PCA'!$C$2:$C$31=B6, '375_ori_norm_PCA'!$F$2:$F$31))</f>
        <v>5.7735026918962568E-2</v>
      </c>
      <c r="Q6" s="24">
        <f>AVERAGEIF('375_ori_std_PCA'!$C$2:$C$31,Comparison!B6,'375_ori_std_PCA'!$F$2:$F$31)</f>
        <v>0.5444444444444444</v>
      </c>
      <c r="R6" s="24" cm="1">
        <f t="array" ref="R6">_xlfn.STDEV.S(IF('375_ori_std_PCA'!$C$2:$C$31=B6, '375_ori_std_PCA'!$F$2:$F$31))</f>
        <v>9.6225044864939862E-3</v>
      </c>
    </row>
    <row r="7" spans="2:18" x14ac:dyDescent="0.25">
      <c r="B7" s="23" t="s">
        <v>13</v>
      </c>
      <c r="C7" s="24">
        <f>AVERAGEIF('375_ft_aug_norm'!$C$2:$C$31,Comparison!B7,'375_ft_aug_norm'!$F$2:$F$31)</f>
        <v>0.69259259259259187</v>
      </c>
      <c r="D7" s="24" cm="1">
        <f t="array" ref="D7">_xlfn.STDEV.S(IF('375_ft_aug_norm'!$C$2:$C$31=B7, '375_ft_aug_norm'!$F$2:$F$31))</f>
        <v>4.8538305266967542E-2</v>
      </c>
      <c r="E7" s="24">
        <f>AVERAGEIF('375_ft_aug_std'!$C$2:$C$31,Comparison!B7,'375_ft_aug_std'!$F$2:$F$31)</f>
        <v>0.66481481481481441</v>
      </c>
      <c r="F7" s="24" cm="1">
        <f t="array" ref="F7">_xlfn.STDEV.S(IF('375_ft_aug_std'!$C$2:$C$31=B7, '375_ft_aug_std'!$F$2:$F$31))</f>
        <v>4.047683887850783E-2</v>
      </c>
      <c r="G7" s="24">
        <f>AVERAGEIF('375_ft_aug_norm_PCA'!$C$2:$C$31,Comparison!B7,'375_ft_aug_norm_PCA'!$F$2:$F$31)</f>
        <v>0.65740740740740666</v>
      </c>
      <c r="H7" s="24" cm="1">
        <f t="array" ref="H7">_xlfn.STDEV.S(IF('375_ft_aug_norm_PCA'!$C$2:$C$31=B7, '375_ft_aug_norm_PCA'!$F$2:$F$31))</f>
        <v>3.5282516450477065E-2</v>
      </c>
      <c r="I7" s="24">
        <f>AVERAGEIF('375_ft_aug_std_PCA'!$C$2:$C$31,Comparison!B7,'375_ft_aug_std_PCA'!$F$2:$F$31)</f>
        <v>0.6138888888888886</v>
      </c>
      <c r="J7" s="24" cm="1">
        <f t="array" ref="J7">_xlfn.STDEV.S(IF('375_ft_aug_std_PCA'!$C$2:$C$31=B7, '375_ft_aug_std_PCA'!$F$2:$F$31))</f>
        <v>1.001542020962245E-2</v>
      </c>
      <c r="K7" s="24">
        <f>AVERAGEIF('375_ori_norm'!$C$2:$C$25,Comparison!B7,'375_ori_norm'!$F$2:$F$25)</f>
        <v>0.63888888888888862</v>
      </c>
      <c r="L7" s="24" cm="1">
        <f t="array" ref="L7">_xlfn.STDEV.S(IF('375_ori_norm'!$C$2:$C$25=B7, '375_ori_norm'!$F$2:$F$25))</f>
        <v>5.8531409738070903E-2</v>
      </c>
      <c r="M7" s="24">
        <f>AVERAGEIF('375_ori_std'!$C$2:$C$25,Comparison!B7,'375_ori_std'!$F$2:$F$25)</f>
        <v>0.62222222222222168</v>
      </c>
      <c r="N7" s="24" cm="1">
        <f t="array" ref="N7">_xlfn.STDEV.S(IF('375_ori_std'!$C$2:$C$25=B7, '375_ori_std'!$F$2:$F$25))</f>
        <v>5.0917507721731578E-2</v>
      </c>
      <c r="O7" s="24">
        <f>AVERAGEIF('375_ori_norm_PCA'!$C$2:$C$31,Comparison!B7,'375_ori_norm_PCA'!$F$2:$F$31)</f>
        <v>0.58888888888888868</v>
      </c>
      <c r="P7" s="24" cm="1">
        <f t="array" ref="P7">_xlfn.STDEV.S(IF('375_ori_norm_PCA'!$C$2:$C$31=B7, '375_ori_norm_PCA'!$F$2:$F$31))</f>
        <v>9.6225044864939203E-3</v>
      </c>
      <c r="Q7" s="24">
        <f>AVERAGEIF('375_ori_std_PCA'!$C$2:$C$31,Comparison!B7,'375_ori_std_PCA'!$F$2:$F$31)</f>
        <v>0.52777777777777768</v>
      </c>
      <c r="R7" s="24" cm="1">
        <f t="array" ref="R7">_xlfn.STDEV.S(IF('375_ori_std_PCA'!$C$2:$C$31=B7, '375_ori_std_PCA'!$F$2:$F$31))</f>
        <v>2.5458753860865761E-2</v>
      </c>
    </row>
    <row r="8" spans="2:18" x14ac:dyDescent="0.25">
      <c r="B8" s="23" t="s">
        <v>14</v>
      </c>
      <c r="C8" s="24">
        <f>AVERAGEIF('375_ft_aug_norm'!$C$2:$C$31,Comparison!B8,'375_ft_aug_norm'!$F$2:$F$31)</f>
        <v>0.780555555555555</v>
      </c>
      <c r="D8" s="24" cm="1">
        <f t="array" ref="D8">_xlfn.STDEV.S(IF('375_ft_aug_norm'!$C$2:$C$31=B8, '375_ft_aug_norm'!$F$2:$F$31))</f>
        <v>3.3793125168323522E-2</v>
      </c>
      <c r="E8" s="24">
        <f>AVERAGEIF('375_ft_aug_std'!$C$2:$C$31,Comparison!B8,'375_ft_aug_std'!$F$2:$F$31)</f>
        <v>0.78518518518518465</v>
      </c>
      <c r="F8" s="24" cm="1">
        <f t="array" ref="F8">_xlfn.STDEV.S(IF('375_ft_aug_std'!$C$2:$C$31=B8, '375_ft_aug_std'!$F$2:$F$31))</f>
        <v>2.7824035557993895E-2</v>
      </c>
      <c r="G8" s="24">
        <f>AVERAGEIF('375_ft_aug_norm_PCA'!$C$2:$C$31,Comparison!B8,'375_ft_aug_norm_PCA'!$F$2:$F$31)</f>
        <v>0.77592592592592535</v>
      </c>
      <c r="H8" s="24" cm="1">
        <f t="array" ref="H8">_xlfn.STDEV.S(IF('375_ft_aug_norm_PCA'!$C$2:$C$31=B8, '375_ft_aug_norm_PCA'!$F$2:$F$31))</f>
        <v>3.2195071575396021E-2</v>
      </c>
      <c r="I8" s="24">
        <f>AVERAGEIF('375_ft_aug_std_PCA'!$C$2:$C$31,Comparison!B8,'375_ft_aug_std_PCA'!$F$2:$F$31)</f>
        <v>0.77592592592592524</v>
      </c>
      <c r="J8" s="24" cm="1">
        <f t="array" ref="J8">_xlfn.STDEV.S(IF('375_ft_aug_std_PCA'!$C$2:$C$31=B8, '375_ft_aug_std_PCA'!$F$2:$F$31))</f>
        <v>3.5282516450477065E-2</v>
      </c>
      <c r="K8" s="24">
        <f>AVERAGEIF('375_ori_norm'!$C$2:$C$25,Comparison!B8,'375_ori_norm'!$F$2:$F$25)</f>
        <v>0.74444444444444402</v>
      </c>
      <c r="L8" s="24" cm="1">
        <f t="array" ref="L8">_xlfn.STDEV.S(IF('375_ori_norm'!$C$2:$C$25=B8, '375_ori_norm'!$F$2:$F$25))</f>
        <v>2.5458753860865869E-2</v>
      </c>
      <c r="M8" s="24">
        <f>AVERAGEIF('375_ori_std'!$C$2:$C$25,Comparison!B8,'375_ori_std'!$F$2:$F$25)</f>
        <v>0.77777777777777768</v>
      </c>
      <c r="N8" s="24" cm="1">
        <f t="array" ref="N8">_xlfn.STDEV.S(IF('375_ori_std'!$C$2:$C$25=B8, '375_ori_std'!$F$2:$F$25))</f>
        <v>6.9388866648871006E-2</v>
      </c>
      <c r="O8" s="24">
        <f>AVERAGEIF('375_ori_norm_PCA'!$C$2:$C$31,Comparison!B8,'375_ori_norm_PCA'!$F$2:$F$31)</f>
        <v>0.7388888888888886</v>
      </c>
      <c r="P8" s="24" cm="1">
        <f t="array" ref="P8">_xlfn.STDEV.S(IF('375_ori_norm_PCA'!$C$2:$C$31=B8, '375_ori_norm_PCA'!$F$2:$F$31))</f>
        <v>1.9245008972987906E-2</v>
      </c>
      <c r="Q8" s="24">
        <f>AVERAGEIF('375_ori_std_PCA'!$C$2:$C$31,Comparison!B8,'375_ori_std_PCA'!$F$2:$F$31)</f>
        <v>0.72222222222222199</v>
      </c>
      <c r="R8" s="24" cm="1">
        <f t="array" ref="R8">_xlfn.STDEV.S(IF('375_ori_std_PCA'!$C$2:$C$31=B8, '375_ori_std_PCA'!$F$2:$F$31))</f>
        <v>6.3098981620002811E-2</v>
      </c>
    </row>
    <row r="9" spans="2:18" x14ac:dyDescent="0.25">
      <c r="B9" s="23" t="s">
        <v>15</v>
      </c>
      <c r="C9" s="24">
        <f>AVERAGEIF('375_ft_aug_norm'!$C$2:$C$31,Comparison!B9,'375_ft_aug_norm'!$F$2:$F$31)</f>
        <v>0.77407407407407336</v>
      </c>
      <c r="D9" s="24" cm="1">
        <f t="array" ref="D9">_xlfn.STDEV.S(IF('375_ft_aug_norm'!$C$2:$C$31=B9, '375_ft_aug_norm'!$F$2:$F$31))</f>
        <v>8.9293062601788382E-3</v>
      </c>
      <c r="E9" s="24">
        <f>AVERAGEIF('375_ft_aug_std'!$C$2:$C$31,Comparison!B9,'375_ft_aug_std'!$F$2:$F$31)</f>
        <v>0.77314814814814758</v>
      </c>
      <c r="F9" s="24" cm="1">
        <f t="array" ref="F9">_xlfn.STDEV.S(IF('375_ft_aug_std'!$C$2:$C$31=B9, '375_ft_aug_std'!$F$2:$F$31))</f>
        <v>1.8907942459872321E-2</v>
      </c>
      <c r="G9" s="24">
        <f>AVERAGEIF('375_ft_aug_norm_PCA'!$C$2:$C$31,Comparison!B9,'375_ft_aug_norm_PCA'!$F$2:$F$31)</f>
        <v>0.7638888888888884</v>
      </c>
      <c r="H9" s="24" cm="1">
        <f t="array" ref="H9">_xlfn.STDEV.S(IF('375_ft_aug_norm_PCA'!$C$2:$C$31=B9, '375_ft_aug_norm_PCA'!$F$2:$F$31))</f>
        <v>1.2729376930432832E-2</v>
      </c>
      <c r="I9" s="24">
        <f>AVERAGEIF('375_ft_aug_std_PCA'!$C$2:$C$31,Comparison!B9,'375_ft_aug_std_PCA'!$F$2:$F$31)</f>
        <v>0.75740740740740709</v>
      </c>
      <c r="J9" s="24" cm="1">
        <f t="array" ref="J9">_xlfn.STDEV.S(IF('375_ft_aug_std_PCA'!$C$2:$C$31=B9, '375_ft_aug_std_PCA'!$F$2:$F$31))</f>
        <v>9.7552349563449318E-3</v>
      </c>
      <c r="K9" s="24">
        <f>AVERAGEIF('375_ori_norm'!$C$2:$C$25,Comparison!B9,'375_ori_norm'!$F$2:$F$25)</f>
        <v>0.76111111111111074</v>
      </c>
      <c r="L9" s="24" cm="1">
        <f t="array" ref="L9">_xlfn.STDEV.S(IF('375_ori_norm'!$C$2:$C$25=B9, '375_ori_norm'!$F$2:$F$25))</f>
        <v>2.5458753860865772E-2</v>
      </c>
      <c r="M9" s="24">
        <f>AVERAGEIF('375_ori_std'!$C$2:$C$25,Comparison!B9,'375_ori_std'!$F$2:$F$25)</f>
        <v>0.72222222222222199</v>
      </c>
      <c r="N9" s="24" cm="1">
        <f t="array" ref="N9">_xlfn.STDEV.S(IF('375_ori_std'!$C$2:$C$25=B9, '375_ori_std'!$F$2:$F$25))</f>
        <v>6.3098981620002811E-2</v>
      </c>
      <c r="O9" s="24">
        <f>AVERAGEIF('375_ori_norm_PCA'!$C$2:$C$31,Comparison!B9,'375_ori_norm_PCA'!$F$2:$F$31)</f>
        <v>0.74999999999999944</v>
      </c>
      <c r="P9" s="24" cm="1">
        <f t="array" ref="P9">_xlfn.STDEV.S(IF('375_ori_norm_PCA'!$C$2:$C$31=B9, '375_ori_norm_PCA'!$F$2:$F$31))</f>
        <v>2.8867513459481315E-2</v>
      </c>
      <c r="Q9" s="24">
        <f>AVERAGEIF('375_ori_std_PCA'!$C$2:$C$31,Comparison!B9,'375_ori_std_PCA'!$F$2:$F$31)</f>
        <v>0.72222222222222199</v>
      </c>
      <c r="R9" s="24" cm="1">
        <f t="array" ref="R9">_xlfn.STDEV.S(IF('375_ori_std_PCA'!$C$2:$C$31=B9, '375_ori_std_PCA'!$F$2:$F$31))</f>
        <v>1.9245008972987331E-2</v>
      </c>
    </row>
    <row r="10" spans="2:18" x14ac:dyDescent="0.25">
      <c r="B10" s="23" t="s">
        <v>16</v>
      </c>
      <c r="C10" s="24">
        <f>AVERAGEIF('375_ft_aug_norm'!$C$2:$C$31,Comparison!B10,'375_ft_aug_norm'!$F$2:$F$31)</f>
        <v>0.76666666666666627</v>
      </c>
      <c r="D10" s="24" cm="1">
        <f t="array" ref="D10">_xlfn.STDEV.S(IF('375_ft_aug_norm'!$C$2:$C$31=B10, '375_ft_aug_norm'!$F$2:$F$31))</f>
        <v>3.2749517007087892E-2</v>
      </c>
      <c r="E10" s="24">
        <f>AVERAGEIF('375_ft_aug_std'!$C$2:$C$31,Comparison!B10,'375_ft_aug_std'!$F$2:$F$31)</f>
        <v>0.77870370370370345</v>
      </c>
      <c r="F10" s="24" cm="1">
        <f t="array" ref="F10">_xlfn.STDEV.S(IF('375_ft_aug_std'!$C$2:$C$31=B10, '375_ft_aug_std'!$F$2:$F$31))</f>
        <v>4.4990854123171491E-2</v>
      </c>
      <c r="G10" s="24">
        <f>AVERAGEIF('375_ft_aug_norm_PCA'!$C$2:$C$31,Comparison!B10,'375_ft_aug_norm_PCA'!$F$2:$F$31)</f>
        <v>0.76666666666666627</v>
      </c>
      <c r="H10" s="24" cm="1">
        <f t="array" ref="H10">_xlfn.STDEV.S(IF('375_ft_aug_norm_PCA'!$C$2:$C$31=B10, '375_ft_aug_norm_PCA'!$F$2:$F$31))</f>
        <v>4.4444444444444509E-2</v>
      </c>
      <c r="I10" s="24">
        <f>AVERAGEIF('375_ft_aug_std_PCA'!$C$2:$C$31,Comparison!B10,'375_ft_aug_std_PCA'!$F$2:$F$31)</f>
        <v>0.75092592592592533</v>
      </c>
      <c r="J10" s="24" cm="1">
        <f t="array" ref="J10">_xlfn.STDEV.S(IF('375_ft_aug_std_PCA'!$C$2:$C$31=B10, '375_ft_aug_std_PCA'!$F$2:$F$31))</f>
        <v>6.9740111324631537E-2</v>
      </c>
      <c r="K10" s="24">
        <f>AVERAGEIF('375_ori_norm'!$C$2:$C$25,Comparison!B10,'375_ori_norm'!$F$2:$F$25)</f>
        <v>0.72777777777777752</v>
      </c>
      <c r="L10" s="24" cm="1">
        <f t="array" ref="L10">_xlfn.STDEV.S(IF('375_ori_norm'!$C$2:$C$25=B10, '375_ori_norm'!$F$2:$F$25))</f>
        <v>2.5458753860865761E-2</v>
      </c>
      <c r="M10" s="24">
        <f>AVERAGEIF('375_ori_std'!$C$2:$C$25,Comparison!B10,'375_ori_std'!$F$2:$F$25)</f>
        <v>0.76111111111111063</v>
      </c>
      <c r="N10" s="24" cm="1">
        <f t="array" ref="N10">_xlfn.STDEV.S(IF('375_ori_std'!$C$2:$C$25=B10, '375_ori_std'!$F$2:$F$25))</f>
        <v>5.0917507721731467E-2</v>
      </c>
      <c r="O10" s="24">
        <f>AVERAGEIF('375_ori_norm_PCA'!$C$2:$C$31,Comparison!B10,'375_ori_norm_PCA'!$F$2:$F$31)</f>
        <v>0.69999999999999962</v>
      </c>
      <c r="P10" s="24" cm="1">
        <f t="array" ref="P10">_xlfn.STDEV.S(IF('375_ori_norm_PCA'!$C$2:$C$31=B10, '375_ori_norm_PCA'!$F$2:$F$31))</f>
        <v>4.409585518440956E-2</v>
      </c>
      <c r="Q10" s="24">
        <f>AVERAGEIF('375_ori_std_PCA'!$C$2:$C$31,Comparison!B10,'375_ori_std_PCA'!$F$2:$F$31)</f>
        <v>0.7388888888888886</v>
      </c>
      <c r="R10" s="24" cm="1">
        <f t="array" ref="R10">_xlfn.STDEV.S(IF('375_ori_std_PCA'!$C$2:$C$31=B10, '375_ori_std_PCA'!$F$2:$F$31))</f>
        <v>5.3575837561072148E-2</v>
      </c>
    </row>
    <row r="11" spans="2:18" x14ac:dyDescent="0.25">
      <c r="B11" s="23" t="s">
        <v>36</v>
      </c>
      <c r="C11" s="24">
        <f>AVERAGEIF('375_ft_aug_norm'!$C$2:$C$31,Comparison!B11,'375_ft_aug_norm'!$F$2:$F$31)</f>
        <v>0.78055555555555534</v>
      </c>
      <c r="D11" s="24" cm="1">
        <f t="array" ref="D11">_xlfn.STDEV.S(IF('375_ft_aug_norm'!$C$2:$C$31=B11, '375_ft_aug_norm'!$F$2:$F$31))</f>
        <v>3.0932024237944528E-2</v>
      </c>
      <c r="E11" s="24">
        <f>AVERAGEIF('375_ft_aug_std'!$C$2:$C$31,Comparison!B11,'375_ft_aug_std'!$F$2:$F$31)</f>
        <v>0.79722222222222205</v>
      </c>
      <c r="F11" s="24" cm="1">
        <f t="array" ref="F11">_xlfn.STDEV.S(IF('375_ft_aug_std'!$C$2:$C$31=B11, '375_ft_aug_std'!$F$2:$F$31))</f>
        <v>1.1111111111111018E-2</v>
      </c>
      <c r="G11" s="24">
        <f>AVERAGEIF('375_ft_aug_norm_PCA'!$C$2:$C$31,Comparison!B11,'375_ft_aug_norm_PCA'!$F$2:$F$31)</f>
        <v>0.76018518518518474</v>
      </c>
      <c r="H11" s="24" cm="1">
        <f t="array" ref="H11">_xlfn.STDEV.S(IF('375_ft_aug_norm_PCA'!$C$2:$C$31=B11, '375_ft_aug_norm_PCA'!$F$2:$F$31))</f>
        <v>3.7917768943413428E-2</v>
      </c>
      <c r="I11" s="24">
        <f>AVERAGEIF('375_ft_aug_std_PCA'!$C$2:$C$31,Comparison!B11,'375_ft_aug_std_PCA'!$F$2:$F$31)</f>
        <v>0.76203703703703629</v>
      </c>
      <c r="J11" s="24" cm="1">
        <f t="array" ref="J11">_xlfn.STDEV.S(IF('375_ft_aug_std_PCA'!$C$2:$C$31=B11, '375_ft_aug_std_PCA'!$F$2:$F$31))</f>
        <v>2.0475318877311209E-2</v>
      </c>
      <c r="K11" s="24">
        <f>AVERAGEIF('375_ori_norm'!$C$2:$C$25,Comparison!B11,'375_ori_norm'!$F$2:$F$25)</f>
        <v>0.6777777777777777</v>
      </c>
      <c r="L11" s="24" cm="1">
        <f t="array" ref="L11">_xlfn.STDEV.S(IF('375_ori_norm'!$C$2:$C$25=B11, '375_ori_norm'!$F$2:$F$25))</f>
        <v>0.11097213530798872</v>
      </c>
      <c r="M11" s="24">
        <f>AVERAGEIF('375_ori_std'!$C$2:$C$25,Comparison!B11,'375_ori_std'!$F$2:$F$25)</f>
        <v>0.6777777777777777</v>
      </c>
      <c r="N11" s="24" cm="1">
        <f t="array" ref="N11">_xlfn.STDEV.S(IF('375_ori_std'!$C$2:$C$25=B11, '375_ori_std'!$F$2:$F$25))</f>
        <v>7.5154162547048237E-2</v>
      </c>
      <c r="O11" s="24">
        <f>AVERAGEIF('375_ori_norm_PCA'!$C$2:$C$31,Comparison!B11,'375_ori_norm_PCA'!$F$2:$F$31)</f>
        <v>0.59999999999999964</v>
      </c>
      <c r="P11" s="24" cm="1">
        <f t="array" ref="P11">_xlfn.STDEV.S(IF('375_ori_norm_PCA'!$C$2:$C$31=B11, '375_ori_norm_PCA'!$F$2:$F$31))</f>
        <v>0.10137937550497003</v>
      </c>
      <c r="Q11" s="24">
        <f>AVERAGEIF('375_ori_std_PCA'!$C$2:$C$35,Comparison!B11,'375_ori_std_PCA'!$F$2:$F$35)</f>
        <v>0.69444444444444409</v>
      </c>
      <c r="R11" s="24" cm="1">
        <f t="array" ref="R11">_xlfn.STDEV.S(IF('375_ori_std_PCA'!$C$2:$C$35=B11, '375_ori_std_PCA'!$F$2:$F$35))</f>
        <v>3.4694433324435663E-2</v>
      </c>
    </row>
    <row r="12" spans="2:18" x14ac:dyDescent="0.25">
      <c r="B12" s="16" t="s">
        <v>37</v>
      </c>
      <c r="C12" s="17">
        <f>AVERAGEIF('375_ft_aug_norm'!$C$2:$C$31,Comparison!B12,'375_ft_aug_norm'!$F$2:$F$31)</f>
        <v>0.78611111111111065</v>
      </c>
      <c r="D12" s="17" cm="1">
        <f t="array" ref="D12">_xlfn.STDEV.S(IF('375_ft_aug_norm'!$C$2:$C$31=B12, '375_ft_aug_norm'!$F$2:$F$31))</f>
        <v>2.2047927592205158E-2</v>
      </c>
      <c r="E12" s="17">
        <f>AVERAGEIF('375_ft_aug_std'!$C$2:$C$31,Comparison!B12,'375_ft_aug_std'!$F$2:$F$31)</f>
        <v>0.73611111111111072</v>
      </c>
      <c r="F12" s="17" cm="1">
        <f t="array" ref="F12">_xlfn.STDEV.S(IF('375_ft_aug_std'!$C$2:$C$31=B12, '375_ft_aug_std'!$F$2:$F$31))</f>
        <v>5.8794473579213129E-2</v>
      </c>
      <c r="G12" s="17">
        <f>AVERAGEIF('375_ft_aug_norm_PCA'!$C$2:$C$31,Comparison!B12,'375_ft_aug_norm_PCA'!$F$2:$F$31)</f>
        <v>0.68796296296296278</v>
      </c>
      <c r="H12" s="17" cm="1">
        <f t="array" ref="H12">_xlfn.STDEV.S(IF('375_ft_aug_norm_PCA'!$C$2:$C$31=B12, '375_ft_aug_norm_PCA'!$F$2:$F$31))</f>
        <v>3.3139870681802144E-2</v>
      </c>
      <c r="I12" s="17">
        <f>AVERAGEIF('375_ft_aug_std_PCA'!$C$2:$C$31,Comparison!B12,'375_ft_aug_std_PCA'!$F$2:$F$31)</f>
        <v>0.656481481481481</v>
      </c>
      <c r="J12" s="17" cm="1">
        <f t="array" ref="J12">_xlfn.STDEV.S(IF('375_ft_aug_std_PCA'!$C$2:$C$31=B12, '375_ft_aug_std_PCA'!$F$2:$F$31))</f>
        <v>4.169751944147327E-2</v>
      </c>
      <c r="K12" s="17">
        <f>AVERAGEIF('375_ori_norm'!$C$2:$C$25,Comparison!B12,'375_ori_norm'!$F$2:$F$25)</f>
        <v>0.69444444444444431</v>
      </c>
      <c r="L12" s="17" cm="1">
        <f t="array" ref="L12">_xlfn.STDEV.S(IF('375_ori_norm'!$C$2:$C$25=B12, '375_ori_norm'!$F$2:$F$25))</f>
        <v>4.194352464039286E-2</v>
      </c>
      <c r="M12" s="17">
        <f>AVERAGEIF('375_ori_std'!$C$2:$C$25,Comparison!B12,'375_ori_std'!$F$2:$F$25)</f>
        <v>0.62222222222222201</v>
      </c>
      <c r="N12" s="17" cm="1">
        <f t="array" ref="N12">_xlfn.STDEV.S(IF('375_ori_std'!$C$2:$C$25=B12, '375_ori_std'!$F$2:$F$25))</f>
        <v>9.4770678384622692E-2</v>
      </c>
      <c r="O12" s="17">
        <f>AVERAGEIF('375_ori_norm_PCA'!$C$2:$C$31,Comparison!B12,'375_ori_norm_PCA'!$F$2:$F$31)</f>
        <v>0.50555555555555542</v>
      </c>
      <c r="P12" s="17" cm="1">
        <f t="array" ref="P12">_xlfn.STDEV.S(IF('375_ori_norm_PCA'!$C$2:$C$31=B12, '375_ori_norm_PCA'!$F$2:$F$31))</f>
        <v>6.3098981620002548E-2</v>
      </c>
      <c r="Q12" s="17">
        <f>AVERAGEIF('375_ori_std_PCA'!$C$2:$C$35,Comparison!B12,'375_ori_std_PCA'!$F$2:$F$35)</f>
        <v>0.54999999999999971</v>
      </c>
      <c r="R12" s="17" cm="1">
        <f t="array" ref="R12">_xlfn.STDEV.S(IF('375_ori_std_PCA'!$C$2:$C$35=B12, '375_ori_std_PCA'!$F$2:$F$35))</f>
        <v>1.6666666666666496E-2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A2:M267"/>
  <sheetViews>
    <sheetView showGridLines="0" topLeftCell="A262" zoomScale="65" zoomScaleNormal="65" workbookViewId="0">
      <selection activeCell="A262" sqref="A262"/>
    </sheetView>
  </sheetViews>
  <sheetFormatPr defaultRowHeight="15" x14ac:dyDescent="0.25"/>
  <cols>
    <col min="1" max="1" width="71.140625" customWidth="1"/>
    <col min="2" max="6" width="20.7109375" style="7" customWidth="1"/>
    <col min="7" max="7" width="29.42578125" style="7" bestFit="1" customWidth="1"/>
    <col min="8" max="8" width="33.42578125" style="7" customWidth="1"/>
  </cols>
  <sheetData>
    <row r="2" spans="1:8" x14ac:dyDescent="0.25">
      <c r="A2" s="6" t="s">
        <v>22</v>
      </c>
      <c r="B2" s="9" t="s">
        <v>21</v>
      </c>
      <c r="F2"/>
      <c r="G2"/>
      <c r="H2"/>
    </row>
    <row r="3" spans="1:8" x14ac:dyDescent="0.25">
      <c r="A3" s="9" t="s">
        <v>20</v>
      </c>
      <c r="B3" s="7" t="s">
        <v>38</v>
      </c>
      <c r="C3" s="7" t="s">
        <v>39</v>
      </c>
      <c r="D3" s="7" t="s">
        <v>40</v>
      </c>
      <c r="E3" s="7" t="s">
        <v>22</v>
      </c>
      <c r="F3"/>
      <c r="G3"/>
      <c r="H3"/>
    </row>
    <row r="4" spans="1:8" x14ac:dyDescent="0.25">
      <c r="A4" s="7" t="s">
        <v>11</v>
      </c>
      <c r="B4" s="8">
        <v>0.83055555555555505</v>
      </c>
      <c r="C4" s="8">
        <v>0.83888888888888802</v>
      </c>
      <c r="D4" s="8">
        <v>0.76111111111111096</v>
      </c>
      <c r="E4" s="8">
        <v>0.81018518518518468</v>
      </c>
      <c r="F4"/>
      <c r="G4"/>
      <c r="H4"/>
    </row>
    <row r="5" spans="1:8" x14ac:dyDescent="0.25">
      <c r="A5" s="7" t="s">
        <v>12</v>
      </c>
      <c r="B5" s="8">
        <v>0.61111111111111105</v>
      </c>
      <c r="C5" s="8">
        <v>0.71388888888888802</v>
      </c>
      <c r="D5" s="8">
        <v>0.66944444444444395</v>
      </c>
      <c r="E5" s="8">
        <v>0.66481481481481441</v>
      </c>
      <c r="F5"/>
      <c r="G5"/>
      <c r="H5"/>
    </row>
    <row r="6" spans="1:8" x14ac:dyDescent="0.25">
      <c r="A6" s="7" t="s">
        <v>13</v>
      </c>
      <c r="B6" s="8">
        <v>0.63888888888888795</v>
      </c>
      <c r="C6" s="8">
        <v>0.70555555555555505</v>
      </c>
      <c r="D6" s="8">
        <v>0.73333333333333295</v>
      </c>
      <c r="E6" s="8">
        <v>0.69259259259259187</v>
      </c>
      <c r="F6"/>
      <c r="G6"/>
      <c r="H6"/>
    </row>
    <row r="7" spans="1:8" x14ac:dyDescent="0.25">
      <c r="A7" s="7" t="s">
        <v>14</v>
      </c>
      <c r="B7" s="8">
        <v>0.74166666666666603</v>
      </c>
      <c r="C7" s="8">
        <v>0.79722222222222205</v>
      </c>
      <c r="D7" s="8">
        <v>0.80277777777777704</v>
      </c>
      <c r="E7" s="8">
        <v>0.780555555555555</v>
      </c>
      <c r="F7"/>
      <c r="G7"/>
      <c r="H7"/>
    </row>
    <row r="8" spans="1:8" x14ac:dyDescent="0.25">
      <c r="A8" s="7" t="s">
        <v>15</v>
      </c>
      <c r="B8" s="8">
        <v>0.76388888888888795</v>
      </c>
      <c r="C8" s="8">
        <v>0.77777777777777701</v>
      </c>
      <c r="D8" s="8">
        <v>0.780555555555555</v>
      </c>
      <c r="E8" s="8">
        <v>0.77407407407407336</v>
      </c>
      <c r="F8"/>
      <c r="G8"/>
      <c r="H8"/>
    </row>
    <row r="9" spans="1:8" x14ac:dyDescent="0.25">
      <c r="A9" s="7" t="s">
        <v>16</v>
      </c>
      <c r="B9" s="8">
        <v>0.73055555555555496</v>
      </c>
      <c r="C9" s="8">
        <v>0.77500000000000002</v>
      </c>
      <c r="D9" s="8">
        <v>0.79444444444444395</v>
      </c>
      <c r="E9" s="8">
        <v>0.76666666666666627</v>
      </c>
      <c r="F9"/>
      <c r="G9"/>
      <c r="H9"/>
    </row>
    <row r="10" spans="1:8" x14ac:dyDescent="0.25">
      <c r="A10" s="7" t="s">
        <v>36</v>
      </c>
      <c r="B10" s="8">
        <v>0.78611111111111098</v>
      </c>
      <c r="C10" s="8">
        <v>0.80833333333333302</v>
      </c>
      <c r="D10" s="8">
        <v>0.74722222222222201</v>
      </c>
      <c r="E10" s="8">
        <v>0.78055555555555534</v>
      </c>
      <c r="F10"/>
      <c r="G10"/>
    </row>
    <row r="11" spans="1:8" x14ac:dyDescent="0.25">
      <c r="A11" s="7" t="s">
        <v>37</v>
      </c>
      <c r="B11" s="8">
        <v>0.76944444444444404</v>
      </c>
      <c r="C11" s="8">
        <v>0.81111111111111101</v>
      </c>
      <c r="D11" s="8">
        <v>0.77777777777777701</v>
      </c>
      <c r="E11" s="8">
        <v>0.78611111111111065</v>
      </c>
      <c r="F11"/>
      <c r="G11"/>
    </row>
    <row r="12" spans="1:8" x14ac:dyDescent="0.25">
      <c r="A12" s="4" t="s">
        <v>22</v>
      </c>
      <c r="B12" s="8">
        <v>0.73402777777777728</v>
      </c>
      <c r="C12" s="8">
        <v>0.77847222222222179</v>
      </c>
      <c r="D12" s="8">
        <v>0.75833333333333286</v>
      </c>
      <c r="E12" s="8">
        <v>0.75694444444444386</v>
      </c>
      <c r="F12"/>
      <c r="G12"/>
    </row>
    <row r="13" spans="1:8" x14ac:dyDescent="0.25">
      <c r="B13"/>
      <c r="C13"/>
      <c r="D13"/>
      <c r="E13"/>
      <c r="F13"/>
      <c r="G13" s="8"/>
    </row>
    <row r="14" spans="1:8" x14ac:dyDescent="0.25">
      <c r="B14"/>
      <c r="C14"/>
      <c r="D14"/>
      <c r="E14"/>
      <c r="F14"/>
      <c r="G14" s="8"/>
    </row>
    <row r="15" spans="1:8" x14ac:dyDescent="0.25">
      <c r="B15"/>
      <c r="C15"/>
      <c r="D15"/>
      <c r="E15"/>
      <c r="F15"/>
      <c r="G15" s="8"/>
    </row>
    <row r="16" spans="1:8" x14ac:dyDescent="0.25">
      <c r="B16"/>
      <c r="C16"/>
      <c r="D16"/>
      <c r="E16"/>
      <c r="F16"/>
    </row>
    <row r="17" spans="1:2" x14ac:dyDescent="0.25">
      <c r="A17" s="9" t="s">
        <v>20</v>
      </c>
      <c r="B17" s="7" t="s">
        <v>22</v>
      </c>
    </row>
    <row r="18" spans="1:2" x14ac:dyDescent="0.25">
      <c r="A18" s="7" t="s">
        <v>11</v>
      </c>
      <c r="B18" s="8">
        <v>0.81018518518518468</v>
      </c>
    </row>
    <row r="19" spans="1:2" x14ac:dyDescent="0.25">
      <c r="A19" s="7" t="s">
        <v>12</v>
      </c>
      <c r="B19" s="8">
        <v>0.66481481481481441</v>
      </c>
    </row>
    <row r="20" spans="1:2" x14ac:dyDescent="0.25">
      <c r="A20" s="7" t="s">
        <v>13</v>
      </c>
      <c r="B20" s="8">
        <v>0.69259259259259187</v>
      </c>
    </row>
    <row r="21" spans="1:2" x14ac:dyDescent="0.25">
      <c r="A21" s="7" t="s">
        <v>14</v>
      </c>
      <c r="B21" s="8">
        <v>0.780555555555555</v>
      </c>
    </row>
    <row r="22" spans="1:2" x14ac:dyDescent="0.25">
      <c r="A22" s="7" t="s">
        <v>15</v>
      </c>
      <c r="B22" s="8">
        <v>0.77407407407407336</v>
      </c>
    </row>
    <row r="23" spans="1:2" x14ac:dyDescent="0.25">
      <c r="A23" s="7" t="s">
        <v>16</v>
      </c>
      <c r="B23" s="8">
        <v>0.76666666666666627</v>
      </c>
    </row>
    <row r="24" spans="1:2" x14ac:dyDescent="0.25">
      <c r="A24" s="7" t="s">
        <v>36</v>
      </c>
      <c r="B24" s="8">
        <v>0.78055555555555534</v>
      </c>
    </row>
    <row r="25" spans="1:2" x14ac:dyDescent="0.25">
      <c r="A25" s="7" t="s">
        <v>37</v>
      </c>
      <c r="B25" s="8">
        <v>0.78611111111111065</v>
      </c>
    </row>
    <row r="26" spans="1:2" x14ac:dyDescent="0.25">
      <c r="A26" s="4" t="s">
        <v>22</v>
      </c>
      <c r="B26" s="8">
        <v>0.75694444444444409</v>
      </c>
    </row>
    <row r="27" spans="1:2" x14ac:dyDescent="0.25">
      <c r="B27"/>
    </row>
    <row r="28" spans="1:2" x14ac:dyDescent="0.25">
      <c r="A28" s="4"/>
      <c r="B28" s="8"/>
    </row>
    <row r="29" spans="1:2" x14ac:dyDescent="0.25">
      <c r="A29" s="4"/>
      <c r="B29" s="8"/>
    </row>
    <row r="30" spans="1:2" x14ac:dyDescent="0.25">
      <c r="A30" s="4"/>
      <c r="B30" s="8"/>
    </row>
    <row r="31" spans="1:2" x14ac:dyDescent="0.25">
      <c r="A31" s="4"/>
      <c r="B31" s="8"/>
    </row>
    <row r="32" spans="1:2" x14ac:dyDescent="0.25">
      <c r="A32" s="4"/>
      <c r="B32" s="8"/>
    </row>
    <row r="33" spans="1:2" x14ac:dyDescent="0.25">
      <c r="A33" s="4"/>
      <c r="B33" s="8"/>
    </row>
    <row r="34" spans="1:2" x14ac:dyDescent="0.25">
      <c r="A34" s="4"/>
      <c r="B34" s="8"/>
    </row>
    <row r="35" spans="1:2" x14ac:dyDescent="0.25">
      <c r="A35" s="4"/>
      <c r="B35" s="8"/>
    </row>
    <row r="36" spans="1:2" x14ac:dyDescent="0.25">
      <c r="A36" s="7" t="s">
        <v>49</v>
      </c>
    </row>
    <row r="69" spans="1:13" x14ac:dyDescent="0.25">
      <c r="A69" t="str" cm="1">
        <f t="array" aca="1" ref="A69:M93" ca="1">INDIRECT(A36)</f>
        <v>index</v>
      </c>
      <c r="B69" s="7" t="str">
        <f ca="1"/>
        <v>Model</v>
      </c>
      <c r="C69" s="7" t="str">
        <f ca="1"/>
        <v>Fold</v>
      </c>
      <c r="D69" s="7" t="str">
        <f ca="1"/>
        <v>Accuracy(Train)</v>
      </c>
      <c r="E69" s="7" t="str">
        <f ca="1"/>
        <v>Accuracy(Validation)</v>
      </c>
      <c r="F69" s="7" t="str">
        <f ca="1"/>
        <v>F1(Train)</v>
      </c>
      <c r="G69" s="7" t="str">
        <f ca="1"/>
        <v>F1(Validation)</v>
      </c>
      <c r="H69" s="7" t="str">
        <f ca="1"/>
        <v>Precision(Train)</v>
      </c>
      <c r="I69" t="str">
        <f ca="1"/>
        <v>Precision(Validation)</v>
      </c>
      <c r="J69" t="str">
        <f ca="1"/>
        <v>Recall(Train)</v>
      </c>
      <c r="K69" t="str">
        <f ca="1"/>
        <v>Recall(Validation)</v>
      </c>
      <c r="L69" t="str">
        <f ca="1"/>
        <v>Process_time</v>
      </c>
      <c r="M69" t="str">
        <f ca="1"/>
        <v>Type</v>
      </c>
    </row>
    <row r="70" spans="1:13" x14ac:dyDescent="0.25">
      <c r="A70">
        <f ca="1"/>
        <v>16</v>
      </c>
      <c r="B70" s="7" t="str">
        <f ca="1"/>
        <v>Forest</v>
      </c>
      <c r="C70" s="7" t="str">
        <f ca="1"/>
        <v>fold-3</v>
      </c>
      <c r="D70" s="8">
        <f ca="1"/>
        <v>1</v>
      </c>
      <c r="E70" s="8">
        <f ca="1"/>
        <v>0.76111111111111096</v>
      </c>
      <c r="F70" s="8">
        <f ca="1"/>
        <v>1</v>
      </c>
      <c r="G70" s="8">
        <f ca="1"/>
        <v>0.75971489328102404</v>
      </c>
      <c r="H70" s="8">
        <f ca="1"/>
        <v>1</v>
      </c>
      <c r="I70" s="11">
        <f ca="1"/>
        <v>0.79335373915701701</v>
      </c>
      <c r="J70" s="11">
        <f ca="1"/>
        <v>1</v>
      </c>
      <c r="K70" s="11">
        <f ca="1"/>
        <v>0.76111111111111096</v>
      </c>
      <c r="L70">
        <f ca="1"/>
        <v>109375</v>
      </c>
      <c r="M70" t="str">
        <f ca="1"/>
        <v>BDLib2 With 375 features with augmentation (normalized)</v>
      </c>
    </row>
    <row r="71" spans="1:13" x14ac:dyDescent="0.25">
      <c r="A71">
        <f ca="1"/>
        <v>4</v>
      </c>
      <c r="B71" s="7" t="str">
        <f ca="1"/>
        <v>Forest</v>
      </c>
      <c r="C71" s="7" t="str">
        <f ca="1"/>
        <v>fold-1</v>
      </c>
      <c r="D71" s="8">
        <f ca="1"/>
        <v>1</v>
      </c>
      <c r="E71" s="8">
        <f ca="1"/>
        <v>0.83055555555555505</v>
      </c>
      <c r="F71" s="8">
        <f ca="1"/>
        <v>1</v>
      </c>
      <c r="G71" s="8">
        <f ca="1"/>
        <v>0.82072002908632702</v>
      </c>
      <c r="H71" s="8">
        <f ca="1"/>
        <v>1</v>
      </c>
      <c r="I71" s="11">
        <f ca="1"/>
        <v>0.84251420935631405</v>
      </c>
      <c r="J71" s="11">
        <f ca="1"/>
        <v>1</v>
      </c>
      <c r="K71" s="11">
        <f ca="1"/>
        <v>0.83055555555555505</v>
      </c>
      <c r="L71">
        <f ca="1"/>
        <v>140625</v>
      </c>
      <c r="M71" t="str">
        <f ca="1"/>
        <v>BDLib2 With 375 features with augmentation (normalized)</v>
      </c>
    </row>
    <row r="72" spans="1:13" x14ac:dyDescent="0.25">
      <c r="A72">
        <f ca="1"/>
        <v>10</v>
      </c>
      <c r="B72" s="7" t="str">
        <f ca="1"/>
        <v>Forest</v>
      </c>
      <c r="C72" s="7" t="str">
        <f ca="1"/>
        <v>fold-2</v>
      </c>
      <c r="D72" s="8">
        <f ca="1"/>
        <v>1</v>
      </c>
      <c r="E72" s="8">
        <f ca="1"/>
        <v>0.83888888888888802</v>
      </c>
      <c r="F72" s="8">
        <f ca="1"/>
        <v>1</v>
      </c>
      <c r="G72" s="8">
        <f ca="1"/>
        <v>0.83625444522874204</v>
      </c>
      <c r="H72" s="8">
        <f ca="1"/>
        <v>1</v>
      </c>
      <c r="I72" s="11">
        <f ca="1"/>
        <v>0.85841797205619996</v>
      </c>
      <c r="J72" s="11">
        <f ca="1"/>
        <v>1</v>
      </c>
      <c r="K72" s="11">
        <f ca="1"/>
        <v>0.83888888888888802</v>
      </c>
      <c r="L72">
        <f ca="1"/>
        <v>62.5</v>
      </c>
      <c r="M72" t="str">
        <f ca="1"/>
        <v>BDLib2 With 375 features with augmentation (normalized)</v>
      </c>
    </row>
    <row r="73" spans="1:13" x14ac:dyDescent="0.25">
      <c r="A73">
        <f ca="1"/>
        <v>0</v>
      </c>
      <c r="B73" s="7" t="str">
        <f ca="1"/>
        <v>GaussianNB</v>
      </c>
      <c r="C73" s="7" t="str">
        <f ca="1"/>
        <v>fold-1</v>
      </c>
      <c r="D73" s="8">
        <f ca="1"/>
        <v>0.80138888888888804</v>
      </c>
      <c r="E73" s="8">
        <f ca="1"/>
        <v>0.61111111111111105</v>
      </c>
      <c r="F73" s="8">
        <f ca="1"/>
        <v>0.80001277981283103</v>
      </c>
      <c r="G73" s="8">
        <f ca="1"/>
        <v>0.59292632307387905</v>
      </c>
      <c r="H73" s="8">
        <f ca="1"/>
        <v>0.82339012993823901</v>
      </c>
      <c r="I73" s="11">
        <f ca="1"/>
        <v>0.62464008495305301</v>
      </c>
      <c r="J73" s="11">
        <f ca="1"/>
        <v>0.80138888888888804</v>
      </c>
      <c r="K73" s="11">
        <f ca="1"/>
        <v>0.61111111111111105</v>
      </c>
      <c r="L73">
        <f ca="1"/>
        <v>0</v>
      </c>
      <c r="M73" t="str">
        <f ca="1"/>
        <v>BDLib2 With 375 features with augmentation (normalized)</v>
      </c>
    </row>
    <row r="74" spans="1:13" x14ac:dyDescent="0.25">
      <c r="A74">
        <f ca="1"/>
        <v>12</v>
      </c>
      <c r="B74" s="7" t="str">
        <f ca="1"/>
        <v>GaussianNB</v>
      </c>
      <c r="C74" s="7" t="str">
        <f ca="1"/>
        <v>fold-3</v>
      </c>
      <c r="D74" s="8">
        <f ca="1"/>
        <v>0.81944444444444398</v>
      </c>
      <c r="E74" s="8">
        <f ca="1"/>
        <v>0.66944444444444395</v>
      </c>
      <c r="F74" s="8">
        <f ca="1"/>
        <v>0.81730238507322495</v>
      </c>
      <c r="G74" s="8">
        <f ca="1"/>
        <v>0.67217717331099303</v>
      </c>
      <c r="H74" s="8">
        <f ca="1"/>
        <v>0.85348332888550704</v>
      </c>
      <c r="I74" s="11">
        <f ca="1"/>
        <v>0.72240561632684896</v>
      </c>
      <c r="J74" s="11">
        <f ca="1"/>
        <v>0.81944444444444398</v>
      </c>
      <c r="K74" s="11">
        <f ca="1"/>
        <v>0.66944444444444395</v>
      </c>
      <c r="L74">
        <f ca="1"/>
        <v>15625</v>
      </c>
      <c r="M74" t="str">
        <f ca="1"/>
        <v>BDLib2 With 375 features with augmentation (normalized)</v>
      </c>
    </row>
    <row r="75" spans="1:13" x14ac:dyDescent="0.25">
      <c r="A75">
        <f ca="1"/>
        <v>6</v>
      </c>
      <c r="B75" s="7" t="str">
        <f ca="1"/>
        <v>GaussianNB</v>
      </c>
      <c r="C75" s="7" t="str">
        <f ca="1"/>
        <v>fold-2</v>
      </c>
      <c r="D75" s="8">
        <f ca="1"/>
        <v>0.80277777777777704</v>
      </c>
      <c r="E75" s="8">
        <f ca="1"/>
        <v>0.71388888888888802</v>
      </c>
      <c r="F75" s="8">
        <f ca="1"/>
        <v>0.801653543348959</v>
      </c>
      <c r="G75" s="8">
        <f ca="1"/>
        <v>0.69311953994235698</v>
      </c>
      <c r="H75" s="8">
        <f ca="1"/>
        <v>0.82498130354464205</v>
      </c>
      <c r="I75" s="11">
        <f ca="1"/>
        <v>0.73207011038680703</v>
      </c>
      <c r="J75" s="11">
        <f ca="1"/>
        <v>0.80277777777777704</v>
      </c>
      <c r="K75" s="11">
        <f ca="1"/>
        <v>0.71388888888888802</v>
      </c>
      <c r="L75">
        <f ca="1"/>
        <v>0</v>
      </c>
      <c r="M75" t="str">
        <f ca="1"/>
        <v>BDLib2 With 375 features with augmentation (normalized)</v>
      </c>
    </row>
    <row r="76" spans="1:13" x14ac:dyDescent="0.25">
      <c r="A76">
        <f ca="1"/>
        <v>3</v>
      </c>
      <c r="B76" s="7" t="str">
        <f ca="1"/>
        <v>KNN</v>
      </c>
      <c r="C76" s="7" t="str">
        <f ca="1"/>
        <v>fold-1</v>
      </c>
      <c r="D76" s="8">
        <f ca="1"/>
        <v>0.98194444444444395</v>
      </c>
      <c r="E76" s="8">
        <f ca="1"/>
        <v>0.63888888888888795</v>
      </c>
      <c r="F76" s="8">
        <f ca="1"/>
        <v>0.98204788511866603</v>
      </c>
      <c r="G76" s="8">
        <f ca="1"/>
        <v>0.611599749550508</v>
      </c>
      <c r="H76" s="8">
        <f ca="1"/>
        <v>0.98229972206433702</v>
      </c>
      <c r="I76" s="11">
        <f ca="1"/>
        <v>0.68321218148560903</v>
      </c>
      <c r="J76" s="11">
        <f ca="1"/>
        <v>0.98194444444444395</v>
      </c>
      <c r="K76" s="11">
        <f ca="1"/>
        <v>0.63888888888888795</v>
      </c>
      <c r="L76">
        <f ca="1"/>
        <v>281.25</v>
      </c>
      <c r="M76" t="str">
        <f ca="1"/>
        <v>BDLib2 With 375 features with augmentation (normalized)</v>
      </c>
    </row>
    <row r="77" spans="1:13" x14ac:dyDescent="0.25">
      <c r="A77">
        <f ca="1"/>
        <v>9</v>
      </c>
      <c r="B77" s="7" t="str">
        <f ca="1"/>
        <v>KNN</v>
      </c>
      <c r="C77" s="7" t="str">
        <f ca="1"/>
        <v>fold-2</v>
      </c>
      <c r="D77" s="8">
        <f ca="1"/>
        <v>0.98333333333333295</v>
      </c>
      <c r="E77" s="8">
        <f ca="1"/>
        <v>0.70555555555555505</v>
      </c>
      <c r="F77" s="8">
        <f ca="1"/>
        <v>0.98335309385794301</v>
      </c>
      <c r="G77" s="8">
        <f ca="1"/>
        <v>0.68770857560770404</v>
      </c>
      <c r="H77" s="8">
        <f ca="1"/>
        <v>0.98382822506252698</v>
      </c>
      <c r="I77" s="11">
        <f ca="1"/>
        <v>0.74709125299233503</v>
      </c>
      <c r="J77" s="11">
        <f ca="1"/>
        <v>0.98333333333333295</v>
      </c>
      <c r="K77" s="11">
        <f ca="1"/>
        <v>0.70555555555555505</v>
      </c>
      <c r="L77">
        <f ca="1"/>
        <v>390625</v>
      </c>
      <c r="M77" t="str">
        <f ca="1"/>
        <v>BDLib2 With 375 features with augmentation (normalized)</v>
      </c>
    </row>
    <row r="78" spans="1:13" x14ac:dyDescent="0.25">
      <c r="A78">
        <f ca="1"/>
        <v>15</v>
      </c>
      <c r="B78" s="7" t="str">
        <f ca="1"/>
        <v>KNN</v>
      </c>
      <c r="C78" s="7" t="str">
        <f ca="1"/>
        <v>fold-3</v>
      </c>
      <c r="D78" s="8">
        <f ca="1"/>
        <v>0.97916666666666596</v>
      </c>
      <c r="E78" s="8">
        <f ca="1"/>
        <v>0.73333333333333295</v>
      </c>
      <c r="F78" s="8">
        <f ca="1"/>
        <v>0.97917260131441697</v>
      </c>
      <c r="G78" s="8">
        <f ca="1"/>
        <v>0.72928376166421505</v>
      </c>
      <c r="H78" s="8">
        <f ca="1"/>
        <v>0.97947482862407098</v>
      </c>
      <c r="I78" s="11">
        <f ca="1"/>
        <v>0.782199452667794</v>
      </c>
      <c r="J78" s="11">
        <f ca="1"/>
        <v>0.97916666666666596</v>
      </c>
      <c r="K78" s="11">
        <f ca="1"/>
        <v>0.73333333333333295</v>
      </c>
      <c r="L78">
        <f ca="1"/>
        <v>281.25</v>
      </c>
      <c r="M78" t="str">
        <f ca="1"/>
        <v>BDLib2 With 375 features with augmentation (normalized)</v>
      </c>
    </row>
    <row r="79" spans="1:13" x14ac:dyDescent="0.25">
      <c r="A79">
        <f ca="1"/>
        <v>2</v>
      </c>
      <c r="B79" s="7" t="str">
        <f ca="1"/>
        <v>LogisticR</v>
      </c>
      <c r="C79" s="7" t="str">
        <f ca="1"/>
        <v>fold-1</v>
      </c>
      <c r="D79" s="8">
        <f ca="1"/>
        <v>0.96250000000000002</v>
      </c>
      <c r="E79" s="8">
        <f ca="1"/>
        <v>0.74166666666666603</v>
      </c>
      <c r="F79" s="8">
        <f ca="1"/>
        <v>0.96242188486319102</v>
      </c>
      <c r="G79" s="8">
        <f ca="1"/>
        <v>0.73118886726854304</v>
      </c>
      <c r="H79" s="8">
        <f ca="1"/>
        <v>0.96339081010313898</v>
      </c>
      <c r="I79" s="11">
        <f ca="1"/>
        <v>0.77831677098194396</v>
      </c>
      <c r="J79" s="11">
        <f ca="1"/>
        <v>0.96250000000000002</v>
      </c>
      <c r="K79" s="11">
        <f ca="1"/>
        <v>0.74166666666666603</v>
      </c>
      <c r="L79">
        <f ca="1"/>
        <v>0</v>
      </c>
      <c r="M79" t="str">
        <f ca="1"/>
        <v>BDLib2 With 375 features with augmentation (normalized)</v>
      </c>
    </row>
    <row r="80" spans="1:13" x14ac:dyDescent="0.25">
      <c r="A80">
        <f ca="1"/>
        <v>8</v>
      </c>
      <c r="B80" s="7" t="str">
        <f ca="1"/>
        <v>LogisticR</v>
      </c>
      <c r="C80" s="7" t="str">
        <f ca="1"/>
        <v>fold-2</v>
      </c>
      <c r="D80" s="8">
        <f ca="1"/>
        <v>0.97916666666666596</v>
      </c>
      <c r="E80" s="8">
        <f ca="1"/>
        <v>0.79722222222222205</v>
      </c>
      <c r="F80" s="8">
        <f ca="1"/>
        <v>0.97903062454786505</v>
      </c>
      <c r="G80" s="8">
        <f ca="1"/>
        <v>0.79531481452724095</v>
      </c>
      <c r="H80" s="8">
        <f ca="1"/>
        <v>0.98148727984344397</v>
      </c>
      <c r="I80" s="11">
        <f ca="1"/>
        <v>0.82354964029720201</v>
      </c>
      <c r="J80" s="11">
        <f ca="1"/>
        <v>0.97916666666666596</v>
      </c>
      <c r="K80" s="11">
        <f ca="1"/>
        <v>0.79722222222222205</v>
      </c>
      <c r="L80">
        <f ca="1"/>
        <v>0</v>
      </c>
      <c r="M80" t="str">
        <f ca="1"/>
        <v>BDLib2 With 375 features with augmentation (normalized)</v>
      </c>
    </row>
    <row r="81" spans="1:13" x14ac:dyDescent="0.25">
      <c r="A81">
        <f ca="1"/>
        <v>14</v>
      </c>
      <c r="B81" s="7" t="str">
        <f ca="1"/>
        <v>LogisticR</v>
      </c>
      <c r="C81" s="7" t="str">
        <f ca="1"/>
        <v>fold-3</v>
      </c>
      <c r="D81" s="8">
        <f ca="1"/>
        <v>0.97222222222222199</v>
      </c>
      <c r="E81" s="8">
        <f ca="1"/>
        <v>0.80277777777777704</v>
      </c>
      <c r="F81" s="8">
        <f ca="1"/>
        <v>0.97180774593558705</v>
      </c>
      <c r="G81" s="8">
        <f ca="1"/>
        <v>0.79941328477156004</v>
      </c>
      <c r="H81" s="8">
        <f ca="1"/>
        <v>0.97325683434004595</v>
      </c>
      <c r="I81" s="11">
        <f ca="1"/>
        <v>0.84113765626005899</v>
      </c>
      <c r="J81" s="11">
        <f ca="1"/>
        <v>0.97222222222222199</v>
      </c>
      <c r="K81" s="11">
        <f ca="1"/>
        <v>0.80277777777777704</v>
      </c>
      <c r="L81">
        <f ca="1"/>
        <v>0</v>
      </c>
      <c r="M81" t="str">
        <f ca="1"/>
        <v>BDLib2 With 375 features with augmentation (normalized)</v>
      </c>
    </row>
    <row r="82" spans="1:13" x14ac:dyDescent="0.25">
      <c r="A82">
        <f ca="1"/>
        <v>1</v>
      </c>
      <c r="B82" s="7" t="str">
        <f ca="1"/>
        <v>SVC</v>
      </c>
      <c r="C82" s="7" t="str">
        <f ca="1"/>
        <v>fold-1</v>
      </c>
      <c r="D82" s="8">
        <f ca="1"/>
        <v>0.98055555555555496</v>
      </c>
      <c r="E82" s="8">
        <f ca="1"/>
        <v>0.76388888888888795</v>
      </c>
      <c r="F82" s="8">
        <f ca="1"/>
        <v>0.98070134871859005</v>
      </c>
      <c r="G82" s="8">
        <f ca="1"/>
        <v>0.75167070085812004</v>
      </c>
      <c r="H82" s="8">
        <f ca="1"/>
        <v>0.98115937675238296</v>
      </c>
      <c r="I82" s="11">
        <f ca="1"/>
        <v>0.80405287271936199</v>
      </c>
      <c r="J82" s="11">
        <f ca="1"/>
        <v>0.98055555555555496</v>
      </c>
      <c r="K82" s="11">
        <f ca="1"/>
        <v>0.76388888888888795</v>
      </c>
      <c r="L82">
        <f ca="1"/>
        <v>31.25</v>
      </c>
      <c r="M82" t="str">
        <f ca="1"/>
        <v>BDLib2 With 375 features with augmentation (normalized)</v>
      </c>
    </row>
    <row r="83" spans="1:13" x14ac:dyDescent="0.25">
      <c r="A83">
        <f ca="1"/>
        <v>7</v>
      </c>
      <c r="B83" s="7" t="str">
        <f ca="1"/>
        <v>SVC</v>
      </c>
      <c r="C83" s="7" t="str">
        <f ca="1"/>
        <v>fold-2</v>
      </c>
      <c r="D83" s="8">
        <f ca="1"/>
        <v>0.98888888888888804</v>
      </c>
      <c r="E83" s="8">
        <f ca="1"/>
        <v>0.77777777777777701</v>
      </c>
      <c r="F83" s="8">
        <f ca="1"/>
        <v>0.98885448916408603</v>
      </c>
      <c r="G83" s="8">
        <f ca="1"/>
        <v>0.77452953623491405</v>
      </c>
      <c r="H83" s="8">
        <f ca="1"/>
        <v>0.99</v>
      </c>
      <c r="I83" s="11">
        <f ca="1"/>
        <v>0.80146161404928196</v>
      </c>
      <c r="J83" s="11">
        <f ca="1"/>
        <v>0.98888888888888804</v>
      </c>
      <c r="K83" s="11">
        <f ca="1"/>
        <v>0.77777777777777701</v>
      </c>
      <c r="L83">
        <f ca="1"/>
        <v>15625</v>
      </c>
      <c r="M83" t="str">
        <f ca="1"/>
        <v>BDLib2 With 375 features with augmentation (normalized)</v>
      </c>
    </row>
    <row r="84" spans="1:13" x14ac:dyDescent="0.25">
      <c r="A84">
        <f ca="1"/>
        <v>13</v>
      </c>
      <c r="B84" s="7" t="str">
        <f ca="1"/>
        <v>SVC</v>
      </c>
      <c r="C84" s="7" t="str">
        <f ca="1"/>
        <v>fold-3</v>
      </c>
      <c r="D84" s="8">
        <f ca="1"/>
        <v>0.98750000000000004</v>
      </c>
      <c r="E84" s="8">
        <f ca="1"/>
        <v>0.780555555555555</v>
      </c>
      <c r="F84" s="8">
        <f ca="1"/>
        <v>0.98754333295076102</v>
      </c>
      <c r="G84" s="8">
        <f ca="1"/>
        <v>0.78414682411442305</v>
      </c>
      <c r="H84" s="8">
        <f ca="1"/>
        <v>0.98835826620636702</v>
      </c>
      <c r="I84" s="11">
        <f ca="1"/>
        <v>0.84591968653289396</v>
      </c>
      <c r="J84" s="11">
        <f ca="1"/>
        <v>0.98750000000000004</v>
      </c>
      <c r="K84" s="11">
        <f ca="1"/>
        <v>0.780555555555555</v>
      </c>
      <c r="L84">
        <f ca="1"/>
        <v>15625</v>
      </c>
      <c r="M84" t="str">
        <f ca="1"/>
        <v>BDLib2 With 375 features with augmentation (normalized)</v>
      </c>
    </row>
    <row r="85" spans="1:13" x14ac:dyDescent="0.25">
      <c r="A85">
        <f ca="1"/>
        <v>5</v>
      </c>
      <c r="B85" s="7" t="str">
        <f ca="1"/>
        <v>Voting</v>
      </c>
      <c r="C85" s="7" t="str">
        <f ca="1"/>
        <v>fold-1</v>
      </c>
      <c r="D85" s="8">
        <f ca="1"/>
        <v>0.98333333333333295</v>
      </c>
      <c r="E85" s="8">
        <f ca="1"/>
        <v>0.73055555555555496</v>
      </c>
      <c r="F85" s="8">
        <f ca="1"/>
        <v>0.98345027440772104</v>
      </c>
      <c r="G85" s="8">
        <f ca="1"/>
        <v>0.725350397282016</v>
      </c>
      <c r="H85" s="8">
        <f ca="1"/>
        <v>0.98379735570811</v>
      </c>
      <c r="I85" s="11">
        <f ca="1"/>
        <v>0.76683131768586399</v>
      </c>
      <c r="J85" s="11">
        <f ca="1"/>
        <v>0.98333333333333295</v>
      </c>
      <c r="K85" s="11">
        <f ca="1"/>
        <v>0.73055555555555496</v>
      </c>
      <c r="L85">
        <f ca="1"/>
        <v>1109375</v>
      </c>
      <c r="M85" t="str">
        <f ca="1"/>
        <v>BDLib2 With 375 features with augmentation (normalized)</v>
      </c>
    </row>
    <row r="86" spans="1:13" x14ac:dyDescent="0.25">
      <c r="A86">
        <f ca="1"/>
        <v>11</v>
      </c>
      <c r="B86" s="7" t="str">
        <f ca="1"/>
        <v>Voting</v>
      </c>
      <c r="C86" s="7" t="str">
        <f ca="1"/>
        <v>fold-2</v>
      </c>
      <c r="D86" s="8">
        <f ca="1"/>
        <v>0.98333333333333295</v>
      </c>
      <c r="E86" s="8">
        <f ca="1"/>
        <v>0.77500000000000002</v>
      </c>
      <c r="F86" s="8">
        <f ca="1"/>
        <v>0.98333140769756899</v>
      </c>
      <c r="G86" s="8">
        <f ca="1"/>
        <v>0.76157553137235801</v>
      </c>
      <c r="H86" s="8">
        <f ca="1"/>
        <v>0.98389611478959205</v>
      </c>
      <c r="I86" s="11">
        <f ca="1"/>
        <v>0.79784493137663304</v>
      </c>
      <c r="J86" s="11">
        <f ca="1"/>
        <v>0.98333333333333295</v>
      </c>
      <c r="K86" s="11">
        <f ca="1"/>
        <v>0.77500000000000002</v>
      </c>
      <c r="L86">
        <f ca="1"/>
        <v>984375</v>
      </c>
      <c r="M86" t="str">
        <f ca="1"/>
        <v>BDLib2 With 375 features with augmentation (normalized)</v>
      </c>
    </row>
    <row r="87" spans="1:13" x14ac:dyDescent="0.25">
      <c r="A87">
        <f ca="1"/>
        <v>17</v>
      </c>
      <c r="B87" s="7" t="str">
        <f ca="1"/>
        <v>Voting</v>
      </c>
      <c r="C87" s="7" t="str">
        <f ca="1"/>
        <v>fold-3</v>
      </c>
      <c r="D87" s="8">
        <f ca="1"/>
        <v>0.98888888888888804</v>
      </c>
      <c r="E87" s="8">
        <f ca="1"/>
        <v>0.79444444444444395</v>
      </c>
      <c r="F87" s="8">
        <f ca="1"/>
        <v>0.98888658847492605</v>
      </c>
      <c r="G87" s="8">
        <f ca="1"/>
        <v>0.791189751965374</v>
      </c>
      <c r="H87" s="8">
        <f ca="1"/>
        <v>0.98901721852883195</v>
      </c>
      <c r="I87" s="11">
        <f ca="1"/>
        <v>0.82712750264179402</v>
      </c>
      <c r="J87" s="11">
        <f ca="1"/>
        <v>0.98888888888888804</v>
      </c>
      <c r="K87" s="11">
        <f ca="1"/>
        <v>0.79444444444444395</v>
      </c>
      <c r="L87">
        <f ca="1"/>
        <v>875</v>
      </c>
      <c r="M87" t="str">
        <f ca="1"/>
        <v>BDLib2 With 375 features with augmentation (normalized)</v>
      </c>
    </row>
    <row r="88" spans="1:13" x14ac:dyDescent="0.25">
      <c r="A88">
        <f ca="1"/>
        <v>4</v>
      </c>
      <c r="B88" s="7" t="str">
        <f ca="1"/>
        <v>ANN</v>
      </c>
      <c r="C88" s="7" t="str">
        <f ca="1"/>
        <v>fold-3</v>
      </c>
      <c r="D88" s="8">
        <f ca="1"/>
        <v>0.99228395061728303</v>
      </c>
      <c r="E88" s="8">
        <f ca="1"/>
        <v>0.74722222222222201</v>
      </c>
      <c r="F88" s="8">
        <f ca="1"/>
        <v>0.99232129705951799</v>
      </c>
      <c r="G88" s="8">
        <f ca="1"/>
        <v>0.74926450792282095</v>
      </c>
      <c r="H88" s="8">
        <f ca="1"/>
        <v>0.99283509700176298</v>
      </c>
      <c r="I88" s="11">
        <f ca="1"/>
        <v>0.78545117531047504</v>
      </c>
      <c r="J88" s="11">
        <f ca="1"/>
        <v>0.99228395061728303</v>
      </c>
      <c r="K88" s="11">
        <f ca="1"/>
        <v>0.74722222222222201</v>
      </c>
      <c r="L88">
        <f ca="1"/>
        <v>31.25</v>
      </c>
      <c r="M88" t="str">
        <f ca="1"/>
        <v>BDLib2 With 375 features with augmentation (normalized)</v>
      </c>
    </row>
    <row r="89" spans="1:13" x14ac:dyDescent="0.25">
      <c r="A89">
        <f ca="1"/>
        <v>0</v>
      </c>
      <c r="B89" s="7" t="str">
        <f ca="1"/>
        <v>ANN</v>
      </c>
      <c r="C89" s="7" t="str">
        <f ca="1"/>
        <v>fold-1</v>
      </c>
      <c r="D89" s="8">
        <f ca="1"/>
        <v>0.99228395061728303</v>
      </c>
      <c r="E89" s="8">
        <f ca="1"/>
        <v>0.78611111111111098</v>
      </c>
      <c r="F89" s="8">
        <f ca="1"/>
        <v>0.99226971228833905</v>
      </c>
      <c r="G89" s="8">
        <f ca="1"/>
        <v>0.77637216988063196</v>
      </c>
      <c r="H89" s="8">
        <f ca="1"/>
        <v>0.99241471279869897</v>
      </c>
      <c r="I89" s="11">
        <f ca="1"/>
        <v>0.82096404884497198</v>
      </c>
      <c r="J89" s="11">
        <f ca="1"/>
        <v>0.99228395061728303</v>
      </c>
      <c r="K89" s="11">
        <f ca="1"/>
        <v>0.78611111111111098</v>
      </c>
      <c r="L89">
        <f ca="1"/>
        <v>31.25</v>
      </c>
      <c r="M89" t="str">
        <f ca="1"/>
        <v>BDLib2 With 375 features with augmentation (normalized)</v>
      </c>
    </row>
    <row r="90" spans="1:13" x14ac:dyDescent="0.25">
      <c r="A90">
        <f ca="1"/>
        <v>2</v>
      </c>
      <c r="B90" s="7" t="str">
        <f ca="1"/>
        <v>ANN</v>
      </c>
      <c r="C90" s="7" t="str">
        <f ca="1"/>
        <v>fold-2</v>
      </c>
      <c r="D90" s="8">
        <f ca="1"/>
        <v>0.98148148148148096</v>
      </c>
      <c r="E90" s="8">
        <f ca="1"/>
        <v>0.80833333333333302</v>
      </c>
      <c r="F90" s="8">
        <f ca="1"/>
        <v>0.981306099688809</v>
      </c>
      <c r="G90" s="8">
        <f ca="1"/>
        <v>0.80164206353655398</v>
      </c>
      <c r="H90" s="8">
        <f ca="1"/>
        <v>0.984367484367484</v>
      </c>
      <c r="I90" s="11">
        <f ca="1"/>
        <v>0.83269844714367003</v>
      </c>
      <c r="J90" s="11">
        <f ca="1"/>
        <v>0.98148148148148096</v>
      </c>
      <c r="K90" s="11">
        <f ca="1"/>
        <v>0.80833333333333302</v>
      </c>
      <c r="L90">
        <f ca="1"/>
        <v>31.25</v>
      </c>
      <c r="M90" t="str">
        <f ca="1"/>
        <v>BDLib2 With 375 features with augmentation (normalized)</v>
      </c>
    </row>
    <row r="91" spans="1:13" x14ac:dyDescent="0.25">
      <c r="A91">
        <f ca="1"/>
        <v>1</v>
      </c>
      <c r="B91" s="7" t="str">
        <f ca="1"/>
        <v>CNN_1D</v>
      </c>
      <c r="C91" s="7" t="str">
        <f ca="1"/>
        <v>fold-1</v>
      </c>
      <c r="D91" s="8">
        <f ca="1"/>
        <v>0.99228395061728303</v>
      </c>
      <c r="E91" s="8">
        <f ca="1"/>
        <v>0.76944444444444404</v>
      </c>
      <c r="F91" s="8">
        <f ca="1"/>
        <v>0.99227001014866101</v>
      </c>
      <c r="G91" s="8">
        <f ca="1"/>
        <v>0.763068118000224</v>
      </c>
      <c r="H91" s="8">
        <f ca="1"/>
        <v>0.99283509700176298</v>
      </c>
      <c r="I91" s="11">
        <f ca="1"/>
        <v>0.79675336067441305</v>
      </c>
      <c r="J91" s="11">
        <f ca="1"/>
        <v>0.99228395061728303</v>
      </c>
      <c r="K91" s="11">
        <f ca="1"/>
        <v>0.76944444444444404</v>
      </c>
      <c r="L91">
        <f ca="1"/>
        <v>46875</v>
      </c>
      <c r="M91" t="str">
        <f ca="1"/>
        <v>BDLib2 With 375 features with augmentation (normalized)</v>
      </c>
    </row>
    <row r="92" spans="1:13" x14ac:dyDescent="0.25">
      <c r="A92">
        <f ca="1"/>
        <v>5</v>
      </c>
      <c r="B92" s="7" t="str">
        <f ca="1"/>
        <v>CNN_1D</v>
      </c>
      <c r="C92" s="7" t="str">
        <f ca="1"/>
        <v>fold-3</v>
      </c>
      <c r="D92" s="8">
        <f ca="1"/>
        <v>0.98611111111111105</v>
      </c>
      <c r="E92" s="8">
        <f ca="1"/>
        <v>0.77777777777777701</v>
      </c>
      <c r="F92" s="8">
        <f ca="1"/>
        <v>0.98628862048883803</v>
      </c>
      <c r="G92" s="8">
        <f ca="1"/>
        <v>0.78320926690526804</v>
      </c>
      <c r="H92" s="8">
        <f ca="1"/>
        <v>0.98782343987823396</v>
      </c>
      <c r="I92" s="11">
        <f ca="1"/>
        <v>0.84506990734240495</v>
      </c>
      <c r="J92" s="11">
        <f ca="1"/>
        <v>0.98611111111111105</v>
      </c>
      <c r="K92" s="11">
        <f ca="1"/>
        <v>0.77777777777777701</v>
      </c>
      <c r="L92">
        <f ca="1"/>
        <v>31.25</v>
      </c>
      <c r="M92" t="str">
        <f ca="1"/>
        <v>BDLib2 With 375 features with augmentation (normalized)</v>
      </c>
    </row>
    <row r="93" spans="1:13" x14ac:dyDescent="0.25">
      <c r="A93">
        <f ca="1"/>
        <v>3</v>
      </c>
      <c r="B93" s="7" t="str">
        <f ca="1"/>
        <v>CNN_1D</v>
      </c>
      <c r="C93" s="7" t="str">
        <f ca="1"/>
        <v>fold-2</v>
      </c>
      <c r="D93" s="8">
        <f ca="1"/>
        <v>0.99691358024691301</v>
      </c>
      <c r="E93" s="8">
        <f ca="1"/>
        <v>0.81111111111111101</v>
      </c>
      <c r="F93" s="8">
        <f ca="1"/>
        <v>0.996912466819874</v>
      </c>
      <c r="G93" s="8">
        <f ca="1"/>
        <v>0.80770480552887003</v>
      </c>
      <c r="H93" s="8">
        <f ca="1"/>
        <v>0.99700571217984102</v>
      </c>
      <c r="I93" s="11">
        <f ca="1"/>
        <v>0.82924764165054499</v>
      </c>
      <c r="J93" s="11">
        <f ca="1"/>
        <v>0.99691358024691301</v>
      </c>
      <c r="K93" s="11">
        <f ca="1"/>
        <v>0.81111111111111101</v>
      </c>
      <c r="L93">
        <f ca="1"/>
        <v>31.25</v>
      </c>
      <c r="M93" t="str">
        <f ca="1"/>
        <v>BDLib2 With 375 features with augmentation (normalized)</v>
      </c>
    </row>
    <row r="94" spans="1:13" x14ac:dyDescent="0.25">
      <c r="D94" s="8"/>
      <c r="E94" s="8"/>
      <c r="F94" s="8"/>
      <c r="G94" s="8"/>
      <c r="H94" s="8"/>
      <c r="I94" s="11"/>
      <c r="J94" s="11"/>
      <c r="K94" s="11"/>
    </row>
    <row r="95" spans="1:13" x14ac:dyDescent="0.25">
      <c r="D95" s="8"/>
      <c r="E95" s="8"/>
      <c r="F95" s="8"/>
      <c r="G95" s="8"/>
      <c r="H95" s="8"/>
      <c r="I95" s="11"/>
      <c r="J95" s="11"/>
      <c r="K95" s="11"/>
    </row>
    <row r="96" spans="1:13" x14ac:dyDescent="0.25">
      <c r="D96" s="8"/>
      <c r="E96" s="8"/>
      <c r="F96" s="8"/>
      <c r="G96" s="8"/>
      <c r="H96" s="8"/>
      <c r="I96" s="11"/>
      <c r="J96" s="11"/>
      <c r="K96" s="11"/>
    </row>
    <row r="97" spans="2:11" x14ac:dyDescent="0.25">
      <c r="D97" s="8"/>
      <c r="E97" s="8"/>
      <c r="F97" s="8"/>
      <c r="G97" s="8"/>
      <c r="H97" s="8"/>
      <c r="I97" s="11"/>
      <c r="J97" s="11"/>
      <c r="K97" s="11"/>
    </row>
    <row r="98" spans="2:11" x14ac:dyDescent="0.25">
      <c r="D98" s="8"/>
      <c r="E98" s="8"/>
      <c r="F98" s="8"/>
      <c r="G98" s="8"/>
      <c r="H98" s="8"/>
      <c r="I98" s="11"/>
      <c r="J98" s="11"/>
      <c r="K98" s="11"/>
    </row>
    <row r="99" spans="2:11" x14ac:dyDescent="0.25">
      <c r="D99" s="8"/>
      <c r="E99" s="8"/>
      <c r="F99" s="8"/>
      <c r="G99" s="8"/>
      <c r="H99" s="8"/>
      <c r="I99" s="11"/>
      <c r="J99" s="11"/>
      <c r="K99" s="11"/>
    </row>
    <row r="100" spans="2:11" x14ac:dyDescent="0.25">
      <c r="D100" s="8"/>
      <c r="E100" s="8"/>
      <c r="F100" s="8"/>
      <c r="G100" s="8"/>
      <c r="H100" s="8"/>
      <c r="I100" s="11"/>
      <c r="J100" s="11"/>
      <c r="K100" s="11"/>
    </row>
    <row r="101" spans="2:11" x14ac:dyDescent="0.25">
      <c r="D101" s="8"/>
      <c r="E101" s="8"/>
      <c r="F101" s="8"/>
      <c r="G101" s="8"/>
      <c r="H101" s="8"/>
      <c r="I101" s="11"/>
      <c r="J101" s="11"/>
      <c r="K101" s="11"/>
    </row>
    <row r="102" spans="2:11" x14ac:dyDescent="0.25">
      <c r="D102" s="8"/>
      <c r="E102" s="8"/>
      <c r="F102" s="8"/>
      <c r="G102" s="8"/>
      <c r="H102" s="8"/>
      <c r="I102" s="11"/>
      <c r="J102" s="11"/>
      <c r="K102" s="11"/>
    </row>
    <row r="103" spans="2:11" x14ac:dyDescent="0.25">
      <c r="D103" s="8"/>
      <c r="E103" s="8"/>
      <c r="F103" s="8"/>
      <c r="G103" s="8"/>
      <c r="H103" s="8"/>
      <c r="I103" s="11"/>
      <c r="J103" s="11"/>
      <c r="K103" s="11"/>
    </row>
    <row r="104" spans="2:11" x14ac:dyDescent="0.25">
      <c r="D104" s="8"/>
      <c r="E104" s="8"/>
      <c r="F104" s="8"/>
      <c r="G104" s="8"/>
      <c r="H104" s="8"/>
      <c r="I104" s="11"/>
      <c r="J104" s="11"/>
      <c r="K104" s="11"/>
    </row>
    <row r="105" spans="2:11" x14ac:dyDescent="0.25">
      <c r="D105" s="8"/>
      <c r="E105" s="8"/>
      <c r="F105" s="8"/>
      <c r="G105" s="8"/>
      <c r="H105" s="8"/>
      <c r="I105" s="11"/>
      <c r="J105" s="11"/>
      <c r="K105" s="11"/>
    </row>
    <row r="106" spans="2:11" x14ac:dyDescent="0.25">
      <c r="D106" s="8"/>
      <c r="E106" s="8"/>
      <c r="F106" s="8"/>
      <c r="G106" s="8"/>
      <c r="H106" s="8"/>
      <c r="I106" s="11"/>
      <c r="J106" s="11"/>
      <c r="K106" s="11"/>
    </row>
    <row r="107" spans="2:11" x14ac:dyDescent="0.25">
      <c r="B107" s="1"/>
      <c r="C107" s="1"/>
      <c r="D107" s="3"/>
      <c r="E107" s="3"/>
      <c r="F107" s="3"/>
      <c r="G107" s="3"/>
      <c r="H107" s="3"/>
      <c r="I107" s="11"/>
      <c r="J107" s="11"/>
      <c r="K107" s="11"/>
    </row>
    <row r="108" spans="2:11" x14ac:dyDescent="0.25">
      <c r="B108" s="1"/>
      <c r="C108" s="1"/>
      <c r="D108" s="3"/>
      <c r="E108" s="3"/>
      <c r="F108" s="3"/>
      <c r="G108" s="3"/>
      <c r="H108" s="3"/>
      <c r="I108" s="11"/>
      <c r="J108" s="11"/>
      <c r="K108" s="11"/>
    </row>
    <row r="109" spans="2:11" x14ac:dyDescent="0.25">
      <c r="B109" s="1"/>
      <c r="C109" s="1"/>
      <c r="D109" s="3"/>
      <c r="E109" s="3"/>
      <c r="F109" s="3"/>
      <c r="G109" s="3"/>
      <c r="H109" s="3"/>
      <c r="I109" s="11"/>
      <c r="J109" s="11"/>
      <c r="K109" s="11"/>
    </row>
    <row r="110" spans="2:11" x14ac:dyDescent="0.25">
      <c r="B110" s="1"/>
      <c r="C110" s="1"/>
      <c r="D110" s="3"/>
      <c r="E110" s="3"/>
      <c r="F110" s="3"/>
      <c r="G110" s="3"/>
      <c r="H110" s="3"/>
      <c r="I110" s="11"/>
      <c r="J110" s="11"/>
      <c r="K110" s="11"/>
    </row>
    <row r="111" spans="2:11" x14ac:dyDescent="0.25">
      <c r="B111"/>
      <c r="C111" s="1"/>
      <c r="D111" s="3"/>
      <c r="E111" s="3"/>
      <c r="F111" s="3"/>
      <c r="G111" s="3"/>
      <c r="H111" s="3"/>
      <c r="I111" s="11"/>
      <c r="J111" s="11"/>
      <c r="K111" s="11"/>
    </row>
    <row r="112" spans="2:11" x14ac:dyDescent="0.25">
      <c r="B112"/>
      <c r="C112"/>
      <c r="D112"/>
      <c r="E112"/>
      <c r="F112"/>
      <c r="G112"/>
    </row>
    <row r="113" spans="1:8" x14ac:dyDescent="0.25">
      <c r="A113" s="6" t="s">
        <v>22</v>
      </c>
      <c r="B113" s="27" t="s">
        <v>21</v>
      </c>
      <c r="C113" s="1"/>
      <c r="D113" s="1"/>
      <c r="E113" s="1"/>
      <c r="F113"/>
      <c r="G113"/>
      <c r="H113"/>
    </row>
    <row r="114" spans="1:8" x14ac:dyDescent="0.25">
      <c r="A114" s="6" t="s">
        <v>20</v>
      </c>
      <c r="B114" s="1" t="s">
        <v>38</v>
      </c>
      <c r="C114" s="1" t="s">
        <v>39</v>
      </c>
      <c r="D114" s="1" t="s">
        <v>40</v>
      </c>
      <c r="E114" s="1" t="s">
        <v>31</v>
      </c>
      <c r="F114"/>
      <c r="G114"/>
      <c r="H114"/>
    </row>
    <row r="115" spans="1:8" x14ac:dyDescent="0.25">
      <c r="A115" s="4" t="s">
        <v>11</v>
      </c>
      <c r="B115" s="3">
        <v>0.81527777777777755</v>
      </c>
      <c r="C115" s="3">
        <v>0.82777777777777706</v>
      </c>
      <c r="D115" s="3">
        <v>0.76388888888888851</v>
      </c>
      <c r="E115" s="3">
        <v>0.80231481481481437</v>
      </c>
      <c r="F115"/>
      <c r="G115"/>
      <c r="H115"/>
    </row>
    <row r="116" spans="1:8" x14ac:dyDescent="0.25">
      <c r="A116" s="30" t="s">
        <v>45</v>
      </c>
      <c r="B116" s="3">
        <v>0.83055555555555505</v>
      </c>
      <c r="C116" s="3">
        <v>0.83888888888888802</v>
      </c>
      <c r="D116" s="3">
        <v>0.76111111111111096</v>
      </c>
      <c r="E116" s="3">
        <v>0.81018518518518468</v>
      </c>
      <c r="F116"/>
      <c r="G116"/>
      <c r="H116"/>
    </row>
    <row r="117" spans="1:8" x14ac:dyDescent="0.25">
      <c r="A117" s="30" t="s">
        <v>41</v>
      </c>
      <c r="B117" s="3">
        <v>0.8</v>
      </c>
      <c r="C117" s="3">
        <v>0.81666666666666599</v>
      </c>
      <c r="D117" s="3">
        <v>0.76666666666666605</v>
      </c>
      <c r="E117" s="3">
        <v>0.79444444444444395</v>
      </c>
      <c r="F117"/>
      <c r="G117"/>
      <c r="H117"/>
    </row>
    <row r="118" spans="1:8" x14ac:dyDescent="0.25">
      <c r="A118" s="28" t="s">
        <v>12</v>
      </c>
      <c r="B118" s="3">
        <v>0.64722222222222203</v>
      </c>
      <c r="C118" s="3">
        <v>0.71527777777777701</v>
      </c>
      <c r="D118" s="3">
        <v>0.67638888888888848</v>
      </c>
      <c r="E118" s="3">
        <v>0.67962962962962925</v>
      </c>
      <c r="F118"/>
      <c r="G118"/>
      <c r="H118"/>
    </row>
    <row r="119" spans="1:8" x14ac:dyDescent="0.25">
      <c r="A119" s="30" t="s">
        <v>45</v>
      </c>
      <c r="B119" s="3">
        <v>0.61111111111111105</v>
      </c>
      <c r="C119" s="3">
        <v>0.71388888888888802</v>
      </c>
      <c r="D119" s="3">
        <v>0.66944444444444395</v>
      </c>
      <c r="E119" s="3">
        <v>0.66481481481481441</v>
      </c>
      <c r="F119"/>
      <c r="G119"/>
      <c r="H119"/>
    </row>
    <row r="120" spans="1:8" x14ac:dyDescent="0.25">
      <c r="A120" s="30" t="s">
        <v>41</v>
      </c>
      <c r="B120" s="3">
        <v>0.68333333333333302</v>
      </c>
      <c r="C120" s="3">
        <v>0.71666666666666601</v>
      </c>
      <c r="D120" s="3">
        <v>0.68333333333333302</v>
      </c>
      <c r="E120" s="3">
        <v>0.69444444444444409</v>
      </c>
      <c r="F120"/>
      <c r="G120"/>
      <c r="H120"/>
    </row>
    <row r="121" spans="1:8" x14ac:dyDescent="0.25">
      <c r="A121" s="28" t="s">
        <v>13</v>
      </c>
      <c r="B121" s="3">
        <v>0.61111111111111049</v>
      </c>
      <c r="C121" s="3">
        <v>0.66944444444444406</v>
      </c>
      <c r="D121" s="3">
        <v>0.71666666666666645</v>
      </c>
      <c r="E121" s="3">
        <v>0.6657407407407403</v>
      </c>
      <c r="F121"/>
      <c r="G121"/>
      <c r="H121"/>
    </row>
    <row r="122" spans="1:8" x14ac:dyDescent="0.25">
      <c r="A122" s="30" t="s">
        <v>45</v>
      </c>
      <c r="B122" s="3">
        <v>0.63888888888888795</v>
      </c>
      <c r="C122" s="3">
        <v>0.70555555555555505</v>
      </c>
      <c r="D122" s="3">
        <v>0.73333333333333295</v>
      </c>
      <c r="E122" s="3">
        <v>0.69259259259259187</v>
      </c>
      <c r="F122"/>
      <c r="G122"/>
      <c r="H122"/>
    </row>
    <row r="123" spans="1:8" x14ac:dyDescent="0.25">
      <c r="A123" s="30" t="s">
        <v>41</v>
      </c>
      <c r="B123" s="3">
        <v>0.58333333333333304</v>
      </c>
      <c r="C123" s="3">
        <v>0.63333333333333297</v>
      </c>
      <c r="D123" s="3">
        <v>0.7</v>
      </c>
      <c r="E123" s="3">
        <v>0.63888888888888862</v>
      </c>
      <c r="F123"/>
      <c r="G123"/>
    </row>
    <row r="124" spans="1:8" x14ac:dyDescent="0.25">
      <c r="A124" s="28" t="s">
        <v>14</v>
      </c>
      <c r="B124" s="3">
        <v>0.72916666666666607</v>
      </c>
      <c r="C124" s="3">
        <v>0.78194444444444411</v>
      </c>
      <c r="D124" s="3">
        <v>0.77638888888888857</v>
      </c>
      <c r="E124" s="3">
        <v>0.76249999999999962</v>
      </c>
      <c r="F124"/>
      <c r="G124"/>
    </row>
    <row r="125" spans="1:8" x14ac:dyDescent="0.25">
      <c r="A125" s="30" t="s">
        <v>45</v>
      </c>
      <c r="B125" s="3">
        <v>0.74166666666666603</v>
      </c>
      <c r="C125" s="3">
        <v>0.79722222222222205</v>
      </c>
      <c r="D125" s="3">
        <v>0.80277777777777704</v>
      </c>
      <c r="E125" s="3">
        <v>0.780555555555555</v>
      </c>
      <c r="F125"/>
      <c r="G125"/>
    </row>
    <row r="126" spans="1:8" x14ac:dyDescent="0.25">
      <c r="A126" s="30" t="s">
        <v>41</v>
      </c>
      <c r="B126" s="3">
        <v>0.71666666666666601</v>
      </c>
      <c r="C126" s="3">
        <v>0.76666666666666605</v>
      </c>
      <c r="D126" s="3">
        <v>0.75</v>
      </c>
      <c r="E126" s="3">
        <v>0.74444444444444402</v>
      </c>
      <c r="F126"/>
      <c r="G126"/>
    </row>
    <row r="127" spans="1:8" x14ac:dyDescent="0.25">
      <c r="A127" s="28" t="s">
        <v>15</v>
      </c>
      <c r="B127" s="3">
        <v>0.74861111111111045</v>
      </c>
      <c r="C127" s="3">
        <v>0.77222222222222148</v>
      </c>
      <c r="D127" s="3">
        <v>0.781944444444444</v>
      </c>
      <c r="E127" s="3">
        <v>0.76759259259259205</v>
      </c>
      <c r="F127"/>
      <c r="G127"/>
    </row>
    <row r="128" spans="1:8" x14ac:dyDescent="0.25">
      <c r="A128" s="30" t="s">
        <v>45</v>
      </c>
      <c r="B128" s="3">
        <v>0.76388888888888795</v>
      </c>
      <c r="C128" s="3">
        <v>0.77777777777777701</v>
      </c>
      <c r="D128" s="3">
        <v>0.780555555555555</v>
      </c>
      <c r="E128" s="3">
        <v>0.77407407407407336</v>
      </c>
      <c r="F128"/>
      <c r="G128"/>
    </row>
    <row r="129" spans="1:10" x14ac:dyDescent="0.25">
      <c r="A129" s="30" t="s">
        <v>41</v>
      </c>
      <c r="B129" s="3">
        <v>0.73333333333333295</v>
      </c>
      <c r="C129" s="3">
        <v>0.76666666666666605</v>
      </c>
      <c r="D129" s="3">
        <v>0.78333333333333299</v>
      </c>
      <c r="E129" s="3">
        <v>0.76111111111111074</v>
      </c>
      <c r="F129"/>
      <c r="G129"/>
    </row>
    <row r="130" spans="1:10" x14ac:dyDescent="0.25">
      <c r="A130" s="28" t="s">
        <v>16</v>
      </c>
      <c r="B130" s="3">
        <v>0.71527777777777746</v>
      </c>
      <c r="C130" s="3">
        <v>0.75416666666666643</v>
      </c>
      <c r="D130" s="3">
        <v>0.77222222222222192</v>
      </c>
      <c r="E130" s="3">
        <v>0.7472222222222219</v>
      </c>
      <c r="F130"/>
      <c r="G130"/>
    </row>
    <row r="131" spans="1:10" x14ac:dyDescent="0.25">
      <c r="A131" s="30" t="s">
        <v>45</v>
      </c>
      <c r="B131" s="3">
        <v>0.73055555555555496</v>
      </c>
      <c r="C131" s="3">
        <v>0.77500000000000002</v>
      </c>
      <c r="D131" s="3">
        <v>0.79444444444444395</v>
      </c>
      <c r="E131" s="3">
        <v>0.76666666666666627</v>
      </c>
      <c r="F131"/>
      <c r="G131"/>
    </row>
    <row r="132" spans="1:10" x14ac:dyDescent="0.25">
      <c r="A132" s="30" t="s">
        <v>41</v>
      </c>
      <c r="B132" s="3">
        <v>0.7</v>
      </c>
      <c r="C132" s="3">
        <v>0.73333333333333295</v>
      </c>
      <c r="D132" s="3">
        <v>0.75</v>
      </c>
      <c r="E132" s="3">
        <v>0.72777777777777752</v>
      </c>
      <c r="F132"/>
      <c r="G132"/>
    </row>
    <row r="133" spans="1:10" x14ac:dyDescent="0.25">
      <c r="A133" s="4" t="s">
        <v>36</v>
      </c>
      <c r="B133" s="3">
        <v>0.66805555555555551</v>
      </c>
      <c r="C133" s="3">
        <v>0.77083333333333304</v>
      </c>
      <c r="D133" s="3">
        <v>0.74861111111111101</v>
      </c>
      <c r="E133" s="3">
        <v>0.72916666666666652</v>
      </c>
      <c r="F133"/>
      <c r="G133"/>
    </row>
    <row r="134" spans="1:10" x14ac:dyDescent="0.25">
      <c r="A134" s="29" t="s">
        <v>45</v>
      </c>
      <c r="B134" s="3">
        <v>0.78611111111111098</v>
      </c>
      <c r="C134" s="3">
        <v>0.80833333333333302</v>
      </c>
      <c r="D134" s="3">
        <v>0.74722222222222201</v>
      </c>
      <c r="E134" s="3">
        <v>0.78055555555555534</v>
      </c>
      <c r="F134"/>
      <c r="G134"/>
    </row>
    <row r="135" spans="1:10" x14ac:dyDescent="0.25">
      <c r="A135" s="29" t="s">
        <v>41</v>
      </c>
      <c r="B135" s="3">
        <v>0.55000000000000004</v>
      </c>
      <c r="C135" s="3">
        <v>0.73333333333333295</v>
      </c>
      <c r="D135" s="3">
        <v>0.75</v>
      </c>
      <c r="E135" s="3">
        <v>0.6777777777777777</v>
      </c>
      <c r="F135"/>
      <c r="G135"/>
    </row>
    <row r="136" spans="1:10" x14ac:dyDescent="0.25">
      <c r="A136" s="4" t="s">
        <v>37</v>
      </c>
      <c r="B136" s="3">
        <v>0.70972222222222203</v>
      </c>
      <c r="C136" s="3">
        <v>0.75555555555555554</v>
      </c>
      <c r="D136" s="3">
        <v>0.75555555555555498</v>
      </c>
      <c r="E136" s="3">
        <v>0.74027777777777748</v>
      </c>
      <c r="F136"/>
      <c r="G136"/>
      <c r="J136" s="3"/>
    </row>
    <row r="137" spans="1:10" x14ac:dyDescent="0.25">
      <c r="A137" s="29" t="s">
        <v>45</v>
      </c>
      <c r="B137" s="3">
        <v>0.76944444444444404</v>
      </c>
      <c r="C137" s="3">
        <v>0.81111111111111101</v>
      </c>
      <c r="D137" s="3">
        <v>0.77777777777777701</v>
      </c>
      <c r="E137" s="3">
        <v>0.78611111111111065</v>
      </c>
      <c r="F137"/>
      <c r="G137"/>
      <c r="J137" s="3"/>
    </row>
    <row r="138" spans="1:10" x14ac:dyDescent="0.25">
      <c r="A138" s="29" t="s">
        <v>41</v>
      </c>
      <c r="B138" s="3">
        <v>0.65</v>
      </c>
      <c r="C138" s="3">
        <v>0.7</v>
      </c>
      <c r="D138" s="3">
        <v>0.73333333333333295</v>
      </c>
      <c r="E138" s="3">
        <v>0.69444444444444431</v>
      </c>
      <c r="F138"/>
      <c r="G138"/>
      <c r="J138" s="3"/>
    </row>
    <row r="139" spans="1:10" x14ac:dyDescent="0.25">
      <c r="A139" s="4" t="s">
        <v>31</v>
      </c>
      <c r="B139" s="3">
        <v>0.70555555555555527</v>
      </c>
      <c r="C139" s="3">
        <v>0.75590277777777726</v>
      </c>
      <c r="D139" s="3">
        <v>0.74895833333333295</v>
      </c>
      <c r="E139" s="3">
        <v>0.73680555555555527</v>
      </c>
      <c r="F139"/>
      <c r="G139"/>
      <c r="J139" s="3"/>
    </row>
    <row r="140" spans="1:10" x14ac:dyDescent="0.25">
      <c r="B140"/>
      <c r="C140"/>
      <c r="D140"/>
      <c r="E140"/>
      <c r="F140"/>
      <c r="G140"/>
      <c r="J140" s="3"/>
    </row>
    <row r="141" spans="1:10" x14ac:dyDescent="0.25">
      <c r="B141"/>
      <c r="C141"/>
      <c r="D141"/>
      <c r="E141"/>
      <c r="F141"/>
      <c r="G141"/>
      <c r="J141" s="3"/>
    </row>
    <row r="142" spans="1:10" x14ac:dyDescent="0.25">
      <c r="B142"/>
      <c r="C142"/>
      <c r="D142"/>
      <c r="E142"/>
      <c r="F142"/>
      <c r="G142"/>
      <c r="J142" s="3"/>
    </row>
    <row r="143" spans="1:10" x14ac:dyDescent="0.25">
      <c r="B143"/>
      <c r="C143"/>
      <c r="D143"/>
      <c r="E143"/>
      <c r="F143"/>
      <c r="G143"/>
      <c r="J143" s="3"/>
    </row>
    <row r="144" spans="1:10" x14ac:dyDescent="0.25">
      <c r="B144"/>
      <c r="C144"/>
      <c r="D144"/>
      <c r="E144"/>
      <c r="F144"/>
      <c r="G144"/>
    </row>
    <row r="145" spans="2:7" x14ac:dyDescent="0.25">
      <c r="B145"/>
      <c r="C145"/>
      <c r="D145"/>
      <c r="E145"/>
      <c r="F145"/>
      <c r="G145"/>
    </row>
    <row r="146" spans="2:7" x14ac:dyDescent="0.25">
      <c r="B146"/>
      <c r="C146"/>
      <c r="D146"/>
      <c r="E146"/>
      <c r="F146"/>
      <c r="G146"/>
    </row>
    <row r="147" spans="2:7" x14ac:dyDescent="0.25">
      <c r="B147"/>
      <c r="C147"/>
      <c r="D147"/>
      <c r="E147"/>
      <c r="F147"/>
      <c r="G147"/>
    </row>
    <row r="148" spans="2:7" x14ac:dyDescent="0.25">
      <c r="B148"/>
      <c r="C148"/>
      <c r="D148"/>
      <c r="E148"/>
      <c r="F148"/>
      <c r="G148"/>
    </row>
    <row r="149" spans="2:7" x14ac:dyDescent="0.25">
      <c r="B149"/>
      <c r="C149"/>
      <c r="D149"/>
      <c r="E149"/>
      <c r="F149"/>
      <c r="G149"/>
    </row>
    <row r="150" spans="2:7" x14ac:dyDescent="0.25">
      <c r="B150"/>
      <c r="C150"/>
      <c r="D150"/>
      <c r="E150"/>
      <c r="F150"/>
      <c r="G150"/>
    </row>
    <row r="151" spans="2:7" x14ac:dyDescent="0.25">
      <c r="B151"/>
      <c r="C151"/>
      <c r="D151"/>
      <c r="E151"/>
      <c r="F151"/>
      <c r="G151"/>
    </row>
    <row r="152" spans="2:7" x14ac:dyDescent="0.25">
      <c r="B152"/>
      <c r="C152"/>
      <c r="D152"/>
      <c r="E152"/>
      <c r="F152"/>
      <c r="G152"/>
    </row>
    <row r="153" spans="2:7" x14ac:dyDescent="0.25">
      <c r="B153"/>
      <c r="C153"/>
      <c r="D153"/>
      <c r="E153"/>
      <c r="F153"/>
      <c r="G153"/>
    </row>
    <row r="154" spans="2:7" x14ac:dyDescent="0.25">
      <c r="B154"/>
      <c r="C154"/>
      <c r="D154"/>
      <c r="E154"/>
      <c r="F154"/>
      <c r="G154"/>
    </row>
    <row r="155" spans="2:7" x14ac:dyDescent="0.25">
      <c r="B155"/>
      <c r="C155"/>
      <c r="D155"/>
      <c r="E155"/>
      <c r="F155"/>
      <c r="G155"/>
    </row>
    <row r="156" spans="2:7" x14ac:dyDescent="0.25">
      <c r="B156"/>
      <c r="C156"/>
      <c r="D156"/>
      <c r="E156"/>
      <c r="F156"/>
      <c r="G156"/>
    </row>
    <row r="157" spans="2:7" x14ac:dyDescent="0.25">
      <c r="B157"/>
      <c r="C157"/>
      <c r="D157"/>
      <c r="E157"/>
      <c r="F157"/>
      <c r="G157"/>
    </row>
    <row r="158" spans="2:7" x14ac:dyDescent="0.25">
      <c r="B158"/>
      <c r="C158"/>
      <c r="D158"/>
      <c r="E158"/>
      <c r="F158"/>
      <c r="G158"/>
    </row>
    <row r="159" spans="2:7" x14ac:dyDescent="0.25">
      <c r="B159"/>
      <c r="C159"/>
      <c r="D159"/>
      <c r="E159"/>
      <c r="F159"/>
      <c r="G159"/>
    </row>
    <row r="160" spans="2:7" x14ac:dyDescent="0.25">
      <c r="B160"/>
      <c r="C160"/>
      <c r="D160"/>
      <c r="E160"/>
      <c r="F160"/>
      <c r="G160"/>
    </row>
    <row r="161" spans="2:7" x14ac:dyDescent="0.25">
      <c r="B161"/>
      <c r="C161"/>
      <c r="D161"/>
      <c r="E161"/>
      <c r="F161"/>
      <c r="G161"/>
    </row>
    <row r="162" spans="2:7" x14ac:dyDescent="0.25">
      <c r="B162"/>
      <c r="C162"/>
      <c r="D162"/>
      <c r="E162"/>
      <c r="F162"/>
      <c r="G162"/>
    </row>
    <row r="163" spans="2:7" x14ac:dyDescent="0.25">
      <c r="B163"/>
      <c r="C163"/>
      <c r="D163"/>
      <c r="E163"/>
      <c r="F163"/>
      <c r="G163"/>
    </row>
    <row r="164" spans="2:7" x14ac:dyDescent="0.25">
      <c r="B164"/>
      <c r="C164"/>
      <c r="D164"/>
      <c r="E164"/>
      <c r="F164"/>
      <c r="G164"/>
    </row>
    <row r="165" spans="2:7" x14ac:dyDescent="0.25">
      <c r="B165"/>
      <c r="C165"/>
      <c r="D165"/>
      <c r="E165"/>
      <c r="F165"/>
      <c r="G165"/>
    </row>
    <row r="166" spans="2:7" x14ac:dyDescent="0.25">
      <c r="B166"/>
      <c r="C166"/>
      <c r="D166"/>
      <c r="E166"/>
      <c r="F166"/>
      <c r="G166"/>
    </row>
    <row r="167" spans="2:7" x14ac:dyDescent="0.25">
      <c r="B167"/>
      <c r="C167"/>
      <c r="D167"/>
      <c r="E167"/>
      <c r="F167"/>
      <c r="G167"/>
    </row>
    <row r="168" spans="2:7" x14ac:dyDescent="0.25">
      <c r="B168"/>
      <c r="C168"/>
      <c r="D168"/>
      <c r="E168"/>
      <c r="F168"/>
      <c r="G168"/>
    </row>
    <row r="169" spans="2:7" x14ac:dyDescent="0.25">
      <c r="B169"/>
      <c r="C169"/>
      <c r="D169"/>
      <c r="E169"/>
      <c r="F169"/>
      <c r="G169"/>
    </row>
    <row r="170" spans="2:7" x14ac:dyDescent="0.25">
      <c r="B170"/>
      <c r="C170"/>
      <c r="D170"/>
      <c r="E170"/>
      <c r="F170"/>
      <c r="G170"/>
    </row>
    <row r="171" spans="2:7" x14ac:dyDescent="0.25">
      <c r="B171"/>
      <c r="C171"/>
      <c r="D171"/>
      <c r="E171"/>
      <c r="F171"/>
      <c r="G171"/>
    </row>
    <row r="172" spans="2:7" x14ac:dyDescent="0.25">
      <c r="B172"/>
      <c r="C172"/>
      <c r="D172"/>
      <c r="E172"/>
      <c r="F172"/>
      <c r="G172"/>
    </row>
    <row r="173" spans="2:7" x14ac:dyDescent="0.25">
      <c r="B173"/>
      <c r="C173"/>
      <c r="D173"/>
      <c r="E173"/>
      <c r="F173"/>
      <c r="G173"/>
    </row>
    <row r="174" spans="2:7" x14ac:dyDescent="0.25">
      <c r="B174"/>
      <c r="C174"/>
      <c r="D174"/>
      <c r="E174"/>
      <c r="F174"/>
      <c r="G174"/>
    </row>
    <row r="175" spans="2:7" x14ac:dyDescent="0.25">
      <c r="B175"/>
      <c r="C175"/>
      <c r="D175"/>
      <c r="E175"/>
      <c r="F175"/>
      <c r="G175"/>
    </row>
    <row r="176" spans="2:7" x14ac:dyDescent="0.25">
      <c r="B176"/>
      <c r="C176"/>
      <c r="D176"/>
      <c r="E176"/>
      <c r="F176"/>
      <c r="G176"/>
    </row>
    <row r="177" spans="1:7" x14ac:dyDescent="0.25">
      <c r="B177"/>
      <c r="C177"/>
      <c r="D177"/>
      <c r="E177"/>
      <c r="F177"/>
      <c r="G177"/>
    </row>
    <row r="178" spans="1:7" x14ac:dyDescent="0.25">
      <c r="B178"/>
      <c r="C178"/>
      <c r="D178"/>
      <c r="E178"/>
      <c r="F178"/>
      <c r="G178"/>
    </row>
    <row r="179" spans="1:7" x14ac:dyDescent="0.25">
      <c r="B179"/>
      <c r="C179"/>
      <c r="D179"/>
      <c r="E179"/>
      <c r="F179"/>
      <c r="G179"/>
    </row>
    <row r="180" spans="1:7" x14ac:dyDescent="0.25">
      <c r="B180"/>
      <c r="C180"/>
      <c r="D180"/>
      <c r="E180"/>
      <c r="F180"/>
      <c r="G180"/>
    </row>
    <row r="181" spans="1:7" x14ac:dyDescent="0.25">
      <c r="B181"/>
      <c r="C181"/>
      <c r="D181"/>
      <c r="E181"/>
      <c r="F181"/>
      <c r="G181"/>
    </row>
    <row r="182" spans="1:7" x14ac:dyDescent="0.25">
      <c r="B182"/>
      <c r="C182"/>
      <c r="D182"/>
      <c r="E182"/>
      <c r="F182"/>
      <c r="G182"/>
    </row>
    <row r="183" spans="1:7" x14ac:dyDescent="0.25">
      <c r="B183"/>
      <c r="C183"/>
      <c r="D183"/>
      <c r="E183"/>
      <c r="F183"/>
      <c r="G183"/>
    </row>
    <row r="184" spans="1:7" x14ac:dyDescent="0.25">
      <c r="B184"/>
      <c r="C184"/>
      <c r="D184"/>
      <c r="E184"/>
      <c r="F184"/>
      <c r="G184"/>
    </row>
    <row r="185" spans="1:7" x14ac:dyDescent="0.25">
      <c r="B185"/>
      <c r="C185"/>
      <c r="D185"/>
      <c r="E185"/>
      <c r="F185"/>
      <c r="G185"/>
    </row>
    <row r="186" spans="1:7" x14ac:dyDescent="0.25">
      <c r="B186"/>
      <c r="C186"/>
      <c r="D186"/>
      <c r="E186"/>
      <c r="F186"/>
      <c r="G186"/>
    </row>
    <row r="187" spans="1:7" x14ac:dyDescent="0.25">
      <c r="B187"/>
      <c r="C187"/>
      <c r="D187"/>
      <c r="E187"/>
      <c r="F187"/>
      <c r="G187"/>
    </row>
    <row r="188" spans="1:7" x14ac:dyDescent="0.25">
      <c r="B188"/>
      <c r="C188"/>
      <c r="D188"/>
      <c r="E188"/>
      <c r="F188"/>
      <c r="G188"/>
    </row>
    <row r="190" spans="1:7" x14ac:dyDescent="0.25">
      <c r="B190"/>
    </row>
    <row r="192" spans="1:7" x14ac:dyDescent="0.25">
      <c r="A192" s="6" t="s">
        <v>20</v>
      </c>
      <c r="B192" s="1" t="s">
        <v>22</v>
      </c>
      <c r="C192"/>
      <c r="D192"/>
      <c r="E192"/>
      <c r="F192"/>
      <c r="G192"/>
    </row>
    <row r="193" spans="1:7" x14ac:dyDescent="0.25">
      <c r="A193" s="4" t="s">
        <v>11</v>
      </c>
      <c r="B193" s="3">
        <v>0.80231481481481426</v>
      </c>
      <c r="C193"/>
      <c r="D193"/>
      <c r="E193"/>
      <c r="F193"/>
      <c r="G193"/>
    </row>
    <row r="194" spans="1:7" x14ac:dyDescent="0.25">
      <c r="A194" s="29" t="s">
        <v>45</v>
      </c>
      <c r="B194" s="3">
        <v>0.81018518518518468</v>
      </c>
      <c r="C194"/>
      <c r="D194"/>
      <c r="E194"/>
      <c r="F194"/>
      <c r="G194"/>
    </row>
    <row r="195" spans="1:7" x14ac:dyDescent="0.25">
      <c r="A195" s="29" t="s">
        <v>41</v>
      </c>
      <c r="B195" s="3">
        <v>0.79444444444444395</v>
      </c>
      <c r="C195"/>
      <c r="D195"/>
      <c r="E195"/>
      <c r="F195"/>
      <c r="G195"/>
    </row>
    <row r="196" spans="1:7" x14ac:dyDescent="0.25">
      <c r="A196" s="28" t="s">
        <v>12</v>
      </c>
      <c r="B196" s="3">
        <v>0.67962962962962914</v>
      </c>
      <c r="C196"/>
      <c r="D196"/>
      <c r="E196"/>
      <c r="F196"/>
      <c r="G196"/>
    </row>
    <row r="197" spans="1:7" x14ac:dyDescent="0.25">
      <c r="A197" s="29" t="s">
        <v>45</v>
      </c>
      <c r="B197" s="3">
        <v>0.66481481481481441</v>
      </c>
      <c r="C197"/>
      <c r="D197"/>
      <c r="E197"/>
      <c r="F197"/>
      <c r="G197"/>
    </row>
    <row r="198" spans="1:7" x14ac:dyDescent="0.25">
      <c r="A198" s="29" t="s">
        <v>41</v>
      </c>
      <c r="B198" s="3">
        <v>0.69444444444444409</v>
      </c>
      <c r="C198"/>
      <c r="D198"/>
      <c r="E198"/>
      <c r="F198"/>
      <c r="G198"/>
    </row>
    <row r="199" spans="1:7" x14ac:dyDescent="0.25">
      <c r="A199" s="28" t="s">
        <v>13</v>
      </c>
      <c r="B199" s="3">
        <v>0.6657407407407403</v>
      </c>
      <c r="C199"/>
      <c r="D199"/>
      <c r="E199"/>
      <c r="F199"/>
      <c r="G199"/>
    </row>
    <row r="200" spans="1:7" x14ac:dyDescent="0.25">
      <c r="A200" s="29" t="s">
        <v>45</v>
      </c>
      <c r="B200" s="3">
        <v>0.69259259259259187</v>
      </c>
      <c r="C200"/>
      <c r="D200"/>
      <c r="E200"/>
      <c r="F200"/>
      <c r="G200"/>
    </row>
    <row r="201" spans="1:7" x14ac:dyDescent="0.25">
      <c r="A201" s="29" t="s">
        <v>41</v>
      </c>
      <c r="B201" s="3">
        <v>0.63888888888888873</v>
      </c>
      <c r="C201"/>
      <c r="D201"/>
      <c r="E201"/>
      <c r="F201"/>
      <c r="G201"/>
    </row>
    <row r="202" spans="1:7" x14ac:dyDescent="0.25">
      <c r="A202" s="28" t="s">
        <v>14</v>
      </c>
      <c r="B202" s="3">
        <v>0.76249999999999962</v>
      </c>
      <c r="C202"/>
      <c r="D202"/>
      <c r="E202"/>
      <c r="F202"/>
      <c r="G202"/>
    </row>
    <row r="203" spans="1:7" x14ac:dyDescent="0.25">
      <c r="A203" s="29" t="s">
        <v>45</v>
      </c>
      <c r="B203" s="3">
        <v>0.780555555555555</v>
      </c>
      <c r="C203"/>
      <c r="D203"/>
      <c r="E203"/>
      <c r="F203"/>
      <c r="G203"/>
    </row>
    <row r="204" spans="1:7" x14ac:dyDescent="0.25">
      <c r="A204" s="29" t="s">
        <v>41</v>
      </c>
      <c r="B204" s="3">
        <v>0.74444444444444402</v>
      </c>
      <c r="C204"/>
      <c r="D204"/>
      <c r="E204"/>
      <c r="F204"/>
      <c r="G204"/>
    </row>
    <row r="205" spans="1:7" x14ac:dyDescent="0.25">
      <c r="A205" s="28" t="s">
        <v>15</v>
      </c>
      <c r="B205" s="3">
        <v>0.76759259259259205</v>
      </c>
      <c r="C205"/>
      <c r="D205"/>
      <c r="E205"/>
      <c r="F205"/>
      <c r="G205"/>
    </row>
    <row r="206" spans="1:7" x14ac:dyDescent="0.25">
      <c r="A206" s="29" t="s">
        <v>45</v>
      </c>
      <c r="B206" s="3">
        <v>0.77407407407407336</v>
      </c>
      <c r="C206"/>
      <c r="D206"/>
      <c r="E206"/>
      <c r="F206"/>
      <c r="G206"/>
    </row>
    <row r="207" spans="1:7" x14ac:dyDescent="0.25">
      <c r="A207" s="29" t="s">
        <v>41</v>
      </c>
      <c r="B207" s="3">
        <v>0.76111111111111063</v>
      </c>
      <c r="C207"/>
      <c r="D207"/>
      <c r="E207"/>
      <c r="F207"/>
      <c r="G207"/>
    </row>
    <row r="208" spans="1:7" x14ac:dyDescent="0.25">
      <c r="A208" s="28" t="s">
        <v>16</v>
      </c>
      <c r="B208" s="3">
        <v>0.7472222222222219</v>
      </c>
      <c r="C208"/>
      <c r="D208"/>
      <c r="E208"/>
      <c r="F208"/>
      <c r="G208"/>
    </row>
    <row r="209" spans="1:7" x14ac:dyDescent="0.25">
      <c r="A209" s="29" t="s">
        <v>45</v>
      </c>
      <c r="B209" s="3">
        <v>0.76666666666666627</v>
      </c>
      <c r="C209"/>
      <c r="D209"/>
      <c r="E209"/>
      <c r="F209"/>
      <c r="G209"/>
    </row>
    <row r="210" spans="1:7" x14ac:dyDescent="0.25">
      <c r="A210" s="29" t="s">
        <v>41</v>
      </c>
      <c r="B210" s="3">
        <v>0.72777777777777752</v>
      </c>
      <c r="C210"/>
      <c r="D210"/>
      <c r="E210"/>
      <c r="F210"/>
      <c r="G210"/>
    </row>
    <row r="211" spans="1:7" x14ac:dyDescent="0.25">
      <c r="A211" s="4" t="s">
        <v>36</v>
      </c>
      <c r="B211" s="3">
        <v>0.72916666666666652</v>
      </c>
      <c r="C211"/>
      <c r="D211"/>
      <c r="E211"/>
      <c r="F211"/>
      <c r="G211"/>
    </row>
    <row r="212" spans="1:7" x14ac:dyDescent="0.25">
      <c r="A212" s="29" t="s">
        <v>45</v>
      </c>
      <c r="B212" s="3">
        <v>0.78055555555555534</v>
      </c>
      <c r="C212"/>
      <c r="D212"/>
      <c r="E212"/>
      <c r="F212"/>
      <c r="G212"/>
    </row>
    <row r="213" spans="1:7" x14ac:dyDescent="0.25">
      <c r="A213" s="29" t="s">
        <v>41</v>
      </c>
      <c r="B213" s="3">
        <v>0.6777777777777777</v>
      </c>
      <c r="C213"/>
      <c r="D213"/>
      <c r="E213"/>
      <c r="F213"/>
      <c r="G213"/>
    </row>
    <row r="214" spans="1:7" x14ac:dyDescent="0.25">
      <c r="A214" s="4" t="s">
        <v>37</v>
      </c>
      <c r="B214" s="3">
        <v>0.74027777777777759</v>
      </c>
      <c r="C214"/>
      <c r="D214"/>
      <c r="E214"/>
      <c r="F214"/>
      <c r="G214"/>
    </row>
    <row r="215" spans="1:7" x14ac:dyDescent="0.25">
      <c r="A215" s="29" t="s">
        <v>45</v>
      </c>
      <c r="B215" s="3">
        <v>0.78611111111111065</v>
      </c>
      <c r="C215"/>
      <c r="D215"/>
      <c r="E215"/>
      <c r="F215"/>
      <c r="G215"/>
    </row>
    <row r="216" spans="1:7" x14ac:dyDescent="0.25">
      <c r="A216" s="29" t="s">
        <v>41</v>
      </c>
      <c r="B216" s="3">
        <v>0.69444444444444431</v>
      </c>
      <c r="C216"/>
      <c r="D216"/>
      <c r="E216"/>
      <c r="F216"/>
      <c r="G216"/>
    </row>
    <row r="217" spans="1:7" x14ac:dyDescent="0.25">
      <c r="A217" s="4" t="s">
        <v>31</v>
      </c>
      <c r="B217" s="3">
        <v>0.73680555555555527</v>
      </c>
      <c r="C217"/>
      <c r="D217"/>
      <c r="E217"/>
      <c r="F217"/>
      <c r="G217"/>
    </row>
    <row r="218" spans="1:7" x14ac:dyDescent="0.25">
      <c r="B218"/>
      <c r="C218"/>
      <c r="D218"/>
      <c r="E218"/>
      <c r="F218"/>
      <c r="G218"/>
    </row>
    <row r="219" spans="1:7" x14ac:dyDescent="0.25">
      <c r="B219"/>
      <c r="C219"/>
      <c r="D219"/>
      <c r="E219"/>
      <c r="F219"/>
      <c r="G219"/>
    </row>
    <row r="220" spans="1:7" x14ac:dyDescent="0.25">
      <c r="B220"/>
      <c r="C220"/>
      <c r="D220"/>
      <c r="E220"/>
      <c r="F220"/>
      <c r="G220"/>
    </row>
    <row r="221" spans="1:7" x14ac:dyDescent="0.25">
      <c r="B221"/>
      <c r="C221"/>
      <c r="D221"/>
      <c r="E221"/>
      <c r="F221"/>
      <c r="G221"/>
    </row>
    <row r="222" spans="1:7" x14ac:dyDescent="0.25">
      <c r="B222"/>
      <c r="C222"/>
      <c r="D222"/>
      <c r="E222"/>
      <c r="F222"/>
      <c r="G222"/>
    </row>
    <row r="223" spans="1:7" x14ac:dyDescent="0.25">
      <c r="B223"/>
      <c r="C223"/>
      <c r="D223"/>
      <c r="E223"/>
      <c r="F223"/>
      <c r="G223"/>
    </row>
    <row r="224" spans="1:7" x14ac:dyDescent="0.25">
      <c r="B224"/>
      <c r="C224"/>
      <c r="D224"/>
      <c r="E224"/>
      <c r="F224"/>
      <c r="G224"/>
    </row>
    <row r="225" spans="2:7" x14ac:dyDescent="0.25">
      <c r="B225"/>
      <c r="C225"/>
      <c r="D225"/>
      <c r="E225"/>
      <c r="F225"/>
      <c r="G225"/>
    </row>
    <row r="226" spans="2:7" x14ac:dyDescent="0.25">
      <c r="B226"/>
      <c r="C226"/>
      <c r="D226"/>
      <c r="E226"/>
      <c r="F226"/>
      <c r="G226"/>
    </row>
    <row r="227" spans="2:7" x14ac:dyDescent="0.25">
      <c r="B227"/>
      <c r="C227"/>
      <c r="D227"/>
      <c r="E227"/>
      <c r="F227"/>
      <c r="G227"/>
    </row>
    <row r="228" spans="2:7" x14ac:dyDescent="0.25">
      <c r="B228"/>
      <c r="C228"/>
      <c r="D228"/>
      <c r="E228"/>
      <c r="F228"/>
      <c r="G228"/>
    </row>
    <row r="229" spans="2:7" x14ac:dyDescent="0.25">
      <c r="B229"/>
      <c r="C229"/>
      <c r="D229"/>
      <c r="E229"/>
      <c r="F229"/>
      <c r="G229"/>
    </row>
    <row r="230" spans="2:7" x14ac:dyDescent="0.25">
      <c r="B230"/>
      <c r="C230"/>
      <c r="D230"/>
      <c r="E230"/>
      <c r="F230"/>
      <c r="G230"/>
    </row>
    <row r="231" spans="2:7" x14ac:dyDescent="0.25">
      <c r="B231"/>
      <c r="C231"/>
      <c r="D231"/>
      <c r="E231"/>
      <c r="F231"/>
      <c r="G231"/>
    </row>
    <row r="232" spans="2:7" x14ac:dyDescent="0.25">
      <c r="B232"/>
      <c r="C232"/>
      <c r="D232"/>
      <c r="E232"/>
      <c r="F232"/>
      <c r="G232"/>
    </row>
    <row r="233" spans="2:7" x14ac:dyDescent="0.25">
      <c r="B233"/>
      <c r="C233"/>
      <c r="D233"/>
      <c r="E233"/>
      <c r="F233"/>
      <c r="G233"/>
    </row>
    <row r="234" spans="2:7" x14ac:dyDescent="0.25">
      <c r="B234"/>
      <c r="C234"/>
      <c r="D234"/>
      <c r="E234"/>
      <c r="F234"/>
      <c r="G234"/>
    </row>
    <row r="235" spans="2:7" x14ac:dyDescent="0.25">
      <c r="B235"/>
      <c r="C235"/>
      <c r="D235"/>
      <c r="E235"/>
      <c r="F235"/>
      <c r="G235"/>
    </row>
    <row r="236" spans="2:7" x14ac:dyDescent="0.25">
      <c r="B236"/>
      <c r="C236"/>
      <c r="D236"/>
      <c r="E236"/>
      <c r="F236"/>
      <c r="G236"/>
    </row>
    <row r="237" spans="2:7" x14ac:dyDescent="0.25">
      <c r="B237"/>
      <c r="C237"/>
      <c r="D237"/>
      <c r="E237"/>
      <c r="F237"/>
      <c r="G237"/>
    </row>
    <row r="238" spans="2:7" x14ac:dyDescent="0.25">
      <c r="B238"/>
      <c r="C238"/>
      <c r="D238"/>
      <c r="E238"/>
      <c r="F238"/>
      <c r="G238"/>
    </row>
    <row r="239" spans="2:7" x14ac:dyDescent="0.25">
      <c r="B239"/>
      <c r="C239"/>
      <c r="D239"/>
      <c r="E239"/>
      <c r="F239"/>
      <c r="G239"/>
    </row>
    <row r="240" spans="2:7" x14ac:dyDescent="0.25">
      <c r="B240"/>
      <c r="C240"/>
      <c r="D240"/>
      <c r="E240"/>
      <c r="F240"/>
      <c r="G240"/>
    </row>
    <row r="241" spans="2:7" x14ac:dyDescent="0.25">
      <c r="B241"/>
      <c r="C241"/>
      <c r="D241"/>
      <c r="E241"/>
      <c r="F241"/>
      <c r="G241"/>
    </row>
    <row r="242" spans="2:7" x14ac:dyDescent="0.25">
      <c r="B242"/>
      <c r="C242"/>
      <c r="D242"/>
      <c r="E242"/>
      <c r="F242"/>
      <c r="G242"/>
    </row>
    <row r="243" spans="2:7" x14ac:dyDescent="0.25">
      <c r="B243"/>
      <c r="C243"/>
      <c r="D243"/>
      <c r="E243"/>
      <c r="F243"/>
      <c r="G243"/>
    </row>
    <row r="244" spans="2:7" x14ac:dyDescent="0.25">
      <c r="B244"/>
      <c r="C244"/>
      <c r="D244"/>
      <c r="E244"/>
      <c r="F244"/>
      <c r="G244"/>
    </row>
    <row r="245" spans="2:7" x14ac:dyDescent="0.25">
      <c r="B245"/>
      <c r="C245"/>
      <c r="D245"/>
      <c r="E245"/>
      <c r="F245"/>
      <c r="G245"/>
    </row>
    <row r="246" spans="2:7" x14ac:dyDescent="0.25">
      <c r="B246"/>
      <c r="C246"/>
      <c r="D246"/>
      <c r="E246"/>
      <c r="F246"/>
      <c r="G246"/>
    </row>
    <row r="247" spans="2:7" x14ac:dyDescent="0.25">
      <c r="B247"/>
      <c r="C247"/>
      <c r="D247"/>
      <c r="E247"/>
      <c r="F247"/>
      <c r="G247"/>
    </row>
    <row r="248" spans="2:7" x14ac:dyDescent="0.25">
      <c r="B248"/>
      <c r="C248"/>
      <c r="D248"/>
      <c r="E248"/>
      <c r="F248"/>
      <c r="G248"/>
    </row>
    <row r="249" spans="2:7" x14ac:dyDescent="0.25">
      <c r="B249"/>
      <c r="C249"/>
      <c r="D249"/>
      <c r="E249"/>
      <c r="F249"/>
      <c r="G249"/>
    </row>
    <row r="250" spans="2:7" x14ac:dyDescent="0.25">
      <c r="B250"/>
      <c r="C250"/>
      <c r="D250"/>
      <c r="E250"/>
      <c r="F250"/>
      <c r="G250"/>
    </row>
    <row r="251" spans="2:7" x14ac:dyDescent="0.25">
      <c r="B251"/>
      <c r="C251"/>
      <c r="D251"/>
      <c r="E251"/>
      <c r="F251"/>
      <c r="G251"/>
    </row>
    <row r="252" spans="2:7" x14ac:dyDescent="0.25">
      <c r="B252"/>
      <c r="C252"/>
      <c r="D252"/>
      <c r="E252"/>
      <c r="F252"/>
      <c r="G252"/>
    </row>
    <row r="253" spans="2:7" x14ac:dyDescent="0.25">
      <c r="B253"/>
      <c r="C253"/>
      <c r="D253"/>
      <c r="E253"/>
      <c r="F253"/>
      <c r="G253"/>
    </row>
    <row r="254" spans="2:7" x14ac:dyDescent="0.25">
      <c r="B254"/>
      <c r="C254"/>
      <c r="D254"/>
      <c r="E254"/>
      <c r="F254"/>
      <c r="G254"/>
    </row>
    <row r="255" spans="2:7" x14ac:dyDescent="0.25">
      <c r="B255"/>
      <c r="C255"/>
      <c r="D255"/>
      <c r="E255"/>
      <c r="F255"/>
      <c r="G255"/>
    </row>
    <row r="256" spans="2:7" x14ac:dyDescent="0.25">
      <c r="B256"/>
      <c r="C256"/>
      <c r="D256"/>
      <c r="E256"/>
      <c r="F256"/>
      <c r="G256"/>
    </row>
    <row r="257" spans="2:7" x14ac:dyDescent="0.25">
      <c r="B257"/>
      <c r="C257"/>
      <c r="D257"/>
      <c r="E257"/>
      <c r="F257"/>
      <c r="G257"/>
    </row>
    <row r="258" spans="2:7" x14ac:dyDescent="0.25">
      <c r="B258"/>
      <c r="C258"/>
      <c r="D258"/>
      <c r="E258"/>
      <c r="F258"/>
      <c r="G258"/>
    </row>
    <row r="259" spans="2:7" x14ac:dyDescent="0.25">
      <c r="B259"/>
      <c r="C259"/>
      <c r="D259"/>
      <c r="E259"/>
      <c r="F259"/>
      <c r="G259"/>
    </row>
    <row r="260" spans="2:7" x14ac:dyDescent="0.25">
      <c r="B260"/>
      <c r="C260"/>
      <c r="D260"/>
      <c r="E260"/>
      <c r="F260"/>
      <c r="G260"/>
    </row>
    <row r="261" spans="2:7" x14ac:dyDescent="0.25">
      <c r="B261"/>
      <c r="C261"/>
      <c r="D261"/>
      <c r="E261"/>
      <c r="F261"/>
      <c r="G261"/>
    </row>
    <row r="262" spans="2:7" x14ac:dyDescent="0.25">
      <c r="B262"/>
      <c r="C262"/>
      <c r="D262"/>
      <c r="E262"/>
      <c r="F262"/>
      <c r="G262"/>
    </row>
    <row r="263" spans="2:7" x14ac:dyDescent="0.25">
      <c r="B263"/>
      <c r="C263"/>
      <c r="D263"/>
      <c r="E263"/>
      <c r="F263"/>
      <c r="G263"/>
    </row>
    <row r="264" spans="2:7" x14ac:dyDescent="0.25">
      <c r="B264"/>
      <c r="C264"/>
      <c r="D264"/>
      <c r="E264"/>
      <c r="F264"/>
      <c r="G264"/>
    </row>
    <row r="265" spans="2:7" x14ac:dyDescent="0.25">
      <c r="B265"/>
      <c r="C265"/>
      <c r="D265"/>
      <c r="E265"/>
      <c r="F265"/>
      <c r="G265"/>
    </row>
    <row r="266" spans="2:7" x14ac:dyDescent="0.25">
      <c r="B266"/>
      <c r="C266"/>
      <c r="D266"/>
      <c r="E266"/>
      <c r="F266"/>
      <c r="G266"/>
    </row>
    <row r="267" spans="2:7" x14ac:dyDescent="0.25">
      <c r="B267"/>
      <c r="C267"/>
      <c r="D267"/>
      <c r="E267"/>
      <c r="F267"/>
      <c r="G267"/>
    </row>
  </sheetData>
  <conditionalFormatting sqref="J136:J143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16:E1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19:E1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22:E12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25:E1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28:E12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31:E13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34:E13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37:E13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4:B19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7:B19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0:B20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3:B20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6:B2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9:B2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2:B2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5:B2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A36" xr:uid="{4DBB8A55-0581-4185-A894-D57F211C17E5}">
      <formula1>"tab375aug_norm,tab375aug_std,tab375aug_norm_PCA,tab375aug_std_PCA,tab375ori_norm,tab375ori_std,tab375ori_norm_PCA,tab375ori_std_PCA"</formula1>
    </dataValidation>
  </dataValidation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opLeftCell="A31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ht="13.9" customHeight="1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16</v>
      </c>
      <c r="C2" s="1" t="s">
        <v>11</v>
      </c>
      <c r="D2" s="1" t="s">
        <v>40</v>
      </c>
      <c r="E2" s="3">
        <v>1</v>
      </c>
      <c r="F2" s="3">
        <v>0.76111111111111096</v>
      </c>
      <c r="G2" s="3">
        <v>1</v>
      </c>
      <c r="H2" s="3">
        <v>0.75971489328102404</v>
      </c>
      <c r="I2" s="3">
        <v>1</v>
      </c>
      <c r="J2" s="3">
        <v>0.79335373915701701</v>
      </c>
      <c r="K2" s="3">
        <v>1</v>
      </c>
      <c r="L2" s="3">
        <v>0.76111111111111096</v>
      </c>
      <c r="M2" s="2">
        <v>109375</v>
      </c>
      <c r="N2" s="1" t="s">
        <v>45</v>
      </c>
    </row>
    <row r="3" spans="1:14" x14ac:dyDescent="0.25">
      <c r="A3" s="1">
        <v>1</v>
      </c>
      <c r="B3" s="1">
        <v>4</v>
      </c>
      <c r="C3" s="1" t="s">
        <v>11</v>
      </c>
      <c r="D3" s="1" t="s">
        <v>38</v>
      </c>
      <c r="E3" s="3">
        <v>1</v>
      </c>
      <c r="F3" s="3">
        <v>0.83055555555555505</v>
      </c>
      <c r="G3" s="3">
        <v>1</v>
      </c>
      <c r="H3" s="3">
        <v>0.82072002908632702</v>
      </c>
      <c r="I3" s="3">
        <v>1</v>
      </c>
      <c r="J3" s="3">
        <v>0.84251420935631405</v>
      </c>
      <c r="K3" s="3">
        <v>1</v>
      </c>
      <c r="L3" s="3">
        <v>0.83055555555555505</v>
      </c>
      <c r="M3" s="2">
        <v>140625</v>
      </c>
      <c r="N3" s="1" t="s">
        <v>45</v>
      </c>
    </row>
    <row r="4" spans="1:14" x14ac:dyDescent="0.25">
      <c r="A4" s="1">
        <v>2</v>
      </c>
      <c r="B4" s="1">
        <v>10</v>
      </c>
      <c r="C4" s="1" t="s">
        <v>11</v>
      </c>
      <c r="D4" s="1" t="s">
        <v>39</v>
      </c>
      <c r="E4" s="3">
        <v>1</v>
      </c>
      <c r="F4" s="3">
        <v>0.83888888888888802</v>
      </c>
      <c r="G4" s="3">
        <v>1</v>
      </c>
      <c r="H4" s="3">
        <v>0.83625444522874204</v>
      </c>
      <c r="I4" s="3">
        <v>1</v>
      </c>
      <c r="J4" s="3">
        <v>0.85841797205619996</v>
      </c>
      <c r="K4" s="3">
        <v>1</v>
      </c>
      <c r="L4" s="3">
        <v>0.83888888888888802</v>
      </c>
      <c r="M4" s="1">
        <v>62.5</v>
      </c>
      <c r="N4" s="1" t="s">
        <v>45</v>
      </c>
    </row>
    <row r="5" spans="1:14" x14ac:dyDescent="0.25">
      <c r="A5" s="1">
        <v>3</v>
      </c>
      <c r="B5" s="1">
        <v>0</v>
      </c>
      <c r="C5" s="1" t="s">
        <v>12</v>
      </c>
      <c r="D5" s="1" t="s">
        <v>38</v>
      </c>
      <c r="E5" s="3">
        <v>0.80138888888888804</v>
      </c>
      <c r="F5" s="3">
        <v>0.61111111111111105</v>
      </c>
      <c r="G5" s="3">
        <v>0.80001277981283103</v>
      </c>
      <c r="H5" s="3">
        <v>0.59292632307387905</v>
      </c>
      <c r="I5" s="3">
        <v>0.82339012993823901</v>
      </c>
      <c r="J5" s="3">
        <v>0.62464008495305301</v>
      </c>
      <c r="K5" s="3">
        <v>0.80138888888888804</v>
      </c>
      <c r="L5" s="3">
        <v>0.61111111111111105</v>
      </c>
      <c r="M5" s="2">
        <v>0</v>
      </c>
      <c r="N5" s="1" t="s">
        <v>45</v>
      </c>
    </row>
    <row r="6" spans="1:14" x14ac:dyDescent="0.25">
      <c r="A6" s="1">
        <v>4</v>
      </c>
      <c r="B6" s="1">
        <v>12</v>
      </c>
      <c r="C6" s="1" t="s">
        <v>12</v>
      </c>
      <c r="D6" s="5" t="s">
        <v>40</v>
      </c>
      <c r="E6" s="3">
        <v>0.81944444444444398</v>
      </c>
      <c r="F6" s="3">
        <v>0.66944444444444395</v>
      </c>
      <c r="G6" s="3">
        <v>0.81730238507322495</v>
      </c>
      <c r="H6" s="3">
        <v>0.67217717331099303</v>
      </c>
      <c r="I6" s="3">
        <v>0.85348332888550704</v>
      </c>
      <c r="J6" s="3">
        <v>0.72240561632684896</v>
      </c>
      <c r="K6" s="3">
        <v>0.81944444444444398</v>
      </c>
      <c r="L6" s="3">
        <v>0.66944444444444395</v>
      </c>
      <c r="M6" s="2">
        <v>15625</v>
      </c>
      <c r="N6" s="1" t="s">
        <v>45</v>
      </c>
    </row>
    <row r="7" spans="1:14" x14ac:dyDescent="0.25">
      <c r="A7" s="1">
        <v>5</v>
      </c>
      <c r="B7" s="1">
        <v>6</v>
      </c>
      <c r="C7" s="1" t="s">
        <v>12</v>
      </c>
      <c r="D7" s="1" t="s">
        <v>39</v>
      </c>
      <c r="E7" s="3">
        <v>0.80277777777777704</v>
      </c>
      <c r="F7" s="3">
        <v>0.71388888888888802</v>
      </c>
      <c r="G7" s="3">
        <v>0.801653543348959</v>
      </c>
      <c r="H7" s="3">
        <v>0.69311953994235698</v>
      </c>
      <c r="I7" s="3">
        <v>0.82498130354464205</v>
      </c>
      <c r="J7" s="3">
        <v>0.73207011038680703</v>
      </c>
      <c r="K7" s="3">
        <v>0.80277777777777704</v>
      </c>
      <c r="L7" s="3">
        <v>0.71388888888888802</v>
      </c>
      <c r="M7" s="1">
        <v>0</v>
      </c>
      <c r="N7" s="1" t="s">
        <v>45</v>
      </c>
    </row>
    <row r="8" spans="1:14" x14ac:dyDescent="0.25">
      <c r="A8" s="1">
        <v>6</v>
      </c>
      <c r="B8" s="1">
        <v>3</v>
      </c>
      <c r="C8" s="1" t="s">
        <v>13</v>
      </c>
      <c r="D8" s="1" t="s">
        <v>38</v>
      </c>
      <c r="E8" s="3">
        <v>0.98194444444444395</v>
      </c>
      <c r="F8" s="3">
        <v>0.63888888888888795</v>
      </c>
      <c r="G8" s="3">
        <v>0.98204788511866603</v>
      </c>
      <c r="H8" s="3">
        <v>0.611599749550508</v>
      </c>
      <c r="I8" s="3">
        <v>0.98229972206433702</v>
      </c>
      <c r="J8" s="3">
        <v>0.68321218148560903</v>
      </c>
      <c r="K8" s="3">
        <v>0.98194444444444395</v>
      </c>
      <c r="L8" s="3">
        <v>0.63888888888888795</v>
      </c>
      <c r="M8" s="1">
        <v>281.25</v>
      </c>
      <c r="N8" s="1" t="s">
        <v>45</v>
      </c>
    </row>
    <row r="9" spans="1:14" x14ac:dyDescent="0.25">
      <c r="A9" s="1">
        <v>7</v>
      </c>
      <c r="B9" s="1">
        <v>9</v>
      </c>
      <c r="C9" s="1" t="s">
        <v>13</v>
      </c>
      <c r="D9" s="1" t="s">
        <v>39</v>
      </c>
      <c r="E9" s="3">
        <v>0.98333333333333295</v>
      </c>
      <c r="F9" s="3">
        <v>0.70555555555555505</v>
      </c>
      <c r="G9" s="3">
        <v>0.98335309385794301</v>
      </c>
      <c r="H9" s="3">
        <v>0.68770857560770404</v>
      </c>
      <c r="I9" s="3">
        <v>0.98382822506252698</v>
      </c>
      <c r="J9" s="3">
        <v>0.74709125299233503</v>
      </c>
      <c r="K9" s="3">
        <v>0.98333333333333295</v>
      </c>
      <c r="L9" s="3">
        <v>0.70555555555555505</v>
      </c>
      <c r="M9" s="1">
        <v>390625</v>
      </c>
      <c r="N9" s="1" t="s">
        <v>45</v>
      </c>
    </row>
    <row r="10" spans="1:14" x14ac:dyDescent="0.25">
      <c r="A10" s="1">
        <v>8</v>
      </c>
      <c r="B10" s="1">
        <v>15</v>
      </c>
      <c r="C10" s="1" t="s">
        <v>13</v>
      </c>
      <c r="D10" s="1" t="s">
        <v>40</v>
      </c>
      <c r="E10" s="3">
        <v>0.97916666666666596</v>
      </c>
      <c r="F10" s="3">
        <v>0.73333333333333295</v>
      </c>
      <c r="G10" s="3">
        <v>0.97917260131441697</v>
      </c>
      <c r="H10" s="3">
        <v>0.72928376166421505</v>
      </c>
      <c r="I10" s="3">
        <v>0.97947482862407098</v>
      </c>
      <c r="J10" s="3">
        <v>0.782199452667794</v>
      </c>
      <c r="K10" s="3">
        <v>0.97916666666666596</v>
      </c>
      <c r="L10" s="3">
        <v>0.73333333333333295</v>
      </c>
      <c r="M10" s="1">
        <v>281.25</v>
      </c>
      <c r="N10" s="1" t="s">
        <v>45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38</v>
      </c>
      <c r="E11" s="3">
        <v>0.96250000000000002</v>
      </c>
      <c r="F11" s="3">
        <v>0.74166666666666603</v>
      </c>
      <c r="G11" s="3">
        <v>0.96242188486319102</v>
      </c>
      <c r="H11" s="3">
        <v>0.73118886726854304</v>
      </c>
      <c r="I11" s="3">
        <v>0.96339081010313898</v>
      </c>
      <c r="J11" s="3">
        <v>0.77831677098194396</v>
      </c>
      <c r="K11" s="3">
        <v>0.96250000000000002</v>
      </c>
      <c r="L11" s="3">
        <v>0.74166666666666603</v>
      </c>
      <c r="M11" s="2">
        <v>0</v>
      </c>
      <c r="N11" s="1" t="s">
        <v>45</v>
      </c>
    </row>
    <row r="12" spans="1:14" x14ac:dyDescent="0.25">
      <c r="A12" s="1">
        <v>10</v>
      </c>
      <c r="B12" s="1">
        <v>8</v>
      </c>
      <c r="C12" s="1" t="s">
        <v>14</v>
      </c>
      <c r="D12" s="1" t="s">
        <v>39</v>
      </c>
      <c r="E12" s="3">
        <v>0.97916666666666596</v>
      </c>
      <c r="F12" s="3">
        <v>0.79722222222222205</v>
      </c>
      <c r="G12" s="3">
        <v>0.97903062454786505</v>
      </c>
      <c r="H12" s="3">
        <v>0.79531481452724095</v>
      </c>
      <c r="I12" s="3">
        <v>0.98148727984344397</v>
      </c>
      <c r="J12" s="3">
        <v>0.82354964029720201</v>
      </c>
      <c r="K12" s="3">
        <v>0.97916666666666596</v>
      </c>
      <c r="L12" s="3">
        <v>0.79722222222222205</v>
      </c>
      <c r="M12" s="1">
        <v>0</v>
      </c>
      <c r="N12" s="1" t="s">
        <v>45</v>
      </c>
    </row>
    <row r="13" spans="1:14" x14ac:dyDescent="0.25">
      <c r="A13" s="1">
        <v>11</v>
      </c>
      <c r="B13" s="1">
        <v>14</v>
      </c>
      <c r="C13" s="1" t="s">
        <v>14</v>
      </c>
      <c r="D13" s="1" t="s">
        <v>40</v>
      </c>
      <c r="E13" s="3">
        <v>0.97222222222222199</v>
      </c>
      <c r="F13" s="3">
        <v>0.80277777777777704</v>
      </c>
      <c r="G13" s="3">
        <v>0.97180774593558705</v>
      </c>
      <c r="H13" s="3">
        <v>0.79941328477156004</v>
      </c>
      <c r="I13" s="3">
        <v>0.97325683434004595</v>
      </c>
      <c r="J13" s="3">
        <v>0.84113765626005899</v>
      </c>
      <c r="K13" s="3">
        <v>0.97222222222222199</v>
      </c>
      <c r="L13" s="3">
        <v>0.80277777777777704</v>
      </c>
      <c r="M13" s="2">
        <v>0</v>
      </c>
      <c r="N13" s="1" t="s">
        <v>45</v>
      </c>
    </row>
    <row r="14" spans="1:14" x14ac:dyDescent="0.25">
      <c r="A14" s="1">
        <v>12</v>
      </c>
      <c r="B14" s="1">
        <v>1</v>
      </c>
      <c r="C14" s="1" t="s">
        <v>15</v>
      </c>
      <c r="D14" s="1" t="s">
        <v>38</v>
      </c>
      <c r="E14" s="3">
        <v>0.98055555555555496</v>
      </c>
      <c r="F14" s="3">
        <v>0.76388888888888795</v>
      </c>
      <c r="G14" s="3">
        <v>0.98070134871859005</v>
      </c>
      <c r="H14" s="3">
        <v>0.75167070085812004</v>
      </c>
      <c r="I14" s="3">
        <v>0.98115937675238296</v>
      </c>
      <c r="J14" s="3">
        <v>0.80405287271936199</v>
      </c>
      <c r="K14" s="3">
        <v>0.98055555555555496</v>
      </c>
      <c r="L14" s="3">
        <v>0.76388888888888795</v>
      </c>
      <c r="M14" s="1">
        <v>31.25</v>
      </c>
      <c r="N14" s="1" t="s">
        <v>45</v>
      </c>
    </row>
    <row r="15" spans="1:14" x14ac:dyDescent="0.25">
      <c r="A15" s="1">
        <v>13</v>
      </c>
      <c r="B15" s="1">
        <v>7</v>
      </c>
      <c r="C15" s="1" t="s">
        <v>15</v>
      </c>
      <c r="D15" s="1" t="s">
        <v>39</v>
      </c>
      <c r="E15" s="3">
        <v>0.98888888888888804</v>
      </c>
      <c r="F15" s="3">
        <v>0.77777777777777701</v>
      </c>
      <c r="G15" s="3">
        <v>0.98885448916408603</v>
      </c>
      <c r="H15" s="3">
        <v>0.77452953623491405</v>
      </c>
      <c r="I15" s="3">
        <v>0.99</v>
      </c>
      <c r="J15" s="3">
        <v>0.80146161404928196</v>
      </c>
      <c r="K15" s="3">
        <v>0.98888888888888804</v>
      </c>
      <c r="L15" s="3">
        <v>0.77777777777777701</v>
      </c>
      <c r="M15" s="1">
        <v>15625</v>
      </c>
      <c r="N15" s="1" t="s">
        <v>45</v>
      </c>
    </row>
    <row r="16" spans="1:14" x14ac:dyDescent="0.25">
      <c r="A16" s="1">
        <v>14</v>
      </c>
      <c r="B16" s="1">
        <v>13</v>
      </c>
      <c r="C16" s="1" t="s">
        <v>15</v>
      </c>
      <c r="D16" s="5" t="s">
        <v>40</v>
      </c>
      <c r="E16" s="3">
        <v>0.98750000000000004</v>
      </c>
      <c r="F16" s="3">
        <v>0.780555555555555</v>
      </c>
      <c r="G16" s="3">
        <v>0.98754333295076102</v>
      </c>
      <c r="H16" s="3">
        <v>0.78414682411442305</v>
      </c>
      <c r="I16" s="3">
        <v>0.98835826620636702</v>
      </c>
      <c r="J16" s="3">
        <v>0.84591968653289396</v>
      </c>
      <c r="K16" s="3">
        <v>0.98750000000000004</v>
      </c>
      <c r="L16" s="3">
        <v>0.780555555555555</v>
      </c>
      <c r="M16" s="1">
        <v>15625</v>
      </c>
      <c r="N16" s="1" t="s">
        <v>45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38</v>
      </c>
      <c r="E17" s="3">
        <v>0.98333333333333295</v>
      </c>
      <c r="F17" s="3">
        <v>0.73055555555555496</v>
      </c>
      <c r="G17" s="3">
        <v>0.98345027440772104</v>
      </c>
      <c r="H17" s="3">
        <v>0.725350397282016</v>
      </c>
      <c r="I17" s="3">
        <v>0.98379735570811</v>
      </c>
      <c r="J17" s="3">
        <v>0.76683131768586399</v>
      </c>
      <c r="K17" s="3">
        <v>0.98333333333333295</v>
      </c>
      <c r="L17" s="3">
        <v>0.73055555555555496</v>
      </c>
      <c r="M17" s="1">
        <v>1109375</v>
      </c>
      <c r="N17" s="1" t="s">
        <v>45</v>
      </c>
    </row>
    <row r="18" spans="1:14" x14ac:dyDescent="0.25">
      <c r="A18" s="1">
        <v>16</v>
      </c>
      <c r="B18" s="1">
        <v>11</v>
      </c>
      <c r="C18" s="1" t="s">
        <v>16</v>
      </c>
      <c r="D18" s="1" t="s">
        <v>39</v>
      </c>
      <c r="E18" s="3">
        <v>0.98333333333333295</v>
      </c>
      <c r="F18" s="3">
        <v>0.77500000000000002</v>
      </c>
      <c r="G18" s="3">
        <v>0.98333140769756899</v>
      </c>
      <c r="H18" s="3">
        <v>0.76157553137235801</v>
      </c>
      <c r="I18" s="3">
        <v>0.98389611478959205</v>
      </c>
      <c r="J18" s="3">
        <v>0.79784493137663304</v>
      </c>
      <c r="K18" s="3">
        <v>0.98333333333333295</v>
      </c>
      <c r="L18" s="3">
        <v>0.77500000000000002</v>
      </c>
      <c r="M18" s="1">
        <v>984375</v>
      </c>
      <c r="N18" s="1" t="s">
        <v>45</v>
      </c>
    </row>
    <row r="19" spans="1:14" x14ac:dyDescent="0.25">
      <c r="A19" s="1">
        <v>17</v>
      </c>
      <c r="B19" s="1">
        <v>17</v>
      </c>
      <c r="C19" s="1" t="s">
        <v>16</v>
      </c>
      <c r="D19" s="1" t="s">
        <v>40</v>
      </c>
      <c r="E19" s="3">
        <v>0.98888888888888804</v>
      </c>
      <c r="F19" s="3">
        <v>0.79444444444444395</v>
      </c>
      <c r="G19" s="3">
        <v>0.98888658847492605</v>
      </c>
      <c r="H19" s="3">
        <v>0.791189751965374</v>
      </c>
      <c r="I19" s="3">
        <v>0.98901721852883195</v>
      </c>
      <c r="J19" s="3">
        <v>0.82712750264179402</v>
      </c>
      <c r="K19" s="3">
        <v>0.98888888888888804</v>
      </c>
      <c r="L19" s="3">
        <v>0.79444444444444395</v>
      </c>
      <c r="M19" s="1">
        <v>875</v>
      </c>
      <c r="N19" s="1" t="s">
        <v>45</v>
      </c>
    </row>
    <row r="20" spans="1:14" x14ac:dyDescent="0.25">
      <c r="A20" s="1">
        <v>0</v>
      </c>
      <c r="B20" s="1">
        <v>4</v>
      </c>
      <c r="C20" s="1" t="s">
        <v>36</v>
      </c>
      <c r="D20" s="1" t="s">
        <v>40</v>
      </c>
      <c r="E20" s="3">
        <v>0.99228395061728303</v>
      </c>
      <c r="F20" s="3">
        <v>0.74722222222222201</v>
      </c>
      <c r="G20" s="3">
        <v>0.99232129705951799</v>
      </c>
      <c r="H20" s="3">
        <v>0.74926450792282095</v>
      </c>
      <c r="I20" s="3">
        <v>0.99283509700176298</v>
      </c>
      <c r="J20" s="3">
        <v>0.78545117531047504</v>
      </c>
      <c r="K20" s="3">
        <v>0.99228395061728303</v>
      </c>
      <c r="L20" s="3">
        <v>0.74722222222222201</v>
      </c>
      <c r="M20" s="1">
        <v>31.25</v>
      </c>
      <c r="N20" s="1" t="s">
        <v>45</v>
      </c>
    </row>
    <row r="21" spans="1:14" x14ac:dyDescent="0.25">
      <c r="A21" s="1">
        <v>1</v>
      </c>
      <c r="B21" s="1">
        <v>0</v>
      </c>
      <c r="C21" s="1" t="s">
        <v>36</v>
      </c>
      <c r="D21" s="1" t="s">
        <v>38</v>
      </c>
      <c r="E21" s="3">
        <v>0.99228395061728303</v>
      </c>
      <c r="F21" s="3">
        <v>0.78611111111111098</v>
      </c>
      <c r="G21" s="3">
        <v>0.99226971228833905</v>
      </c>
      <c r="H21" s="3">
        <v>0.77637216988063196</v>
      </c>
      <c r="I21" s="3">
        <v>0.99241471279869897</v>
      </c>
      <c r="J21" s="3">
        <v>0.82096404884497198</v>
      </c>
      <c r="K21" s="3">
        <v>0.99228395061728303</v>
      </c>
      <c r="L21" s="3">
        <v>0.78611111111111098</v>
      </c>
      <c r="M21" s="1">
        <v>31.25</v>
      </c>
      <c r="N21" s="1" t="s">
        <v>45</v>
      </c>
    </row>
    <row r="22" spans="1:14" x14ac:dyDescent="0.25">
      <c r="A22" s="1">
        <v>2</v>
      </c>
      <c r="B22" s="1">
        <v>2</v>
      </c>
      <c r="C22" s="1" t="s">
        <v>36</v>
      </c>
      <c r="D22" s="1" t="s">
        <v>39</v>
      </c>
      <c r="E22" s="3">
        <v>0.98148148148148096</v>
      </c>
      <c r="F22" s="3">
        <v>0.80833333333333302</v>
      </c>
      <c r="G22" s="3">
        <v>0.981306099688809</v>
      </c>
      <c r="H22" s="3">
        <v>0.80164206353655398</v>
      </c>
      <c r="I22" s="3">
        <v>0.984367484367484</v>
      </c>
      <c r="J22" s="3">
        <v>0.83269844714367003</v>
      </c>
      <c r="K22" s="3">
        <v>0.98148148148148096</v>
      </c>
      <c r="L22" s="3">
        <v>0.80833333333333302</v>
      </c>
      <c r="M22" s="1">
        <v>31.25</v>
      </c>
      <c r="N22" s="1" t="s">
        <v>45</v>
      </c>
    </row>
    <row r="23" spans="1:14" x14ac:dyDescent="0.25">
      <c r="A23" s="1">
        <v>3</v>
      </c>
      <c r="B23" s="1">
        <v>1</v>
      </c>
      <c r="C23" s="1" t="s">
        <v>37</v>
      </c>
      <c r="D23" s="1" t="s">
        <v>38</v>
      </c>
      <c r="E23" s="3">
        <v>0.99228395061728303</v>
      </c>
      <c r="F23" s="3">
        <v>0.76944444444444404</v>
      </c>
      <c r="G23" s="3">
        <v>0.99227001014866101</v>
      </c>
      <c r="H23" s="3">
        <v>0.763068118000224</v>
      </c>
      <c r="I23" s="3">
        <v>0.99283509700176298</v>
      </c>
      <c r="J23" s="3">
        <v>0.79675336067441305</v>
      </c>
      <c r="K23" s="3">
        <v>0.99228395061728303</v>
      </c>
      <c r="L23" s="3">
        <v>0.76944444444444404</v>
      </c>
      <c r="M23" s="1">
        <v>46875</v>
      </c>
      <c r="N23" s="1" t="s">
        <v>45</v>
      </c>
    </row>
    <row r="24" spans="1:14" x14ac:dyDescent="0.25">
      <c r="A24" s="1">
        <v>4</v>
      </c>
      <c r="B24" s="1">
        <v>5</v>
      </c>
      <c r="C24" s="1" t="s">
        <v>37</v>
      </c>
      <c r="D24" s="1" t="s">
        <v>40</v>
      </c>
      <c r="E24" s="3">
        <v>0.98611111111111105</v>
      </c>
      <c r="F24" s="3">
        <v>0.77777777777777701</v>
      </c>
      <c r="G24" s="3">
        <v>0.98628862048883803</v>
      </c>
      <c r="H24" s="3">
        <v>0.78320926690526804</v>
      </c>
      <c r="I24" s="3">
        <v>0.98782343987823396</v>
      </c>
      <c r="J24" s="3">
        <v>0.84506990734240495</v>
      </c>
      <c r="K24" s="3">
        <v>0.98611111111111105</v>
      </c>
      <c r="L24" s="3">
        <v>0.77777777777777701</v>
      </c>
      <c r="M24" s="1">
        <v>31.25</v>
      </c>
      <c r="N24" s="1" t="s">
        <v>45</v>
      </c>
    </row>
    <row r="25" spans="1:14" x14ac:dyDescent="0.25">
      <c r="A25" s="1">
        <v>5</v>
      </c>
      <c r="B25" s="1">
        <v>3</v>
      </c>
      <c r="C25" s="1" t="s">
        <v>37</v>
      </c>
      <c r="D25" s="1" t="s">
        <v>39</v>
      </c>
      <c r="E25" s="3">
        <v>0.99691358024691301</v>
      </c>
      <c r="F25" s="3">
        <v>0.81111111111111101</v>
      </c>
      <c r="G25" s="3">
        <v>0.996912466819874</v>
      </c>
      <c r="H25" s="3">
        <v>0.80770480552887003</v>
      </c>
      <c r="I25" s="3">
        <v>0.99700571217984102</v>
      </c>
      <c r="J25" s="3">
        <v>0.82924764165054499</v>
      </c>
      <c r="K25" s="3">
        <v>0.99691358024691301</v>
      </c>
      <c r="L25" s="3">
        <v>0.81111111111111101</v>
      </c>
      <c r="M25" s="1">
        <v>31.25</v>
      </c>
      <c r="N25" s="1" t="s">
        <v>45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229D-FCC9-431D-81C3-E667BEB0D24E}">
  <dimension ref="A1:O30"/>
  <sheetViews>
    <sheetView topLeftCell="A31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16</v>
      </c>
      <c r="C2" s="1" t="s">
        <v>11</v>
      </c>
      <c r="D2" s="1" t="s">
        <v>40</v>
      </c>
      <c r="E2" s="3">
        <v>1</v>
      </c>
      <c r="F2" s="3">
        <v>0.74444444444444402</v>
      </c>
      <c r="G2" s="3">
        <v>1</v>
      </c>
      <c r="H2" s="3">
        <v>0.74206872767114396</v>
      </c>
      <c r="I2" s="3">
        <v>1</v>
      </c>
      <c r="J2" s="3">
        <v>0.78200431378781299</v>
      </c>
      <c r="K2" s="3">
        <v>1</v>
      </c>
      <c r="L2" s="3">
        <v>0.74444444444444402</v>
      </c>
      <c r="M2" s="2">
        <v>125</v>
      </c>
      <c r="N2" s="1" t="s">
        <v>46</v>
      </c>
    </row>
    <row r="3" spans="1:14" x14ac:dyDescent="0.25">
      <c r="A3" s="1">
        <v>1</v>
      </c>
      <c r="B3" s="1">
        <v>4</v>
      </c>
      <c r="C3" s="1" t="s">
        <v>11</v>
      </c>
      <c r="D3" s="1" t="s">
        <v>38</v>
      </c>
      <c r="E3" s="3">
        <v>1</v>
      </c>
      <c r="F3" s="3">
        <v>0.81111111111111101</v>
      </c>
      <c r="G3" s="3">
        <v>1</v>
      </c>
      <c r="H3" s="3">
        <v>0.80067898956183903</v>
      </c>
      <c r="I3" s="3">
        <v>1</v>
      </c>
      <c r="J3" s="3">
        <v>0.82113627639759301</v>
      </c>
      <c r="K3" s="3">
        <v>1</v>
      </c>
      <c r="L3" s="3">
        <v>0.81111111111111101</v>
      </c>
      <c r="M3" s="2">
        <v>140625</v>
      </c>
      <c r="N3" s="1" t="s">
        <v>46</v>
      </c>
    </row>
    <row r="4" spans="1:14" x14ac:dyDescent="0.25">
      <c r="A4" s="1">
        <v>2</v>
      </c>
      <c r="B4" s="1">
        <v>10</v>
      </c>
      <c r="C4" s="1" t="s">
        <v>11</v>
      </c>
      <c r="D4" s="1" t="s">
        <v>39</v>
      </c>
      <c r="E4" s="3">
        <v>1</v>
      </c>
      <c r="F4" s="3">
        <v>0.83055555555555505</v>
      </c>
      <c r="G4" s="3">
        <v>1</v>
      </c>
      <c r="H4" s="3">
        <v>0.82752898317685497</v>
      </c>
      <c r="I4" s="3">
        <v>1</v>
      </c>
      <c r="J4" s="3">
        <v>0.84975235991300002</v>
      </c>
      <c r="K4" s="3">
        <v>1</v>
      </c>
      <c r="L4" s="3">
        <v>0.83055555555555505</v>
      </c>
      <c r="M4" s="1">
        <v>93.75</v>
      </c>
      <c r="N4" s="1" t="s">
        <v>46</v>
      </c>
    </row>
    <row r="5" spans="1:14" x14ac:dyDescent="0.25">
      <c r="A5" s="1">
        <v>3</v>
      </c>
      <c r="B5" s="1">
        <v>0</v>
      </c>
      <c r="C5" s="1" t="s">
        <v>12</v>
      </c>
      <c r="D5" s="1" t="s">
        <v>38</v>
      </c>
      <c r="E5" s="3">
        <v>0.80138888888888804</v>
      </c>
      <c r="F5" s="3">
        <v>0.61111111111111105</v>
      </c>
      <c r="G5" s="3">
        <v>0.80001277981283103</v>
      </c>
      <c r="H5" s="3">
        <v>0.59292632307387905</v>
      </c>
      <c r="I5" s="3">
        <v>0.82339012993823901</v>
      </c>
      <c r="J5" s="3">
        <v>0.62464008495305301</v>
      </c>
      <c r="K5" s="3">
        <v>0.80138888888888804</v>
      </c>
      <c r="L5" s="3">
        <v>0.61111111111111105</v>
      </c>
      <c r="M5" s="2">
        <v>0</v>
      </c>
      <c r="N5" s="1" t="s">
        <v>46</v>
      </c>
    </row>
    <row r="6" spans="1:14" x14ac:dyDescent="0.25">
      <c r="A6" s="1">
        <v>4</v>
      </c>
      <c r="B6" s="1">
        <v>12</v>
      </c>
      <c r="C6" s="1" t="s">
        <v>12</v>
      </c>
      <c r="D6" s="5" t="s">
        <v>40</v>
      </c>
      <c r="E6" s="3">
        <v>0.81944444444444398</v>
      </c>
      <c r="F6" s="3">
        <v>0.66666666666666596</v>
      </c>
      <c r="G6" s="3">
        <v>0.81730238507322495</v>
      </c>
      <c r="H6" s="3">
        <v>0.668652698882235</v>
      </c>
      <c r="I6" s="3">
        <v>0.85348332888550704</v>
      </c>
      <c r="J6" s="3">
        <v>0.71605024070831502</v>
      </c>
      <c r="K6" s="3">
        <v>0.81944444444444398</v>
      </c>
      <c r="L6" s="3">
        <v>0.66666666666666596</v>
      </c>
      <c r="M6" s="2">
        <v>0</v>
      </c>
      <c r="N6" s="1" t="s">
        <v>46</v>
      </c>
    </row>
    <row r="7" spans="1:14" x14ac:dyDescent="0.25">
      <c r="A7" s="1">
        <v>5</v>
      </c>
      <c r="B7" s="1">
        <v>6</v>
      </c>
      <c r="C7" s="1" t="s">
        <v>12</v>
      </c>
      <c r="D7" s="1" t="s">
        <v>39</v>
      </c>
      <c r="E7" s="3">
        <v>0.80277777777777704</v>
      </c>
      <c r="F7" s="3">
        <v>0.71388888888888802</v>
      </c>
      <c r="G7" s="3">
        <v>0.801653543348959</v>
      </c>
      <c r="H7" s="3">
        <v>0.69311953994235698</v>
      </c>
      <c r="I7" s="3">
        <v>0.82498130354464205</v>
      </c>
      <c r="J7" s="3">
        <v>0.73207011038680703</v>
      </c>
      <c r="K7" s="3">
        <v>0.80277777777777704</v>
      </c>
      <c r="L7" s="3">
        <v>0.71388888888888802</v>
      </c>
      <c r="M7" s="1">
        <v>0</v>
      </c>
      <c r="N7" s="1" t="s">
        <v>46</v>
      </c>
    </row>
    <row r="8" spans="1:14" x14ac:dyDescent="0.25">
      <c r="A8" s="1">
        <v>6</v>
      </c>
      <c r="B8" s="1">
        <v>3</v>
      </c>
      <c r="C8" s="1" t="s">
        <v>13</v>
      </c>
      <c r="D8" s="1" t="s">
        <v>38</v>
      </c>
      <c r="E8" s="3">
        <v>0.97916666666666596</v>
      </c>
      <c r="F8" s="3">
        <v>0.62222222222222201</v>
      </c>
      <c r="G8" s="3">
        <v>0.97932168448504997</v>
      </c>
      <c r="H8" s="3">
        <v>0.60205288277452296</v>
      </c>
      <c r="I8" s="3">
        <v>0.97988454019583104</v>
      </c>
      <c r="J8" s="3">
        <v>0.69297425376890298</v>
      </c>
      <c r="K8" s="3">
        <v>0.97916666666666596</v>
      </c>
      <c r="L8" s="3">
        <v>0.62222222222222201</v>
      </c>
      <c r="M8" s="1">
        <v>281.25</v>
      </c>
      <c r="N8" s="1" t="s">
        <v>46</v>
      </c>
    </row>
    <row r="9" spans="1:14" x14ac:dyDescent="0.25">
      <c r="A9" s="1">
        <v>7</v>
      </c>
      <c r="B9" s="1">
        <v>9</v>
      </c>
      <c r="C9" s="1" t="s">
        <v>13</v>
      </c>
      <c r="D9" s="1" t="s">
        <v>39</v>
      </c>
      <c r="E9" s="3">
        <v>0.97638888888888797</v>
      </c>
      <c r="F9" s="3">
        <v>0.66944444444444395</v>
      </c>
      <c r="G9" s="3">
        <v>0.97643926725263597</v>
      </c>
      <c r="H9" s="3">
        <v>0.644640781348081</v>
      </c>
      <c r="I9" s="3">
        <v>0.97691783350779804</v>
      </c>
      <c r="J9" s="3">
        <v>0.71238191730592904</v>
      </c>
      <c r="K9" s="3">
        <v>0.97638888888888797</v>
      </c>
      <c r="L9" s="3">
        <v>0.66944444444444395</v>
      </c>
      <c r="M9" s="1">
        <v>359375</v>
      </c>
      <c r="N9" s="1" t="s">
        <v>46</v>
      </c>
    </row>
    <row r="10" spans="1:14" x14ac:dyDescent="0.25">
      <c r="A10" s="1">
        <v>8</v>
      </c>
      <c r="B10" s="1">
        <v>15</v>
      </c>
      <c r="C10" s="1" t="s">
        <v>13</v>
      </c>
      <c r="D10" s="1" t="s">
        <v>40</v>
      </c>
      <c r="E10" s="3">
        <v>0.97361111111111098</v>
      </c>
      <c r="F10" s="3">
        <v>0.70277777777777695</v>
      </c>
      <c r="G10" s="3">
        <v>0.97366839018825102</v>
      </c>
      <c r="H10" s="3">
        <v>0.69382277278757798</v>
      </c>
      <c r="I10" s="3">
        <v>0.97436414331952004</v>
      </c>
      <c r="J10" s="3">
        <v>0.75218487577689397</v>
      </c>
      <c r="K10" s="3">
        <v>0.97361111111111098</v>
      </c>
      <c r="L10" s="3">
        <v>0.70277777777777695</v>
      </c>
      <c r="M10" s="1">
        <v>375</v>
      </c>
      <c r="N10" s="1" t="s">
        <v>46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38</v>
      </c>
      <c r="E11" s="3">
        <v>0.99305555555555503</v>
      </c>
      <c r="F11" s="3">
        <v>0.76388888888888795</v>
      </c>
      <c r="G11" s="3">
        <v>0.99304496936130804</v>
      </c>
      <c r="H11" s="3">
        <v>0.75687463335774396</v>
      </c>
      <c r="I11" s="3">
        <v>0.99312899984132796</v>
      </c>
      <c r="J11" s="3">
        <v>0.79107698774773405</v>
      </c>
      <c r="K11" s="3">
        <v>0.99305555555555503</v>
      </c>
      <c r="L11" s="3">
        <v>0.76388888888888795</v>
      </c>
      <c r="M11" s="2">
        <v>0</v>
      </c>
      <c r="N11" s="1" t="s">
        <v>46</v>
      </c>
    </row>
    <row r="12" spans="1:14" x14ac:dyDescent="0.25">
      <c r="A12" s="1">
        <v>10</v>
      </c>
      <c r="B12" s="1">
        <v>8</v>
      </c>
      <c r="C12" s="1" t="s">
        <v>14</v>
      </c>
      <c r="D12" s="1" t="s">
        <v>39</v>
      </c>
      <c r="E12" s="3">
        <v>0.99722222222222201</v>
      </c>
      <c r="F12" s="3">
        <v>0.77500000000000002</v>
      </c>
      <c r="G12" s="3">
        <v>0.99722168628207597</v>
      </c>
      <c r="H12" s="3">
        <v>0.76723474623303001</v>
      </c>
      <c r="I12" s="3">
        <v>0.99729729729729699</v>
      </c>
      <c r="J12" s="3">
        <v>0.80368513328216395</v>
      </c>
      <c r="K12" s="3">
        <v>0.99722222222222201</v>
      </c>
      <c r="L12" s="3">
        <v>0.77500000000000002</v>
      </c>
      <c r="M12" s="1">
        <v>93.75</v>
      </c>
      <c r="N12" s="1" t="s">
        <v>46</v>
      </c>
    </row>
    <row r="13" spans="1:14" x14ac:dyDescent="0.25">
      <c r="A13" s="1">
        <v>11</v>
      </c>
      <c r="B13" s="1">
        <v>14</v>
      </c>
      <c r="C13" s="1" t="s">
        <v>14</v>
      </c>
      <c r="D13" s="1" t="s">
        <v>40</v>
      </c>
      <c r="E13" s="3">
        <v>1</v>
      </c>
      <c r="F13" s="3">
        <v>0.81666666666666599</v>
      </c>
      <c r="G13" s="3">
        <v>1</v>
      </c>
      <c r="H13" s="3">
        <v>0.81839776962931099</v>
      </c>
      <c r="I13" s="3">
        <v>1</v>
      </c>
      <c r="J13" s="3">
        <v>0.85884561166552897</v>
      </c>
      <c r="K13" s="3">
        <v>1</v>
      </c>
      <c r="L13" s="3">
        <v>0.81666666666666599</v>
      </c>
      <c r="M13" s="2">
        <v>0</v>
      </c>
      <c r="N13" s="1" t="s">
        <v>46</v>
      </c>
    </row>
    <row r="14" spans="1:14" x14ac:dyDescent="0.25">
      <c r="A14" s="1">
        <v>12</v>
      </c>
      <c r="B14" s="1">
        <v>1</v>
      </c>
      <c r="C14" s="1" t="s">
        <v>15</v>
      </c>
      <c r="D14" s="1" t="s">
        <v>38</v>
      </c>
      <c r="E14" s="3">
        <v>1</v>
      </c>
      <c r="F14" s="3">
        <v>0.75833333333333297</v>
      </c>
      <c r="G14" s="3">
        <v>1</v>
      </c>
      <c r="H14" s="3">
        <v>0.74911205085880295</v>
      </c>
      <c r="I14" s="3">
        <v>1</v>
      </c>
      <c r="J14" s="3">
        <v>0.79242051114193501</v>
      </c>
      <c r="K14" s="3">
        <v>1</v>
      </c>
      <c r="L14" s="3">
        <v>0.75833333333333297</v>
      </c>
      <c r="M14" s="1">
        <v>15625</v>
      </c>
      <c r="N14" s="1" t="s">
        <v>46</v>
      </c>
    </row>
    <row r="15" spans="1:14" x14ac:dyDescent="0.25">
      <c r="A15" s="1">
        <v>13</v>
      </c>
      <c r="B15" s="1">
        <v>7</v>
      </c>
      <c r="C15" s="1" t="s">
        <v>15</v>
      </c>
      <c r="D15" s="1" t="s">
        <v>39</v>
      </c>
      <c r="E15" s="3">
        <v>1</v>
      </c>
      <c r="F15" s="3">
        <v>0.76666666666666605</v>
      </c>
      <c r="G15" s="3">
        <v>1</v>
      </c>
      <c r="H15" s="3">
        <v>0.75774893599551096</v>
      </c>
      <c r="I15" s="3">
        <v>1</v>
      </c>
      <c r="J15" s="3">
        <v>0.78544687119644996</v>
      </c>
      <c r="K15" s="3">
        <v>1</v>
      </c>
      <c r="L15" s="3">
        <v>0.76666666666666605</v>
      </c>
      <c r="M15" s="1">
        <v>15625</v>
      </c>
      <c r="N15" s="1" t="s">
        <v>46</v>
      </c>
    </row>
    <row r="16" spans="1:14" x14ac:dyDescent="0.25">
      <c r="A16" s="1">
        <v>14</v>
      </c>
      <c r="B16" s="1">
        <v>13</v>
      </c>
      <c r="C16" s="1" t="s">
        <v>15</v>
      </c>
      <c r="D16" s="5" t="s">
        <v>40</v>
      </c>
      <c r="E16" s="3">
        <v>1</v>
      </c>
      <c r="F16" s="3">
        <v>0.79444444444444395</v>
      </c>
      <c r="G16" s="3">
        <v>1</v>
      </c>
      <c r="H16" s="3">
        <v>0.79397737069330399</v>
      </c>
      <c r="I16" s="3">
        <v>1</v>
      </c>
      <c r="J16" s="3">
        <v>0.84382491772932899</v>
      </c>
      <c r="K16" s="3">
        <v>1</v>
      </c>
      <c r="L16" s="3">
        <v>0.79444444444444395</v>
      </c>
      <c r="M16" s="1">
        <v>15625</v>
      </c>
      <c r="N16" s="1" t="s">
        <v>46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38</v>
      </c>
      <c r="E17" s="3">
        <v>0.99722222222222201</v>
      </c>
      <c r="F17" s="3">
        <v>0.75</v>
      </c>
      <c r="G17" s="3">
        <v>0.99722168628207597</v>
      </c>
      <c r="H17" s="3">
        <v>0.74216690345950498</v>
      </c>
      <c r="I17" s="3">
        <v>0.99729729729729699</v>
      </c>
      <c r="J17" s="3">
        <v>0.77969285312388703</v>
      </c>
      <c r="K17" s="3">
        <v>0.99722222222222201</v>
      </c>
      <c r="L17" s="3">
        <v>0.75</v>
      </c>
      <c r="M17" s="1">
        <v>1000</v>
      </c>
      <c r="N17" s="1" t="s">
        <v>46</v>
      </c>
    </row>
    <row r="18" spans="1:14" x14ac:dyDescent="0.25">
      <c r="A18" s="1">
        <v>16</v>
      </c>
      <c r="B18" s="1">
        <v>11</v>
      </c>
      <c r="C18" s="1" t="s">
        <v>16</v>
      </c>
      <c r="D18" s="1" t="s">
        <v>39</v>
      </c>
      <c r="E18" s="3">
        <v>0.99722222222222201</v>
      </c>
      <c r="F18" s="3">
        <v>0.75555555555555498</v>
      </c>
      <c r="G18" s="3">
        <v>0.99722222222222201</v>
      </c>
      <c r="H18" s="3">
        <v>0.73952558679010205</v>
      </c>
      <c r="I18" s="3">
        <v>0.99722222222222201</v>
      </c>
      <c r="J18" s="3">
        <v>0.77962382102661998</v>
      </c>
      <c r="K18" s="3">
        <v>0.99722222222222201</v>
      </c>
      <c r="L18" s="3">
        <v>0.75555555555555498</v>
      </c>
      <c r="M18" s="1">
        <v>968.75</v>
      </c>
      <c r="N18" s="1" t="s">
        <v>46</v>
      </c>
    </row>
    <row r="19" spans="1:14" x14ac:dyDescent="0.25">
      <c r="A19" s="1">
        <v>17</v>
      </c>
      <c r="B19" s="1">
        <v>17</v>
      </c>
      <c r="C19" s="1" t="s">
        <v>16</v>
      </c>
      <c r="D19" s="1" t="s">
        <v>40</v>
      </c>
      <c r="E19" s="3">
        <v>0.99861111111111101</v>
      </c>
      <c r="F19" s="3">
        <v>0.83055555555555505</v>
      </c>
      <c r="G19" s="3">
        <v>0.99861104412828505</v>
      </c>
      <c r="H19" s="3">
        <v>0.829257658542502</v>
      </c>
      <c r="I19" s="3">
        <v>0.99863013698630099</v>
      </c>
      <c r="J19" s="3">
        <v>0.86456103930241801</v>
      </c>
      <c r="K19" s="3">
        <v>0.99861111111111101</v>
      </c>
      <c r="L19" s="3">
        <v>0.83055555555555505</v>
      </c>
      <c r="M19" s="1">
        <v>1125</v>
      </c>
      <c r="N19" s="1" t="s">
        <v>46</v>
      </c>
    </row>
    <row r="20" spans="1:14" x14ac:dyDescent="0.25">
      <c r="A20" s="1">
        <v>0</v>
      </c>
      <c r="B20" s="1">
        <v>0</v>
      </c>
      <c r="C20" s="1" t="s">
        <v>36</v>
      </c>
      <c r="D20" s="1" t="s">
        <v>38</v>
      </c>
      <c r="E20" s="3">
        <v>1</v>
      </c>
      <c r="F20" s="3">
        <v>0.78611111111111098</v>
      </c>
      <c r="G20" s="3">
        <v>1</v>
      </c>
      <c r="H20" s="3">
        <v>0.77751610728635101</v>
      </c>
      <c r="I20" s="3">
        <v>1</v>
      </c>
      <c r="J20" s="3">
        <v>0.81161386815272196</v>
      </c>
      <c r="K20" s="3">
        <v>1</v>
      </c>
      <c r="L20" s="3">
        <v>0.78611111111111098</v>
      </c>
      <c r="M20" s="1">
        <v>31.25</v>
      </c>
      <c r="N20" s="1" t="s">
        <v>46</v>
      </c>
    </row>
    <row r="21" spans="1:14" x14ac:dyDescent="0.25">
      <c r="A21" s="1">
        <v>1</v>
      </c>
      <c r="B21" s="1">
        <v>2</v>
      </c>
      <c r="C21" s="1" t="s">
        <v>36</v>
      </c>
      <c r="D21" s="1" t="s">
        <v>39</v>
      </c>
      <c r="E21" s="3">
        <v>1</v>
      </c>
      <c r="F21" s="3">
        <v>0.79722222222222205</v>
      </c>
      <c r="G21" s="3">
        <v>1</v>
      </c>
      <c r="H21" s="3">
        <v>0.78967014930503898</v>
      </c>
      <c r="I21" s="3">
        <v>1</v>
      </c>
      <c r="J21" s="3">
        <v>0.81570139453851398</v>
      </c>
      <c r="K21" s="3">
        <v>1</v>
      </c>
      <c r="L21" s="3">
        <v>0.79722222222222205</v>
      </c>
      <c r="M21" s="1">
        <v>31.25</v>
      </c>
      <c r="N21" s="1" t="s">
        <v>46</v>
      </c>
    </row>
    <row r="22" spans="1:14" x14ac:dyDescent="0.25">
      <c r="A22" s="1">
        <v>2</v>
      </c>
      <c r="B22" s="1">
        <v>4</v>
      </c>
      <c r="C22" s="1" t="s">
        <v>36</v>
      </c>
      <c r="D22" s="1" t="s">
        <v>40</v>
      </c>
      <c r="E22" s="3">
        <v>1</v>
      </c>
      <c r="F22" s="3">
        <v>0.80833333333333302</v>
      </c>
      <c r="G22" s="3">
        <v>1</v>
      </c>
      <c r="H22" s="3">
        <v>0.809860507802868</v>
      </c>
      <c r="I22" s="3">
        <v>1</v>
      </c>
      <c r="J22" s="3">
        <v>0.84300276033417998</v>
      </c>
      <c r="K22" s="3">
        <v>1</v>
      </c>
      <c r="L22" s="3">
        <v>0.80833333333333302</v>
      </c>
      <c r="M22" s="1">
        <v>31.25</v>
      </c>
      <c r="N22" s="1" t="s">
        <v>46</v>
      </c>
    </row>
    <row r="23" spans="1:14" x14ac:dyDescent="0.25">
      <c r="A23" s="1">
        <v>3</v>
      </c>
      <c r="B23" s="1">
        <v>1</v>
      </c>
      <c r="C23" s="1" t="s">
        <v>37</v>
      </c>
      <c r="D23" s="1" t="s">
        <v>38</v>
      </c>
      <c r="E23" s="3">
        <v>0.99845679012345601</v>
      </c>
      <c r="F23" s="3">
        <v>0.66944444444444395</v>
      </c>
      <c r="G23" s="3">
        <v>0.99845660460805397</v>
      </c>
      <c r="H23" s="3">
        <v>0.66356174817013802</v>
      </c>
      <c r="I23" s="3">
        <v>0.99848017209128304</v>
      </c>
      <c r="J23" s="3">
        <v>0.69861289198475796</v>
      </c>
      <c r="K23" s="3">
        <v>0.99845679012345601</v>
      </c>
      <c r="L23" s="3">
        <v>0.66944444444444395</v>
      </c>
      <c r="M23" s="1">
        <v>46875</v>
      </c>
      <c r="N23" s="1" t="s">
        <v>46</v>
      </c>
    </row>
    <row r="24" spans="1:14" x14ac:dyDescent="0.25">
      <c r="A24" s="1">
        <v>4</v>
      </c>
      <c r="B24" s="1">
        <v>3</v>
      </c>
      <c r="C24" s="1" t="s">
        <v>37</v>
      </c>
      <c r="D24" s="1" t="s">
        <v>39</v>
      </c>
      <c r="E24" s="3">
        <v>1</v>
      </c>
      <c r="F24" s="3">
        <v>0.75833333333333297</v>
      </c>
      <c r="G24" s="3">
        <v>1</v>
      </c>
      <c r="H24" s="3">
        <v>0.74498123006122596</v>
      </c>
      <c r="I24" s="3">
        <v>1</v>
      </c>
      <c r="J24" s="3">
        <v>0.77266375595556902</v>
      </c>
      <c r="K24" s="3">
        <v>1</v>
      </c>
      <c r="L24" s="3">
        <v>0.75833333333333297</v>
      </c>
      <c r="M24" s="1">
        <v>31.25</v>
      </c>
      <c r="N24" s="1" t="s">
        <v>46</v>
      </c>
    </row>
    <row r="25" spans="1:14" x14ac:dyDescent="0.25">
      <c r="A25" s="1">
        <v>5</v>
      </c>
      <c r="B25" s="1">
        <v>5</v>
      </c>
      <c r="C25" s="1" t="s">
        <v>37</v>
      </c>
      <c r="D25" s="1" t="s">
        <v>40</v>
      </c>
      <c r="E25" s="3">
        <v>1</v>
      </c>
      <c r="F25" s="3">
        <v>0.780555555555555</v>
      </c>
      <c r="G25" s="3">
        <v>1</v>
      </c>
      <c r="H25" s="3">
        <v>0.784076773973853</v>
      </c>
      <c r="I25" s="3">
        <v>1</v>
      </c>
      <c r="J25" s="3">
        <v>0.8163518737655</v>
      </c>
      <c r="K25" s="3">
        <v>1</v>
      </c>
      <c r="L25" s="3">
        <v>0.780555555555555</v>
      </c>
      <c r="M25" s="1">
        <v>31.25</v>
      </c>
      <c r="N25" s="1" t="s">
        <v>46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8C01-6715-4B75-88C6-02802853279E}">
  <dimension ref="A1:O30"/>
  <sheetViews>
    <sheetView topLeftCell="A31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0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4</v>
      </c>
      <c r="C2" s="1" t="s">
        <v>11</v>
      </c>
      <c r="D2" s="1" t="s">
        <v>38</v>
      </c>
      <c r="E2" s="3">
        <v>1</v>
      </c>
      <c r="F2" s="3">
        <v>0.7</v>
      </c>
      <c r="G2" s="3">
        <v>1</v>
      </c>
      <c r="H2" s="3">
        <v>0.69108711648280996</v>
      </c>
      <c r="I2" s="3">
        <v>1</v>
      </c>
      <c r="J2" s="3">
        <v>0.73440230680241703</v>
      </c>
      <c r="K2" s="3">
        <v>1</v>
      </c>
      <c r="L2" s="3">
        <v>0.7</v>
      </c>
      <c r="M2" s="2">
        <v>156.25</v>
      </c>
      <c r="N2" s="1" t="s">
        <v>47</v>
      </c>
    </row>
    <row r="3" spans="1:14" x14ac:dyDescent="0.25">
      <c r="A3" s="1">
        <v>1</v>
      </c>
      <c r="B3" s="1">
        <v>16</v>
      </c>
      <c r="C3" s="1" t="s">
        <v>11</v>
      </c>
      <c r="D3" s="1" t="s">
        <v>40</v>
      </c>
      <c r="E3" s="3">
        <v>1</v>
      </c>
      <c r="F3" s="3">
        <v>0.76944444444444404</v>
      </c>
      <c r="G3" s="3">
        <v>1</v>
      </c>
      <c r="H3" s="3">
        <v>0.76601006834249097</v>
      </c>
      <c r="I3" s="3">
        <v>1</v>
      </c>
      <c r="J3" s="3">
        <v>0.78879446459233604</v>
      </c>
      <c r="K3" s="3">
        <v>1</v>
      </c>
      <c r="L3" s="3">
        <v>0.76944444444444404</v>
      </c>
      <c r="M3" s="2">
        <v>109375</v>
      </c>
      <c r="N3" s="1" t="s">
        <v>47</v>
      </c>
    </row>
    <row r="4" spans="1:14" x14ac:dyDescent="0.25">
      <c r="A4" s="1">
        <v>2</v>
      </c>
      <c r="B4" s="1">
        <v>10</v>
      </c>
      <c r="C4" s="1" t="s">
        <v>11</v>
      </c>
      <c r="D4" s="1" t="s">
        <v>39</v>
      </c>
      <c r="E4" s="3">
        <v>1</v>
      </c>
      <c r="F4" s="3">
        <v>0.78888888888888797</v>
      </c>
      <c r="G4" s="3">
        <v>1</v>
      </c>
      <c r="H4" s="3">
        <v>0.784958158535773</v>
      </c>
      <c r="I4" s="3">
        <v>1</v>
      </c>
      <c r="J4" s="3">
        <v>0.80559703668712102</v>
      </c>
      <c r="K4" s="3">
        <v>1</v>
      </c>
      <c r="L4" s="3">
        <v>0.78888888888888797</v>
      </c>
      <c r="M4" s="1">
        <v>156.25</v>
      </c>
      <c r="N4" s="1" t="s">
        <v>47</v>
      </c>
    </row>
    <row r="5" spans="1:14" x14ac:dyDescent="0.25">
      <c r="A5" s="1">
        <v>3</v>
      </c>
      <c r="B5" s="1">
        <v>0</v>
      </c>
      <c r="C5" s="1" t="s">
        <v>12</v>
      </c>
      <c r="D5" s="1" t="s">
        <v>38</v>
      </c>
      <c r="E5" s="3">
        <v>0.89166666666666605</v>
      </c>
      <c r="F5" s="3">
        <v>0.61944444444444402</v>
      </c>
      <c r="G5" s="3">
        <v>0.89119746830788604</v>
      </c>
      <c r="H5" s="3">
        <v>0.61646877766866404</v>
      </c>
      <c r="I5" s="3">
        <v>0.89673027297229402</v>
      </c>
      <c r="J5" s="3">
        <v>0.65826576401523196</v>
      </c>
      <c r="K5" s="3">
        <v>0.89166666666666605</v>
      </c>
      <c r="L5" s="3">
        <v>0.61944444444444402</v>
      </c>
      <c r="M5" s="2">
        <v>93.75</v>
      </c>
      <c r="N5" s="1" t="s">
        <v>47</v>
      </c>
    </row>
    <row r="6" spans="1:14" x14ac:dyDescent="0.25">
      <c r="A6" s="1">
        <v>4</v>
      </c>
      <c r="B6" s="1">
        <v>12</v>
      </c>
      <c r="C6" s="1" t="s">
        <v>12</v>
      </c>
      <c r="D6" s="5" t="s">
        <v>40</v>
      </c>
      <c r="E6" s="3">
        <v>0.85833333333333295</v>
      </c>
      <c r="F6" s="3">
        <v>0.63055555555555498</v>
      </c>
      <c r="G6" s="3">
        <v>0.85693073353647098</v>
      </c>
      <c r="H6" s="3">
        <v>0.61297907559308495</v>
      </c>
      <c r="I6" s="3">
        <v>0.864662737087317</v>
      </c>
      <c r="J6" s="3">
        <v>0.65931193926846099</v>
      </c>
      <c r="K6" s="3">
        <v>0.85833333333333295</v>
      </c>
      <c r="L6" s="3">
        <v>0.63055555555555498</v>
      </c>
      <c r="M6" s="2">
        <v>93.75</v>
      </c>
      <c r="N6" s="1" t="s">
        <v>47</v>
      </c>
    </row>
    <row r="7" spans="1:14" x14ac:dyDescent="0.25">
      <c r="A7" s="1">
        <v>5</v>
      </c>
      <c r="B7" s="1">
        <v>6</v>
      </c>
      <c r="C7" s="1" t="s">
        <v>12</v>
      </c>
      <c r="D7" s="1" t="s">
        <v>39</v>
      </c>
      <c r="E7" s="3">
        <v>0.875</v>
      </c>
      <c r="F7" s="3">
        <v>0.66111111111111098</v>
      </c>
      <c r="G7" s="3">
        <v>0.87415788355285395</v>
      </c>
      <c r="H7" s="3">
        <v>0.652436363571952</v>
      </c>
      <c r="I7" s="3">
        <v>0.88134747302781702</v>
      </c>
      <c r="J7" s="3">
        <v>0.68877017689053299</v>
      </c>
      <c r="K7" s="3">
        <v>0.875</v>
      </c>
      <c r="L7" s="3">
        <v>0.66111111111111098</v>
      </c>
      <c r="M7" s="1">
        <v>93.75</v>
      </c>
      <c r="N7" s="1" t="s">
        <v>47</v>
      </c>
    </row>
    <row r="8" spans="1:14" x14ac:dyDescent="0.25">
      <c r="A8" s="1">
        <v>6</v>
      </c>
      <c r="B8" s="1">
        <v>3</v>
      </c>
      <c r="C8" s="1" t="s">
        <v>13</v>
      </c>
      <c r="D8" s="1" t="s">
        <v>38</v>
      </c>
      <c r="E8" s="3">
        <v>0.96250000000000002</v>
      </c>
      <c r="F8" s="3">
        <v>0.61666666666666603</v>
      </c>
      <c r="G8" s="3">
        <v>0.96231278317489199</v>
      </c>
      <c r="H8" s="3">
        <v>0.59368779653081105</v>
      </c>
      <c r="I8" s="3">
        <v>0.96333641862542096</v>
      </c>
      <c r="J8" s="3">
        <v>0.658527439642551</v>
      </c>
      <c r="K8" s="3">
        <v>0.96250000000000002</v>
      </c>
      <c r="L8" s="3">
        <v>0.61666666666666603</v>
      </c>
      <c r="M8" s="1">
        <v>437.5</v>
      </c>
      <c r="N8" s="1" t="s">
        <v>47</v>
      </c>
    </row>
    <row r="9" spans="1:14" x14ac:dyDescent="0.25">
      <c r="A9" s="1">
        <v>7</v>
      </c>
      <c r="B9" s="1">
        <v>9</v>
      </c>
      <c r="C9" s="1" t="s">
        <v>13</v>
      </c>
      <c r="D9" s="1" t="s">
        <v>39</v>
      </c>
      <c r="E9" s="3">
        <v>0.96388888888888802</v>
      </c>
      <c r="F9" s="3">
        <v>0.67777777777777704</v>
      </c>
      <c r="G9" s="3">
        <v>0.96369000150208095</v>
      </c>
      <c r="H9" s="3">
        <v>0.65614203985750097</v>
      </c>
      <c r="I9" s="3">
        <v>0.96595096322931195</v>
      </c>
      <c r="J9" s="3">
        <v>0.69734421552290005</v>
      </c>
      <c r="K9" s="3">
        <v>0.96388888888888802</v>
      </c>
      <c r="L9" s="3">
        <v>0.67777777777777704</v>
      </c>
      <c r="M9" s="1">
        <v>453125</v>
      </c>
      <c r="N9" s="1" t="s">
        <v>47</v>
      </c>
    </row>
    <row r="10" spans="1:14" x14ac:dyDescent="0.25">
      <c r="A10" s="1">
        <v>8</v>
      </c>
      <c r="B10" s="1">
        <v>15</v>
      </c>
      <c r="C10" s="1" t="s">
        <v>13</v>
      </c>
      <c r="D10" s="1" t="s">
        <v>40</v>
      </c>
      <c r="E10" s="3">
        <v>0.96666666666666601</v>
      </c>
      <c r="F10" s="3">
        <v>0.67777777777777704</v>
      </c>
      <c r="G10" s="3">
        <v>0.966748726185504</v>
      </c>
      <c r="H10" s="3">
        <v>0.67109975771959796</v>
      </c>
      <c r="I10" s="3">
        <v>0.967800956771807</v>
      </c>
      <c r="J10" s="3">
        <v>0.73397790796969598</v>
      </c>
      <c r="K10" s="3">
        <v>0.96666666666666601</v>
      </c>
      <c r="L10" s="3">
        <v>0.67777777777777704</v>
      </c>
      <c r="M10" s="1">
        <v>468.75</v>
      </c>
      <c r="N10" s="1" t="s">
        <v>47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38</v>
      </c>
      <c r="E11" s="3">
        <v>0.95833333333333304</v>
      </c>
      <c r="F11" s="3">
        <v>0.73888888888888804</v>
      </c>
      <c r="G11" s="3">
        <v>0.95839503922560798</v>
      </c>
      <c r="H11" s="3">
        <v>0.72778245808200803</v>
      </c>
      <c r="I11" s="3">
        <v>0.95949470620703403</v>
      </c>
      <c r="J11" s="3">
        <v>0.77682783404011002</v>
      </c>
      <c r="K11" s="3">
        <v>0.95833333333333304</v>
      </c>
      <c r="L11" s="3">
        <v>0.73888888888888804</v>
      </c>
      <c r="M11" s="2">
        <v>0</v>
      </c>
      <c r="N11" s="1" t="s">
        <v>47</v>
      </c>
    </row>
    <row r="12" spans="1:14" x14ac:dyDescent="0.25">
      <c r="A12" s="1">
        <v>10</v>
      </c>
      <c r="B12" s="1">
        <v>14</v>
      </c>
      <c r="C12" s="1" t="s">
        <v>14</v>
      </c>
      <c r="D12" s="1" t="s">
        <v>40</v>
      </c>
      <c r="E12" s="3">
        <v>0.96250000000000002</v>
      </c>
      <c r="F12" s="3">
        <v>0.79166666666666596</v>
      </c>
      <c r="G12" s="3">
        <v>0.962284602752707</v>
      </c>
      <c r="H12" s="3">
        <v>0.78912592079906496</v>
      </c>
      <c r="I12" s="3">
        <v>0.96381576986415696</v>
      </c>
      <c r="J12" s="3">
        <v>0.83062642395269504</v>
      </c>
      <c r="K12" s="3">
        <v>0.96250000000000002</v>
      </c>
      <c r="L12" s="3">
        <v>0.79166666666666596</v>
      </c>
      <c r="M12" s="1">
        <v>0</v>
      </c>
      <c r="N12" s="1" t="s">
        <v>47</v>
      </c>
    </row>
    <row r="13" spans="1:14" x14ac:dyDescent="0.25">
      <c r="A13" s="1">
        <v>11</v>
      </c>
      <c r="B13" s="1">
        <v>8</v>
      </c>
      <c r="C13" s="1" t="s">
        <v>14</v>
      </c>
      <c r="D13" s="1" t="s">
        <v>39</v>
      </c>
      <c r="E13" s="3">
        <v>0.97777777777777697</v>
      </c>
      <c r="F13" s="3">
        <v>0.79722222222222205</v>
      </c>
      <c r="G13" s="3">
        <v>0.97774169338991102</v>
      </c>
      <c r="H13" s="3">
        <v>0.79531481452724095</v>
      </c>
      <c r="I13" s="3">
        <v>0.98049288208434004</v>
      </c>
      <c r="J13" s="3">
        <v>0.82354964029720201</v>
      </c>
      <c r="K13" s="3">
        <v>0.97777777777777697</v>
      </c>
      <c r="L13" s="3">
        <v>0.79722222222222205</v>
      </c>
      <c r="M13" s="2">
        <v>0</v>
      </c>
      <c r="N13" s="1" t="s">
        <v>47</v>
      </c>
    </row>
    <row r="14" spans="1:14" x14ac:dyDescent="0.25">
      <c r="A14" s="1">
        <v>12</v>
      </c>
      <c r="B14" s="1">
        <v>1</v>
      </c>
      <c r="C14" s="1" t="s">
        <v>15</v>
      </c>
      <c r="D14" s="1" t="s">
        <v>38</v>
      </c>
      <c r="E14" s="3">
        <v>0.97777777777777697</v>
      </c>
      <c r="F14" s="3">
        <v>0.75277777777777699</v>
      </c>
      <c r="G14" s="3">
        <v>0.97798828080048605</v>
      </c>
      <c r="H14" s="3">
        <v>0.74179378341014801</v>
      </c>
      <c r="I14" s="3">
        <v>0.97876737064466102</v>
      </c>
      <c r="J14" s="3">
        <v>0.79042277950975004</v>
      </c>
      <c r="K14" s="3">
        <v>0.97777777777777697</v>
      </c>
      <c r="L14" s="3">
        <v>0.75277777777777699</v>
      </c>
      <c r="M14" s="1">
        <v>93.75</v>
      </c>
      <c r="N14" s="1" t="s">
        <v>47</v>
      </c>
    </row>
    <row r="15" spans="1:14" x14ac:dyDescent="0.25">
      <c r="A15" s="1">
        <v>13</v>
      </c>
      <c r="B15" s="1">
        <v>13</v>
      </c>
      <c r="C15" s="1" t="s">
        <v>15</v>
      </c>
      <c r="D15" s="1" t="s">
        <v>40</v>
      </c>
      <c r="E15" s="3">
        <v>0.98333333333333295</v>
      </c>
      <c r="F15" s="3">
        <v>0.76111111111111096</v>
      </c>
      <c r="G15" s="3">
        <v>0.98344370787470603</v>
      </c>
      <c r="H15" s="3">
        <v>0.76398072595586497</v>
      </c>
      <c r="I15" s="3">
        <v>0.98474599643549399</v>
      </c>
      <c r="J15" s="3">
        <v>0.82403873598474697</v>
      </c>
      <c r="K15" s="3">
        <v>0.98333333333333295</v>
      </c>
      <c r="L15" s="3">
        <v>0.76111111111111096</v>
      </c>
      <c r="M15" s="1">
        <v>93.75</v>
      </c>
      <c r="N15" s="1" t="s">
        <v>47</v>
      </c>
    </row>
    <row r="16" spans="1:14" x14ac:dyDescent="0.25">
      <c r="A16" s="1">
        <v>14</v>
      </c>
      <c r="B16" s="1">
        <v>7</v>
      </c>
      <c r="C16" s="1" t="s">
        <v>15</v>
      </c>
      <c r="D16" s="5" t="s">
        <v>39</v>
      </c>
      <c r="E16" s="3">
        <v>0.99027777777777704</v>
      </c>
      <c r="F16" s="3">
        <v>0.77777777777777701</v>
      </c>
      <c r="G16" s="3">
        <v>0.99025474935950097</v>
      </c>
      <c r="H16" s="3">
        <v>0.773815527709794</v>
      </c>
      <c r="I16" s="3">
        <v>0.99113924050632896</v>
      </c>
      <c r="J16" s="3">
        <v>0.80172549960419004</v>
      </c>
      <c r="K16" s="3">
        <v>0.99027777777777704</v>
      </c>
      <c r="L16" s="3">
        <v>0.77777777777777701</v>
      </c>
      <c r="M16" s="1">
        <v>93.75</v>
      </c>
      <c r="N16" s="1" t="s">
        <v>47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38</v>
      </c>
      <c r="E17" s="3">
        <v>0.98333333333333295</v>
      </c>
      <c r="F17" s="3">
        <v>0.72222222222222199</v>
      </c>
      <c r="G17" s="3">
        <v>0.98337967031506501</v>
      </c>
      <c r="H17" s="3">
        <v>0.71329155036403902</v>
      </c>
      <c r="I17" s="3">
        <v>0.98397590814982105</v>
      </c>
      <c r="J17" s="3">
        <v>0.763307511543586</v>
      </c>
      <c r="K17" s="3">
        <v>0.98333333333333295</v>
      </c>
      <c r="L17" s="3">
        <v>0.72222222222222199</v>
      </c>
      <c r="M17" s="1">
        <v>781.25</v>
      </c>
      <c r="N17" s="1" t="s">
        <v>47</v>
      </c>
    </row>
    <row r="18" spans="1:14" x14ac:dyDescent="0.25">
      <c r="A18" s="1">
        <v>16</v>
      </c>
      <c r="B18" s="1">
        <v>11</v>
      </c>
      <c r="C18" s="1" t="s">
        <v>16</v>
      </c>
      <c r="D18" s="1" t="s">
        <v>39</v>
      </c>
      <c r="E18" s="3">
        <v>0.98888888888888804</v>
      </c>
      <c r="F18" s="3">
        <v>0.76666666666666605</v>
      </c>
      <c r="G18" s="3">
        <v>0.98884081100992505</v>
      </c>
      <c r="H18" s="3">
        <v>0.75381105778702495</v>
      </c>
      <c r="I18" s="3">
        <v>0.98922581261544296</v>
      </c>
      <c r="J18" s="3">
        <v>0.78556990812241001</v>
      </c>
      <c r="K18" s="3">
        <v>0.98888888888888804</v>
      </c>
      <c r="L18" s="3">
        <v>0.76666666666666605</v>
      </c>
      <c r="M18" s="1">
        <v>484375</v>
      </c>
      <c r="N18" s="1" t="s">
        <v>47</v>
      </c>
    </row>
    <row r="19" spans="1:14" x14ac:dyDescent="0.25">
      <c r="A19" s="1">
        <v>17</v>
      </c>
      <c r="B19" s="1">
        <v>17</v>
      </c>
      <c r="C19" s="1" t="s">
        <v>16</v>
      </c>
      <c r="D19" s="1" t="s">
        <v>40</v>
      </c>
      <c r="E19" s="3">
        <v>0.98333333333333295</v>
      </c>
      <c r="F19" s="3">
        <v>0.81111111111111101</v>
      </c>
      <c r="G19" s="3">
        <v>0.98336944011618499</v>
      </c>
      <c r="H19" s="3">
        <v>0.80802101386435099</v>
      </c>
      <c r="I19" s="3">
        <v>0.98387301930302495</v>
      </c>
      <c r="J19" s="3">
        <v>0.83358033813544397</v>
      </c>
      <c r="K19" s="3">
        <v>0.98333333333333295</v>
      </c>
      <c r="L19" s="3">
        <v>0.81111111111111101</v>
      </c>
      <c r="M19" s="1">
        <v>671875</v>
      </c>
      <c r="N19" s="1" t="s">
        <v>47</v>
      </c>
    </row>
    <row r="20" spans="1:14" x14ac:dyDescent="0.25">
      <c r="A20" s="1">
        <v>0</v>
      </c>
      <c r="B20" s="1">
        <v>2</v>
      </c>
      <c r="C20" s="1" t="s">
        <v>36</v>
      </c>
      <c r="D20" s="1" t="s">
        <v>39</v>
      </c>
      <c r="E20" s="3">
        <v>1</v>
      </c>
      <c r="F20" s="3">
        <v>0.719444444444444</v>
      </c>
      <c r="G20" s="3">
        <v>1</v>
      </c>
      <c r="H20" s="3">
        <v>0.71795828457583699</v>
      </c>
      <c r="I20" s="3">
        <v>1</v>
      </c>
      <c r="J20" s="3">
        <v>0.74450474156995805</v>
      </c>
      <c r="K20" s="3">
        <v>1</v>
      </c>
      <c r="L20" s="3">
        <v>0.719444444444444</v>
      </c>
      <c r="M20" s="1">
        <v>15625</v>
      </c>
      <c r="N20" s="1" t="s">
        <v>47</v>
      </c>
    </row>
    <row r="21" spans="1:14" x14ac:dyDescent="0.25">
      <c r="A21" s="1">
        <v>1</v>
      </c>
      <c r="B21" s="1">
        <v>0</v>
      </c>
      <c r="C21" s="1" t="s">
        <v>36</v>
      </c>
      <c r="D21" s="1" t="s">
        <v>38</v>
      </c>
      <c r="E21" s="3">
        <v>0.98302469135802395</v>
      </c>
      <c r="F21" s="3">
        <v>0.76666666666666605</v>
      </c>
      <c r="G21" s="3">
        <v>0.98298741122730404</v>
      </c>
      <c r="H21" s="3">
        <v>0.75856524056916097</v>
      </c>
      <c r="I21" s="3">
        <v>0.98301884171148901</v>
      </c>
      <c r="J21" s="3">
        <v>0.80976627329510198</v>
      </c>
      <c r="K21" s="3">
        <v>0.98302469135802395</v>
      </c>
      <c r="L21" s="3">
        <v>0.76666666666666605</v>
      </c>
      <c r="M21" s="1">
        <v>31.25</v>
      </c>
      <c r="N21" s="1" t="s">
        <v>47</v>
      </c>
    </row>
    <row r="22" spans="1:14" x14ac:dyDescent="0.25">
      <c r="A22" s="1">
        <v>2</v>
      </c>
      <c r="B22" s="1">
        <v>4</v>
      </c>
      <c r="C22" s="1" t="s">
        <v>36</v>
      </c>
      <c r="D22" s="1" t="s">
        <v>40</v>
      </c>
      <c r="E22" s="3">
        <v>1</v>
      </c>
      <c r="F22" s="3">
        <v>0.79444444444444395</v>
      </c>
      <c r="G22" s="3">
        <v>1</v>
      </c>
      <c r="H22" s="3">
        <v>0.79141630599517698</v>
      </c>
      <c r="I22" s="3">
        <v>1</v>
      </c>
      <c r="J22" s="3">
        <v>0.82113644588988899</v>
      </c>
      <c r="K22" s="3">
        <v>1</v>
      </c>
      <c r="L22" s="3">
        <v>0.79444444444444395</v>
      </c>
      <c r="M22" s="1">
        <v>31.25</v>
      </c>
      <c r="N22" s="1" t="s">
        <v>47</v>
      </c>
    </row>
    <row r="23" spans="1:14" x14ac:dyDescent="0.25">
      <c r="A23" s="1">
        <v>3</v>
      </c>
      <c r="B23" s="1">
        <v>1</v>
      </c>
      <c r="C23" s="1" t="s">
        <v>37</v>
      </c>
      <c r="D23" s="1" t="s">
        <v>38</v>
      </c>
      <c r="E23" s="3">
        <v>1</v>
      </c>
      <c r="F23" s="3">
        <v>0.65</v>
      </c>
      <c r="G23" s="3">
        <v>1</v>
      </c>
      <c r="H23" s="3">
        <v>0.63784207157406103</v>
      </c>
      <c r="I23" s="3">
        <v>1</v>
      </c>
      <c r="J23" s="3">
        <v>0.704038746380095</v>
      </c>
      <c r="K23" s="3">
        <v>1</v>
      </c>
      <c r="L23" s="3">
        <v>0.65</v>
      </c>
      <c r="M23" s="1">
        <v>31.25</v>
      </c>
      <c r="N23" s="1" t="s">
        <v>47</v>
      </c>
    </row>
    <row r="24" spans="1:14" x14ac:dyDescent="0.25">
      <c r="A24" s="1">
        <v>4</v>
      </c>
      <c r="B24" s="1">
        <v>5</v>
      </c>
      <c r="C24" s="1" t="s">
        <v>37</v>
      </c>
      <c r="D24" s="1" t="s">
        <v>40</v>
      </c>
      <c r="E24" s="3">
        <v>1</v>
      </c>
      <c r="F24" s="3">
        <v>0.70277777777777695</v>
      </c>
      <c r="G24" s="3">
        <v>1</v>
      </c>
      <c r="H24" s="3">
        <v>0.69668030829274596</v>
      </c>
      <c r="I24" s="3">
        <v>1</v>
      </c>
      <c r="J24" s="3">
        <v>0.72613722849377504</v>
      </c>
      <c r="K24" s="3">
        <v>1</v>
      </c>
      <c r="L24" s="3">
        <v>0.70277777777777695</v>
      </c>
      <c r="M24" s="1">
        <v>31.25</v>
      </c>
      <c r="N24" s="1" t="s">
        <v>47</v>
      </c>
    </row>
    <row r="25" spans="1:14" x14ac:dyDescent="0.25">
      <c r="A25" s="1">
        <v>5</v>
      </c>
      <c r="B25" s="1">
        <v>3</v>
      </c>
      <c r="C25" s="1" t="s">
        <v>37</v>
      </c>
      <c r="D25" s="1" t="s">
        <v>39</v>
      </c>
      <c r="E25" s="3">
        <v>1</v>
      </c>
      <c r="F25" s="3">
        <v>0.71111111111111103</v>
      </c>
      <c r="G25" s="3">
        <v>1</v>
      </c>
      <c r="H25" s="3">
        <v>0.696759616690381</v>
      </c>
      <c r="I25" s="3">
        <v>1</v>
      </c>
      <c r="J25" s="3">
        <v>0.70582718992589399</v>
      </c>
      <c r="K25" s="3">
        <v>1</v>
      </c>
      <c r="L25" s="3">
        <v>0.71111111111111103</v>
      </c>
      <c r="M25" s="1">
        <v>31.25</v>
      </c>
      <c r="N25" s="1" t="s">
        <v>47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2283-F5C6-430A-A14B-65C807158418}">
  <dimension ref="A1:O30"/>
  <sheetViews>
    <sheetView topLeftCell="A31" zoomScale="99" zoomScaleNormal="99" workbookViewId="0">
      <selection activeCell="A31" sqref="A31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1.285156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4</v>
      </c>
      <c r="C2" s="1" t="s">
        <v>11</v>
      </c>
      <c r="D2" s="1" t="s">
        <v>38</v>
      </c>
      <c r="E2" s="3">
        <v>1</v>
      </c>
      <c r="F2" s="3">
        <v>0.72777777777777697</v>
      </c>
      <c r="G2" s="3">
        <v>1</v>
      </c>
      <c r="H2" s="3">
        <v>0.72768639081238096</v>
      </c>
      <c r="I2" s="3">
        <v>1</v>
      </c>
      <c r="J2" s="3">
        <v>0.75852843321170305</v>
      </c>
      <c r="K2" s="3">
        <v>1</v>
      </c>
      <c r="L2" s="3">
        <v>0.72777777777777697</v>
      </c>
      <c r="M2" s="2">
        <v>140625</v>
      </c>
      <c r="N2" s="1" t="s">
        <v>48</v>
      </c>
    </row>
    <row r="3" spans="1:14" x14ac:dyDescent="0.25">
      <c r="A3" s="1">
        <v>1</v>
      </c>
      <c r="B3" s="1">
        <v>16</v>
      </c>
      <c r="C3" s="1" t="s">
        <v>11</v>
      </c>
      <c r="D3" s="1" t="s">
        <v>40</v>
      </c>
      <c r="E3" s="3">
        <v>1</v>
      </c>
      <c r="F3" s="3">
        <v>0.74166666666666603</v>
      </c>
      <c r="G3" s="3">
        <v>1</v>
      </c>
      <c r="H3" s="3">
        <v>0.73914577453110297</v>
      </c>
      <c r="I3" s="3">
        <v>1</v>
      </c>
      <c r="J3" s="3">
        <v>0.75667334483123905</v>
      </c>
      <c r="K3" s="3">
        <v>1</v>
      </c>
      <c r="L3" s="3">
        <v>0.74166666666666603</v>
      </c>
      <c r="M3" s="2">
        <v>140625</v>
      </c>
      <c r="N3" s="1" t="s">
        <v>48</v>
      </c>
    </row>
    <row r="4" spans="1:14" x14ac:dyDescent="0.25">
      <c r="A4" s="1">
        <v>2</v>
      </c>
      <c r="B4" s="1">
        <v>10</v>
      </c>
      <c r="C4" s="1" t="s">
        <v>11</v>
      </c>
      <c r="D4" s="1" t="s">
        <v>39</v>
      </c>
      <c r="E4" s="3">
        <v>1</v>
      </c>
      <c r="F4" s="3">
        <v>0.74722222222222201</v>
      </c>
      <c r="G4" s="3">
        <v>1</v>
      </c>
      <c r="H4" s="3">
        <v>0.73612791263439203</v>
      </c>
      <c r="I4" s="3">
        <v>1</v>
      </c>
      <c r="J4" s="3">
        <v>0.76735314116893005</v>
      </c>
      <c r="K4" s="3">
        <v>1</v>
      </c>
      <c r="L4" s="3">
        <v>0.74722222222222201</v>
      </c>
      <c r="M4" s="1">
        <v>156.25</v>
      </c>
      <c r="N4" s="1" t="s">
        <v>48</v>
      </c>
    </row>
    <row r="5" spans="1:14" x14ac:dyDescent="0.25">
      <c r="A5" s="1">
        <v>3</v>
      </c>
      <c r="B5" s="1">
        <v>0</v>
      </c>
      <c r="C5" s="1" t="s">
        <v>12</v>
      </c>
      <c r="D5" s="1" t="s">
        <v>38</v>
      </c>
      <c r="E5" s="3">
        <v>0.82499999999999996</v>
      </c>
      <c r="F5" s="3">
        <v>0.55277777777777704</v>
      </c>
      <c r="G5" s="3">
        <v>0.82331590780229102</v>
      </c>
      <c r="H5" s="3">
        <v>0.53606551739430297</v>
      </c>
      <c r="I5" s="3">
        <v>0.83478877240871696</v>
      </c>
      <c r="J5" s="3">
        <v>0.59376012161856095</v>
      </c>
      <c r="K5" s="3">
        <v>0.82499999999999996</v>
      </c>
      <c r="L5" s="3">
        <v>0.55277777777777704</v>
      </c>
      <c r="M5" s="2">
        <v>0</v>
      </c>
      <c r="N5" s="1" t="s">
        <v>48</v>
      </c>
    </row>
    <row r="6" spans="1:14" x14ac:dyDescent="0.25">
      <c r="A6" s="1">
        <v>4</v>
      </c>
      <c r="B6" s="1">
        <v>12</v>
      </c>
      <c r="C6" s="1" t="s">
        <v>12</v>
      </c>
      <c r="D6" s="5" t="s">
        <v>40</v>
      </c>
      <c r="E6" s="3">
        <v>0.813888888888888</v>
      </c>
      <c r="F6" s="3">
        <v>0.58611111111111103</v>
      </c>
      <c r="G6" s="3">
        <v>0.81203890982487803</v>
      </c>
      <c r="H6" s="3">
        <v>0.57451650413575095</v>
      </c>
      <c r="I6" s="3">
        <v>0.82591366479322204</v>
      </c>
      <c r="J6" s="3">
        <v>0.62332025944138603</v>
      </c>
      <c r="K6" s="3">
        <v>0.813888888888888</v>
      </c>
      <c r="L6" s="3">
        <v>0.58611111111111103</v>
      </c>
      <c r="M6" s="2">
        <v>0</v>
      </c>
      <c r="N6" s="1" t="s">
        <v>48</v>
      </c>
    </row>
    <row r="7" spans="1:14" x14ac:dyDescent="0.25">
      <c r="A7" s="1">
        <v>5</v>
      </c>
      <c r="B7" s="1">
        <v>6</v>
      </c>
      <c r="C7" s="1" t="s">
        <v>12</v>
      </c>
      <c r="D7" s="1" t="s">
        <v>39</v>
      </c>
      <c r="E7" s="3">
        <v>0.82777777777777695</v>
      </c>
      <c r="F7" s="3">
        <v>0.61666666666666603</v>
      </c>
      <c r="G7" s="3">
        <v>0.82710665689185203</v>
      </c>
      <c r="H7" s="3">
        <v>0.59244153979547598</v>
      </c>
      <c r="I7" s="3">
        <v>0.84474784135453196</v>
      </c>
      <c r="J7" s="3">
        <v>0.646573959739982</v>
      </c>
      <c r="K7" s="3">
        <v>0.82777777777777695</v>
      </c>
      <c r="L7" s="3">
        <v>0.61666666666666603</v>
      </c>
      <c r="M7" s="1">
        <v>0</v>
      </c>
      <c r="N7" s="1" t="s">
        <v>48</v>
      </c>
    </row>
    <row r="8" spans="1:14" x14ac:dyDescent="0.25">
      <c r="A8" s="1">
        <v>6</v>
      </c>
      <c r="B8" s="1">
        <v>3</v>
      </c>
      <c r="C8" s="1" t="s">
        <v>13</v>
      </c>
      <c r="D8" s="1" t="s">
        <v>38</v>
      </c>
      <c r="E8" s="3">
        <v>0.95</v>
      </c>
      <c r="F8" s="3">
        <v>0.60555555555555496</v>
      </c>
      <c r="G8" s="3">
        <v>0.95011988710681805</v>
      </c>
      <c r="H8" s="3">
        <v>0.59030238498332699</v>
      </c>
      <c r="I8" s="3">
        <v>0.95116773709797897</v>
      </c>
      <c r="J8" s="3">
        <v>0.64234163882019302</v>
      </c>
      <c r="K8" s="3">
        <v>0.95</v>
      </c>
      <c r="L8" s="3">
        <v>0.60555555555555496</v>
      </c>
      <c r="M8" s="1">
        <v>421875</v>
      </c>
      <c r="N8" s="1" t="s">
        <v>48</v>
      </c>
    </row>
    <row r="9" spans="1:14" x14ac:dyDescent="0.25">
      <c r="A9" s="1">
        <v>7</v>
      </c>
      <c r="B9" s="1">
        <v>9</v>
      </c>
      <c r="C9" s="1" t="s">
        <v>13</v>
      </c>
      <c r="D9" s="1" t="s">
        <v>39</v>
      </c>
      <c r="E9" s="3">
        <v>0.95555555555555505</v>
      </c>
      <c r="F9" s="3">
        <v>0.61111111111111105</v>
      </c>
      <c r="G9" s="3">
        <v>0.95559860590811196</v>
      </c>
      <c r="H9" s="3">
        <v>0.58357203800796298</v>
      </c>
      <c r="I9" s="3">
        <v>0.95747133062678003</v>
      </c>
      <c r="J9" s="3">
        <v>0.64676169051230303</v>
      </c>
      <c r="K9" s="3">
        <v>0.95555555555555505</v>
      </c>
      <c r="L9" s="3">
        <v>0.61111111111111105</v>
      </c>
      <c r="M9" s="1">
        <v>375</v>
      </c>
      <c r="N9" s="1" t="s">
        <v>48</v>
      </c>
    </row>
    <row r="10" spans="1:14" x14ac:dyDescent="0.25">
      <c r="A10" s="1">
        <v>8</v>
      </c>
      <c r="B10" s="1">
        <v>15</v>
      </c>
      <c r="C10" s="1" t="s">
        <v>13</v>
      </c>
      <c r="D10" s="1" t="s">
        <v>40</v>
      </c>
      <c r="E10" s="3">
        <v>0.96250000000000002</v>
      </c>
      <c r="F10" s="3">
        <v>0.625</v>
      </c>
      <c r="G10" s="3">
        <v>0.96251175240414699</v>
      </c>
      <c r="H10" s="3">
        <v>0.60833445239169803</v>
      </c>
      <c r="I10" s="3">
        <v>0.96382748798155204</v>
      </c>
      <c r="J10" s="3">
        <v>0.68262248759152699</v>
      </c>
      <c r="K10" s="3">
        <v>0.96250000000000002</v>
      </c>
      <c r="L10" s="3">
        <v>0.625</v>
      </c>
      <c r="M10" s="1">
        <v>609375</v>
      </c>
      <c r="N10" s="1" t="s">
        <v>48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38</v>
      </c>
      <c r="E11" s="3">
        <v>0.98750000000000004</v>
      </c>
      <c r="F11" s="3">
        <v>0.75555555555555498</v>
      </c>
      <c r="G11" s="3">
        <v>0.98753922066002597</v>
      </c>
      <c r="H11" s="3">
        <v>0.74822417327156998</v>
      </c>
      <c r="I11" s="3">
        <v>0.98795942619471999</v>
      </c>
      <c r="J11" s="3">
        <v>0.783225509134304</v>
      </c>
      <c r="K11" s="3">
        <v>0.98750000000000004</v>
      </c>
      <c r="L11" s="3">
        <v>0.75555555555555498</v>
      </c>
      <c r="M11" s="2">
        <v>0</v>
      </c>
      <c r="N11" s="1" t="s">
        <v>48</v>
      </c>
    </row>
    <row r="12" spans="1:14" x14ac:dyDescent="0.25">
      <c r="A12" s="1">
        <v>10</v>
      </c>
      <c r="B12" s="1">
        <v>8</v>
      </c>
      <c r="C12" s="1" t="s">
        <v>14</v>
      </c>
      <c r="D12" s="1" t="s">
        <v>39</v>
      </c>
      <c r="E12" s="3">
        <v>0.99305555555555503</v>
      </c>
      <c r="F12" s="3">
        <v>0.75555555555555498</v>
      </c>
      <c r="G12" s="3">
        <v>0.99304717299985501</v>
      </c>
      <c r="H12" s="3">
        <v>0.750278519390017</v>
      </c>
      <c r="I12" s="3">
        <v>0.993506493506493</v>
      </c>
      <c r="J12" s="3">
        <v>0.78748114719326701</v>
      </c>
      <c r="K12" s="3">
        <v>0.99305555555555503</v>
      </c>
      <c r="L12" s="3">
        <v>0.75555555555555498</v>
      </c>
      <c r="M12" s="1">
        <v>0</v>
      </c>
      <c r="N12" s="1" t="s">
        <v>48</v>
      </c>
    </row>
    <row r="13" spans="1:14" x14ac:dyDescent="0.25">
      <c r="A13" s="1">
        <v>11</v>
      </c>
      <c r="B13" s="1">
        <v>14</v>
      </c>
      <c r="C13" s="1" t="s">
        <v>14</v>
      </c>
      <c r="D13" s="1" t="s">
        <v>40</v>
      </c>
      <c r="E13" s="3">
        <v>0.99861111111111101</v>
      </c>
      <c r="F13" s="3">
        <v>0.81666666666666599</v>
      </c>
      <c r="G13" s="3">
        <v>0.99861104412828505</v>
      </c>
      <c r="H13" s="3">
        <v>0.81877951473643495</v>
      </c>
      <c r="I13" s="3">
        <v>0.99863013698630099</v>
      </c>
      <c r="J13" s="3">
        <v>0.85560587084700201</v>
      </c>
      <c r="K13" s="3">
        <v>0.99861111111111101</v>
      </c>
      <c r="L13" s="3">
        <v>0.81666666666666599</v>
      </c>
      <c r="M13" s="2">
        <v>0</v>
      </c>
      <c r="N13" s="1" t="s">
        <v>48</v>
      </c>
    </row>
    <row r="14" spans="1:14" x14ac:dyDescent="0.25">
      <c r="A14" s="1">
        <v>12</v>
      </c>
      <c r="B14" s="1">
        <v>1</v>
      </c>
      <c r="C14" s="1" t="s">
        <v>15</v>
      </c>
      <c r="D14" s="1" t="s">
        <v>38</v>
      </c>
      <c r="E14" s="3">
        <v>1</v>
      </c>
      <c r="F14" s="3">
        <v>0.74722222222222201</v>
      </c>
      <c r="G14" s="3">
        <v>1</v>
      </c>
      <c r="H14" s="3">
        <v>0.73822327728640302</v>
      </c>
      <c r="I14" s="3">
        <v>1</v>
      </c>
      <c r="J14" s="3">
        <v>0.78249135362015598</v>
      </c>
      <c r="K14" s="3">
        <v>1</v>
      </c>
      <c r="L14" s="3">
        <v>0.74722222222222201</v>
      </c>
      <c r="M14" s="1">
        <v>0</v>
      </c>
      <c r="N14" s="1" t="s">
        <v>48</v>
      </c>
    </row>
    <row r="15" spans="1:14" x14ac:dyDescent="0.25">
      <c r="A15" s="1">
        <v>13</v>
      </c>
      <c r="B15" s="1">
        <v>7</v>
      </c>
      <c r="C15" s="1" t="s">
        <v>15</v>
      </c>
      <c r="D15" s="1" t="s">
        <v>39</v>
      </c>
      <c r="E15" s="3">
        <v>1</v>
      </c>
      <c r="F15" s="3">
        <v>0.75833333333333297</v>
      </c>
      <c r="G15" s="3">
        <v>1</v>
      </c>
      <c r="H15" s="3">
        <v>0.75139465993052101</v>
      </c>
      <c r="I15" s="3">
        <v>1</v>
      </c>
      <c r="J15" s="3">
        <v>0.77579365079365004</v>
      </c>
      <c r="K15" s="3">
        <v>1</v>
      </c>
      <c r="L15" s="3">
        <v>0.75833333333333297</v>
      </c>
      <c r="M15" s="1">
        <v>0</v>
      </c>
      <c r="N15" s="1" t="s">
        <v>48</v>
      </c>
    </row>
    <row r="16" spans="1:14" x14ac:dyDescent="0.25">
      <c r="A16" s="1">
        <v>14</v>
      </c>
      <c r="B16" s="1">
        <v>13</v>
      </c>
      <c r="C16" s="1" t="s">
        <v>15</v>
      </c>
      <c r="D16" s="5" t="s">
        <v>40</v>
      </c>
      <c r="E16" s="3">
        <v>1</v>
      </c>
      <c r="F16" s="3">
        <v>0.76666666666666605</v>
      </c>
      <c r="G16" s="3">
        <v>1</v>
      </c>
      <c r="H16" s="3">
        <v>0.76759251142226503</v>
      </c>
      <c r="I16" s="3">
        <v>1</v>
      </c>
      <c r="J16" s="3">
        <v>0.81938011377605602</v>
      </c>
      <c r="K16" s="3">
        <v>1</v>
      </c>
      <c r="L16" s="3">
        <v>0.76666666666666605</v>
      </c>
      <c r="M16" s="1">
        <v>93.75</v>
      </c>
      <c r="N16" s="1" t="s">
        <v>48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38</v>
      </c>
      <c r="E17" s="3">
        <v>0.99444444444444402</v>
      </c>
      <c r="F17" s="3">
        <v>0.69166666666666599</v>
      </c>
      <c r="G17" s="3">
        <v>0.99443351189459195</v>
      </c>
      <c r="H17" s="3">
        <v>0.68101343873604003</v>
      </c>
      <c r="I17" s="3">
        <v>0.99455757126989996</v>
      </c>
      <c r="J17" s="3">
        <v>0.73933340386841595</v>
      </c>
      <c r="K17" s="3">
        <v>0.99444444444444402</v>
      </c>
      <c r="L17" s="3">
        <v>0.69166666666666599</v>
      </c>
      <c r="M17" s="1">
        <v>609375</v>
      </c>
      <c r="N17" s="1" t="s">
        <v>48</v>
      </c>
    </row>
    <row r="18" spans="1:14" x14ac:dyDescent="0.25">
      <c r="A18" s="1">
        <v>16</v>
      </c>
      <c r="B18" s="1">
        <v>11</v>
      </c>
      <c r="C18" s="1" t="s">
        <v>16</v>
      </c>
      <c r="D18" s="1" t="s">
        <v>39</v>
      </c>
      <c r="E18" s="3">
        <v>0.99722222222222201</v>
      </c>
      <c r="F18" s="3">
        <v>0.73333333333333295</v>
      </c>
      <c r="G18" s="3">
        <v>0.99722168628207597</v>
      </c>
      <c r="H18" s="3">
        <v>0.71894573858394295</v>
      </c>
      <c r="I18" s="3">
        <v>0.99729729729729699</v>
      </c>
      <c r="J18" s="3">
        <v>0.76056059541087895</v>
      </c>
      <c r="K18" s="3">
        <v>0.99722222222222201</v>
      </c>
      <c r="L18" s="3">
        <v>0.73333333333333295</v>
      </c>
      <c r="M18" s="1">
        <v>750</v>
      </c>
      <c r="N18" s="1" t="s">
        <v>48</v>
      </c>
    </row>
    <row r="19" spans="1:14" x14ac:dyDescent="0.25">
      <c r="A19" s="1">
        <v>17</v>
      </c>
      <c r="B19" s="1">
        <v>17</v>
      </c>
      <c r="C19" s="1" t="s">
        <v>16</v>
      </c>
      <c r="D19" s="1" t="s">
        <v>40</v>
      </c>
      <c r="E19" s="3">
        <v>0.99722222222222201</v>
      </c>
      <c r="F19" s="3">
        <v>0.82777777777777695</v>
      </c>
      <c r="G19" s="3">
        <v>0.99723153558769995</v>
      </c>
      <c r="H19" s="3">
        <v>0.82655995169792795</v>
      </c>
      <c r="I19" s="3">
        <v>0.99729729729729699</v>
      </c>
      <c r="J19" s="3">
        <v>0.84974420697387998</v>
      </c>
      <c r="K19" s="3">
        <v>0.99722222222222201</v>
      </c>
      <c r="L19" s="3">
        <v>0.82777777777777695</v>
      </c>
      <c r="M19" s="1">
        <v>703125</v>
      </c>
      <c r="N19" s="1" t="s">
        <v>48</v>
      </c>
    </row>
    <row r="20" spans="1:14" x14ac:dyDescent="0.25">
      <c r="A20" s="1">
        <v>0</v>
      </c>
      <c r="B20" s="1">
        <v>2</v>
      </c>
      <c r="C20" s="1" t="s">
        <v>36</v>
      </c>
      <c r="D20" s="1" t="s">
        <v>39</v>
      </c>
      <c r="E20" s="3">
        <v>1</v>
      </c>
      <c r="F20" s="3">
        <v>0.73888888888888804</v>
      </c>
      <c r="G20" s="3">
        <v>1</v>
      </c>
      <c r="H20" s="3">
        <v>0.73022980419041295</v>
      </c>
      <c r="I20" s="3">
        <v>1</v>
      </c>
      <c r="J20" s="3">
        <v>0.75059421632535595</v>
      </c>
      <c r="K20" s="3">
        <v>1</v>
      </c>
      <c r="L20" s="3">
        <v>0.73888888888888804</v>
      </c>
      <c r="M20" s="1">
        <v>46875</v>
      </c>
      <c r="N20" s="1" t="s">
        <v>48</v>
      </c>
    </row>
    <row r="21" spans="1:14" x14ac:dyDescent="0.25">
      <c r="A21" s="1">
        <v>1</v>
      </c>
      <c r="B21" s="1">
        <v>0</v>
      </c>
      <c r="C21" s="1" t="s">
        <v>36</v>
      </c>
      <c r="D21" s="1" t="s">
        <v>38</v>
      </c>
      <c r="E21" s="3">
        <v>0.99691358024691301</v>
      </c>
      <c r="F21" s="3">
        <v>0.76944444444444404</v>
      </c>
      <c r="G21" s="3">
        <v>0.99692490515167398</v>
      </c>
      <c r="H21" s="3">
        <v>0.76334963322184701</v>
      </c>
      <c r="I21" s="3">
        <v>0.99700571217984102</v>
      </c>
      <c r="J21" s="3">
        <v>0.80097455359311098</v>
      </c>
      <c r="K21" s="3">
        <v>0.99691358024691301</v>
      </c>
      <c r="L21" s="3">
        <v>0.76944444444444404</v>
      </c>
      <c r="M21" s="1">
        <v>31.25</v>
      </c>
      <c r="N21" s="1" t="s">
        <v>48</v>
      </c>
    </row>
    <row r="22" spans="1:14" x14ac:dyDescent="0.25">
      <c r="A22" s="1">
        <v>2</v>
      </c>
      <c r="B22" s="1">
        <v>4</v>
      </c>
      <c r="C22" s="1" t="s">
        <v>36</v>
      </c>
      <c r="D22" s="1" t="s">
        <v>40</v>
      </c>
      <c r="E22" s="3">
        <v>0.97993827160493796</v>
      </c>
      <c r="F22" s="3">
        <v>0.77777777777777701</v>
      </c>
      <c r="G22" s="3">
        <v>0.97996709144205696</v>
      </c>
      <c r="H22" s="3">
        <v>0.774542754000341</v>
      </c>
      <c r="I22" s="3">
        <v>0.98062803965581702</v>
      </c>
      <c r="J22" s="3">
        <v>0.80470133301870606</v>
      </c>
      <c r="K22" s="3">
        <v>0.97993827160493796</v>
      </c>
      <c r="L22" s="3">
        <v>0.77777777777777701</v>
      </c>
      <c r="M22" s="1">
        <v>31.25</v>
      </c>
      <c r="N22" s="1" t="s">
        <v>48</v>
      </c>
    </row>
    <row r="23" spans="1:14" x14ac:dyDescent="0.25">
      <c r="A23" s="1">
        <v>3</v>
      </c>
      <c r="B23" s="1">
        <v>3</v>
      </c>
      <c r="C23" s="1" t="s">
        <v>37</v>
      </c>
      <c r="D23" s="1" t="s">
        <v>39</v>
      </c>
      <c r="E23" s="3">
        <v>1</v>
      </c>
      <c r="F23" s="3">
        <v>0.61388888888888804</v>
      </c>
      <c r="G23" s="3">
        <v>1</v>
      </c>
      <c r="H23" s="3">
        <v>0.60000499444755995</v>
      </c>
      <c r="I23" s="3">
        <v>1</v>
      </c>
      <c r="J23" s="3">
        <v>0.64523401430851601</v>
      </c>
      <c r="K23" s="3">
        <v>1</v>
      </c>
      <c r="L23" s="3">
        <v>0.61388888888888804</v>
      </c>
      <c r="M23" s="1">
        <v>31.25</v>
      </c>
      <c r="N23" s="1" t="s">
        <v>48</v>
      </c>
    </row>
    <row r="24" spans="1:14" x14ac:dyDescent="0.25">
      <c r="A24" s="1">
        <v>4</v>
      </c>
      <c r="B24" s="1">
        <v>1</v>
      </c>
      <c r="C24" s="1" t="s">
        <v>37</v>
      </c>
      <c r="D24" s="1" t="s">
        <v>38</v>
      </c>
      <c r="E24" s="3">
        <v>1</v>
      </c>
      <c r="F24" s="3">
        <v>0.65833333333333299</v>
      </c>
      <c r="G24" s="3">
        <v>1</v>
      </c>
      <c r="H24" s="3">
        <v>0.63791871870099603</v>
      </c>
      <c r="I24" s="3">
        <v>1</v>
      </c>
      <c r="J24" s="3">
        <v>0.69512220722746998</v>
      </c>
      <c r="K24" s="3">
        <v>1</v>
      </c>
      <c r="L24" s="3">
        <v>0.65833333333333299</v>
      </c>
      <c r="M24" s="1">
        <v>31.25</v>
      </c>
      <c r="N24" s="1" t="s">
        <v>48</v>
      </c>
    </row>
    <row r="25" spans="1:14" x14ac:dyDescent="0.25">
      <c r="A25" s="1">
        <v>5</v>
      </c>
      <c r="B25" s="1">
        <v>5</v>
      </c>
      <c r="C25" s="1" t="s">
        <v>37</v>
      </c>
      <c r="D25" s="1" t="s">
        <v>40</v>
      </c>
      <c r="E25" s="3">
        <v>0.94444444444444398</v>
      </c>
      <c r="F25" s="3">
        <v>0.69722222222222197</v>
      </c>
      <c r="G25" s="3">
        <v>0.94524006106801794</v>
      </c>
      <c r="H25" s="3">
        <v>0.69355228881328002</v>
      </c>
      <c r="I25" s="3">
        <v>0.95266104617504799</v>
      </c>
      <c r="J25" s="3">
        <v>0.72011707043522299</v>
      </c>
      <c r="K25" s="3">
        <v>0.94444444444444398</v>
      </c>
      <c r="L25" s="3">
        <v>0.69722222222222197</v>
      </c>
      <c r="M25" s="1">
        <v>31.25</v>
      </c>
      <c r="N25" s="1" t="s">
        <v>48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36C-8289-42BF-8F15-DAD2FA601FFC}">
  <dimension ref="A1:O30"/>
  <sheetViews>
    <sheetView topLeftCell="A31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16</v>
      </c>
      <c r="C2" s="1" t="s">
        <v>11</v>
      </c>
      <c r="D2" s="1" t="s">
        <v>40</v>
      </c>
      <c r="E2" s="3">
        <v>1</v>
      </c>
      <c r="F2" s="3">
        <v>0.76666666666666605</v>
      </c>
      <c r="G2" s="3">
        <v>1</v>
      </c>
      <c r="H2" s="3">
        <v>0.75510260980849198</v>
      </c>
      <c r="I2" s="3">
        <v>1</v>
      </c>
      <c r="J2" s="3">
        <v>0.77764069264069202</v>
      </c>
      <c r="K2" s="3">
        <v>1</v>
      </c>
      <c r="L2" s="3">
        <v>0.76666666666666605</v>
      </c>
      <c r="M2" s="2">
        <v>93.75</v>
      </c>
      <c r="N2" s="1" t="s">
        <v>41</v>
      </c>
    </row>
    <row r="3" spans="1:14" x14ac:dyDescent="0.25">
      <c r="A3" s="1">
        <v>1</v>
      </c>
      <c r="B3" s="1">
        <v>4</v>
      </c>
      <c r="C3" s="1" t="s">
        <v>11</v>
      </c>
      <c r="D3" s="1" t="s">
        <v>38</v>
      </c>
      <c r="E3" s="3">
        <v>1</v>
      </c>
      <c r="F3" s="3">
        <v>0.8</v>
      </c>
      <c r="G3" s="3">
        <v>1</v>
      </c>
      <c r="H3" s="3">
        <v>0.79233204703792903</v>
      </c>
      <c r="I3" s="3">
        <v>1</v>
      </c>
      <c r="J3" s="3">
        <v>0.83097402597402503</v>
      </c>
      <c r="K3" s="3">
        <v>1</v>
      </c>
      <c r="L3" s="3">
        <v>0.8</v>
      </c>
      <c r="M3" s="2">
        <v>109375</v>
      </c>
      <c r="N3" s="1" t="s">
        <v>41</v>
      </c>
    </row>
    <row r="4" spans="1:14" x14ac:dyDescent="0.25">
      <c r="A4" s="1">
        <v>2</v>
      </c>
      <c r="B4" s="1">
        <v>10</v>
      </c>
      <c r="C4" s="1" t="s">
        <v>11</v>
      </c>
      <c r="D4" s="1" t="s">
        <v>39</v>
      </c>
      <c r="E4" s="3">
        <v>1</v>
      </c>
      <c r="F4" s="3">
        <v>0.81666666666666599</v>
      </c>
      <c r="G4" s="3">
        <v>1</v>
      </c>
      <c r="H4" s="3">
        <v>0.804533799533799</v>
      </c>
      <c r="I4" s="3">
        <v>1</v>
      </c>
      <c r="J4" s="3">
        <v>0.86380952380952303</v>
      </c>
      <c r="K4" s="3">
        <v>1</v>
      </c>
      <c r="L4" s="3">
        <v>0.81666666666666599</v>
      </c>
      <c r="M4" s="1">
        <v>93.75</v>
      </c>
      <c r="N4" s="1" t="s">
        <v>41</v>
      </c>
    </row>
    <row r="5" spans="1:14" x14ac:dyDescent="0.25">
      <c r="A5" s="1">
        <v>3</v>
      </c>
      <c r="B5" s="1">
        <v>0</v>
      </c>
      <c r="C5" s="1" t="s">
        <v>12</v>
      </c>
      <c r="D5" s="1" t="s">
        <v>38</v>
      </c>
      <c r="E5" s="3">
        <v>0.93333333333333302</v>
      </c>
      <c r="F5" s="3">
        <v>0.68333333333333302</v>
      </c>
      <c r="G5" s="3">
        <v>0.93070284406668802</v>
      </c>
      <c r="H5" s="3">
        <v>0.67092074592074502</v>
      </c>
      <c r="I5" s="3">
        <v>0.94423076923076898</v>
      </c>
      <c r="J5" s="3">
        <v>0.70761904761904704</v>
      </c>
      <c r="K5" s="3">
        <v>0.93333333333333302</v>
      </c>
      <c r="L5" s="3">
        <v>0.68333333333333302</v>
      </c>
      <c r="M5" s="2">
        <v>0</v>
      </c>
      <c r="N5" s="1" t="s">
        <v>41</v>
      </c>
    </row>
    <row r="6" spans="1:14" x14ac:dyDescent="0.25">
      <c r="A6" s="1">
        <v>4</v>
      </c>
      <c r="B6" s="1">
        <v>12</v>
      </c>
      <c r="C6" s="1" t="s">
        <v>12</v>
      </c>
      <c r="D6" s="5" t="s">
        <v>40</v>
      </c>
      <c r="E6" s="3">
        <v>0.92500000000000004</v>
      </c>
      <c r="F6" s="3">
        <v>0.68333333333333302</v>
      </c>
      <c r="G6" s="3">
        <v>0.92170441254651703</v>
      </c>
      <c r="H6" s="3">
        <v>0.68928737928737904</v>
      </c>
      <c r="I6" s="3">
        <v>0.93564102564102503</v>
      </c>
      <c r="J6" s="3">
        <v>0.76214285714285701</v>
      </c>
      <c r="K6" s="3">
        <v>0.92500000000000004</v>
      </c>
      <c r="L6" s="3">
        <v>0.68333333333333302</v>
      </c>
      <c r="M6" s="2">
        <v>0</v>
      </c>
      <c r="N6" s="1" t="s">
        <v>41</v>
      </c>
    </row>
    <row r="7" spans="1:14" x14ac:dyDescent="0.25">
      <c r="A7" s="1">
        <v>5</v>
      </c>
      <c r="B7" s="1">
        <v>6</v>
      </c>
      <c r="C7" s="1" t="s">
        <v>12</v>
      </c>
      <c r="D7" s="1" t="s">
        <v>39</v>
      </c>
      <c r="E7" s="3">
        <v>0.91666666666666596</v>
      </c>
      <c r="F7" s="3">
        <v>0.71666666666666601</v>
      </c>
      <c r="G7" s="3">
        <v>0.91444333444333403</v>
      </c>
      <c r="H7" s="3">
        <v>0.69992951492951405</v>
      </c>
      <c r="I7" s="3">
        <v>0.93071428571428505</v>
      </c>
      <c r="J7" s="3">
        <v>0.73547619047618995</v>
      </c>
      <c r="K7" s="3">
        <v>0.91666666666666596</v>
      </c>
      <c r="L7" s="3">
        <v>0.71666666666666601</v>
      </c>
      <c r="M7" s="1">
        <v>0</v>
      </c>
      <c r="N7" s="1" t="s">
        <v>41</v>
      </c>
    </row>
    <row r="8" spans="1:14" x14ac:dyDescent="0.25">
      <c r="A8" s="1">
        <v>6</v>
      </c>
      <c r="B8" s="1">
        <v>3</v>
      </c>
      <c r="C8" s="1" t="s">
        <v>13</v>
      </c>
      <c r="D8" s="1" t="s">
        <v>38</v>
      </c>
      <c r="E8" s="3">
        <v>0.8</v>
      </c>
      <c r="F8" s="3">
        <v>0.58333333333333304</v>
      </c>
      <c r="G8" s="3">
        <v>0.80178388278388202</v>
      </c>
      <c r="H8" s="3">
        <v>0.54213702963702903</v>
      </c>
      <c r="I8" s="3">
        <v>0.82322496947496904</v>
      </c>
      <c r="J8" s="3">
        <v>0.55226190476190395</v>
      </c>
      <c r="K8" s="3">
        <v>0.8</v>
      </c>
      <c r="L8" s="3">
        <v>0.58333333333333304</v>
      </c>
      <c r="M8" s="1">
        <v>62.5</v>
      </c>
      <c r="N8" s="1" t="s">
        <v>41</v>
      </c>
    </row>
    <row r="9" spans="1:14" x14ac:dyDescent="0.25">
      <c r="A9" s="1">
        <v>7</v>
      </c>
      <c r="B9" s="1">
        <v>9</v>
      </c>
      <c r="C9" s="1" t="s">
        <v>13</v>
      </c>
      <c r="D9" s="1" t="s">
        <v>39</v>
      </c>
      <c r="E9" s="3">
        <v>0.80833333333333302</v>
      </c>
      <c r="F9" s="3">
        <v>0.63333333333333297</v>
      </c>
      <c r="G9" s="3">
        <v>0.80465515350425798</v>
      </c>
      <c r="H9" s="3">
        <v>0.62553418803418803</v>
      </c>
      <c r="I9" s="3">
        <v>0.83642857142857097</v>
      </c>
      <c r="J9" s="3">
        <v>0.73476190476190395</v>
      </c>
      <c r="K9" s="3">
        <v>0.80833333333333302</v>
      </c>
      <c r="L9" s="3">
        <v>0.63333333333333297</v>
      </c>
      <c r="M9" s="1">
        <v>453125</v>
      </c>
      <c r="N9" s="1" t="s">
        <v>41</v>
      </c>
    </row>
    <row r="10" spans="1:14" x14ac:dyDescent="0.25">
      <c r="A10" s="1">
        <v>8</v>
      </c>
      <c r="B10" s="1">
        <v>15</v>
      </c>
      <c r="C10" s="1" t="s">
        <v>13</v>
      </c>
      <c r="D10" s="1" t="s">
        <v>40</v>
      </c>
      <c r="E10" s="3">
        <v>0.85</v>
      </c>
      <c r="F10" s="3">
        <v>0.7</v>
      </c>
      <c r="G10" s="3">
        <v>0.84949910475997403</v>
      </c>
      <c r="H10" s="3">
        <v>0.695950715950715</v>
      </c>
      <c r="I10" s="3">
        <v>0.86368131868131803</v>
      </c>
      <c r="J10" s="3">
        <v>0.77107142857142796</v>
      </c>
      <c r="K10" s="3">
        <v>0.85</v>
      </c>
      <c r="L10" s="3">
        <v>0.7</v>
      </c>
      <c r="M10" s="1">
        <v>468.75</v>
      </c>
      <c r="N10" s="1" t="s">
        <v>41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38</v>
      </c>
      <c r="E11" s="3">
        <v>0.95833333333333304</v>
      </c>
      <c r="F11" s="3">
        <v>0.71666666666666601</v>
      </c>
      <c r="G11" s="3">
        <v>0.95790752242926103</v>
      </c>
      <c r="H11" s="3">
        <v>0.70068820068820004</v>
      </c>
      <c r="I11" s="3">
        <v>0.96461538461538399</v>
      </c>
      <c r="J11" s="3">
        <v>0.74130952380952297</v>
      </c>
      <c r="K11" s="3">
        <v>0.95833333333333304</v>
      </c>
      <c r="L11" s="3">
        <v>0.71666666666666601</v>
      </c>
      <c r="M11" s="2">
        <v>0</v>
      </c>
      <c r="N11" s="1" t="s">
        <v>41</v>
      </c>
    </row>
    <row r="12" spans="1:14" x14ac:dyDescent="0.25">
      <c r="A12" s="1">
        <v>10</v>
      </c>
      <c r="B12" s="1">
        <v>14</v>
      </c>
      <c r="C12" s="1" t="s">
        <v>14</v>
      </c>
      <c r="D12" s="1" t="s">
        <v>40</v>
      </c>
      <c r="E12" s="3">
        <v>0.98333333333333295</v>
      </c>
      <c r="F12" s="3">
        <v>0.75</v>
      </c>
      <c r="G12" s="3">
        <v>0.98290909090909095</v>
      </c>
      <c r="H12" s="3">
        <v>0.74493672993672899</v>
      </c>
      <c r="I12" s="3">
        <v>0.984615384615384</v>
      </c>
      <c r="J12" s="3">
        <v>0.78880952380952396</v>
      </c>
      <c r="K12" s="3">
        <v>0.98333333333333295</v>
      </c>
      <c r="L12" s="3">
        <v>0.75</v>
      </c>
      <c r="M12" s="1">
        <v>0</v>
      </c>
      <c r="N12" s="1" t="s">
        <v>41</v>
      </c>
    </row>
    <row r="13" spans="1:14" x14ac:dyDescent="0.25">
      <c r="A13" s="1">
        <v>11</v>
      </c>
      <c r="B13" s="1">
        <v>8</v>
      </c>
      <c r="C13" s="1" t="s">
        <v>14</v>
      </c>
      <c r="D13" s="1" t="s">
        <v>39</v>
      </c>
      <c r="E13" s="3">
        <v>0.98333333333333295</v>
      </c>
      <c r="F13" s="3">
        <v>0.76666666666666605</v>
      </c>
      <c r="G13" s="3">
        <v>0.98321678321678296</v>
      </c>
      <c r="H13" s="3">
        <v>0.74829975579975505</v>
      </c>
      <c r="I13" s="3">
        <v>0.98571428571428499</v>
      </c>
      <c r="J13" s="3">
        <v>0.81071428571428505</v>
      </c>
      <c r="K13" s="3">
        <v>0.98333333333333295</v>
      </c>
      <c r="L13" s="3">
        <v>0.76666666666666605</v>
      </c>
      <c r="M13" s="2">
        <v>0</v>
      </c>
      <c r="N13" s="1" t="s">
        <v>41</v>
      </c>
    </row>
    <row r="14" spans="1:14" x14ac:dyDescent="0.25">
      <c r="A14" s="1">
        <v>12</v>
      </c>
      <c r="B14" s="1">
        <v>1</v>
      </c>
      <c r="C14" s="1" t="s">
        <v>15</v>
      </c>
      <c r="D14" s="1" t="s">
        <v>38</v>
      </c>
      <c r="E14" s="3">
        <v>0.96666666666666601</v>
      </c>
      <c r="F14" s="3">
        <v>0.73333333333333295</v>
      </c>
      <c r="G14" s="3">
        <v>0.96626984126984095</v>
      </c>
      <c r="H14" s="3">
        <v>0.70884615384615302</v>
      </c>
      <c r="I14" s="3">
        <v>0.97166666666666601</v>
      </c>
      <c r="J14" s="3">
        <v>0.753571428571428</v>
      </c>
      <c r="K14" s="3">
        <v>0.96666666666666601</v>
      </c>
      <c r="L14" s="3">
        <v>0.73333333333333295</v>
      </c>
      <c r="M14" s="1">
        <v>0</v>
      </c>
      <c r="N14" s="1" t="s">
        <v>41</v>
      </c>
    </row>
    <row r="15" spans="1:14" x14ac:dyDescent="0.25">
      <c r="A15" s="1">
        <v>13</v>
      </c>
      <c r="B15" s="1">
        <v>7</v>
      </c>
      <c r="C15" s="1" t="s">
        <v>15</v>
      </c>
      <c r="D15" s="1" t="s">
        <v>39</v>
      </c>
      <c r="E15" s="3">
        <v>0.98333333333333295</v>
      </c>
      <c r="F15" s="3">
        <v>0.76666666666666605</v>
      </c>
      <c r="G15" s="3">
        <v>0.98321678321678296</v>
      </c>
      <c r="H15" s="3">
        <v>0.750673705379587</v>
      </c>
      <c r="I15" s="3">
        <v>0.98571428571428499</v>
      </c>
      <c r="J15" s="3">
        <v>0.80414862914862895</v>
      </c>
      <c r="K15" s="3">
        <v>0.98333333333333295</v>
      </c>
      <c r="L15" s="3">
        <v>0.76666666666666605</v>
      </c>
      <c r="M15" s="1">
        <v>0</v>
      </c>
      <c r="N15" s="1" t="s">
        <v>41</v>
      </c>
    </row>
    <row r="16" spans="1:14" x14ac:dyDescent="0.25">
      <c r="A16" s="1">
        <v>14</v>
      </c>
      <c r="B16" s="1">
        <v>13</v>
      </c>
      <c r="C16" s="1" t="s">
        <v>15</v>
      </c>
      <c r="D16" s="5" t="s">
        <v>40</v>
      </c>
      <c r="E16" s="3">
        <v>0.99166666666666603</v>
      </c>
      <c r="F16" s="3">
        <v>0.78333333333333299</v>
      </c>
      <c r="G16" s="3">
        <v>0.99165217391304294</v>
      </c>
      <c r="H16" s="3">
        <v>0.77173881673881595</v>
      </c>
      <c r="I16" s="3">
        <v>0.992307692307692</v>
      </c>
      <c r="J16" s="3">
        <v>0.83083333333333298</v>
      </c>
      <c r="K16" s="3">
        <v>0.99166666666666603</v>
      </c>
      <c r="L16" s="3">
        <v>0.78333333333333299</v>
      </c>
      <c r="M16" s="1">
        <v>0</v>
      </c>
      <c r="N16" s="1" t="s">
        <v>41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38</v>
      </c>
      <c r="E17" s="3">
        <v>0.95833333333333304</v>
      </c>
      <c r="F17" s="3">
        <v>0.7</v>
      </c>
      <c r="G17" s="3">
        <v>0.95734081860168796</v>
      </c>
      <c r="H17" s="3">
        <v>0.68668442668442597</v>
      </c>
      <c r="I17" s="3">
        <v>0.96199633699633702</v>
      </c>
      <c r="J17" s="3">
        <v>0.71845238095238095</v>
      </c>
      <c r="K17" s="3">
        <v>0.95833333333333304</v>
      </c>
      <c r="L17" s="3">
        <v>0.7</v>
      </c>
      <c r="M17" s="1">
        <v>375</v>
      </c>
      <c r="N17" s="1" t="s">
        <v>41</v>
      </c>
    </row>
    <row r="18" spans="1:14" x14ac:dyDescent="0.25">
      <c r="A18" s="1">
        <v>16</v>
      </c>
      <c r="B18" s="1">
        <v>11</v>
      </c>
      <c r="C18" s="1" t="s">
        <v>16</v>
      </c>
      <c r="D18" s="1" t="s">
        <v>39</v>
      </c>
      <c r="E18" s="3">
        <v>0.95833333333333304</v>
      </c>
      <c r="F18" s="3">
        <v>0.73333333333333295</v>
      </c>
      <c r="G18" s="3">
        <v>0.95790752242926103</v>
      </c>
      <c r="H18" s="3">
        <v>0.71272727272727199</v>
      </c>
      <c r="I18" s="3">
        <v>0.96461538461538399</v>
      </c>
      <c r="J18" s="3">
        <v>0.73166666666666602</v>
      </c>
      <c r="K18" s="3">
        <v>0.95833333333333304</v>
      </c>
      <c r="L18" s="3">
        <v>0.73333333333333295</v>
      </c>
      <c r="M18" s="1">
        <v>359375</v>
      </c>
      <c r="N18" s="1" t="s">
        <v>41</v>
      </c>
    </row>
    <row r="19" spans="1:14" x14ac:dyDescent="0.25">
      <c r="A19" s="1">
        <v>17</v>
      </c>
      <c r="B19" s="1">
        <v>17</v>
      </c>
      <c r="C19" s="1" t="s">
        <v>16</v>
      </c>
      <c r="D19" s="1" t="s">
        <v>40</v>
      </c>
      <c r="E19" s="3">
        <v>0.95833333333333304</v>
      </c>
      <c r="F19" s="3">
        <v>0.75</v>
      </c>
      <c r="G19" s="3">
        <v>0.95812587412587402</v>
      </c>
      <c r="H19" s="3">
        <v>0.75369297369297295</v>
      </c>
      <c r="I19" s="3">
        <v>0.96263736263736199</v>
      </c>
      <c r="J19" s="3">
        <v>0.80571428571428505</v>
      </c>
      <c r="K19" s="3">
        <v>0.95833333333333304</v>
      </c>
      <c r="L19" s="3">
        <v>0.75</v>
      </c>
      <c r="M19" s="1">
        <v>484375</v>
      </c>
      <c r="N19" s="1" t="s">
        <v>41</v>
      </c>
    </row>
    <row r="20" spans="1:14" x14ac:dyDescent="0.25">
      <c r="A20" s="1">
        <v>0</v>
      </c>
      <c r="B20" s="1">
        <v>0</v>
      </c>
      <c r="C20" s="1" t="s">
        <v>36</v>
      </c>
      <c r="D20" s="1" t="s">
        <v>38</v>
      </c>
      <c r="E20" s="3">
        <v>0.86111111111111105</v>
      </c>
      <c r="F20" s="3">
        <v>0.55000000000000004</v>
      </c>
      <c r="G20" s="3">
        <v>0.85830232543492102</v>
      </c>
      <c r="H20" s="3">
        <v>0.529191690662278</v>
      </c>
      <c r="I20" s="3">
        <v>0.86936134852801505</v>
      </c>
      <c r="J20" s="3">
        <v>0.62743506493506496</v>
      </c>
      <c r="K20" s="3">
        <v>0.86111111111111105</v>
      </c>
      <c r="L20" s="3">
        <v>0.55000000000000004</v>
      </c>
      <c r="M20" s="1">
        <v>31.25</v>
      </c>
      <c r="N20" s="1" t="s">
        <v>41</v>
      </c>
    </row>
    <row r="21" spans="1:14" x14ac:dyDescent="0.25">
      <c r="A21" s="1">
        <v>1</v>
      </c>
      <c r="B21" s="1">
        <v>2</v>
      </c>
      <c r="C21" s="1" t="s">
        <v>36</v>
      </c>
      <c r="D21" s="1" t="s">
        <v>39</v>
      </c>
      <c r="E21" s="3">
        <v>0.87037037037037002</v>
      </c>
      <c r="F21" s="3">
        <v>0.73333333333333295</v>
      </c>
      <c r="G21" s="3">
        <v>0.87103346126992198</v>
      </c>
      <c r="H21" s="3">
        <v>0.72220736779560302</v>
      </c>
      <c r="I21" s="3">
        <v>0.88407554379776598</v>
      </c>
      <c r="J21" s="3">
        <v>0.77878787878787803</v>
      </c>
      <c r="K21" s="3">
        <v>0.87037037037037002</v>
      </c>
      <c r="L21" s="3">
        <v>0.73333333333333295</v>
      </c>
      <c r="M21" s="1">
        <v>31.25</v>
      </c>
      <c r="N21" s="1" t="s">
        <v>41</v>
      </c>
    </row>
    <row r="22" spans="1:14" x14ac:dyDescent="0.25">
      <c r="A22" s="1">
        <v>2</v>
      </c>
      <c r="B22" s="1">
        <v>4</v>
      </c>
      <c r="C22" s="1" t="s">
        <v>36</v>
      </c>
      <c r="D22" s="1" t="s">
        <v>40</v>
      </c>
      <c r="E22" s="3">
        <v>0.98148148148148096</v>
      </c>
      <c r="F22" s="3">
        <v>0.75</v>
      </c>
      <c r="G22" s="3">
        <v>0.98139730639730605</v>
      </c>
      <c r="H22" s="3">
        <v>0.74424908424908398</v>
      </c>
      <c r="I22" s="3">
        <v>0.98456790123456694</v>
      </c>
      <c r="J22" s="3">
        <v>0.77773809523809501</v>
      </c>
      <c r="K22" s="3">
        <v>0.98148148148148096</v>
      </c>
      <c r="L22" s="3">
        <v>0.75</v>
      </c>
      <c r="M22" s="1">
        <v>15625</v>
      </c>
      <c r="N22" s="1" t="s">
        <v>41</v>
      </c>
    </row>
    <row r="23" spans="1:14" x14ac:dyDescent="0.25">
      <c r="A23" s="1">
        <v>3</v>
      </c>
      <c r="B23" s="1">
        <v>1</v>
      </c>
      <c r="C23" s="1" t="s">
        <v>37</v>
      </c>
      <c r="D23" s="1" t="s">
        <v>38</v>
      </c>
      <c r="E23" s="3">
        <v>0.97222222222222199</v>
      </c>
      <c r="F23" s="3">
        <v>0.65</v>
      </c>
      <c r="G23" s="3">
        <v>0.97107227885259895</v>
      </c>
      <c r="H23" s="3">
        <v>0.63991910050733503</v>
      </c>
      <c r="I23" s="3">
        <v>0.97608024691357997</v>
      </c>
      <c r="J23" s="3">
        <v>0.72727994227994197</v>
      </c>
      <c r="K23" s="3">
        <v>0.97222222222222199</v>
      </c>
      <c r="L23" s="3">
        <v>0.65</v>
      </c>
      <c r="M23" s="1">
        <v>15625</v>
      </c>
      <c r="N23" s="1" t="s">
        <v>41</v>
      </c>
    </row>
    <row r="24" spans="1:14" x14ac:dyDescent="0.25">
      <c r="A24" s="1">
        <v>4</v>
      </c>
      <c r="B24" s="1">
        <v>3</v>
      </c>
      <c r="C24" s="1" t="s">
        <v>37</v>
      </c>
      <c r="D24" s="1" t="s">
        <v>39</v>
      </c>
      <c r="E24" s="3">
        <v>0.94444444444444398</v>
      </c>
      <c r="F24" s="3">
        <v>0.7</v>
      </c>
      <c r="G24" s="3">
        <v>0.94566785871133596</v>
      </c>
      <c r="H24" s="3">
        <v>0.69281274281274197</v>
      </c>
      <c r="I24" s="3">
        <v>0.94984567901234496</v>
      </c>
      <c r="J24" s="3">
        <v>0.75182539682539595</v>
      </c>
      <c r="K24" s="3">
        <v>0.94444444444444398</v>
      </c>
      <c r="L24" s="3">
        <v>0.7</v>
      </c>
      <c r="M24" s="1">
        <v>15625</v>
      </c>
      <c r="N24" s="1" t="s">
        <v>41</v>
      </c>
    </row>
    <row r="25" spans="1:14" x14ac:dyDescent="0.25">
      <c r="A25" s="1">
        <v>5</v>
      </c>
      <c r="B25" s="1">
        <v>5</v>
      </c>
      <c r="C25" s="1" t="s">
        <v>37</v>
      </c>
      <c r="D25" s="1" t="s">
        <v>40</v>
      </c>
      <c r="E25" s="3">
        <v>0.95370370370370305</v>
      </c>
      <c r="F25" s="3">
        <v>0.73333333333333295</v>
      </c>
      <c r="G25" s="3">
        <v>0.95390958273299997</v>
      </c>
      <c r="H25" s="3">
        <v>0.72002886002886002</v>
      </c>
      <c r="I25" s="3">
        <v>0.95809591642924896</v>
      </c>
      <c r="J25" s="3">
        <v>0.77500000000000002</v>
      </c>
      <c r="K25" s="3">
        <v>0.95370370370370305</v>
      </c>
      <c r="L25" s="3">
        <v>0.73333333333333295</v>
      </c>
      <c r="M25" s="1">
        <v>31.25</v>
      </c>
      <c r="N25" s="1" t="s">
        <v>41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CC7F-92A8-4E01-83AB-12954A6A1CE5}">
  <dimension ref="A1:O30"/>
  <sheetViews>
    <sheetView topLeftCell="A31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6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16</v>
      </c>
      <c r="C2" s="1" t="s">
        <v>11</v>
      </c>
      <c r="D2" s="1" t="s">
        <v>40</v>
      </c>
      <c r="E2" s="3">
        <v>1</v>
      </c>
      <c r="F2" s="3">
        <v>0.78333333333333299</v>
      </c>
      <c r="G2" s="3">
        <v>1</v>
      </c>
      <c r="H2" s="3">
        <v>0.77153617624205795</v>
      </c>
      <c r="I2" s="3">
        <v>1</v>
      </c>
      <c r="J2" s="3">
        <v>0.79335497835497804</v>
      </c>
      <c r="K2" s="3">
        <v>1</v>
      </c>
      <c r="L2" s="3">
        <v>0.78333333333333299</v>
      </c>
      <c r="M2" s="2">
        <v>93.75</v>
      </c>
      <c r="N2" s="1" t="s">
        <v>42</v>
      </c>
    </row>
    <row r="3" spans="1:14" x14ac:dyDescent="0.25">
      <c r="A3" s="1">
        <v>1</v>
      </c>
      <c r="B3" s="1">
        <v>4</v>
      </c>
      <c r="C3" s="1" t="s">
        <v>11</v>
      </c>
      <c r="D3" s="1" t="s">
        <v>38</v>
      </c>
      <c r="E3" s="3">
        <v>1</v>
      </c>
      <c r="F3" s="3">
        <v>0.8</v>
      </c>
      <c r="G3" s="3">
        <v>1</v>
      </c>
      <c r="H3" s="3">
        <v>0.789847374847374</v>
      </c>
      <c r="I3" s="3">
        <v>1</v>
      </c>
      <c r="J3" s="3">
        <v>0.82904761904761903</v>
      </c>
      <c r="K3" s="3">
        <v>1</v>
      </c>
      <c r="L3" s="3">
        <v>0.8</v>
      </c>
      <c r="M3" s="2">
        <v>78125</v>
      </c>
      <c r="N3" s="1" t="s">
        <v>42</v>
      </c>
    </row>
    <row r="4" spans="1:14" x14ac:dyDescent="0.25">
      <c r="A4" s="1">
        <v>2</v>
      </c>
      <c r="B4" s="1">
        <v>10</v>
      </c>
      <c r="C4" s="1" t="s">
        <v>11</v>
      </c>
      <c r="D4" s="1" t="s">
        <v>39</v>
      </c>
      <c r="E4" s="3">
        <v>1</v>
      </c>
      <c r="F4" s="3">
        <v>0.81666666666666599</v>
      </c>
      <c r="G4" s="3">
        <v>1</v>
      </c>
      <c r="H4" s="3">
        <v>0.80555944055943995</v>
      </c>
      <c r="I4" s="3">
        <v>1</v>
      </c>
      <c r="J4" s="3">
        <v>0.85309523809523802</v>
      </c>
      <c r="K4" s="3">
        <v>1</v>
      </c>
      <c r="L4" s="3">
        <v>0.81666666666666599</v>
      </c>
      <c r="M4" s="1">
        <v>156.25</v>
      </c>
      <c r="N4" s="1" t="s">
        <v>42</v>
      </c>
    </row>
    <row r="5" spans="1:14" x14ac:dyDescent="0.25">
      <c r="A5" s="1">
        <v>3</v>
      </c>
      <c r="B5" s="1">
        <v>0</v>
      </c>
      <c r="C5" s="1" t="s">
        <v>12</v>
      </c>
      <c r="D5" s="1" t="s">
        <v>38</v>
      </c>
      <c r="E5" s="3">
        <v>0.93333333333333302</v>
      </c>
      <c r="F5" s="3">
        <v>0.68333333333333302</v>
      </c>
      <c r="G5" s="3">
        <v>0.93070284406668802</v>
      </c>
      <c r="H5" s="3">
        <v>0.67092074592074502</v>
      </c>
      <c r="I5" s="3">
        <v>0.94423076923076898</v>
      </c>
      <c r="J5" s="3">
        <v>0.70761904761904704</v>
      </c>
      <c r="K5" s="3">
        <v>0.93333333333333302</v>
      </c>
      <c r="L5" s="3">
        <v>0.68333333333333302</v>
      </c>
      <c r="M5" s="2">
        <v>0</v>
      </c>
      <c r="N5" s="1" t="s">
        <v>42</v>
      </c>
    </row>
    <row r="6" spans="1:14" x14ac:dyDescent="0.25">
      <c r="A6" s="1">
        <v>4</v>
      </c>
      <c r="B6" s="1">
        <v>12</v>
      </c>
      <c r="C6" s="1" t="s">
        <v>12</v>
      </c>
      <c r="D6" s="5" t="s">
        <v>40</v>
      </c>
      <c r="E6" s="3">
        <v>0.92500000000000004</v>
      </c>
      <c r="F6" s="3">
        <v>0.68333333333333302</v>
      </c>
      <c r="G6" s="3">
        <v>0.92170441254651703</v>
      </c>
      <c r="H6" s="3">
        <v>0.68928737928737904</v>
      </c>
      <c r="I6" s="3">
        <v>0.93564102564102503</v>
      </c>
      <c r="J6" s="3">
        <v>0.76214285714285701</v>
      </c>
      <c r="K6" s="3">
        <v>0.92500000000000004</v>
      </c>
      <c r="L6" s="3">
        <v>0.68333333333333302</v>
      </c>
      <c r="M6" s="2">
        <v>15625</v>
      </c>
      <c r="N6" s="1" t="s">
        <v>42</v>
      </c>
    </row>
    <row r="7" spans="1:14" x14ac:dyDescent="0.25">
      <c r="A7" s="1">
        <v>5</v>
      </c>
      <c r="B7" s="1">
        <v>6</v>
      </c>
      <c r="C7" s="1" t="s">
        <v>12</v>
      </c>
      <c r="D7" s="1" t="s">
        <v>39</v>
      </c>
      <c r="E7" s="3">
        <v>0.91666666666666596</v>
      </c>
      <c r="F7" s="3">
        <v>0.71666666666666601</v>
      </c>
      <c r="G7" s="3">
        <v>0.91444333444333403</v>
      </c>
      <c r="H7" s="3">
        <v>0.69992951492951405</v>
      </c>
      <c r="I7" s="3">
        <v>0.93071428571428505</v>
      </c>
      <c r="J7" s="3">
        <v>0.73547619047618995</v>
      </c>
      <c r="K7" s="3">
        <v>0.91666666666666596</v>
      </c>
      <c r="L7" s="3">
        <v>0.71666666666666601</v>
      </c>
      <c r="M7" s="1">
        <v>0</v>
      </c>
      <c r="N7" s="1" t="s">
        <v>42</v>
      </c>
    </row>
    <row r="8" spans="1:14" x14ac:dyDescent="0.25">
      <c r="A8" s="1">
        <v>6</v>
      </c>
      <c r="B8" s="1">
        <v>3</v>
      </c>
      <c r="C8" s="1" t="s">
        <v>13</v>
      </c>
      <c r="D8" s="1" t="s">
        <v>38</v>
      </c>
      <c r="E8" s="3">
        <v>0.82499999999999996</v>
      </c>
      <c r="F8" s="3">
        <v>0.56666666666666599</v>
      </c>
      <c r="G8" s="3">
        <v>0.82544400044400001</v>
      </c>
      <c r="H8" s="3">
        <v>0.50700549450549404</v>
      </c>
      <c r="I8" s="3">
        <v>0.84150793650793598</v>
      </c>
      <c r="J8" s="3">
        <v>0.46250000000000002</v>
      </c>
      <c r="K8" s="3">
        <v>0.82499999999999996</v>
      </c>
      <c r="L8" s="3">
        <v>0.56666666666666599</v>
      </c>
      <c r="M8" s="1">
        <v>46875</v>
      </c>
      <c r="N8" s="1" t="s">
        <v>42</v>
      </c>
    </row>
    <row r="9" spans="1:14" x14ac:dyDescent="0.25">
      <c r="A9" s="1">
        <v>7</v>
      </c>
      <c r="B9" s="1">
        <v>9</v>
      </c>
      <c r="C9" s="1" t="s">
        <v>13</v>
      </c>
      <c r="D9" s="1" t="s">
        <v>39</v>
      </c>
      <c r="E9" s="3">
        <v>0.79166666666666596</v>
      </c>
      <c r="F9" s="3">
        <v>0.63333333333333297</v>
      </c>
      <c r="G9" s="3">
        <v>0.78922156193520498</v>
      </c>
      <c r="H9" s="3">
        <v>0.608272283272283</v>
      </c>
      <c r="I9" s="3">
        <v>0.82276716747304901</v>
      </c>
      <c r="J9" s="3">
        <v>0.71753968253968203</v>
      </c>
      <c r="K9" s="3">
        <v>0.79166666666666596</v>
      </c>
      <c r="L9" s="3">
        <v>0.63333333333333297</v>
      </c>
      <c r="M9" s="1">
        <v>375</v>
      </c>
      <c r="N9" s="1" t="s">
        <v>42</v>
      </c>
    </row>
    <row r="10" spans="1:14" x14ac:dyDescent="0.25">
      <c r="A10" s="1">
        <v>8</v>
      </c>
      <c r="B10" s="1">
        <v>15</v>
      </c>
      <c r="C10" s="1" t="s">
        <v>13</v>
      </c>
      <c r="D10" s="1" t="s">
        <v>40</v>
      </c>
      <c r="E10" s="3">
        <v>0.85</v>
      </c>
      <c r="F10" s="3">
        <v>0.66666666666666596</v>
      </c>
      <c r="G10" s="3">
        <v>0.85072786983131798</v>
      </c>
      <c r="H10" s="3">
        <v>0.65978793136687797</v>
      </c>
      <c r="I10" s="3">
        <v>0.87688536953242802</v>
      </c>
      <c r="J10" s="3">
        <v>0.75151098901098901</v>
      </c>
      <c r="K10" s="3">
        <v>0.85</v>
      </c>
      <c r="L10" s="3">
        <v>0.66666666666666596</v>
      </c>
      <c r="M10" s="1">
        <v>515625</v>
      </c>
      <c r="N10" s="1" t="s">
        <v>42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38</v>
      </c>
      <c r="E11" s="3">
        <v>1</v>
      </c>
      <c r="F11" s="3">
        <v>0.7</v>
      </c>
      <c r="G11" s="3">
        <v>1</v>
      </c>
      <c r="H11" s="3">
        <v>0.68979686979686905</v>
      </c>
      <c r="I11" s="3">
        <v>1</v>
      </c>
      <c r="J11" s="3">
        <v>0.739325396825396</v>
      </c>
      <c r="K11" s="3">
        <v>1</v>
      </c>
      <c r="L11" s="3">
        <v>0.7</v>
      </c>
      <c r="M11" s="2">
        <v>0</v>
      </c>
      <c r="N11" s="1" t="s">
        <v>42</v>
      </c>
    </row>
    <row r="12" spans="1:14" x14ac:dyDescent="0.25">
      <c r="A12" s="1">
        <v>10</v>
      </c>
      <c r="B12" s="1">
        <v>8</v>
      </c>
      <c r="C12" s="1" t="s">
        <v>14</v>
      </c>
      <c r="D12" s="1" t="s">
        <v>39</v>
      </c>
      <c r="E12" s="3">
        <v>1</v>
      </c>
      <c r="F12" s="3">
        <v>0.8</v>
      </c>
      <c r="G12" s="3">
        <v>1</v>
      </c>
      <c r="H12" s="3">
        <v>0.781440781440781</v>
      </c>
      <c r="I12" s="3">
        <v>1</v>
      </c>
      <c r="J12" s="3">
        <v>0.81865079365079296</v>
      </c>
      <c r="K12" s="3">
        <v>1</v>
      </c>
      <c r="L12" s="3">
        <v>0.8</v>
      </c>
      <c r="M12" s="1">
        <v>0</v>
      </c>
      <c r="N12" s="1" t="s">
        <v>42</v>
      </c>
    </row>
    <row r="13" spans="1:14" x14ac:dyDescent="0.25">
      <c r="A13" s="1">
        <v>11</v>
      </c>
      <c r="B13" s="1">
        <v>14</v>
      </c>
      <c r="C13" s="1" t="s">
        <v>14</v>
      </c>
      <c r="D13" s="1" t="s">
        <v>40</v>
      </c>
      <c r="E13" s="3">
        <v>1</v>
      </c>
      <c r="F13" s="3">
        <v>0.83333333333333304</v>
      </c>
      <c r="G13" s="3">
        <v>1</v>
      </c>
      <c r="H13" s="3">
        <v>0.82904761904761903</v>
      </c>
      <c r="I13" s="3">
        <v>1</v>
      </c>
      <c r="J13" s="3">
        <v>0.89500000000000002</v>
      </c>
      <c r="K13" s="3">
        <v>1</v>
      </c>
      <c r="L13" s="3">
        <v>0.83333333333333304</v>
      </c>
      <c r="M13" s="2">
        <v>0</v>
      </c>
      <c r="N13" s="1" t="s">
        <v>42</v>
      </c>
    </row>
    <row r="14" spans="1:14" x14ac:dyDescent="0.25">
      <c r="A14" s="1">
        <v>12</v>
      </c>
      <c r="B14" s="1">
        <v>1</v>
      </c>
      <c r="C14" s="1" t="s">
        <v>15</v>
      </c>
      <c r="D14" s="1" t="s">
        <v>38</v>
      </c>
      <c r="E14" s="3">
        <v>1</v>
      </c>
      <c r="F14" s="3">
        <v>0.65</v>
      </c>
      <c r="G14" s="3">
        <v>1</v>
      </c>
      <c r="H14" s="3">
        <v>0.63101343101342999</v>
      </c>
      <c r="I14" s="3">
        <v>1</v>
      </c>
      <c r="J14" s="3">
        <v>0.68095238095238098</v>
      </c>
      <c r="K14" s="3">
        <v>1</v>
      </c>
      <c r="L14" s="3">
        <v>0.65</v>
      </c>
      <c r="M14" s="1">
        <v>0</v>
      </c>
      <c r="N14" s="1" t="s">
        <v>42</v>
      </c>
    </row>
    <row r="15" spans="1:14" x14ac:dyDescent="0.25">
      <c r="A15" s="1">
        <v>13</v>
      </c>
      <c r="B15" s="1">
        <v>13</v>
      </c>
      <c r="C15" s="1" t="s">
        <v>15</v>
      </c>
      <c r="D15" s="1" t="s">
        <v>40</v>
      </c>
      <c r="E15" s="3">
        <v>1</v>
      </c>
      <c r="F15" s="3">
        <v>0.75</v>
      </c>
      <c r="G15" s="3">
        <v>1</v>
      </c>
      <c r="H15" s="3">
        <v>0.74984779925956302</v>
      </c>
      <c r="I15" s="3">
        <v>1</v>
      </c>
      <c r="J15" s="3">
        <v>0.82147186147186102</v>
      </c>
      <c r="K15" s="3">
        <v>1</v>
      </c>
      <c r="L15" s="3">
        <v>0.75</v>
      </c>
      <c r="M15" s="1">
        <v>0</v>
      </c>
      <c r="N15" s="1" t="s">
        <v>42</v>
      </c>
    </row>
    <row r="16" spans="1:14" x14ac:dyDescent="0.25">
      <c r="A16" s="1">
        <v>14</v>
      </c>
      <c r="B16" s="1">
        <v>7</v>
      </c>
      <c r="C16" s="1" t="s">
        <v>15</v>
      </c>
      <c r="D16" s="5" t="s">
        <v>39</v>
      </c>
      <c r="E16" s="3">
        <v>1</v>
      </c>
      <c r="F16" s="3">
        <v>0.76666666666666605</v>
      </c>
      <c r="G16" s="3">
        <v>1</v>
      </c>
      <c r="H16" s="3">
        <v>0.75668997668997595</v>
      </c>
      <c r="I16" s="3">
        <v>1</v>
      </c>
      <c r="J16" s="3">
        <v>0.77619047619047599</v>
      </c>
      <c r="K16" s="3">
        <v>1</v>
      </c>
      <c r="L16" s="3">
        <v>0.76666666666666605</v>
      </c>
      <c r="M16" s="1">
        <v>0</v>
      </c>
      <c r="N16" s="1" t="s">
        <v>42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38</v>
      </c>
      <c r="E17" s="3">
        <v>0.97499999999999998</v>
      </c>
      <c r="F17" s="3">
        <v>0.71666666666666601</v>
      </c>
      <c r="G17" s="3">
        <v>0.97497101449275303</v>
      </c>
      <c r="H17" s="3">
        <v>0.70808857808857795</v>
      </c>
      <c r="I17" s="3">
        <v>0.97628205128205103</v>
      </c>
      <c r="J17" s="3">
        <v>0.78452380952380896</v>
      </c>
      <c r="K17" s="3">
        <v>0.97499999999999998</v>
      </c>
      <c r="L17" s="3">
        <v>0.71666666666666601</v>
      </c>
      <c r="M17" s="1">
        <v>375</v>
      </c>
      <c r="N17" s="1" t="s">
        <v>42</v>
      </c>
    </row>
    <row r="18" spans="1:14" x14ac:dyDescent="0.25">
      <c r="A18" s="1">
        <v>16</v>
      </c>
      <c r="B18" s="1">
        <v>11</v>
      </c>
      <c r="C18" s="1" t="s">
        <v>16</v>
      </c>
      <c r="D18" s="1" t="s">
        <v>39</v>
      </c>
      <c r="E18" s="3">
        <v>0.97499999999999998</v>
      </c>
      <c r="F18" s="3">
        <v>0.75</v>
      </c>
      <c r="G18" s="3">
        <v>0.97460317460317403</v>
      </c>
      <c r="H18" s="3">
        <v>0.73950216450216399</v>
      </c>
      <c r="I18" s="3">
        <v>0.98</v>
      </c>
      <c r="J18" s="3">
        <v>0.77833333333333299</v>
      </c>
      <c r="K18" s="3">
        <v>0.97499999999999998</v>
      </c>
      <c r="L18" s="3">
        <v>0.75</v>
      </c>
      <c r="M18" s="1">
        <v>375</v>
      </c>
      <c r="N18" s="1" t="s">
        <v>42</v>
      </c>
    </row>
    <row r="19" spans="1:14" x14ac:dyDescent="0.25">
      <c r="A19" s="1">
        <v>17</v>
      </c>
      <c r="B19" s="1">
        <v>17</v>
      </c>
      <c r="C19" s="1" t="s">
        <v>16</v>
      </c>
      <c r="D19" s="1" t="s">
        <v>40</v>
      </c>
      <c r="E19" s="3">
        <v>1</v>
      </c>
      <c r="F19" s="3">
        <v>0.81666666666666599</v>
      </c>
      <c r="G19" s="3">
        <v>1</v>
      </c>
      <c r="H19" s="3">
        <v>0.82015151515151496</v>
      </c>
      <c r="I19" s="3">
        <v>1</v>
      </c>
      <c r="J19" s="3">
        <v>0.89333333333333298</v>
      </c>
      <c r="K19" s="3">
        <v>1</v>
      </c>
      <c r="L19" s="3">
        <v>0.81666666666666599</v>
      </c>
      <c r="M19" s="1">
        <v>562.5</v>
      </c>
      <c r="N19" s="1" t="s">
        <v>42</v>
      </c>
    </row>
    <row r="20" spans="1:14" x14ac:dyDescent="0.25">
      <c r="A20" s="1">
        <v>0</v>
      </c>
      <c r="B20" s="1">
        <v>0</v>
      </c>
      <c r="C20" s="1" t="s">
        <v>36</v>
      </c>
      <c r="D20" s="1" t="s">
        <v>38</v>
      </c>
      <c r="E20" s="3">
        <v>0.99074074074074003</v>
      </c>
      <c r="F20" s="3">
        <v>0.6</v>
      </c>
      <c r="G20" s="3">
        <v>0.99072157043171505</v>
      </c>
      <c r="H20" s="3">
        <v>0.58149538370126597</v>
      </c>
      <c r="I20" s="3">
        <v>0.99151234567901203</v>
      </c>
      <c r="J20" s="3">
        <v>0.67057720057720005</v>
      </c>
      <c r="K20" s="3">
        <v>0.99074074074074003</v>
      </c>
      <c r="L20" s="3">
        <v>0.6</v>
      </c>
      <c r="M20" s="1">
        <v>15625</v>
      </c>
      <c r="N20" s="1" t="s">
        <v>42</v>
      </c>
    </row>
    <row r="21" spans="1:14" x14ac:dyDescent="0.25">
      <c r="A21" s="1">
        <v>1</v>
      </c>
      <c r="B21" s="1">
        <v>4</v>
      </c>
      <c r="C21" s="1" t="s">
        <v>36</v>
      </c>
      <c r="D21" s="1" t="s">
        <v>40</v>
      </c>
      <c r="E21" s="3">
        <v>0.98148148148148096</v>
      </c>
      <c r="F21" s="3">
        <v>0.68333333333333302</v>
      </c>
      <c r="G21" s="3">
        <v>0.98139730639730605</v>
      </c>
      <c r="H21" s="3">
        <v>0.67465201465201396</v>
      </c>
      <c r="I21" s="3">
        <v>0.98456790123456694</v>
      </c>
      <c r="J21" s="3">
        <v>0.73412698412698396</v>
      </c>
      <c r="K21" s="3">
        <v>0.98148148148148096</v>
      </c>
      <c r="L21" s="3">
        <v>0.68333333333333302</v>
      </c>
      <c r="M21" s="1">
        <v>31.25</v>
      </c>
      <c r="N21" s="1" t="s">
        <v>42</v>
      </c>
    </row>
    <row r="22" spans="1:14" x14ac:dyDescent="0.25">
      <c r="A22" s="1">
        <v>2</v>
      </c>
      <c r="B22" s="1">
        <v>2</v>
      </c>
      <c r="C22" s="1" t="s">
        <v>36</v>
      </c>
      <c r="D22" s="1" t="s">
        <v>39</v>
      </c>
      <c r="E22" s="3">
        <v>0.99074074074074003</v>
      </c>
      <c r="F22" s="3">
        <v>0.75</v>
      </c>
      <c r="G22" s="3">
        <v>0.99074074074074003</v>
      </c>
      <c r="H22" s="3">
        <v>0.74237262737262699</v>
      </c>
      <c r="I22" s="3">
        <v>0.99158249158249101</v>
      </c>
      <c r="J22" s="3">
        <v>0.77154761904761904</v>
      </c>
      <c r="K22" s="3">
        <v>0.99074074074074003</v>
      </c>
      <c r="L22" s="3">
        <v>0.75</v>
      </c>
      <c r="M22" s="1">
        <v>15625</v>
      </c>
      <c r="N22" s="1" t="s">
        <v>42</v>
      </c>
    </row>
    <row r="23" spans="1:14" x14ac:dyDescent="0.25">
      <c r="A23" s="1">
        <v>3</v>
      </c>
      <c r="B23" s="1">
        <v>1</v>
      </c>
      <c r="C23" s="1" t="s">
        <v>37</v>
      </c>
      <c r="D23" s="1" t="s">
        <v>38</v>
      </c>
      <c r="E23" s="3">
        <v>1</v>
      </c>
      <c r="F23" s="3">
        <v>0.51666666666666605</v>
      </c>
      <c r="G23" s="3">
        <v>1</v>
      </c>
      <c r="H23" s="3">
        <v>0.51556698203757001</v>
      </c>
      <c r="I23" s="3">
        <v>1</v>
      </c>
      <c r="J23" s="3">
        <v>0.56795093795093798</v>
      </c>
      <c r="K23" s="3">
        <v>1</v>
      </c>
      <c r="L23" s="3">
        <v>0.51666666666666605</v>
      </c>
      <c r="M23" s="1">
        <v>31.25</v>
      </c>
      <c r="N23" s="1" t="s">
        <v>42</v>
      </c>
    </row>
    <row r="24" spans="1:14" x14ac:dyDescent="0.25">
      <c r="A24" s="1">
        <v>4</v>
      </c>
      <c r="B24" s="1">
        <v>3</v>
      </c>
      <c r="C24" s="1" t="s">
        <v>37</v>
      </c>
      <c r="D24" s="1" t="s">
        <v>39</v>
      </c>
      <c r="E24" s="3">
        <v>0.96296296296296202</v>
      </c>
      <c r="F24" s="3">
        <v>0.65</v>
      </c>
      <c r="G24" s="3">
        <v>0.96216287773305298</v>
      </c>
      <c r="H24" s="3">
        <v>0.62098901098901005</v>
      </c>
      <c r="I24" s="3">
        <v>0.96889838556505203</v>
      </c>
      <c r="J24" s="3">
        <v>0.64035714285714196</v>
      </c>
      <c r="K24" s="3">
        <v>0.96296296296296202</v>
      </c>
      <c r="L24" s="3">
        <v>0.65</v>
      </c>
      <c r="M24" s="1">
        <v>15625</v>
      </c>
      <c r="N24" s="1" t="s">
        <v>42</v>
      </c>
    </row>
    <row r="25" spans="1:14" x14ac:dyDescent="0.25">
      <c r="A25" s="1">
        <v>5</v>
      </c>
      <c r="B25" s="1">
        <v>5</v>
      </c>
      <c r="C25" s="1" t="s">
        <v>37</v>
      </c>
      <c r="D25" s="1" t="s">
        <v>40</v>
      </c>
      <c r="E25" s="3">
        <v>1</v>
      </c>
      <c r="F25" s="3">
        <v>0.7</v>
      </c>
      <c r="G25" s="3">
        <v>1</v>
      </c>
      <c r="H25" s="3">
        <v>0.69306798464693198</v>
      </c>
      <c r="I25" s="3">
        <v>1</v>
      </c>
      <c r="J25" s="3">
        <v>0.75758241758241696</v>
      </c>
      <c r="K25" s="3">
        <v>1</v>
      </c>
      <c r="L25" s="3">
        <v>0.7</v>
      </c>
      <c r="M25" s="1">
        <v>31.25</v>
      </c>
      <c r="N25" s="1" t="s">
        <v>42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FEE-A029-4A04-935F-7F6679B1EADC}">
  <dimension ref="A1:O30"/>
  <sheetViews>
    <sheetView topLeftCell="A31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0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4</v>
      </c>
      <c r="C2" s="1" t="s">
        <v>11</v>
      </c>
      <c r="D2" s="1" t="s">
        <v>38</v>
      </c>
      <c r="E2" s="3">
        <v>1</v>
      </c>
      <c r="F2" s="3">
        <v>0.66666666666666596</v>
      </c>
      <c r="G2" s="3">
        <v>1</v>
      </c>
      <c r="H2" s="3">
        <v>0.64772366522366498</v>
      </c>
      <c r="I2" s="3">
        <v>1</v>
      </c>
      <c r="J2" s="3">
        <v>0.74111111111111105</v>
      </c>
      <c r="K2" s="3">
        <v>1</v>
      </c>
      <c r="L2" s="3">
        <v>0.66666666666666596</v>
      </c>
      <c r="M2" s="2">
        <v>62.5</v>
      </c>
      <c r="N2" s="1" t="s">
        <v>43</v>
      </c>
    </row>
    <row r="3" spans="1:14" x14ac:dyDescent="0.25">
      <c r="A3" s="1">
        <v>1</v>
      </c>
      <c r="B3" s="1">
        <v>10</v>
      </c>
      <c r="C3" s="1" t="s">
        <v>11</v>
      </c>
      <c r="D3" s="1" t="s">
        <v>39</v>
      </c>
      <c r="E3" s="3">
        <v>1</v>
      </c>
      <c r="F3" s="3">
        <v>0.68333333333333302</v>
      </c>
      <c r="G3" s="3">
        <v>1</v>
      </c>
      <c r="H3" s="3">
        <v>0.66107627666451096</v>
      </c>
      <c r="I3" s="3">
        <v>1</v>
      </c>
      <c r="J3" s="3">
        <v>0.72759740259740202</v>
      </c>
      <c r="K3" s="3">
        <v>1</v>
      </c>
      <c r="L3" s="3">
        <v>0.68333333333333302</v>
      </c>
      <c r="M3" s="2">
        <v>78125</v>
      </c>
      <c r="N3" s="1" t="s">
        <v>43</v>
      </c>
    </row>
    <row r="4" spans="1:14" x14ac:dyDescent="0.25">
      <c r="A4" s="1">
        <v>2</v>
      </c>
      <c r="B4" s="1">
        <v>16</v>
      </c>
      <c r="C4" s="1" t="s">
        <v>11</v>
      </c>
      <c r="D4" s="1" t="s">
        <v>40</v>
      </c>
      <c r="E4" s="3">
        <v>1</v>
      </c>
      <c r="F4" s="3">
        <v>0.73333333333333295</v>
      </c>
      <c r="G4" s="3">
        <v>1</v>
      </c>
      <c r="H4" s="3">
        <v>0.72730935730935697</v>
      </c>
      <c r="I4" s="3">
        <v>1</v>
      </c>
      <c r="J4" s="3">
        <v>0.74119047619047596</v>
      </c>
      <c r="K4" s="3">
        <v>1</v>
      </c>
      <c r="L4" s="3">
        <v>0.73333333333333295</v>
      </c>
      <c r="M4" s="1">
        <v>46875</v>
      </c>
      <c r="N4" s="1" t="s">
        <v>43</v>
      </c>
    </row>
    <row r="5" spans="1:14" x14ac:dyDescent="0.25">
      <c r="A5" s="1">
        <v>3</v>
      </c>
      <c r="B5" s="1">
        <v>0</v>
      </c>
      <c r="C5" s="1" t="s">
        <v>12</v>
      </c>
      <c r="D5" s="1" t="s">
        <v>38</v>
      </c>
      <c r="E5" s="3">
        <v>0.95</v>
      </c>
      <c r="F5" s="3">
        <v>0.51666666666666605</v>
      </c>
      <c r="G5" s="3">
        <v>0.95021343873517705</v>
      </c>
      <c r="H5" s="3">
        <v>0.48402597402597303</v>
      </c>
      <c r="I5" s="3">
        <v>0.95384615384615301</v>
      </c>
      <c r="J5" s="3">
        <v>0.50208333333333299</v>
      </c>
      <c r="K5" s="3">
        <v>0.95</v>
      </c>
      <c r="L5" s="3">
        <v>0.51666666666666605</v>
      </c>
      <c r="M5" s="2">
        <v>0</v>
      </c>
      <c r="N5" s="1" t="s">
        <v>43</v>
      </c>
    </row>
    <row r="6" spans="1:14" x14ac:dyDescent="0.25">
      <c r="A6" s="1">
        <v>4</v>
      </c>
      <c r="B6" s="1">
        <v>12</v>
      </c>
      <c r="C6" s="1" t="s">
        <v>12</v>
      </c>
      <c r="D6" s="5" t="s">
        <v>40</v>
      </c>
      <c r="E6" s="3">
        <v>0.93333333333333302</v>
      </c>
      <c r="F6" s="3">
        <v>0.51666666666666605</v>
      </c>
      <c r="G6" s="3">
        <v>0.93320996644534804</v>
      </c>
      <c r="H6" s="3">
        <v>0.49619047619047602</v>
      </c>
      <c r="I6" s="3">
        <v>0.94269390739978898</v>
      </c>
      <c r="J6" s="3">
        <v>0.56805555555555498</v>
      </c>
      <c r="K6" s="3">
        <v>0.93333333333333302</v>
      </c>
      <c r="L6" s="3">
        <v>0.51666666666666605</v>
      </c>
      <c r="M6" s="2">
        <v>0</v>
      </c>
      <c r="N6" s="1" t="s">
        <v>43</v>
      </c>
    </row>
    <row r="7" spans="1:14" x14ac:dyDescent="0.25">
      <c r="A7" s="1">
        <v>5</v>
      </c>
      <c r="B7" s="1">
        <v>6</v>
      </c>
      <c r="C7" s="1" t="s">
        <v>12</v>
      </c>
      <c r="D7" s="1" t="s">
        <v>39</v>
      </c>
      <c r="E7" s="3">
        <v>0.98333333333333295</v>
      </c>
      <c r="F7" s="3">
        <v>0.61666666666666603</v>
      </c>
      <c r="G7" s="3">
        <v>0.983304347826087</v>
      </c>
      <c r="H7" s="3">
        <v>0.60677496416626797</v>
      </c>
      <c r="I7" s="3">
        <v>0.984615384615384</v>
      </c>
      <c r="J7" s="3">
        <v>0.66393557422969096</v>
      </c>
      <c r="K7" s="3">
        <v>0.98333333333333295</v>
      </c>
      <c r="L7" s="3">
        <v>0.61666666666666603</v>
      </c>
      <c r="M7" s="1">
        <v>0</v>
      </c>
      <c r="N7" s="1" t="s">
        <v>43</v>
      </c>
    </row>
    <row r="8" spans="1:14" x14ac:dyDescent="0.25">
      <c r="A8" s="1">
        <v>6</v>
      </c>
      <c r="B8" s="1">
        <v>3</v>
      </c>
      <c r="C8" s="1" t="s">
        <v>13</v>
      </c>
      <c r="D8" s="1" t="s">
        <v>38</v>
      </c>
      <c r="E8" s="3">
        <v>0.78333333333333299</v>
      </c>
      <c r="F8" s="3">
        <v>0.58333333333333304</v>
      </c>
      <c r="G8" s="3">
        <v>0.78230519106081298</v>
      </c>
      <c r="H8" s="3">
        <v>0.55054847113670602</v>
      </c>
      <c r="I8" s="3">
        <v>0.80214455479161295</v>
      </c>
      <c r="J8" s="3">
        <v>0.57053391053391</v>
      </c>
      <c r="K8" s="3">
        <v>0.78333333333333299</v>
      </c>
      <c r="L8" s="3">
        <v>0.58333333333333304</v>
      </c>
      <c r="M8" s="1">
        <v>281.25</v>
      </c>
      <c r="N8" s="1" t="s">
        <v>43</v>
      </c>
    </row>
    <row r="9" spans="1:14" x14ac:dyDescent="0.25">
      <c r="A9" s="1">
        <v>7</v>
      </c>
      <c r="B9" s="1">
        <v>15</v>
      </c>
      <c r="C9" s="1" t="s">
        <v>13</v>
      </c>
      <c r="D9" s="1" t="s">
        <v>40</v>
      </c>
      <c r="E9" s="3">
        <v>0.8</v>
      </c>
      <c r="F9" s="3">
        <v>0.58333333333333304</v>
      </c>
      <c r="G9" s="3">
        <v>0.80004336373457297</v>
      </c>
      <c r="H9" s="3">
        <v>0.55380952380952297</v>
      </c>
      <c r="I9" s="3">
        <v>0.85494505494505502</v>
      </c>
      <c r="J9" s="3">
        <v>0.58571428571428497</v>
      </c>
      <c r="K9" s="3">
        <v>0.8</v>
      </c>
      <c r="L9" s="3">
        <v>0.58333333333333304</v>
      </c>
      <c r="M9" s="1">
        <v>265625</v>
      </c>
      <c r="N9" s="1" t="s">
        <v>43</v>
      </c>
    </row>
    <row r="10" spans="1:14" x14ac:dyDescent="0.25">
      <c r="A10" s="1">
        <v>8</v>
      </c>
      <c r="B10" s="1">
        <v>9</v>
      </c>
      <c r="C10" s="1" t="s">
        <v>13</v>
      </c>
      <c r="D10" s="1" t="s">
        <v>39</v>
      </c>
      <c r="E10" s="3">
        <v>0.82499999999999996</v>
      </c>
      <c r="F10" s="3">
        <v>0.6</v>
      </c>
      <c r="G10" s="3">
        <v>0.82820685719142895</v>
      </c>
      <c r="H10" s="3">
        <v>0.56668831168831102</v>
      </c>
      <c r="I10" s="3">
        <v>0.85500812783707503</v>
      </c>
      <c r="J10" s="3">
        <v>0.68361111111111095</v>
      </c>
      <c r="K10" s="3">
        <v>0.82499999999999996</v>
      </c>
      <c r="L10" s="3">
        <v>0.6</v>
      </c>
      <c r="M10" s="1">
        <v>406.25</v>
      </c>
      <c r="N10" s="1" t="s">
        <v>43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38</v>
      </c>
      <c r="E11" s="3">
        <v>0.93333333333333302</v>
      </c>
      <c r="F11" s="3">
        <v>0.71666666666666601</v>
      </c>
      <c r="G11" s="3">
        <v>0.93250092902266801</v>
      </c>
      <c r="H11" s="3">
        <v>0.70319902319902305</v>
      </c>
      <c r="I11" s="3">
        <v>0.94263736263736198</v>
      </c>
      <c r="J11" s="3">
        <v>0.75436507936507902</v>
      </c>
      <c r="K11" s="3">
        <v>0.93333333333333302</v>
      </c>
      <c r="L11" s="3">
        <v>0.71666666666666601</v>
      </c>
      <c r="M11" s="2">
        <v>0</v>
      </c>
      <c r="N11" s="1" t="s">
        <v>43</v>
      </c>
    </row>
    <row r="12" spans="1:14" x14ac:dyDescent="0.25">
      <c r="A12" s="1">
        <v>10</v>
      </c>
      <c r="B12" s="1">
        <v>8</v>
      </c>
      <c r="C12" s="1" t="s">
        <v>14</v>
      </c>
      <c r="D12" s="1" t="s">
        <v>39</v>
      </c>
      <c r="E12" s="3">
        <v>0.95833333333333304</v>
      </c>
      <c r="F12" s="3">
        <v>0.75</v>
      </c>
      <c r="G12" s="3">
        <v>0.957922015182884</v>
      </c>
      <c r="H12" s="3">
        <v>0.73564892623716105</v>
      </c>
      <c r="I12" s="3">
        <v>0.96397435897435901</v>
      </c>
      <c r="J12" s="3">
        <v>0.80378787878787805</v>
      </c>
      <c r="K12" s="3">
        <v>0.95833333333333304</v>
      </c>
      <c r="L12" s="3">
        <v>0.75</v>
      </c>
      <c r="M12" s="1">
        <v>0</v>
      </c>
      <c r="N12" s="1" t="s">
        <v>43</v>
      </c>
    </row>
    <row r="13" spans="1:14" x14ac:dyDescent="0.25">
      <c r="A13" s="1">
        <v>11</v>
      </c>
      <c r="B13" s="1">
        <v>14</v>
      </c>
      <c r="C13" s="1" t="s">
        <v>14</v>
      </c>
      <c r="D13" s="1" t="s">
        <v>40</v>
      </c>
      <c r="E13" s="3">
        <v>0.94166666666666599</v>
      </c>
      <c r="F13" s="3">
        <v>0.75</v>
      </c>
      <c r="G13" s="3">
        <v>0.94131517757604699</v>
      </c>
      <c r="H13" s="3">
        <v>0.74270729270729197</v>
      </c>
      <c r="I13" s="3">
        <v>0.94652014652014604</v>
      </c>
      <c r="J13" s="3">
        <v>0.78380952380952296</v>
      </c>
      <c r="K13" s="3">
        <v>0.94166666666666599</v>
      </c>
      <c r="L13" s="3">
        <v>0.75</v>
      </c>
      <c r="M13" s="2">
        <v>0</v>
      </c>
      <c r="N13" s="1" t="s">
        <v>43</v>
      </c>
    </row>
    <row r="14" spans="1:14" x14ac:dyDescent="0.25">
      <c r="A14" s="1">
        <v>12</v>
      </c>
      <c r="B14" s="1">
        <v>1</v>
      </c>
      <c r="C14" s="1" t="s">
        <v>15</v>
      </c>
      <c r="D14" s="1" t="s">
        <v>38</v>
      </c>
      <c r="E14" s="3">
        <v>0.93333333333333302</v>
      </c>
      <c r="F14" s="3">
        <v>0.71666666666666601</v>
      </c>
      <c r="G14" s="3">
        <v>0.92951460777547701</v>
      </c>
      <c r="H14" s="3">
        <v>0.67908424908424903</v>
      </c>
      <c r="I14" s="3">
        <v>0.94833333333333303</v>
      </c>
      <c r="J14" s="3">
        <v>0.69662698412698398</v>
      </c>
      <c r="K14" s="3">
        <v>0.93333333333333302</v>
      </c>
      <c r="L14" s="3">
        <v>0.71666666666666601</v>
      </c>
      <c r="M14" s="1">
        <v>0</v>
      </c>
      <c r="N14" s="1" t="s">
        <v>43</v>
      </c>
    </row>
    <row r="15" spans="1:14" x14ac:dyDescent="0.25">
      <c r="A15" s="1">
        <v>13</v>
      </c>
      <c r="B15" s="1">
        <v>7</v>
      </c>
      <c r="C15" s="1" t="s">
        <v>15</v>
      </c>
      <c r="D15" s="1" t="s">
        <v>39</v>
      </c>
      <c r="E15" s="3">
        <v>0.96666666666666601</v>
      </c>
      <c r="F15" s="3">
        <v>0.76666666666666605</v>
      </c>
      <c r="G15" s="3">
        <v>0.96461538461538399</v>
      </c>
      <c r="H15" s="3">
        <v>0.751514041514041</v>
      </c>
      <c r="I15" s="3">
        <v>0.97142857142857097</v>
      </c>
      <c r="J15" s="3">
        <v>0.80654761904761896</v>
      </c>
      <c r="K15" s="3">
        <v>0.96666666666666601</v>
      </c>
      <c r="L15" s="3">
        <v>0.76666666666666605</v>
      </c>
      <c r="M15" s="1">
        <v>0</v>
      </c>
      <c r="N15" s="1" t="s">
        <v>43</v>
      </c>
    </row>
    <row r="16" spans="1:14" x14ac:dyDescent="0.25">
      <c r="A16" s="1">
        <v>14</v>
      </c>
      <c r="B16" s="1">
        <v>13</v>
      </c>
      <c r="C16" s="1" t="s">
        <v>15</v>
      </c>
      <c r="D16" s="5" t="s">
        <v>40</v>
      </c>
      <c r="E16" s="3">
        <v>0.97499999999999998</v>
      </c>
      <c r="F16" s="3">
        <v>0.76666666666666605</v>
      </c>
      <c r="G16" s="3">
        <v>0.97402197802197799</v>
      </c>
      <c r="H16" s="3">
        <v>0.76099949070537298</v>
      </c>
      <c r="I16" s="3">
        <v>0.97802197802197799</v>
      </c>
      <c r="J16" s="3">
        <v>0.82454545454545403</v>
      </c>
      <c r="K16" s="3">
        <v>0.97499999999999998</v>
      </c>
      <c r="L16" s="3">
        <v>0.76666666666666605</v>
      </c>
      <c r="M16" s="1">
        <v>0</v>
      </c>
      <c r="N16" s="1" t="s">
        <v>43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38</v>
      </c>
      <c r="E17" s="3">
        <v>0.95833333333333304</v>
      </c>
      <c r="F17" s="3">
        <v>0.65</v>
      </c>
      <c r="G17" s="3">
        <v>0.958561264822134</v>
      </c>
      <c r="H17" s="3">
        <v>0.64274891774891696</v>
      </c>
      <c r="I17" s="3">
        <v>0.96153846153846101</v>
      </c>
      <c r="J17" s="3">
        <v>0.72749999999999904</v>
      </c>
      <c r="K17" s="3">
        <v>0.95833333333333304</v>
      </c>
      <c r="L17" s="3">
        <v>0.65</v>
      </c>
      <c r="M17" s="1">
        <v>625</v>
      </c>
      <c r="N17" s="1" t="s">
        <v>43</v>
      </c>
    </row>
    <row r="18" spans="1:14" x14ac:dyDescent="0.25">
      <c r="A18" s="1">
        <v>16</v>
      </c>
      <c r="B18" s="1">
        <v>11</v>
      </c>
      <c r="C18" s="1" t="s">
        <v>16</v>
      </c>
      <c r="D18" s="1" t="s">
        <v>39</v>
      </c>
      <c r="E18" s="3">
        <v>0.99166666666666603</v>
      </c>
      <c r="F18" s="3">
        <v>0.71666666666666601</v>
      </c>
      <c r="G18" s="3">
        <v>0.99165217391304294</v>
      </c>
      <c r="H18" s="3">
        <v>0.72088166735225501</v>
      </c>
      <c r="I18" s="3">
        <v>0.992307692307692</v>
      </c>
      <c r="J18" s="3">
        <v>0.78430014430014405</v>
      </c>
      <c r="K18" s="3">
        <v>0.99166666666666603</v>
      </c>
      <c r="L18" s="3">
        <v>0.71666666666666601</v>
      </c>
      <c r="M18" s="1">
        <v>343.75</v>
      </c>
      <c r="N18" s="1" t="s">
        <v>43</v>
      </c>
    </row>
    <row r="19" spans="1:14" x14ac:dyDescent="0.25">
      <c r="A19" s="1">
        <v>17</v>
      </c>
      <c r="B19" s="1">
        <v>17</v>
      </c>
      <c r="C19" s="1" t="s">
        <v>16</v>
      </c>
      <c r="D19" s="1" t="s">
        <v>40</v>
      </c>
      <c r="E19" s="3">
        <v>0.94166666666666599</v>
      </c>
      <c r="F19" s="3">
        <v>0.73333333333333295</v>
      </c>
      <c r="G19" s="3">
        <v>0.94151036170226499</v>
      </c>
      <c r="H19" s="3">
        <v>0.72226988697576899</v>
      </c>
      <c r="I19" s="3">
        <v>0.95178481649069802</v>
      </c>
      <c r="J19" s="3">
        <v>0.75740259740259697</v>
      </c>
      <c r="K19" s="3">
        <v>0.94166666666666599</v>
      </c>
      <c r="L19" s="3">
        <v>0.73333333333333295</v>
      </c>
      <c r="M19" s="1">
        <v>515625</v>
      </c>
      <c r="N19" s="1" t="s">
        <v>43</v>
      </c>
    </row>
    <row r="20" spans="1:14" x14ac:dyDescent="0.25">
      <c r="A20" s="1">
        <v>0</v>
      </c>
      <c r="B20" s="1">
        <v>0</v>
      </c>
      <c r="C20" s="1" t="s">
        <v>36</v>
      </c>
      <c r="D20" s="1" t="s">
        <v>38</v>
      </c>
      <c r="E20" s="3">
        <v>0.83333333333333304</v>
      </c>
      <c r="F20" s="3">
        <v>0.53333333333333299</v>
      </c>
      <c r="G20" s="3">
        <v>0.81549665409314498</v>
      </c>
      <c r="H20" s="3">
        <v>0.50283451842275295</v>
      </c>
      <c r="I20" s="3">
        <v>0.90500915259369297</v>
      </c>
      <c r="J20" s="3">
        <v>0.69664502164502096</v>
      </c>
      <c r="K20" s="3">
        <v>0.83333333333333304</v>
      </c>
      <c r="L20" s="3">
        <v>0.53333333333333299</v>
      </c>
      <c r="M20" s="1">
        <v>15625</v>
      </c>
      <c r="N20" s="1" t="s">
        <v>43</v>
      </c>
    </row>
    <row r="21" spans="1:14" x14ac:dyDescent="0.25">
      <c r="A21" s="1">
        <v>1</v>
      </c>
      <c r="B21" s="1">
        <v>4</v>
      </c>
      <c r="C21" s="1" t="s">
        <v>36</v>
      </c>
      <c r="D21" s="1" t="s">
        <v>40</v>
      </c>
      <c r="E21" s="3">
        <v>0.85185185185185097</v>
      </c>
      <c r="F21" s="3">
        <v>0.55000000000000004</v>
      </c>
      <c r="G21" s="3">
        <v>0.84979003499771699</v>
      </c>
      <c r="H21" s="3">
        <v>0.52345765345765305</v>
      </c>
      <c r="I21" s="3">
        <v>0.88077309778698598</v>
      </c>
      <c r="J21" s="3">
        <v>0.61797619047619001</v>
      </c>
      <c r="K21" s="3">
        <v>0.85185185185185097</v>
      </c>
      <c r="L21" s="3">
        <v>0.55000000000000004</v>
      </c>
      <c r="M21" s="1">
        <v>15625</v>
      </c>
      <c r="N21" s="1" t="s">
        <v>43</v>
      </c>
    </row>
    <row r="22" spans="1:14" x14ac:dyDescent="0.25">
      <c r="A22" s="1">
        <v>2</v>
      </c>
      <c r="B22" s="1">
        <v>2</v>
      </c>
      <c r="C22" s="1" t="s">
        <v>36</v>
      </c>
      <c r="D22" s="1" t="s">
        <v>39</v>
      </c>
      <c r="E22" s="3">
        <v>0.99074074074074003</v>
      </c>
      <c r="F22" s="3">
        <v>0.71666666666666601</v>
      </c>
      <c r="G22" s="3">
        <v>0.99074074074074003</v>
      </c>
      <c r="H22" s="3">
        <v>0.70792873792873701</v>
      </c>
      <c r="I22" s="3">
        <v>0.99158249158249101</v>
      </c>
      <c r="J22" s="3">
        <v>0.75690476190476097</v>
      </c>
      <c r="K22" s="3">
        <v>0.99074074074074003</v>
      </c>
      <c r="L22" s="3">
        <v>0.71666666666666601</v>
      </c>
      <c r="M22" s="1">
        <v>15625</v>
      </c>
      <c r="N22" s="1" t="s">
        <v>43</v>
      </c>
    </row>
    <row r="23" spans="1:14" x14ac:dyDescent="0.25">
      <c r="A23" s="1">
        <v>3</v>
      </c>
      <c r="B23" s="1">
        <v>1</v>
      </c>
      <c r="C23" s="1" t="s">
        <v>37</v>
      </c>
      <c r="D23" s="1" t="s">
        <v>38</v>
      </c>
      <c r="E23" s="3">
        <v>0.75925925925925897</v>
      </c>
      <c r="F23" s="3">
        <v>0.43333333333333302</v>
      </c>
      <c r="G23" s="3">
        <v>0.71853929741308897</v>
      </c>
      <c r="H23" s="3">
        <v>0.37085803085802999</v>
      </c>
      <c r="I23" s="3">
        <v>0.72715710215710205</v>
      </c>
      <c r="J23" s="3">
        <v>0.42035714285714199</v>
      </c>
      <c r="K23" s="3">
        <v>0.75925925925925897</v>
      </c>
      <c r="L23" s="3">
        <v>0.43333333333333302</v>
      </c>
      <c r="M23" s="1">
        <v>78125</v>
      </c>
      <c r="N23" s="1" t="s">
        <v>43</v>
      </c>
    </row>
    <row r="24" spans="1:14" x14ac:dyDescent="0.25">
      <c r="A24" s="1">
        <v>4</v>
      </c>
      <c r="B24" s="1">
        <v>5</v>
      </c>
      <c r="C24" s="1" t="s">
        <v>37</v>
      </c>
      <c r="D24" s="1" t="s">
        <v>40</v>
      </c>
      <c r="E24" s="3">
        <v>0.91666666666666596</v>
      </c>
      <c r="F24" s="3">
        <v>0.53333333333333299</v>
      </c>
      <c r="G24" s="3">
        <v>0.91332837035333003</v>
      </c>
      <c r="H24" s="3">
        <v>0.49442612942612901</v>
      </c>
      <c r="I24" s="3">
        <v>0.92480709876543199</v>
      </c>
      <c r="J24" s="3">
        <v>0.50011904761904702</v>
      </c>
      <c r="K24" s="3">
        <v>0.91666666666666596</v>
      </c>
      <c r="L24" s="3">
        <v>0.53333333333333299</v>
      </c>
      <c r="M24" s="1">
        <v>31.25</v>
      </c>
      <c r="N24" s="1" t="s">
        <v>43</v>
      </c>
    </row>
    <row r="25" spans="1:14" x14ac:dyDescent="0.25">
      <c r="A25" s="1">
        <v>5</v>
      </c>
      <c r="B25" s="1">
        <v>3</v>
      </c>
      <c r="C25" s="1" t="s">
        <v>37</v>
      </c>
      <c r="D25" s="1" t="s">
        <v>39</v>
      </c>
      <c r="E25" s="3">
        <v>0.91666666666666596</v>
      </c>
      <c r="F25" s="3">
        <v>0.55000000000000004</v>
      </c>
      <c r="G25" s="3">
        <v>0.91760071474983695</v>
      </c>
      <c r="H25" s="3">
        <v>0.52477522477522398</v>
      </c>
      <c r="I25" s="3">
        <v>0.92645112089556503</v>
      </c>
      <c r="J25" s="3">
        <v>0.52571428571428502</v>
      </c>
      <c r="K25" s="3">
        <v>0.91666666666666596</v>
      </c>
      <c r="L25" s="3">
        <v>0.55000000000000004</v>
      </c>
      <c r="M25" s="1">
        <v>125</v>
      </c>
      <c r="N25" s="1" t="s">
        <v>43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4FC-4D1B-4E43-96AE-820ED19C6DF1}">
  <dimension ref="A1:O30"/>
  <sheetViews>
    <sheetView topLeftCell="A31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1.285156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4</v>
      </c>
      <c r="C2" s="1" t="s">
        <v>11</v>
      </c>
      <c r="D2" s="1" t="s">
        <v>38</v>
      </c>
      <c r="E2" s="3">
        <v>1</v>
      </c>
      <c r="F2" s="3">
        <v>0.63333333333333297</v>
      </c>
      <c r="G2" s="3">
        <v>1</v>
      </c>
      <c r="H2" s="3">
        <v>0.60729422538246003</v>
      </c>
      <c r="I2" s="3">
        <v>1</v>
      </c>
      <c r="J2" s="3">
        <v>0.73771645021645005</v>
      </c>
      <c r="K2" s="3">
        <v>1</v>
      </c>
      <c r="L2" s="3">
        <v>0.63333333333333297</v>
      </c>
      <c r="M2" s="2">
        <v>78125</v>
      </c>
      <c r="N2" s="1" t="s">
        <v>44</v>
      </c>
    </row>
    <row r="3" spans="1:14" x14ac:dyDescent="0.25">
      <c r="A3" s="1">
        <v>1</v>
      </c>
      <c r="B3" s="1">
        <v>10</v>
      </c>
      <c r="C3" s="1" t="s">
        <v>11</v>
      </c>
      <c r="D3" s="1" t="s">
        <v>39</v>
      </c>
      <c r="E3" s="3">
        <v>1</v>
      </c>
      <c r="F3" s="3">
        <v>0.65</v>
      </c>
      <c r="G3" s="3">
        <v>1</v>
      </c>
      <c r="H3" s="3">
        <v>0.63397186147186102</v>
      </c>
      <c r="I3" s="3">
        <v>1</v>
      </c>
      <c r="J3" s="3">
        <v>0.66166666666666596</v>
      </c>
      <c r="K3" s="3">
        <v>1</v>
      </c>
      <c r="L3" s="3">
        <v>0.65</v>
      </c>
      <c r="M3" s="2">
        <v>62.5</v>
      </c>
      <c r="N3" s="1" t="s">
        <v>44</v>
      </c>
    </row>
    <row r="4" spans="1:14" x14ac:dyDescent="0.25">
      <c r="A4" s="1">
        <v>2</v>
      </c>
      <c r="B4" s="1">
        <v>16</v>
      </c>
      <c r="C4" s="1" t="s">
        <v>11</v>
      </c>
      <c r="D4" s="1" t="s">
        <v>40</v>
      </c>
      <c r="E4" s="3">
        <v>1</v>
      </c>
      <c r="F4" s="3">
        <v>0.73333333333333295</v>
      </c>
      <c r="G4" s="3">
        <v>1</v>
      </c>
      <c r="H4" s="3">
        <v>0.729130869130869</v>
      </c>
      <c r="I4" s="3">
        <v>1</v>
      </c>
      <c r="J4" s="3">
        <v>0.75976190476190397</v>
      </c>
      <c r="K4" s="3">
        <v>1</v>
      </c>
      <c r="L4" s="3">
        <v>0.73333333333333295</v>
      </c>
      <c r="M4" s="1">
        <v>62.5</v>
      </c>
      <c r="N4" s="1" t="s">
        <v>44</v>
      </c>
    </row>
    <row r="5" spans="1:14" x14ac:dyDescent="0.25">
      <c r="A5" s="1">
        <v>3</v>
      </c>
      <c r="B5" s="1">
        <v>0</v>
      </c>
      <c r="C5" s="1" t="s">
        <v>12</v>
      </c>
      <c r="D5" s="1" t="s">
        <v>38</v>
      </c>
      <c r="E5" s="3">
        <v>0.92500000000000004</v>
      </c>
      <c r="F5" s="3">
        <v>0.53333333333333299</v>
      </c>
      <c r="G5" s="3">
        <v>0.92640228137679403</v>
      </c>
      <c r="H5" s="3">
        <v>0.505497835497835</v>
      </c>
      <c r="I5" s="3">
        <v>0.93951930422518604</v>
      </c>
      <c r="J5" s="3">
        <v>0.52944444444444405</v>
      </c>
      <c r="K5" s="3">
        <v>0.92500000000000004</v>
      </c>
      <c r="L5" s="3">
        <v>0.53333333333333299</v>
      </c>
      <c r="M5" s="2">
        <v>0</v>
      </c>
      <c r="N5" s="1" t="s">
        <v>44</v>
      </c>
    </row>
    <row r="6" spans="1:14" x14ac:dyDescent="0.25">
      <c r="A6" s="1">
        <v>4</v>
      </c>
      <c r="B6" s="1">
        <v>6</v>
      </c>
      <c r="C6" s="1" t="s">
        <v>12</v>
      </c>
      <c r="D6" s="5" t="s">
        <v>39</v>
      </c>
      <c r="E6" s="3">
        <v>0.95833333333333304</v>
      </c>
      <c r="F6" s="3">
        <v>0.55000000000000004</v>
      </c>
      <c r="G6" s="3">
        <v>0.95822793148880103</v>
      </c>
      <c r="H6" s="3">
        <v>0.49165605636193799</v>
      </c>
      <c r="I6" s="3">
        <v>0.96089743589743504</v>
      </c>
      <c r="J6" s="3">
        <v>0.49621212121212099</v>
      </c>
      <c r="K6" s="3">
        <v>0.95833333333333304</v>
      </c>
      <c r="L6" s="3">
        <v>0.55000000000000004</v>
      </c>
      <c r="M6" s="2">
        <v>0</v>
      </c>
      <c r="N6" s="1" t="s">
        <v>44</v>
      </c>
    </row>
    <row r="7" spans="1:14" x14ac:dyDescent="0.25">
      <c r="A7" s="1">
        <v>5</v>
      </c>
      <c r="B7" s="1">
        <v>12</v>
      </c>
      <c r="C7" s="1" t="s">
        <v>12</v>
      </c>
      <c r="D7" s="1" t="s">
        <v>40</v>
      </c>
      <c r="E7" s="3">
        <v>0.91666666666666596</v>
      </c>
      <c r="F7" s="3">
        <v>0.55000000000000004</v>
      </c>
      <c r="G7" s="3">
        <v>0.91732749858836804</v>
      </c>
      <c r="H7" s="3">
        <v>0.53087755381873003</v>
      </c>
      <c r="I7" s="3">
        <v>0.93183760683760697</v>
      </c>
      <c r="J7" s="3">
        <v>0.57780663780663699</v>
      </c>
      <c r="K7" s="3">
        <v>0.91666666666666596</v>
      </c>
      <c r="L7" s="3">
        <v>0.55000000000000004</v>
      </c>
      <c r="M7" s="1">
        <v>0</v>
      </c>
      <c r="N7" s="1" t="s">
        <v>44</v>
      </c>
    </row>
    <row r="8" spans="1:14" x14ac:dyDescent="0.25">
      <c r="A8" s="1">
        <v>6</v>
      </c>
      <c r="B8" s="1">
        <v>3</v>
      </c>
      <c r="C8" s="1" t="s">
        <v>13</v>
      </c>
      <c r="D8" s="1" t="s">
        <v>38</v>
      </c>
      <c r="E8" s="3">
        <v>0.82499999999999996</v>
      </c>
      <c r="F8" s="3">
        <v>0.5</v>
      </c>
      <c r="G8" s="3">
        <v>0.82417139001349504</v>
      </c>
      <c r="H8" s="3">
        <v>0.458068043068043</v>
      </c>
      <c r="I8" s="3">
        <v>0.84726800976800898</v>
      </c>
      <c r="J8" s="3">
        <v>0.48075396825396799</v>
      </c>
      <c r="K8" s="3">
        <v>0.82499999999999996</v>
      </c>
      <c r="L8" s="3">
        <v>0.5</v>
      </c>
      <c r="M8" s="1">
        <v>281.25</v>
      </c>
      <c r="N8" s="1" t="s">
        <v>44</v>
      </c>
    </row>
    <row r="9" spans="1:14" x14ac:dyDescent="0.25">
      <c r="A9" s="1">
        <v>7</v>
      </c>
      <c r="B9" s="1">
        <v>9</v>
      </c>
      <c r="C9" s="1" t="s">
        <v>13</v>
      </c>
      <c r="D9" s="1" t="s">
        <v>39</v>
      </c>
      <c r="E9" s="3">
        <v>0.75833333333333297</v>
      </c>
      <c r="F9" s="3">
        <v>0.53333333333333299</v>
      </c>
      <c r="G9" s="3">
        <v>0.75598460197315998</v>
      </c>
      <c r="H9" s="3">
        <v>0.50502602660497398</v>
      </c>
      <c r="I9" s="3">
        <v>0.78863289488289401</v>
      </c>
      <c r="J9" s="3">
        <v>0.57901098901098902</v>
      </c>
      <c r="K9" s="3">
        <v>0.75833333333333297</v>
      </c>
      <c r="L9" s="3">
        <v>0.53333333333333299</v>
      </c>
      <c r="M9" s="1">
        <v>468.75</v>
      </c>
      <c r="N9" s="1" t="s">
        <v>44</v>
      </c>
    </row>
    <row r="10" spans="1:14" x14ac:dyDescent="0.25">
      <c r="A10" s="1">
        <v>8</v>
      </c>
      <c r="B10" s="1">
        <v>15</v>
      </c>
      <c r="C10" s="1" t="s">
        <v>13</v>
      </c>
      <c r="D10" s="1" t="s">
        <v>40</v>
      </c>
      <c r="E10" s="3">
        <v>0.76666666666666605</v>
      </c>
      <c r="F10" s="3">
        <v>0.55000000000000004</v>
      </c>
      <c r="G10" s="3">
        <v>0.76917338801549295</v>
      </c>
      <c r="H10" s="3">
        <v>0.52074508824508803</v>
      </c>
      <c r="I10" s="3">
        <v>0.81385126347082803</v>
      </c>
      <c r="J10" s="3">
        <v>0.58142857142857096</v>
      </c>
      <c r="K10" s="3">
        <v>0.76666666666666605</v>
      </c>
      <c r="L10" s="3">
        <v>0.55000000000000004</v>
      </c>
      <c r="M10" s="1">
        <v>625</v>
      </c>
      <c r="N10" s="1" t="s">
        <v>44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38</v>
      </c>
      <c r="E11" s="3">
        <v>0.99166666666666603</v>
      </c>
      <c r="F11" s="3">
        <v>0.65</v>
      </c>
      <c r="G11" s="3">
        <v>0.99165217391304294</v>
      </c>
      <c r="H11" s="3">
        <v>0.64583333333333304</v>
      </c>
      <c r="I11" s="3">
        <v>0.992307692307692</v>
      </c>
      <c r="J11" s="3">
        <v>0.72333333333333305</v>
      </c>
      <c r="K11" s="3">
        <v>0.99166666666666603</v>
      </c>
      <c r="L11" s="3">
        <v>0.65</v>
      </c>
      <c r="M11" s="2">
        <v>0</v>
      </c>
      <c r="N11" s="1" t="s">
        <v>44</v>
      </c>
    </row>
    <row r="12" spans="1:14" x14ac:dyDescent="0.25">
      <c r="A12" s="1">
        <v>10</v>
      </c>
      <c r="B12" s="1">
        <v>8</v>
      </c>
      <c r="C12" s="1" t="s">
        <v>14</v>
      </c>
      <c r="D12" s="1" t="s">
        <v>39</v>
      </c>
      <c r="E12" s="3">
        <v>0.99166666666666603</v>
      </c>
      <c r="F12" s="3">
        <v>0.75</v>
      </c>
      <c r="G12" s="3">
        <v>0.99165217391304294</v>
      </c>
      <c r="H12" s="3">
        <v>0.74175213675213603</v>
      </c>
      <c r="I12" s="3">
        <v>0.992307692307692</v>
      </c>
      <c r="J12" s="3">
        <v>0.80238095238095197</v>
      </c>
      <c r="K12" s="3">
        <v>0.99166666666666603</v>
      </c>
      <c r="L12" s="3">
        <v>0.75</v>
      </c>
      <c r="M12" s="1">
        <v>0</v>
      </c>
      <c r="N12" s="1" t="s">
        <v>44</v>
      </c>
    </row>
    <row r="13" spans="1:14" x14ac:dyDescent="0.25">
      <c r="A13" s="1">
        <v>11</v>
      </c>
      <c r="B13" s="1">
        <v>14</v>
      </c>
      <c r="C13" s="1" t="s">
        <v>14</v>
      </c>
      <c r="D13" s="1" t="s">
        <v>40</v>
      </c>
      <c r="E13" s="3">
        <v>1</v>
      </c>
      <c r="F13" s="3">
        <v>0.76666666666666605</v>
      </c>
      <c r="G13" s="3">
        <v>1</v>
      </c>
      <c r="H13" s="3">
        <v>0.76329004329004302</v>
      </c>
      <c r="I13" s="3">
        <v>1</v>
      </c>
      <c r="J13" s="3">
        <v>0.83333333333333304</v>
      </c>
      <c r="K13" s="3">
        <v>1</v>
      </c>
      <c r="L13" s="3">
        <v>0.76666666666666605</v>
      </c>
      <c r="M13" s="2">
        <v>0</v>
      </c>
      <c r="N13" s="1" t="s">
        <v>44</v>
      </c>
    </row>
    <row r="14" spans="1:14" x14ac:dyDescent="0.25">
      <c r="A14" s="1">
        <v>12</v>
      </c>
      <c r="B14" s="1">
        <v>1</v>
      </c>
      <c r="C14" s="1" t="s">
        <v>15</v>
      </c>
      <c r="D14" s="1" t="s">
        <v>38</v>
      </c>
      <c r="E14" s="3">
        <v>1</v>
      </c>
      <c r="F14" s="3">
        <v>0.7</v>
      </c>
      <c r="G14" s="3">
        <v>1</v>
      </c>
      <c r="H14" s="3">
        <v>0.70254745254745199</v>
      </c>
      <c r="I14" s="3">
        <v>1</v>
      </c>
      <c r="J14" s="3">
        <v>0.752857142857143</v>
      </c>
      <c r="K14" s="3">
        <v>1</v>
      </c>
      <c r="L14" s="3">
        <v>0.7</v>
      </c>
      <c r="M14" s="1">
        <v>0</v>
      </c>
      <c r="N14" s="1" t="s">
        <v>44</v>
      </c>
    </row>
    <row r="15" spans="1:14" x14ac:dyDescent="0.25">
      <c r="A15" s="1">
        <v>13</v>
      </c>
      <c r="B15" s="1">
        <v>7</v>
      </c>
      <c r="C15" s="1" t="s">
        <v>15</v>
      </c>
      <c r="D15" s="1" t="s">
        <v>39</v>
      </c>
      <c r="E15" s="3">
        <v>1</v>
      </c>
      <c r="F15" s="3">
        <v>0.73333333333333295</v>
      </c>
      <c r="G15" s="3">
        <v>1</v>
      </c>
      <c r="H15" s="3">
        <v>0.73674242424242398</v>
      </c>
      <c r="I15" s="3">
        <v>1</v>
      </c>
      <c r="J15" s="3">
        <v>0.76666666666666605</v>
      </c>
      <c r="K15" s="3">
        <v>1</v>
      </c>
      <c r="L15" s="3">
        <v>0.73333333333333295</v>
      </c>
      <c r="M15" s="1">
        <v>0</v>
      </c>
      <c r="N15" s="1" t="s">
        <v>44</v>
      </c>
    </row>
    <row r="16" spans="1:14" x14ac:dyDescent="0.25">
      <c r="A16" s="1">
        <v>14</v>
      </c>
      <c r="B16" s="1">
        <v>13</v>
      </c>
      <c r="C16" s="1" t="s">
        <v>15</v>
      </c>
      <c r="D16" s="5" t="s">
        <v>40</v>
      </c>
      <c r="E16" s="3">
        <v>1</v>
      </c>
      <c r="F16" s="3">
        <v>0.73333333333333295</v>
      </c>
      <c r="G16" s="3">
        <v>1</v>
      </c>
      <c r="H16" s="3">
        <v>0.72942939413527597</v>
      </c>
      <c r="I16" s="3">
        <v>1</v>
      </c>
      <c r="J16" s="3">
        <v>0.78085497835497797</v>
      </c>
      <c r="K16" s="3">
        <v>1</v>
      </c>
      <c r="L16" s="3">
        <v>0.73333333333333295</v>
      </c>
      <c r="M16" s="1">
        <v>0</v>
      </c>
      <c r="N16" s="1" t="s">
        <v>44</v>
      </c>
    </row>
    <row r="17" spans="1:14" x14ac:dyDescent="0.25">
      <c r="A17" s="1">
        <v>15</v>
      </c>
      <c r="B17" s="1">
        <v>11</v>
      </c>
      <c r="C17" s="1" t="s">
        <v>16</v>
      </c>
      <c r="D17" s="1" t="s">
        <v>39</v>
      </c>
      <c r="E17" s="3">
        <v>0.97499999999999998</v>
      </c>
      <c r="F17" s="3">
        <v>0.7</v>
      </c>
      <c r="G17" s="3">
        <v>0.97488344988344899</v>
      </c>
      <c r="H17" s="3">
        <v>0.69987118145012805</v>
      </c>
      <c r="I17" s="3">
        <v>0.97738095238095202</v>
      </c>
      <c r="J17" s="3">
        <v>0.77377289377289304</v>
      </c>
      <c r="K17" s="3">
        <v>0.97499999999999998</v>
      </c>
      <c r="L17" s="3">
        <v>0.7</v>
      </c>
      <c r="M17" s="1">
        <v>578125</v>
      </c>
      <c r="N17" s="1" t="s">
        <v>44</v>
      </c>
    </row>
    <row r="18" spans="1:14" x14ac:dyDescent="0.25">
      <c r="A18" s="1">
        <v>16</v>
      </c>
      <c r="B18" s="1">
        <v>5</v>
      </c>
      <c r="C18" s="1" t="s">
        <v>16</v>
      </c>
      <c r="D18" s="1" t="s">
        <v>38</v>
      </c>
      <c r="E18" s="3">
        <v>0.95833333333333304</v>
      </c>
      <c r="F18" s="3">
        <v>0.71666666666666601</v>
      </c>
      <c r="G18" s="3">
        <v>0.95919913419913405</v>
      </c>
      <c r="H18" s="3">
        <v>0.70217948717948697</v>
      </c>
      <c r="I18" s="3">
        <v>0.96666666666666601</v>
      </c>
      <c r="J18" s="3">
        <v>0.786190476190476</v>
      </c>
      <c r="K18" s="3">
        <v>0.95833333333333304</v>
      </c>
      <c r="L18" s="3">
        <v>0.71666666666666601</v>
      </c>
      <c r="M18" s="1">
        <v>468.75</v>
      </c>
      <c r="N18" s="1" t="s">
        <v>44</v>
      </c>
    </row>
    <row r="19" spans="1:14" x14ac:dyDescent="0.25">
      <c r="A19" s="1">
        <v>17</v>
      </c>
      <c r="B19" s="1">
        <v>17</v>
      </c>
      <c r="C19" s="1" t="s">
        <v>16</v>
      </c>
      <c r="D19" s="1" t="s">
        <v>40</v>
      </c>
      <c r="E19" s="3">
        <v>0.98333333333333295</v>
      </c>
      <c r="F19" s="3">
        <v>0.8</v>
      </c>
      <c r="G19" s="3">
        <v>0.98361204013377901</v>
      </c>
      <c r="H19" s="3">
        <v>0.79945887445887398</v>
      </c>
      <c r="I19" s="3">
        <v>0.98571428571428499</v>
      </c>
      <c r="J19" s="3">
        <v>0.83250000000000002</v>
      </c>
      <c r="K19" s="3">
        <v>0.98333333333333295</v>
      </c>
      <c r="L19" s="3">
        <v>0.8</v>
      </c>
      <c r="M19" s="1">
        <v>531.25</v>
      </c>
      <c r="N19" s="1" t="s">
        <v>44</v>
      </c>
    </row>
    <row r="20" spans="1:14" x14ac:dyDescent="0.25">
      <c r="A20" s="1">
        <v>0</v>
      </c>
      <c r="B20" s="1">
        <v>0</v>
      </c>
      <c r="C20" s="1" t="s">
        <v>36</v>
      </c>
      <c r="D20" s="1" t="s">
        <v>38</v>
      </c>
      <c r="E20" s="3">
        <v>0.97222222222222199</v>
      </c>
      <c r="F20" s="3">
        <v>0.66666666666666596</v>
      </c>
      <c r="G20" s="3">
        <v>0.971698872785829</v>
      </c>
      <c r="H20" s="3">
        <v>0.63688860159448302</v>
      </c>
      <c r="I20" s="3">
        <v>0.97460718294051596</v>
      </c>
      <c r="J20" s="3">
        <v>0.75891053391053398</v>
      </c>
      <c r="K20" s="3">
        <v>0.97222222222222199</v>
      </c>
      <c r="L20" s="3">
        <v>0.66666666666666596</v>
      </c>
      <c r="M20" s="1">
        <v>31.25</v>
      </c>
      <c r="N20" s="1" t="s">
        <v>44</v>
      </c>
    </row>
    <row r="21" spans="1:14" x14ac:dyDescent="0.25">
      <c r="A21" s="1">
        <v>1</v>
      </c>
      <c r="B21" s="1">
        <v>4</v>
      </c>
      <c r="C21" s="1" t="s">
        <v>36</v>
      </c>
      <c r="D21" s="1" t="s">
        <v>40</v>
      </c>
      <c r="E21" s="3">
        <v>1</v>
      </c>
      <c r="F21" s="3">
        <v>0.68333333333333302</v>
      </c>
      <c r="G21" s="3">
        <v>1</v>
      </c>
      <c r="H21" s="3">
        <v>0.67701465201465105</v>
      </c>
      <c r="I21" s="3">
        <v>1</v>
      </c>
      <c r="J21" s="3">
        <v>0.72047619047619005</v>
      </c>
      <c r="K21" s="3">
        <v>1</v>
      </c>
      <c r="L21" s="3">
        <v>0.68333333333333302</v>
      </c>
      <c r="M21" s="1">
        <v>15625</v>
      </c>
      <c r="N21" s="1" t="s">
        <v>44</v>
      </c>
    </row>
    <row r="22" spans="1:14" x14ac:dyDescent="0.25">
      <c r="A22" s="1">
        <v>2</v>
      </c>
      <c r="B22" s="1">
        <v>2</v>
      </c>
      <c r="C22" s="1" t="s">
        <v>36</v>
      </c>
      <c r="D22" s="1" t="s">
        <v>39</v>
      </c>
      <c r="E22" s="3">
        <v>1</v>
      </c>
      <c r="F22" s="3">
        <v>0.73333333333333295</v>
      </c>
      <c r="G22" s="3">
        <v>1</v>
      </c>
      <c r="H22" s="3">
        <v>0.70990342990342903</v>
      </c>
      <c r="I22" s="3">
        <v>1</v>
      </c>
      <c r="J22" s="3">
        <v>0.76261904761904697</v>
      </c>
      <c r="K22" s="3">
        <v>1</v>
      </c>
      <c r="L22" s="3">
        <v>0.73333333333333295</v>
      </c>
      <c r="M22" s="1">
        <v>31.25</v>
      </c>
      <c r="N22" s="1" t="s">
        <v>44</v>
      </c>
    </row>
    <row r="23" spans="1:14" x14ac:dyDescent="0.25">
      <c r="A23" s="1">
        <v>3</v>
      </c>
      <c r="B23" s="1">
        <v>3</v>
      </c>
      <c r="C23" s="1" t="s">
        <v>37</v>
      </c>
      <c r="D23" s="1" t="s">
        <v>39</v>
      </c>
      <c r="E23" s="3">
        <v>0.82407407407407396</v>
      </c>
      <c r="F23" s="3">
        <v>0.53333333333333299</v>
      </c>
      <c r="G23" s="3">
        <v>0.78977748909547696</v>
      </c>
      <c r="H23" s="3">
        <v>0.50050505050505001</v>
      </c>
      <c r="I23" s="3">
        <v>0.79243827160493796</v>
      </c>
      <c r="J23" s="3">
        <v>0.57810606060605996</v>
      </c>
      <c r="K23" s="3">
        <v>0.82407407407407396</v>
      </c>
      <c r="L23" s="3">
        <v>0.53333333333333299</v>
      </c>
      <c r="M23" s="1">
        <v>31.25</v>
      </c>
      <c r="N23" s="1" t="s">
        <v>44</v>
      </c>
    </row>
    <row r="24" spans="1:14" x14ac:dyDescent="0.25">
      <c r="A24" s="1">
        <v>4</v>
      </c>
      <c r="B24" s="1">
        <v>1</v>
      </c>
      <c r="C24" s="1" t="s">
        <v>37</v>
      </c>
      <c r="D24" s="1" t="s">
        <v>38</v>
      </c>
      <c r="E24" s="3">
        <v>1</v>
      </c>
      <c r="F24" s="3">
        <v>0.55000000000000004</v>
      </c>
      <c r="G24" s="3">
        <v>1</v>
      </c>
      <c r="H24" s="3">
        <v>0.52707567286514601</v>
      </c>
      <c r="I24" s="3">
        <v>1</v>
      </c>
      <c r="J24" s="3">
        <v>0.57934676434676402</v>
      </c>
      <c r="K24" s="3">
        <v>1</v>
      </c>
      <c r="L24" s="3">
        <v>0.55000000000000004</v>
      </c>
      <c r="M24" s="1">
        <v>218.75</v>
      </c>
      <c r="N24" s="1" t="s">
        <v>44</v>
      </c>
    </row>
    <row r="25" spans="1:14" x14ac:dyDescent="0.25">
      <c r="A25" s="1">
        <v>5</v>
      </c>
      <c r="B25" s="1">
        <v>5</v>
      </c>
      <c r="C25" s="1" t="s">
        <v>37</v>
      </c>
      <c r="D25" s="1" t="s">
        <v>40</v>
      </c>
      <c r="E25" s="3">
        <v>0.99074074074074003</v>
      </c>
      <c r="F25" s="3">
        <v>0.56666666666666599</v>
      </c>
      <c r="G25" s="3">
        <v>0.99074074074074003</v>
      </c>
      <c r="H25" s="3">
        <v>0.52689775910364101</v>
      </c>
      <c r="I25" s="3">
        <v>0.99158249158249101</v>
      </c>
      <c r="J25" s="3">
        <v>0.57954545454545403</v>
      </c>
      <c r="K25" s="3">
        <v>0.99074074074074003</v>
      </c>
      <c r="L25" s="3">
        <v>0.56666666666666599</v>
      </c>
      <c r="M25" s="1">
        <v>171875</v>
      </c>
      <c r="N25" s="1" t="s">
        <v>44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Comparison</vt:lpstr>
      <vt:lpstr>Accuracy_per_fold</vt:lpstr>
      <vt:lpstr>375_ft_aug_norm</vt:lpstr>
      <vt:lpstr>375_ft_aug_std</vt:lpstr>
      <vt:lpstr>375_ft_aug_norm_PCA</vt:lpstr>
      <vt:lpstr>375_ft_aug_std_PCA</vt:lpstr>
      <vt:lpstr>375_ori_norm</vt:lpstr>
      <vt:lpstr>375_ori_std</vt:lpstr>
      <vt:lpstr>375_ori_norm_PCA</vt:lpstr>
      <vt:lpstr>375_ori_std_PCA</vt:lpstr>
      <vt:lpstr>tab375aug_norm</vt:lpstr>
      <vt:lpstr>tab375aug_norm_PCA</vt:lpstr>
      <vt:lpstr>tab375aug_std</vt:lpstr>
      <vt:lpstr>tab375aug_std_PCA</vt:lpstr>
      <vt:lpstr>tab375ori_norm</vt:lpstr>
      <vt:lpstr>tab375ori_norm_PCA</vt:lpstr>
      <vt:lpstr>tab375ori_std</vt:lpstr>
      <vt:lpstr>tab375ori_std_PCA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Florentino, Andre Luiz</cp:lastModifiedBy>
  <dcterms:created xsi:type="dcterms:W3CDTF">2023-11-13T14:22:53Z</dcterms:created>
  <dcterms:modified xsi:type="dcterms:W3CDTF">2024-05-20T19:01:58Z</dcterms:modified>
</cp:coreProperties>
</file>