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4BDD2C88-B1AB-4A7F-9EA2-051893401A11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'375_ft_aug_norm'!$C$2:$C$25</definedName>
    <definedName name="_xlchart.v1.1" hidden="1">'375_ft_aug_norm'!$F$1</definedName>
    <definedName name="_xlchart.v1.10" hidden="1">'375_ft_aug_std_PCA'!$F$1</definedName>
    <definedName name="_xlchart.v1.11" hidden="1">'375_ft_aug_std_PCA'!$F$2:$F$25</definedName>
    <definedName name="_xlchart.v1.12" hidden="1">'375_wind_norm'!$C$2:$C$25</definedName>
    <definedName name="_xlchart.v1.13" hidden="1">'375_wind_norm'!$F$1</definedName>
    <definedName name="_xlchart.v1.14" hidden="1">'375_wind_norm'!$F$2:$F$25</definedName>
    <definedName name="_xlchart.v1.15" hidden="1">'375_wind_std'!$C$2:$C$25</definedName>
    <definedName name="_xlchart.v1.16" hidden="1">'375_wind_std'!$F$1</definedName>
    <definedName name="_xlchart.v1.17" hidden="1">'375_wind_std'!$F$2:$F$25</definedName>
    <definedName name="_xlchart.v1.18" hidden="1">'375_wind_norm_PCA'!$C$2:$C$25</definedName>
    <definedName name="_xlchart.v1.19" hidden="1">'375_wind_norm_PCA'!$F$1</definedName>
    <definedName name="_xlchart.v1.2" hidden="1">'375_ft_aug_norm'!$F$2:$F$25</definedName>
    <definedName name="_xlchart.v1.20" hidden="1">'375_wind_norm_PCA'!$F$2:$F$25</definedName>
    <definedName name="_xlchart.v1.21" hidden="1">'375_wind_std_PCA'!$C$2:$C$25</definedName>
    <definedName name="_xlchart.v1.22" hidden="1">'375_wind_std_PCA'!$F$1</definedName>
    <definedName name="_xlchart.v1.23" hidden="1">'375_wind_std_PCA'!$F$2:$F$25</definedName>
    <definedName name="_xlchart.v1.3" hidden="1">'375_ft_aug_std'!$C$2:$C$25</definedName>
    <definedName name="_xlchart.v1.4" hidden="1">'375_ft_aug_std'!$F$1</definedName>
    <definedName name="_xlchart.v1.5" hidden="1">'375_ft_aug_std'!$F$2:$F$25</definedName>
    <definedName name="_xlchart.v1.6" hidden="1">'375_ft_aug_norm_PCA'!$C$2:$C$25</definedName>
    <definedName name="_xlchart.v1.7" hidden="1">'375_ft_aug_norm_PCA'!$F$1</definedName>
    <definedName name="_xlchart.v1.8" hidden="1">'375_ft_aug_norm_PCA'!$F$2:$F$25</definedName>
    <definedName name="_xlchart.v1.9" hidden="1">'375_ft_aug_std_PCA'!$C$2:$C$25</definedName>
    <definedName name="tab375aug_norm">'375_ft_aug_norm'!$B$1:$N$25</definedName>
    <definedName name="tab375aug_norm_PCA">'375_ft_aug_norm_PCA'!$B$1:$N$25</definedName>
    <definedName name="tab375aug_std">'375_ft_aug_std'!$B$1:$N$25</definedName>
    <definedName name="tab375aug_std_PCA">'375_ft_aug_std_PCA'!$B$1:$N$25</definedName>
    <definedName name="tab375wind_norm">'375_wind_norm'!$B$1:$N$25</definedName>
    <definedName name="tab375wind_norm_PCA">'375_wind_norm_PCA'!$B$1:$N$25</definedName>
    <definedName name="tab375wind_std">'375_wind_std'!$B$1:$N$25</definedName>
    <definedName name="tab375wind_std_PCA">'375_wind_std_PCA'!$B$1:$N$25</definedName>
  </definedNames>
  <calcPr calcId="191029"/>
  <pivotCaches>
    <pivotCache cacheId="71" r:id="rId11"/>
    <pivotCache cacheId="7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3" l="1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R12" i="3" a="1"/>
  <c r="R12" i="3" s="1"/>
  <c r="R11" i="3" a="1"/>
  <c r="R11" i="3" s="1"/>
  <c r="Q12" i="3"/>
  <c r="Q11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wind_norm" description="Connection to the 'tab375wind_norm' query in the workbook." type="5" refreshedVersion="0" background="1">
    <dbPr connection="Provider=Microsoft.Mashup.OleDb.1;Data Source=$Workbook$;Location=tab375wind_norm;Extended Properties=&quot;&quot;" command="SELECT * FROM [tab375wind_norm]"/>
  </connection>
  <connection id="7" xr16:uid="{850A8D19-BFB6-469E-8111-3D7E77480A1E}" keepAlive="1" name="Query - tab375wind_norm_PCA" description="Connection to the 'tab375wind_norm_PCA' query in the workbook." type="5" refreshedVersion="0" background="1">
    <dbPr connection="Provider=Microsoft.Mashup.OleDb.1;Data Source=$Workbook$;Location=tab375wind_norm_PCA;Extended Properties=&quot;&quot;" command="SELECT * FROM [tab375wind_norm_PCA]"/>
  </connection>
  <connection id="8" xr16:uid="{66442E42-42EB-4023-8609-0056763797D8}" keepAlive="1" name="Query - tab375wind_std" description="Connection to the 'tab375wind_std' query in the workbook." type="5" refreshedVersion="0" background="1">
    <dbPr connection="Provider=Microsoft.Mashup.OleDb.1;Data Source=$Workbook$;Location=tab375wind_std;Extended Properties=&quot;&quot;" command="SELECT * FROM [tab375wind_std]"/>
  </connection>
  <connection id="9" xr16:uid="{55FE0046-F1B9-446B-954D-23C3B4914D96}" keepAlive="1" name="Query - tab375wind_std_PCA" description="Connection to the 'tab375wind_std_PCA' query in the workbook." type="5" refreshedVersion="0" background="1">
    <dbPr connection="Provider=Microsoft.Mashup.OleDb.1;Data Source=$Workbook$;Location=tab375wind_std_PCA;Extended Properties=&quot;&quot;" command="SELECT * FROM [tab375wind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<sst xmlns="http://schemas.openxmlformats.org/spreadsheetml/2006/main" count="815" uniqueCount="50">
  <si>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</si>
  <si>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</si>
  <si>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</si>
  <si>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</si>
  <si>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</si>
  <si>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</si>
  <si>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</si>
  <si>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</si>
  <si>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</si>
  <si>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</si>
  <si>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</si>
  <si>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</si>
  <si>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</si>
  <si>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</si>
  <si>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</si>
  <si>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</si>
  <si>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</si>
  <si>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</si>
  <si>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</si>
  <si>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</si>
  <si>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</si>
  <si>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</si>
  <si>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</si>
  <si>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</si>
  <si>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</si>
  <si>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</si>
  <si>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</si>
  <si>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</si>
  <si>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</si>
  <si>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</si>
  <si>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</si>
  <si>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</si>
  <si>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</si>
  <si>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</si>
  <si>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fold-1</t>
  </si>
  <si>
    <t>fold-2</t>
  </si>
  <si>
    <t>fold-3</t>
  </si>
  <si>
    <t>BDLib2 With 375 features with augmentation (normalized)</t>
  </si>
  <si>
    <t>BDLib2 With 375 features with augmentation (standardized)</t>
  </si>
  <si>
    <t>BDLib2 With 375 features with augmentation (normalized + PCA)</t>
  </si>
  <si>
    <t>BDLib2 With 375 features with augmentation (standardized + PCA)</t>
  </si>
  <si>
    <t>BDLib2 With 375 features windowed (normalized)</t>
  </si>
  <si>
    <t>BDLib2 With 375 features windowed (standardized)</t>
  </si>
  <si>
    <t>BDLib2 With 375 features windowed (normalized + PCA)</t>
  </si>
  <si>
    <t>BDLib2 With 375 features windowed (standardized + PCA)</t>
  </si>
  <si>
    <t>375 features  wind (norm)</t>
  </si>
  <si>
    <t>375 features wind  (std)</t>
  </si>
  <si>
    <t>375 features wind (norm + PCA)</t>
  </si>
  <si>
    <t>375 features wind (stand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</si>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</sst>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6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(Acuracy validation results of 3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0.81018518518518468</c:v>
                </c:pt>
                <c:pt idx="1">
                  <c:v>0.66481481481481441</c:v>
                </c:pt>
                <c:pt idx="2">
                  <c:v>0.69259259259259187</c:v>
                </c:pt>
                <c:pt idx="3">
                  <c:v>0.780555555555555</c:v>
                </c:pt>
                <c:pt idx="4">
                  <c:v>0.77407407407407336</c:v>
                </c:pt>
                <c:pt idx="5">
                  <c:v>0.76666666666666627</c:v>
                </c:pt>
                <c:pt idx="6">
                  <c:v>0.78055555555555534</c:v>
                </c:pt>
                <c:pt idx="7">
                  <c:v>0.78611111111111065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4.2703157620741172E-2</c:v>
                </c:pt>
                <c:pt idx="1">
                  <c:v>5.1545057998950636E-2</c:v>
                </c:pt>
                <c:pt idx="2">
                  <c:v>4.8538305266967542E-2</c:v>
                </c:pt>
                <c:pt idx="3">
                  <c:v>3.3793125168323522E-2</c:v>
                </c:pt>
                <c:pt idx="4">
                  <c:v>8.9293062601788382E-3</c:v>
                </c:pt>
                <c:pt idx="5">
                  <c:v>3.2749517007087892E-2</c:v>
                </c:pt>
                <c:pt idx="6">
                  <c:v>3.0932024237944528E-2</c:v>
                </c:pt>
                <c:pt idx="7">
                  <c:v>2.2047927592205158E-2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0.79537037037037006</c:v>
                </c:pt>
                <c:pt idx="1">
                  <c:v>0.66388888888888831</c:v>
                </c:pt>
                <c:pt idx="2">
                  <c:v>0.66481481481481441</c:v>
                </c:pt>
                <c:pt idx="3">
                  <c:v>0.78518518518518465</c:v>
                </c:pt>
                <c:pt idx="4">
                  <c:v>0.77314814814814758</c:v>
                </c:pt>
                <c:pt idx="5">
                  <c:v>0.77870370370370345</c:v>
                </c:pt>
                <c:pt idx="6">
                  <c:v>0.79722222222222205</c:v>
                </c:pt>
                <c:pt idx="7">
                  <c:v>0.73611111111111072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4.516203110465631E-2</c:v>
                </c:pt>
                <c:pt idx="1">
                  <c:v>5.144516438181107E-2</c:v>
                </c:pt>
                <c:pt idx="2">
                  <c:v>4.047683887850783E-2</c:v>
                </c:pt>
                <c:pt idx="3">
                  <c:v>2.7824035557993895E-2</c:v>
                </c:pt>
                <c:pt idx="4">
                  <c:v>1.8907942459872321E-2</c:v>
                </c:pt>
                <c:pt idx="5">
                  <c:v>4.4990854123171491E-2</c:v>
                </c:pt>
                <c:pt idx="6">
                  <c:v>1.1111111111111018E-2</c:v>
                </c:pt>
                <c:pt idx="7">
                  <c:v>5.8794473579213129E-2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0.75277777777777732</c:v>
                </c:pt>
                <c:pt idx="1">
                  <c:v>0.63703703703703674</c:v>
                </c:pt>
                <c:pt idx="2">
                  <c:v>0.65740740740740666</c:v>
                </c:pt>
                <c:pt idx="3">
                  <c:v>0.77592592592592535</c:v>
                </c:pt>
                <c:pt idx="4">
                  <c:v>0.7638888888888884</c:v>
                </c:pt>
                <c:pt idx="5">
                  <c:v>0.76666666666666627</c:v>
                </c:pt>
                <c:pt idx="6">
                  <c:v>0.76018518518518474</c:v>
                </c:pt>
                <c:pt idx="7">
                  <c:v>0.68796296296296278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4.6729455114612718E-2</c:v>
                </c:pt>
                <c:pt idx="1">
                  <c:v>2.1576259625428047E-2</c:v>
                </c:pt>
                <c:pt idx="2">
                  <c:v>3.5282516450477065E-2</c:v>
                </c:pt>
                <c:pt idx="3">
                  <c:v>3.2195071575396021E-2</c:v>
                </c:pt>
                <c:pt idx="4">
                  <c:v>1.2729376930432832E-2</c:v>
                </c:pt>
                <c:pt idx="5">
                  <c:v>4.4444444444444509E-2</c:v>
                </c:pt>
                <c:pt idx="6">
                  <c:v>3.7917768943413428E-2</c:v>
                </c:pt>
                <c:pt idx="7">
                  <c:v>3.3139870681802144E-2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0.73888888888888837</c:v>
                </c:pt>
                <c:pt idx="1">
                  <c:v>0.5851851851851847</c:v>
                </c:pt>
                <c:pt idx="2">
                  <c:v>0.6138888888888886</c:v>
                </c:pt>
                <c:pt idx="3">
                  <c:v>0.77592592592592524</c:v>
                </c:pt>
                <c:pt idx="4">
                  <c:v>0.75740740740740709</c:v>
                </c:pt>
                <c:pt idx="5">
                  <c:v>0.75092592592592533</c:v>
                </c:pt>
                <c:pt idx="6">
                  <c:v>0.76203703703703629</c:v>
                </c:pt>
                <c:pt idx="7">
                  <c:v>0.656481481481481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1.0015420209622464E-2</c:v>
                </c:pt>
                <c:pt idx="1">
                  <c:v>3.1954507271735981E-2</c:v>
                </c:pt>
                <c:pt idx="2">
                  <c:v>1.001542020962245E-2</c:v>
                </c:pt>
                <c:pt idx="3">
                  <c:v>3.5282516450477065E-2</c:v>
                </c:pt>
                <c:pt idx="4">
                  <c:v>9.7552349563449318E-3</c:v>
                </c:pt>
                <c:pt idx="5">
                  <c:v>6.9740111324631537E-2</c:v>
                </c:pt>
                <c:pt idx="6">
                  <c:v>2.0475318877311209E-2</c:v>
                </c:pt>
                <c:pt idx="7">
                  <c:v>4.169751944147327E-2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wind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0.74556530214424865</c:v>
                </c:pt>
                <c:pt idx="1">
                  <c:v>0.56271929824561362</c:v>
                </c:pt>
                <c:pt idx="2">
                  <c:v>0.65882066276803064</c:v>
                </c:pt>
                <c:pt idx="3">
                  <c:v>0.75019493177387842</c:v>
                </c:pt>
                <c:pt idx="4">
                  <c:v>0.74566276803118858</c:v>
                </c:pt>
                <c:pt idx="5">
                  <c:v>0.74668615984405395</c:v>
                </c:pt>
                <c:pt idx="6">
                  <c:v>0.75346003898635427</c:v>
                </c:pt>
                <c:pt idx="7">
                  <c:v>0.7654483430799216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4.0205032782418049E-2</c:v>
                </c:pt>
                <c:pt idx="1">
                  <c:v>9.2086580301393731E-2</c:v>
                </c:pt>
                <c:pt idx="2">
                  <c:v>1.2501781047949167E-2</c:v>
                </c:pt>
                <c:pt idx="3">
                  <c:v>3.2256754579084349E-2</c:v>
                </c:pt>
                <c:pt idx="4">
                  <c:v>3.4952937200327654E-2</c:v>
                </c:pt>
                <c:pt idx="5">
                  <c:v>3.4360250327215923E-2</c:v>
                </c:pt>
                <c:pt idx="6">
                  <c:v>4.9842938685010413E-2</c:v>
                </c:pt>
                <c:pt idx="7">
                  <c:v>2.2608567061708155E-2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0.74658869395711436</c:v>
                </c:pt>
                <c:pt idx="1">
                  <c:v>0.56237816764132498</c:v>
                </c:pt>
                <c:pt idx="2">
                  <c:v>0.63499025341130566</c:v>
                </c:pt>
                <c:pt idx="3">
                  <c:v>0.73323586744639335</c:v>
                </c:pt>
                <c:pt idx="4">
                  <c:v>0.7334795321637424</c:v>
                </c:pt>
                <c:pt idx="5">
                  <c:v>0.74468810916179295</c:v>
                </c:pt>
                <c:pt idx="6">
                  <c:v>0.75789473684210462</c:v>
                </c:pt>
                <c:pt idx="7">
                  <c:v>0.74454191033138362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3.9313170869671211E-2</c:v>
                </c:pt>
                <c:pt idx="1">
                  <c:v>9.1807782541410171E-2</c:v>
                </c:pt>
                <c:pt idx="2">
                  <c:v>7.8490302058909344E-3</c:v>
                </c:pt>
                <c:pt idx="3">
                  <c:v>8.5614780725135672E-3</c:v>
                </c:pt>
                <c:pt idx="4">
                  <c:v>2.2017854505703094E-2</c:v>
                </c:pt>
                <c:pt idx="5">
                  <c:v>2.3585788084932675E-2</c:v>
                </c:pt>
                <c:pt idx="6">
                  <c:v>1.9147024027771721E-2</c:v>
                </c:pt>
                <c:pt idx="7">
                  <c:v>2.6400259709126597E-2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0.72041910331383974</c:v>
                </c:pt>
                <c:pt idx="1">
                  <c:v>0.63625730994151974</c:v>
                </c:pt>
                <c:pt idx="2">
                  <c:v>0.63386939571150069</c:v>
                </c:pt>
                <c:pt idx="3">
                  <c:v>0.74951267056530169</c:v>
                </c:pt>
                <c:pt idx="4">
                  <c:v>0.7448343079922024</c:v>
                </c:pt>
                <c:pt idx="5">
                  <c:v>0.75048732943469776</c:v>
                </c:pt>
                <c:pt idx="6">
                  <c:v>0.76135477582845945</c:v>
                </c:pt>
                <c:pt idx="7">
                  <c:v>0.72592592592592542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2.7443484514318404E-2</c:v>
                </c:pt>
                <c:pt idx="1">
                  <c:v>2.0030840419244453E-2</c:v>
                </c:pt>
                <c:pt idx="2">
                  <c:v>3.8412566079800998E-3</c:v>
                </c:pt>
                <c:pt idx="3">
                  <c:v>3.2939973227592616E-2</c:v>
                </c:pt>
                <c:pt idx="4">
                  <c:v>3.4676665507489365E-2</c:v>
                </c:pt>
                <c:pt idx="5">
                  <c:v>2.4644948647513047E-2</c:v>
                </c:pt>
                <c:pt idx="6">
                  <c:v>1.8157125666052678E-2</c:v>
                </c:pt>
                <c:pt idx="7">
                  <c:v>1.8632370343773113E-2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0.70999025341130562</c:v>
                </c:pt>
                <c:pt idx="1">
                  <c:v>0.59137426900584766</c:v>
                </c:pt>
                <c:pt idx="2">
                  <c:v>0.5937134502923973</c:v>
                </c:pt>
                <c:pt idx="3">
                  <c:v>0.7277777777777773</c:v>
                </c:pt>
                <c:pt idx="4">
                  <c:v>0.73347953216374207</c:v>
                </c:pt>
                <c:pt idx="5">
                  <c:v>0.74137426900584769</c:v>
                </c:pt>
                <c:pt idx="6">
                  <c:v>0.75151072124756302</c:v>
                </c:pt>
                <c:pt idx="7">
                  <c:v>0.72499999999999964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2.1166709549459383E-2</c:v>
                </c:pt>
                <c:pt idx="1">
                  <c:v>2.089825219249036E-2</c:v>
                </c:pt>
                <c:pt idx="2">
                  <c:v>1.3459823726881929E-2</c:v>
                </c:pt>
                <c:pt idx="3">
                  <c:v>1.1321681226052151E-2</c:v>
                </c:pt>
                <c:pt idx="4">
                  <c:v>2.1004350908505859E-2</c:v>
                </c:pt>
                <c:pt idx="5">
                  <c:v>1.7816473545345952E-2</c:v>
                </c:pt>
                <c:pt idx="6">
                  <c:v>9.4185790570313638E-3</c:v>
                </c:pt>
                <c:pt idx="7">
                  <c:v>1.9706496055853336E-2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BDLib2 -</a:t>
            </a:r>
            <a:r>
              <a:rPr lang="en-US" sz="2000" baseline="0"/>
              <a:t> Accuracy per fold (Augmentated normalized x Windowed normalized)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windowed (normalized)</c:v>
                  </c:pt>
                  <c:pt idx="2">
                    <c:v>BDLib2 With 375 features with augmentation (normalized)</c:v>
                  </c:pt>
                  <c:pt idx="3">
                    <c:v>BDLib2 With 375 features windowed (normalized)</c:v>
                  </c:pt>
                  <c:pt idx="4">
                    <c:v>BDLib2 With 375 features with augmentation (normalized)</c:v>
                  </c:pt>
                  <c:pt idx="5">
                    <c:v>BDLib2 With 375 features windowed (normalized)</c:v>
                  </c:pt>
                  <c:pt idx="6">
                    <c:v>BDLib2 With 375 features with augmentation (normalized)</c:v>
                  </c:pt>
                  <c:pt idx="7">
                    <c:v>BDLib2 With 375 features windowed (normalized)</c:v>
                  </c:pt>
                  <c:pt idx="8">
                    <c:v>BDLib2 With 375 features with augmentation (normalized)</c:v>
                  </c:pt>
                  <c:pt idx="9">
                    <c:v>BDLib2 With 375 features windowed (normalized)</c:v>
                  </c:pt>
                  <c:pt idx="10">
                    <c:v>BDLib2 With 375 features with augmentation (normalized)</c:v>
                  </c:pt>
                  <c:pt idx="11">
                    <c:v>BDLib2 With 375 features windowed (normalized)</c:v>
                  </c:pt>
                  <c:pt idx="12">
                    <c:v>BDLib2 With 375 features with augmentation (normalized)</c:v>
                  </c:pt>
                  <c:pt idx="13">
                    <c:v>BDLib2 With 375 features windowed (normalized)</c:v>
                  </c:pt>
                  <c:pt idx="14">
                    <c:v>BDLib2 With 375 features with augmentation (normalized)</c:v>
                  </c:pt>
                  <c:pt idx="15">
                    <c:v>BDLib2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0.83055555555555505</c:v>
                </c:pt>
                <c:pt idx="1">
                  <c:v>0.734795321637426</c:v>
                </c:pt>
                <c:pt idx="2">
                  <c:v>0.61111111111111105</c:v>
                </c:pt>
                <c:pt idx="3">
                  <c:v>0.45643274853801102</c:v>
                </c:pt>
                <c:pt idx="4">
                  <c:v>0.63888888888888795</c:v>
                </c:pt>
                <c:pt idx="5">
                  <c:v>0.646198830409356</c:v>
                </c:pt>
                <c:pt idx="6">
                  <c:v>0.74166666666666603</c:v>
                </c:pt>
                <c:pt idx="7">
                  <c:v>0.728654970760233</c:v>
                </c:pt>
                <c:pt idx="8">
                  <c:v>0.76388888888888795</c:v>
                </c:pt>
                <c:pt idx="9">
                  <c:v>0.73201754385964901</c:v>
                </c:pt>
                <c:pt idx="10">
                  <c:v>0.73055555555555496</c:v>
                </c:pt>
                <c:pt idx="11">
                  <c:v>0.70979532163742598</c:v>
                </c:pt>
                <c:pt idx="12">
                  <c:v>0.78611111111111098</c:v>
                </c:pt>
                <c:pt idx="13">
                  <c:v>0.70818713450292403</c:v>
                </c:pt>
                <c:pt idx="14">
                  <c:v>0.76944444444444404</c:v>
                </c:pt>
                <c:pt idx="15">
                  <c:v>0.762280701754386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windowed (normalized)</c:v>
                  </c:pt>
                  <c:pt idx="2">
                    <c:v>BDLib2 With 375 features with augmentation (normalized)</c:v>
                  </c:pt>
                  <c:pt idx="3">
                    <c:v>BDLib2 With 375 features windowed (normalized)</c:v>
                  </c:pt>
                  <c:pt idx="4">
                    <c:v>BDLib2 With 375 features with augmentation (normalized)</c:v>
                  </c:pt>
                  <c:pt idx="5">
                    <c:v>BDLib2 With 375 features windowed (normalized)</c:v>
                  </c:pt>
                  <c:pt idx="6">
                    <c:v>BDLib2 With 375 features with augmentation (normalized)</c:v>
                  </c:pt>
                  <c:pt idx="7">
                    <c:v>BDLib2 With 375 features windowed (normalized)</c:v>
                  </c:pt>
                  <c:pt idx="8">
                    <c:v>BDLib2 With 375 features with augmentation (normalized)</c:v>
                  </c:pt>
                  <c:pt idx="9">
                    <c:v>BDLib2 With 375 features windowed (normalized)</c:v>
                  </c:pt>
                  <c:pt idx="10">
                    <c:v>BDLib2 With 375 features with augmentation (normalized)</c:v>
                  </c:pt>
                  <c:pt idx="11">
                    <c:v>BDLib2 With 375 features windowed (normalized)</c:v>
                  </c:pt>
                  <c:pt idx="12">
                    <c:v>BDLib2 With 375 features with augmentation (normalized)</c:v>
                  </c:pt>
                  <c:pt idx="13">
                    <c:v>BDLib2 With 375 features windowed (normalized)</c:v>
                  </c:pt>
                  <c:pt idx="14">
                    <c:v>BDLib2 With 375 features with augmentation (normalized)</c:v>
                  </c:pt>
                  <c:pt idx="15">
                    <c:v>BDLib2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0.83888888888888802</c:v>
                </c:pt>
                <c:pt idx="1">
                  <c:v>0.79005847953216302</c:v>
                </c:pt>
                <c:pt idx="2">
                  <c:v>0.71388888888888802</c:v>
                </c:pt>
                <c:pt idx="3">
                  <c:v>0.61856725146198799</c:v>
                </c:pt>
                <c:pt idx="4">
                  <c:v>0.70555555555555505</c:v>
                </c:pt>
                <c:pt idx="5">
                  <c:v>0.65906432748538002</c:v>
                </c:pt>
                <c:pt idx="6">
                  <c:v>0.79722222222222205</c:v>
                </c:pt>
                <c:pt idx="7">
                  <c:v>0.78728070175438503</c:v>
                </c:pt>
                <c:pt idx="8">
                  <c:v>0.77777777777777701</c:v>
                </c:pt>
                <c:pt idx="9">
                  <c:v>0.78538011695906396</c:v>
                </c:pt>
                <c:pt idx="10">
                  <c:v>0.77500000000000002</c:v>
                </c:pt>
                <c:pt idx="11">
                  <c:v>0.77777777777777701</c:v>
                </c:pt>
                <c:pt idx="12">
                  <c:v>0.80833333333333302</c:v>
                </c:pt>
                <c:pt idx="13">
                  <c:v>0.80687134502923896</c:v>
                </c:pt>
                <c:pt idx="14">
                  <c:v>0.81111111111111101</c:v>
                </c:pt>
                <c:pt idx="15">
                  <c:v>0.78947368421052599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6-4877-9DA2-0CB26859FEFA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windowed (normalized)</c:v>
                  </c:pt>
                  <c:pt idx="2">
                    <c:v>BDLib2 With 375 features with augmentation (normalized)</c:v>
                  </c:pt>
                  <c:pt idx="3">
                    <c:v>BDLib2 With 375 features windowed (normalized)</c:v>
                  </c:pt>
                  <c:pt idx="4">
                    <c:v>BDLib2 With 375 features with augmentation (normalized)</c:v>
                  </c:pt>
                  <c:pt idx="5">
                    <c:v>BDLib2 With 375 features windowed (normalized)</c:v>
                  </c:pt>
                  <c:pt idx="6">
                    <c:v>BDLib2 With 375 features with augmentation (normalized)</c:v>
                  </c:pt>
                  <c:pt idx="7">
                    <c:v>BDLib2 With 375 features windowed (normalized)</c:v>
                  </c:pt>
                  <c:pt idx="8">
                    <c:v>BDLib2 With 375 features with augmentation (normalized)</c:v>
                  </c:pt>
                  <c:pt idx="9">
                    <c:v>BDLib2 With 375 features windowed (normalized)</c:v>
                  </c:pt>
                  <c:pt idx="10">
                    <c:v>BDLib2 With 375 features with augmentation (normalized)</c:v>
                  </c:pt>
                  <c:pt idx="11">
                    <c:v>BDLib2 With 375 features windowed (normalized)</c:v>
                  </c:pt>
                  <c:pt idx="12">
                    <c:v>BDLib2 With 375 features with augmentation (normalized)</c:v>
                  </c:pt>
                  <c:pt idx="13">
                    <c:v>BDLib2 With 375 features windowed (normalized)</c:v>
                  </c:pt>
                  <c:pt idx="14">
                    <c:v>BDLib2 With 375 features with augmentation (normalized)</c:v>
                  </c:pt>
                  <c:pt idx="15">
                    <c:v>BDLib2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0.76111111111111096</c:v>
                </c:pt>
                <c:pt idx="1">
                  <c:v>0.71184210526315705</c:v>
                </c:pt>
                <c:pt idx="2">
                  <c:v>0.66944444444444395</c:v>
                </c:pt>
                <c:pt idx="3">
                  <c:v>0.61315789473684201</c:v>
                </c:pt>
                <c:pt idx="4">
                  <c:v>0.73333333333333295</c:v>
                </c:pt>
                <c:pt idx="5">
                  <c:v>0.67119883040935602</c:v>
                </c:pt>
                <c:pt idx="6">
                  <c:v>0.80277777777777704</c:v>
                </c:pt>
                <c:pt idx="7">
                  <c:v>0.734649122807017</c:v>
                </c:pt>
                <c:pt idx="8">
                  <c:v>0.780555555555555</c:v>
                </c:pt>
                <c:pt idx="9">
                  <c:v>0.719590643274853</c:v>
                </c:pt>
                <c:pt idx="10">
                  <c:v>0.79444444444444395</c:v>
                </c:pt>
                <c:pt idx="11">
                  <c:v>0.75248538011695898</c:v>
                </c:pt>
                <c:pt idx="12">
                  <c:v>0.74722222222222201</c:v>
                </c:pt>
                <c:pt idx="13">
                  <c:v>0.74532163742690005</c:v>
                </c:pt>
                <c:pt idx="14">
                  <c:v>0.77777777777777701</c:v>
                </c:pt>
                <c:pt idx="15">
                  <c:v>0.74459064327485303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6-4877-9DA2-0CB26859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0.83055555555555505</c:v>
                </c:pt>
                <c:pt idx="1">
                  <c:v>0.61111111111111105</c:v>
                </c:pt>
                <c:pt idx="2">
                  <c:v>0.63888888888888795</c:v>
                </c:pt>
                <c:pt idx="3">
                  <c:v>0.74166666666666603</c:v>
                </c:pt>
                <c:pt idx="4">
                  <c:v>0.76388888888888795</c:v>
                </c:pt>
                <c:pt idx="5">
                  <c:v>0.73055555555555496</c:v>
                </c:pt>
                <c:pt idx="6">
                  <c:v>0.78611111111111098</c:v>
                </c:pt>
                <c:pt idx="7">
                  <c:v>0.76944444444444404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0.83888888888888802</c:v>
                </c:pt>
                <c:pt idx="1">
                  <c:v>0.71388888888888802</c:v>
                </c:pt>
                <c:pt idx="2">
                  <c:v>0.70555555555555505</c:v>
                </c:pt>
                <c:pt idx="3">
                  <c:v>0.79722222222222205</c:v>
                </c:pt>
                <c:pt idx="4">
                  <c:v>0.77777777777777701</c:v>
                </c:pt>
                <c:pt idx="5">
                  <c:v>0.77500000000000002</c:v>
                </c:pt>
                <c:pt idx="6">
                  <c:v>0.80833333333333302</c:v>
                </c:pt>
                <c:pt idx="7">
                  <c:v>0.81111111111111101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0.76111111111111096</c:v>
                </c:pt>
                <c:pt idx="1">
                  <c:v>0.66944444444444395</c:v>
                </c:pt>
                <c:pt idx="2">
                  <c:v>0.73333333333333295</c:v>
                </c:pt>
                <c:pt idx="3">
                  <c:v>0.80277777777777704</c:v>
                </c:pt>
                <c:pt idx="4">
                  <c:v>0.780555555555555</c:v>
                </c:pt>
                <c:pt idx="5">
                  <c:v>0.79444444444444395</c:v>
                </c:pt>
                <c:pt idx="6">
                  <c:v>0.74722222222222201</c:v>
                </c:pt>
                <c:pt idx="7">
                  <c:v>0.77777777777777701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4.4783958188473576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windowed (normalized)</c:v>
                  </c:pt>
                  <c:pt idx="2">
                    <c:v>BDLib2 With 375 features with augmentation (normalized)</c:v>
                  </c:pt>
                  <c:pt idx="3">
                    <c:v>BDLib2 With 375 features windowed (normalized)</c:v>
                  </c:pt>
                  <c:pt idx="4">
                    <c:v>BDLib2 With 375 features with augmentation (normalized)</c:v>
                  </c:pt>
                  <c:pt idx="5">
                    <c:v>BDLib2 With 375 features windowed (normalized)</c:v>
                  </c:pt>
                  <c:pt idx="6">
                    <c:v>BDLib2 With 375 features with augmentation (normalized)</c:v>
                  </c:pt>
                  <c:pt idx="7">
                    <c:v>BDLib2 With 375 features windowed (normalized)</c:v>
                  </c:pt>
                  <c:pt idx="8">
                    <c:v>BDLib2 With 375 features with augmentation (normalized)</c:v>
                  </c:pt>
                  <c:pt idx="9">
                    <c:v>BDLib2 With 375 features windowed (normalized)</c:v>
                  </c:pt>
                  <c:pt idx="10">
                    <c:v>BDLib2 With 375 features with augmentation (normalized)</c:v>
                  </c:pt>
                  <c:pt idx="11">
                    <c:v>BDLib2 With 375 features windowed (normalized)</c:v>
                  </c:pt>
                  <c:pt idx="12">
                    <c:v>BDLib2 With 375 features with augmentation (normalized)</c:v>
                  </c:pt>
                  <c:pt idx="13">
                    <c:v>BDLib2 With 375 features windowed (normalized)</c:v>
                  </c:pt>
                  <c:pt idx="14">
                    <c:v>BDLib2 With 375 features with augmentation (normalized)</c:v>
                  </c:pt>
                  <c:pt idx="15">
                    <c:v>BDLib2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0.81018518518518468</c:v>
                </c:pt>
                <c:pt idx="1">
                  <c:v>0.74556530214424876</c:v>
                </c:pt>
                <c:pt idx="2">
                  <c:v>0.66481481481481441</c:v>
                </c:pt>
                <c:pt idx="3">
                  <c:v>0.56271929824561362</c:v>
                </c:pt>
                <c:pt idx="4">
                  <c:v>0.69259259259259187</c:v>
                </c:pt>
                <c:pt idx="5">
                  <c:v>0.65882066276803064</c:v>
                </c:pt>
                <c:pt idx="6">
                  <c:v>0.780555555555555</c:v>
                </c:pt>
                <c:pt idx="7">
                  <c:v>0.75019493177387842</c:v>
                </c:pt>
                <c:pt idx="8">
                  <c:v>0.77407407407407336</c:v>
                </c:pt>
                <c:pt idx="9">
                  <c:v>0.74566276803118869</c:v>
                </c:pt>
                <c:pt idx="10">
                  <c:v>0.76666666666666627</c:v>
                </c:pt>
                <c:pt idx="11">
                  <c:v>0.74668615984405395</c:v>
                </c:pt>
                <c:pt idx="12">
                  <c:v>0.78055555555555534</c:v>
                </c:pt>
                <c:pt idx="13">
                  <c:v>0.75346003898635427</c:v>
                </c:pt>
                <c:pt idx="14">
                  <c:v>0.78611111111111065</c:v>
                </c:pt>
                <c:pt idx="15">
                  <c:v>0.7654483430799216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0.81018518518518468</c:v>
                </c:pt>
                <c:pt idx="1">
                  <c:v>0.66481481481481441</c:v>
                </c:pt>
                <c:pt idx="2">
                  <c:v>0.69259259259259187</c:v>
                </c:pt>
                <c:pt idx="3">
                  <c:v>0.780555555555555</c:v>
                </c:pt>
                <c:pt idx="4">
                  <c:v>0.77407407407407336</c:v>
                </c:pt>
                <c:pt idx="5">
                  <c:v>0.76666666666666627</c:v>
                </c:pt>
                <c:pt idx="6">
                  <c:v>0.78055555555555534</c:v>
                </c:pt>
                <c:pt idx="7">
                  <c:v>0.78611111111111065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BDLib2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BDLib2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BDLib2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BDLib2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BDLib2 With 375 features windowed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windowed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BDLib2 With 375 features windowed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windowed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BDLib2 With 375 features windowed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windowed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BDLib2 With 375 features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270</xdr:row>
      <xdr:rowOff>0</xdr:rowOff>
    </xdr:from>
    <xdr:to>
      <xdr:col>15</xdr:col>
      <xdr:colOff>324247</xdr:colOff>
      <xdr:row>306</xdr:row>
      <xdr:rowOff>56911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888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66553587966" createdVersion="8" refreshedVersion="8" minRefreshableVersion="3" recordCount="24" xr:uid="{5ECBE718-9E64-4DAF-917E-3076477943FB}">
  <cacheSource type="worksheet">
    <worksheetSource ref="A69:L93" sheet="Accuracy_per_fold"/>
  </cacheSource>
  <cacheFields count="12">
    <cacheField name="index" numFmtId="0">
      <sharedItems containsSemiMixedTypes="0" containsString="0" containsNumber="1" containsInteger="1" minValue="0" maxValue="17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unt="3">
        <s v="fold-3"/>
        <s v="fold-1"/>
        <s v="fold-2"/>
      </sharedItems>
    </cacheField>
    <cacheField name="Accuracy(Train)" numFmtId="10">
      <sharedItems containsSemiMixedTypes="0" containsString="0" containsNumber="1" minValue="0.80138888888888804" maxValue="1"/>
    </cacheField>
    <cacheField name="Accuracy(Validation)" numFmtId="10">
      <sharedItems containsSemiMixedTypes="0" containsString="0" containsNumber="1" minValue="0.61111111111111105" maxValue="0.83888888888888802"/>
    </cacheField>
    <cacheField name="F1(Train)" numFmtId="10">
      <sharedItems containsSemiMixedTypes="0" containsString="0" containsNumber="1" minValue="0.80001277981283103" maxValue="1"/>
    </cacheField>
    <cacheField name="F1(Validation)" numFmtId="10">
      <sharedItems containsSemiMixedTypes="0" containsString="0" containsNumber="1" minValue="0.59292632307387905" maxValue="0.83625444522874204"/>
    </cacheField>
    <cacheField name="Precision(Train)" numFmtId="10">
      <sharedItems containsSemiMixedTypes="0" containsString="0" containsNumber="1" minValue="0.82339012993823901" maxValue="1"/>
    </cacheField>
    <cacheField name="Precision(Validation)" numFmtId="10">
      <sharedItems containsSemiMixedTypes="0" containsString="0" containsNumber="1" minValue="0.62464008495305301" maxValue="0.85841797205619996"/>
    </cacheField>
    <cacheField name="Recall(Train)" numFmtId="10">
      <sharedItems containsSemiMixedTypes="0" containsString="0" containsNumber="1" minValue="0.80138888888888804" maxValue="1"/>
    </cacheField>
    <cacheField name="Recall(Validation)" numFmtId="10">
      <sharedItems containsSemiMixedTypes="0" containsString="0" containsNumber="1" minValue="0.61111111111111105" maxValue="0.83888888888888802"/>
    </cacheField>
    <cacheField name="Process_time" numFmtId="0">
      <sharedItems containsSemiMixedTypes="0" containsString="0" containsNumber="1" minValue="0" maxValue="110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66556828706" backgroundQuery="1" createdVersion="8" refreshedVersion="8" minRefreshableVersion="3" recordCount="192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17" count="18">
        <n v="16"/>
        <n v="4"/>
        <n v="10"/>
        <n v="0"/>
        <n v="12"/>
        <n v="6"/>
        <n v="3"/>
        <n v="9"/>
        <n v="15"/>
        <n v="2"/>
        <n v="8"/>
        <n v="14"/>
        <n v="1"/>
        <n v="7"/>
        <n v="13"/>
        <n v="5"/>
        <n v="11"/>
        <n v="17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MixedTypes="1" containsNumber="1" containsInteger="1" minValue="1" maxValue="5" count="8">
        <s v="fold-3"/>
        <s v="fold-1"/>
        <s v="fold-2"/>
        <n v="5" u="1"/>
        <n v="3" u="1"/>
        <n v="1" u="1"/>
        <n v="2" u="1"/>
        <n v="4" u="1"/>
      </sharedItems>
    </cacheField>
    <cacheField name="Accuracy(Train)" numFmtId="0">
      <sharedItems containsSemiMixedTypes="0" containsString="0" containsNumber="1" minValue="0.66937134502923901" maxValue="1"/>
    </cacheField>
    <cacheField name="Accuracy(Validation)" numFmtId="0">
      <sharedItems containsSemiMixedTypes="0" containsString="0" containsNumber="1" minValue="0.45643274853801102" maxValue="0.83888888888888802"/>
    </cacheField>
    <cacheField name="F1(Train)" numFmtId="0">
      <sharedItems containsSemiMixedTypes="0" containsString="0" containsNumber="1" minValue="0.66100133366784997" maxValue="1"/>
    </cacheField>
    <cacheField name="F1(Validation)" numFmtId="0">
      <sharedItems containsSemiMixedTypes="0" containsString="0" containsNumber="1" minValue="0.43845130802663401" maxValue="0.83625444522874204"/>
    </cacheField>
    <cacheField name="Precision(Train)" numFmtId="0">
      <sharedItems containsSemiMixedTypes="0" containsString="0" containsNumber="1" minValue="0.71454413982876497" maxValue="1"/>
    </cacheField>
    <cacheField name="Precision(Validation)" numFmtId="0">
      <sharedItems containsSemiMixedTypes="0" containsString="0" containsNumber="1" minValue="0.52210098985075204" maxValue="0.86456103930241801"/>
    </cacheField>
    <cacheField name="Recall(Train)" numFmtId="0">
      <sharedItems containsSemiMixedTypes="0" containsString="0" containsNumber="1" minValue="0.66937134502923901" maxValue="1"/>
    </cacheField>
    <cacheField name="Recall(Validation)" numFmtId="0">
      <sharedItems containsSemiMixedTypes="0" containsString="0" containsNumber="1" minValue="0.45643274853801102" maxValue="0.83888888888888802"/>
    </cacheField>
    <cacheField name="Process_time" numFmtId="0">
      <sharedItems containsSemiMixedTypes="0" containsString="0" containsNumber="1" minValue="0" maxValue="41796875"/>
    </cacheField>
    <cacheField name="Type" numFmtId="0">
      <sharedItems count="24">
        <s v="BDLib2 With 375 features with augmentation (normalized)"/>
        <s v="BDLib2 With 375 features with augmentation (standardized)"/>
        <s v="BDLib2 With 375 features with augmentation (normalized + PCA)"/>
        <s v="BDLib2 With 375 features with augmentation (standardized + PCA)"/>
        <s v="BDLib2 With 375 features windowed (normalized)"/>
        <s v="BDLib2 With 375 features windowed (standardized)"/>
        <s v="BDLib2 With 375 features windowed (normalized + PCA)"/>
        <s v="BDLib2 With 375 features windowed (standardized + PCA)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6"/>
    <x v="0"/>
    <x v="0"/>
    <n v="1"/>
    <n v="0.76111111111111096"/>
    <n v="1"/>
    <n v="0.75971489328102404"/>
    <n v="1"/>
    <n v="0.79335373915701701"/>
    <n v="1"/>
    <n v="0.76111111111111096"/>
    <n v="109375"/>
  </r>
  <r>
    <n v="4"/>
    <x v="0"/>
    <x v="1"/>
    <n v="1"/>
    <n v="0.83055555555555505"/>
    <n v="1"/>
    <n v="0.82072002908632702"/>
    <n v="1"/>
    <n v="0.84251420935631405"/>
    <n v="1"/>
    <n v="0.83055555555555505"/>
    <n v="140625"/>
  </r>
  <r>
    <n v="10"/>
    <x v="0"/>
    <x v="2"/>
    <n v="1"/>
    <n v="0.83888888888888802"/>
    <n v="1"/>
    <n v="0.83625444522874204"/>
    <n v="1"/>
    <n v="0.85841797205619996"/>
    <n v="1"/>
    <n v="0.83888888888888802"/>
    <n v="62.5"/>
  </r>
  <r>
    <n v="0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</r>
  <r>
    <n v="12"/>
    <x v="1"/>
    <x v="0"/>
    <n v="0.81944444444444398"/>
    <n v="0.66944444444444395"/>
    <n v="0.81730238507322495"/>
    <n v="0.67217717331099303"/>
    <n v="0.85348332888550704"/>
    <n v="0.72240561632684896"/>
    <n v="0.81944444444444398"/>
    <n v="0.66944444444444395"/>
    <n v="15625"/>
  </r>
  <r>
    <n v="6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</r>
  <r>
    <n v="3"/>
    <x v="2"/>
    <x v="1"/>
    <n v="0.98194444444444395"/>
    <n v="0.63888888888888795"/>
    <n v="0.98204788511866603"/>
    <n v="0.611599749550508"/>
    <n v="0.98229972206433702"/>
    <n v="0.68321218148560903"/>
    <n v="0.98194444444444395"/>
    <n v="0.63888888888888795"/>
    <n v="281.25"/>
  </r>
  <r>
    <n v="9"/>
    <x v="2"/>
    <x v="2"/>
    <n v="0.98333333333333295"/>
    <n v="0.70555555555555505"/>
    <n v="0.98335309385794301"/>
    <n v="0.68770857560770404"/>
    <n v="0.98382822506252698"/>
    <n v="0.74709125299233503"/>
    <n v="0.98333333333333295"/>
    <n v="0.70555555555555505"/>
    <n v="390625"/>
  </r>
  <r>
    <n v="15"/>
    <x v="2"/>
    <x v="0"/>
    <n v="0.97916666666666596"/>
    <n v="0.73333333333333295"/>
    <n v="0.97917260131441697"/>
    <n v="0.72928376166421505"/>
    <n v="0.97947482862407098"/>
    <n v="0.782199452667794"/>
    <n v="0.97916666666666596"/>
    <n v="0.73333333333333295"/>
    <n v="281.25"/>
  </r>
  <r>
    <n v="2"/>
    <x v="3"/>
    <x v="1"/>
    <n v="0.96250000000000002"/>
    <n v="0.74166666666666603"/>
    <n v="0.96242188486319102"/>
    <n v="0.73118886726854304"/>
    <n v="0.96339081010313898"/>
    <n v="0.77831677098194396"/>
    <n v="0.96250000000000002"/>
    <n v="0.74166666666666603"/>
    <n v="0"/>
  </r>
  <r>
    <n v="8"/>
    <x v="3"/>
    <x v="2"/>
    <n v="0.97916666666666596"/>
    <n v="0.79722222222222205"/>
    <n v="0.97903062454786505"/>
    <n v="0.79531481452724095"/>
    <n v="0.98148727984344397"/>
    <n v="0.82354964029720201"/>
    <n v="0.97916666666666596"/>
    <n v="0.79722222222222205"/>
    <n v="0"/>
  </r>
  <r>
    <n v="14"/>
    <x v="3"/>
    <x v="0"/>
    <n v="0.97222222222222199"/>
    <n v="0.80277777777777704"/>
    <n v="0.97180774593558705"/>
    <n v="0.79941328477156004"/>
    <n v="0.97325683434004595"/>
    <n v="0.84113765626005899"/>
    <n v="0.97222222222222199"/>
    <n v="0.80277777777777704"/>
    <n v="0"/>
  </r>
  <r>
    <n v="1"/>
    <x v="4"/>
    <x v="1"/>
    <n v="0.98055555555555496"/>
    <n v="0.76388888888888795"/>
    <n v="0.98070134871859005"/>
    <n v="0.75167070085812004"/>
    <n v="0.98115937675238296"/>
    <n v="0.80405287271936199"/>
    <n v="0.98055555555555496"/>
    <n v="0.76388888888888795"/>
    <n v="31.25"/>
  </r>
  <r>
    <n v="7"/>
    <x v="4"/>
    <x v="2"/>
    <n v="0.98888888888888804"/>
    <n v="0.77777777777777701"/>
    <n v="0.98885448916408603"/>
    <n v="0.77452953623491405"/>
    <n v="0.99"/>
    <n v="0.80146161404928196"/>
    <n v="0.98888888888888804"/>
    <n v="0.77777777777777701"/>
    <n v="15625"/>
  </r>
  <r>
    <n v="13"/>
    <x v="4"/>
    <x v="0"/>
    <n v="0.98750000000000004"/>
    <n v="0.780555555555555"/>
    <n v="0.98754333295076102"/>
    <n v="0.78414682411442305"/>
    <n v="0.98835826620636702"/>
    <n v="0.84591968653289396"/>
    <n v="0.98750000000000004"/>
    <n v="0.780555555555555"/>
    <n v="15625"/>
  </r>
  <r>
    <n v="5"/>
    <x v="5"/>
    <x v="1"/>
    <n v="0.98333333333333295"/>
    <n v="0.73055555555555496"/>
    <n v="0.98345027440772104"/>
    <n v="0.725350397282016"/>
    <n v="0.98379735570811"/>
    <n v="0.76683131768586399"/>
    <n v="0.98333333333333295"/>
    <n v="0.73055555555555496"/>
    <n v="1109375"/>
  </r>
  <r>
    <n v="11"/>
    <x v="5"/>
    <x v="2"/>
    <n v="0.98333333333333295"/>
    <n v="0.77500000000000002"/>
    <n v="0.98333140769756899"/>
    <n v="0.76157553137235801"/>
    <n v="0.98389611478959205"/>
    <n v="0.79784493137663304"/>
    <n v="0.98333333333333295"/>
    <n v="0.77500000000000002"/>
    <n v="984375"/>
  </r>
  <r>
    <n v="17"/>
    <x v="5"/>
    <x v="0"/>
    <n v="0.98888888888888804"/>
    <n v="0.79444444444444395"/>
    <n v="0.98888658847492605"/>
    <n v="0.791189751965374"/>
    <n v="0.98901721852883195"/>
    <n v="0.82712750264179402"/>
    <n v="0.98888888888888804"/>
    <n v="0.79444444444444395"/>
    <n v="875"/>
  </r>
  <r>
    <n v="4"/>
    <x v="6"/>
    <x v="0"/>
    <n v="0.99228395061728303"/>
    <n v="0.74722222222222201"/>
    <n v="0.99232129705951799"/>
    <n v="0.74926450792282095"/>
    <n v="0.99283509700176298"/>
    <n v="0.78545117531047504"/>
    <n v="0.99228395061728303"/>
    <n v="0.74722222222222201"/>
    <n v="31.25"/>
  </r>
  <r>
    <n v="0"/>
    <x v="6"/>
    <x v="1"/>
    <n v="0.99228395061728303"/>
    <n v="0.78611111111111098"/>
    <n v="0.99226971228833905"/>
    <n v="0.77637216988063196"/>
    <n v="0.99241471279869897"/>
    <n v="0.82096404884497198"/>
    <n v="0.99228395061728303"/>
    <n v="0.78611111111111098"/>
    <n v="31.25"/>
  </r>
  <r>
    <n v="2"/>
    <x v="6"/>
    <x v="2"/>
    <n v="0.98148148148148096"/>
    <n v="0.80833333333333302"/>
    <n v="0.981306099688809"/>
    <n v="0.80164206353655398"/>
    <n v="0.984367484367484"/>
    <n v="0.83269844714367003"/>
    <n v="0.98148148148148096"/>
    <n v="0.80833333333333302"/>
    <n v="31.25"/>
  </r>
  <r>
    <n v="1"/>
    <x v="7"/>
    <x v="1"/>
    <n v="0.99228395061728303"/>
    <n v="0.76944444444444404"/>
    <n v="0.99227001014866101"/>
    <n v="0.763068118000224"/>
    <n v="0.99283509700176298"/>
    <n v="0.79675336067441305"/>
    <n v="0.99228395061728303"/>
    <n v="0.76944444444444404"/>
    <n v="46875"/>
  </r>
  <r>
    <n v="5"/>
    <x v="7"/>
    <x v="0"/>
    <n v="0.98611111111111105"/>
    <n v="0.77777777777777701"/>
    <n v="0.98628862048883803"/>
    <n v="0.78320926690526804"/>
    <n v="0.98782343987823396"/>
    <n v="0.84506990734240495"/>
    <n v="0.98611111111111105"/>
    <n v="0.77777777777777701"/>
    <n v="31.25"/>
  </r>
  <r>
    <n v="3"/>
    <x v="7"/>
    <x v="2"/>
    <n v="0.99691358024691301"/>
    <n v="0.81111111111111101"/>
    <n v="0.996912466819874"/>
    <n v="0.80770480552887003"/>
    <n v="0.99700571217984102"/>
    <n v="0.82924764165054499"/>
    <n v="0.99691358024691301"/>
    <n v="0.81111111111111101"/>
    <n v="31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n v="1"/>
    <n v="0.76111111111111096"/>
    <n v="1"/>
    <n v="0.75971489328102404"/>
    <n v="1"/>
    <n v="0.79335373915701701"/>
    <n v="1"/>
    <n v="0.76111111111111096"/>
    <n v="109375"/>
    <x v="0"/>
  </r>
  <r>
    <x v="1"/>
    <x v="0"/>
    <x v="1"/>
    <n v="1"/>
    <n v="0.83055555555555505"/>
    <n v="1"/>
    <n v="0.82072002908632702"/>
    <n v="1"/>
    <n v="0.84251420935631405"/>
    <n v="1"/>
    <n v="0.83055555555555505"/>
    <n v="140625"/>
    <x v="0"/>
  </r>
  <r>
    <x v="2"/>
    <x v="0"/>
    <x v="2"/>
    <n v="1"/>
    <n v="0.83888888888888802"/>
    <n v="1"/>
    <n v="0.83625444522874204"/>
    <n v="1"/>
    <n v="0.85841797205619996"/>
    <n v="1"/>
    <n v="0.83888888888888802"/>
    <n v="62.5"/>
    <x v="0"/>
  </r>
  <r>
    <x v="3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  <x v="0"/>
  </r>
  <r>
    <x v="4"/>
    <x v="1"/>
    <x v="0"/>
    <n v="0.81944444444444398"/>
    <n v="0.66944444444444395"/>
    <n v="0.81730238507322495"/>
    <n v="0.67217717331099303"/>
    <n v="0.85348332888550704"/>
    <n v="0.72240561632684896"/>
    <n v="0.81944444444444398"/>
    <n v="0.66944444444444395"/>
    <n v="15625"/>
    <x v="0"/>
  </r>
  <r>
    <x v="5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  <x v="0"/>
  </r>
  <r>
    <x v="6"/>
    <x v="2"/>
    <x v="1"/>
    <n v="0.98194444444444395"/>
    <n v="0.63888888888888795"/>
    <n v="0.98204788511866603"/>
    <n v="0.611599749550508"/>
    <n v="0.98229972206433702"/>
    <n v="0.68321218148560903"/>
    <n v="0.98194444444444395"/>
    <n v="0.63888888888888795"/>
    <n v="281.25"/>
    <x v="0"/>
  </r>
  <r>
    <x v="7"/>
    <x v="2"/>
    <x v="2"/>
    <n v="0.98333333333333295"/>
    <n v="0.70555555555555505"/>
    <n v="0.98335309385794301"/>
    <n v="0.68770857560770404"/>
    <n v="0.98382822506252698"/>
    <n v="0.74709125299233503"/>
    <n v="0.98333333333333295"/>
    <n v="0.70555555555555505"/>
    <n v="390625"/>
    <x v="0"/>
  </r>
  <r>
    <x v="8"/>
    <x v="2"/>
    <x v="0"/>
    <n v="0.97916666666666596"/>
    <n v="0.73333333333333295"/>
    <n v="0.97917260131441697"/>
    <n v="0.72928376166421505"/>
    <n v="0.97947482862407098"/>
    <n v="0.782199452667794"/>
    <n v="0.97916666666666596"/>
    <n v="0.73333333333333295"/>
    <n v="281.25"/>
    <x v="0"/>
  </r>
  <r>
    <x v="9"/>
    <x v="3"/>
    <x v="1"/>
    <n v="0.96250000000000002"/>
    <n v="0.74166666666666603"/>
    <n v="0.96242188486319102"/>
    <n v="0.73118886726854304"/>
    <n v="0.96339081010313898"/>
    <n v="0.77831677098194396"/>
    <n v="0.96250000000000002"/>
    <n v="0.74166666666666603"/>
    <n v="0"/>
    <x v="0"/>
  </r>
  <r>
    <x v="10"/>
    <x v="3"/>
    <x v="2"/>
    <n v="0.97916666666666596"/>
    <n v="0.79722222222222205"/>
    <n v="0.97903062454786505"/>
    <n v="0.79531481452724095"/>
    <n v="0.98148727984344397"/>
    <n v="0.82354964029720201"/>
    <n v="0.97916666666666596"/>
    <n v="0.79722222222222205"/>
    <n v="0"/>
    <x v="0"/>
  </r>
  <r>
    <x v="11"/>
    <x v="3"/>
    <x v="0"/>
    <n v="0.97222222222222199"/>
    <n v="0.80277777777777704"/>
    <n v="0.97180774593558705"/>
    <n v="0.79941328477156004"/>
    <n v="0.97325683434004595"/>
    <n v="0.84113765626005899"/>
    <n v="0.97222222222222199"/>
    <n v="0.80277777777777704"/>
    <n v="0"/>
    <x v="0"/>
  </r>
  <r>
    <x v="12"/>
    <x v="4"/>
    <x v="1"/>
    <n v="0.98055555555555496"/>
    <n v="0.76388888888888795"/>
    <n v="0.98070134871859005"/>
    <n v="0.75167070085812004"/>
    <n v="0.98115937675238296"/>
    <n v="0.80405287271936199"/>
    <n v="0.98055555555555496"/>
    <n v="0.76388888888888795"/>
    <n v="31.25"/>
    <x v="0"/>
  </r>
  <r>
    <x v="13"/>
    <x v="4"/>
    <x v="2"/>
    <n v="0.98888888888888804"/>
    <n v="0.77777777777777701"/>
    <n v="0.98885448916408603"/>
    <n v="0.77452953623491405"/>
    <n v="0.99"/>
    <n v="0.80146161404928196"/>
    <n v="0.98888888888888804"/>
    <n v="0.77777777777777701"/>
    <n v="15625"/>
    <x v="0"/>
  </r>
  <r>
    <x v="14"/>
    <x v="4"/>
    <x v="0"/>
    <n v="0.98750000000000004"/>
    <n v="0.780555555555555"/>
    <n v="0.98754333295076102"/>
    <n v="0.78414682411442305"/>
    <n v="0.98835826620636702"/>
    <n v="0.84591968653289396"/>
    <n v="0.98750000000000004"/>
    <n v="0.780555555555555"/>
    <n v="15625"/>
    <x v="0"/>
  </r>
  <r>
    <x v="15"/>
    <x v="5"/>
    <x v="1"/>
    <n v="0.98333333333333295"/>
    <n v="0.73055555555555496"/>
    <n v="0.98345027440772104"/>
    <n v="0.725350397282016"/>
    <n v="0.98379735570811"/>
    <n v="0.76683131768586399"/>
    <n v="0.98333333333333295"/>
    <n v="0.73055555555555496"/>
    <n v="1109375"/>
    <x v="0"/>
  </r>
  <r>
    <x v="16"/>
    <x v="5"/>
    <x v="2"/>
    <n v="0.98333333333333295"/>
    <n v="0.77500000000000002"/>
    <n v="0.98333140769756899"/>
    <n v="0.76157553137235801"/>
    <n v="0.98389611478959205"/>
    <n v="0.79784493137663304"/>
    <n v="0.98333333333333295"/>
    <n v="0.77500000000000002"/>
    <n v="984375"/>
    <x v="0"/>
  </r>
  <r>
    <x v="17"/>
    <x v="5"/>
    <x v="0"/>
    <n v="0.98888888888888804"/>
    <n v="0.79444444444444395"/>
    <n v="0.98888658847492605"/>
    <n v="0.791189751965374"/>
    <n v="0.98901721852883195"/>
    <n v="0.82712750264179402"/>
    <n v="0.98888888888888804"/>
    <n v="0.79444444444444395"/>
    <n v="875"/>
    <x v="0"/>
  </r>
  <r>
    <x v="1"/>
    <x v="6"/>
    <x v="0"/>
    <n v="0.99228395061728303"/>
    <n v="0.74722222222222201"/>
    <n v="0.99232129705951799"/>
    <n v="0.74926450792282095"/>
    <n v="0.99283509700176298"/>
    <n v="0.78545117531047504"/>
    <n v="0.99228395061728303"/>
    <n v="0.74722222222222201"/>
    <n v="31.25"/>
    <x v="0"/>
  </r>
  <r>
    <x v="3"/>
    <x v="6"/>
    <x v="1"/>
    <n v="0.99228395061728303"/>
    <n v="0.78611111111111098"/>
    <n v="0.99226971228833905"/>
    <n v="0.77637216988063196"/>
    <n v="0.99241471279869897"/>
    <n v="0.82096404884497198"/>
    <n v="0.99228395061728303"/>
    <n v="0.78611111111111098"/>
    <n v="31.25"/>
    <x v="0"/>
  </r>
  <r>
    <x v="9"/>
    <x v="6"/>
    <x v="2"/>
    <n v="0.98148148148148096"/>
    <n v="0.80833333333333302"/>
    <n v="0.981306099688809"/>
    <n v="0.80164206353655398"/>
    <n v="0.984367484367484"/>
    <n v="0.83269844714367003"/>
    <n v="0.98148148148148096"/>
    <n v="0.80833333333333302"/>
    <n v="31.25"/>
    <x v="0"/>
  </r>
  <r>
    <x v="12"/>
    <x v="7"/>
    <x v="1"/>
    <n v="0.99228395061728303"/>
    <n v="0.76944444444444404"/>
    <n v="0.99227001014866101"/>
    <n v="0.763068118000224"/>
    <n v="0.99283509700176298"/>
    <n v="0.79675336067441305"/>
    <n v="0.99228395061728303"/>
    <n v="0.76944444444444404"/>
    <n v="46875"/>
    <x v="0"/>
  </r>
  <r>
    <x v="15"/>
    <x v="7"/>
    <x v="0"/>
    <n v="0.98611111111111105"/>
    <n v="0.77777777777777701"/>
    <n v="0.98628862048883803"/>
    <n v="0.78320926690526804"/>
    <n v="0.98782343987823396"/>
    <n v="0.84506990734240495"/>
    <n v="0.98611111111111105"/>
    <n v="0.77777777777777701"/>
    <n v="31.25"/>
    <x v="0"/>
  </r>
  <r>
    <x v="6"/>
    <x v="7"/>
    <x v="2"/>
    <n v="0.99691358024691301"/>
    <n v="0.81111111111111101"/>
    <n v="0.996912466819874"/>
    <n v="0.80770480552887003"/>
    <n v="0.99700571217984102"/>
    <n v="0.82924764165054499"/>
    <n v="0.99691358024691301"/>
    <n v="0.81111111111111101"/>
    <n v="31.25"/>
    <x v="0"/>
  </r>
  <r>
    <x v="0"/>
    <x v="0"/>
    <x v="0"/>
    <n v="1"/>
    <n v="0.74444444444444402"/>
    <n v="1"/>
    <n v="0.74206872767114396"/>
    <n v="1"/>
    <n v="0.78200431378781299"/>
    <n v="1"/>
    <n v="0.74444444444444402"/>
    <n v="125"/>
    <x v="1"/>
  </r>
  <r>
    <x v="1"/>
    <x v="0"/>
    <x v="1"/>
    <n v="1"/>
    <n v="0.81111111111111101"/>
    <n v="1"/>
    <n v="0.80067898956183903"/>
    <n v="1"/>
    <n v="0.82113627639759301"/>
    <n v="1"/>
    <n v="0.81111111111111101"/>
    <n v="140625"/>
    <x v="1"/>
  </r>
  <r>
    <x v="2"/>
    <x v="0"/>
    <x v="2"/>
    <n v="1"/>
    <n v="0.83055555555555505"/>
    <n v="1"/>
    <n v="0.82752898317685497"/>
    <n v="1"/>
    <n v="0.84975235991300002"/>
    <n v="1"/>
    <n v="0.83055555555555505"/>
    <n v="93.75"/>
    <x v="1"/>
  </r>
  <r>
    <x v="3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  <x v="1"/>
  </r>
  <r>
    <x v="4"/>
    <x v="1"/>
    <x v="0"/>
    <n v="0.81944444444444398"/>
    <n v="0.66666666666666596"/>
    <n v="0.81730238507322495"/>
    <n v="0.668652698882235"/>
    <n v="0.85348332888550704"/>
    <n v="0.71605024070831502"/>
    <n v="0.81944444444444398"/>
    <n v="0.66666666666666596"/>
    <n v="0"/>
    <x v="1"/>
  </r>
  <r>
    <x v="5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  <x v="1"/>
  </r>
  <r>
    <x v="6"/>
    <x v="2"/>
    <x v="1"/>
    <n v="0.97916666666666596"/>
    <n v="0.62222222222222201"/>
    <n v="0.97932168448504997"/>
    <n v="0.60205288277452296"/>
    <n v="0.97988454019583104"/>
    <n v="0.69297425376890298"/>
    <n v="0.97916666666666596"/>
    <n v="0.62222222222222201"/>
    <n v="281.25"/>
    <x v="1"/>
  </r>
  <r>
    <x v="7"/>
    <x v="2"/>
    <x v="2"/>
    <n v="0.97638888888888797"/>
    <n v="0.66944444444444395"/>
    <n v="0.97643926725263597"/>
    <n v="0.644640781348081"/>
    <n v="0.97691783350779804"/>
    <n v="0.71238191730592904"/>
    <n v="0.97638888888888797"/>
    <n v="0.66944444444444395"/>
    <n v="359375"/>
    <x v="1"/>
  </r>
  <r>
    <x v="8"/>
    <x v="2"/>
    <x v="0"/>
    <n v="0.97361111111111098"/>
    <n v="0.70277777777777695"/>
    <n v="0.97366839018825102"/>
    <n v="0.69382277278757798"/>
    <n v="0.97436414331952004"/>
    <n v="0.75218487577689397"/>
    <n v="0.97361111111111098"/>
    <n v="0.70277777777777695"/>
    <n v="375"/>
    <x v="1"/>
  </r>
  <r>
    <x v="9"/>
    <x v="3"/>
    <x v="1"/>
    <n v="0.99305555555555503"/>
    <n v="0.76388888888888795"/>
    <n v="0.99304496936130804"/>
    <n v="0.75687463335774396"/>
    <n v="0.99312899984132796"/>
    <n v="0.79107698774773405"/>
    <n v="0.99305555555555503"/>
    <n v="0.76388888888888795"/>
    <n v="0"/>
    <x v="1"/>
  </r>
  <r>
    <x v="10"/>
    <x v="3"/>
    <x v="2"/>
    <n v="0.99722222222222201"/>
    <n v="0.77500000000000002"/>
    <n v="0.99722168628207597"/>
    <n v="0.76723474623303001"/>
    <n v="0.99729729729729699"/>
    <n v="0.80368513328216395"/>
    <n v="0.99722222222222201"/>
    <n v="0.77500000000000002"/>
    <n v="93.75"/>
    <x v="1"/>
  </r>
  <r>
    <x v="11"/>
    <x v="3"/>
    <x v="0"/>
    <n v="1"/>
    <n v="0.81666666666666599"/>
    <n v="1"/>
    <n v="0.81839776962931099"/>
    <n v="1"/>
    <n v="0.85884561166552897"/>
    <n v="1"/>
    <n v="0.81666666666666599"/>
    <n v="0"/>
    <x v="1"/>
  </r>
  <r>
    <x v="12"/>
    <x v="4"/>
    <x v="1"/>
    <n v="1"/>
    <n v="0.75833333333333297"/>
    <n v="1"/>
    <n v="0.74911205085880295"/>
    <n v="1"/>
    <n v="0.79242051114193501"/>
    <n v="1"/>
    <n v="0.75833333333333297"/>
    <n v="15625"/>
    <x v="1"/>
  </r>
  <r>
    <x v="13"/>
    <x v="4"/>
    <x v="2"/>
    <n v="1"/>
    <n v="0.76666666666666605"/>
    <n v="1"/>
    <n v="0.75774893599551096"/>
    <n v="1"/>
    <n v="0.78544687119644996"/>
    <n v="1"/>
    <n v="0.76666666666666605"/>
    <n v="15625"/>
    <x v="1"/>
  </r>
  <r>
    <x v="14"/>
    <x v="4"/>
    <x v="0"/>
    <n v="1"/>
    <n v="0.79444444444444395"/>
    <n v="1"/>
    <n v="0.79397737069330399"/>
    <n v="1"/>
    <n v="0.84382491772932899"/>
    <n v="1"/>
    <n v="0.79444444444444395"/>
    <n v="15625"/>
    <x v="1"/>
  </r>
  <r>
    <x v="15"/>
    <x v="5"/>
    <x v="1"/>
    <n v="0.99722222222222201"/>
    <n v="0.75"/>
    <n v="0.99722168628207597"/>
    <n v="0.74216690345950498"/>
    <n v="0.99729729729729699"/>
    <n v="0.77969285312388703"/>
    <n v="0.99722222222222201"/>
    <n v="0.75"/>
    <n v="1000"/>
    <x v="1"/>
  </r>
  <r>
    <x v="16"/>
    <x v="5"/>
    <x v="2"/>
    <n v="0.99722222222222201"/>
    <n v="0.75555555555555498"/>
    <n v="0.99722222222222201"/>
    <n v="0.73952558679010205"/>
    <n v="0.99722222222222201"/>
    <n v="0.77962382102661998"/>
    <n v="0.99722222222222201"/>
    <n v="0.75555555555555498"/>
    <n v="968.75"/>
    <x v="1"/>
  </r>
  <r>
    <x v="17"/>
    <x v="5"/>
    <x v="0"/>
    <n v="0.99861111111111101"/>
    <n v="0.83055555555555505"/>
    <n v="0.99861104412828505"/>
    <n v="0.829257658542502"/>
    <n v="0.99863013698630099"/>
    <n v="0.86456103930241801"/>
    <n v="0.99861111111111101"/>
    <n v="0.83055555555555505"/>
    <n v="1125"/>
    <x v="1"/>
  </r>
  <r>
    <x v="3"/>
    <x v="6"/>
    <x v="1"/>
    <n v="1"/>
    <n v="0.78611111111111098"/>
    <n v="1"/>
    <n v="0.77751610728635101"/>
    <n v="1"/>
    <n v="0.81161386815272196"/>
    <n v="1"/>
    <n v="0.78611111111111098"/>
    <n v="31.25"/>
    <x v="1"/>
  </r>
  <r>
    <x v="9"/>
    <x v="6"/>
    <x v="2"/>
    <n v="1"/>
    <n v="0.79722222222222205"/>
    <n v="1"/>
    <n v="0.78967014930503898"/>
    <n v="1"/>
    <n v="0.81570139453851398"/>
    <n v="1"/>
    <n v="0.79722222222222205"/>
    <n v="31.25"/>
    <x v="1"/>
  </r>
  <r>
    <x v="1"/>
    <x v="6"/>
    <x v="0"/>
    <n v="1"/>
    <n v="0.80833333333333302"/>
    <n v="1"/>
    <n v="0.809860507802868"/>
    <n v="1"/>
    <n v="0.84300276033417998"/>
    <n v="1"/>
    <n v="0.80833333333333302"/>
    <n v="31.25"/>
    <x v="1"/>
  </r>
  <r>
    <x v="12"/>
    <x v="7"/>
    <x v="1"/>
    <n v="0.99845679012345601"/>
    <n v="0.66944444444444395"/>
    <n v="0.99845660460805397"/>
    <n v="0.66356174817013802"/>
    <n v="0.99848017209128304"/>
    <n v="0.69861289198475796"/>
    <n v="0.99845679012345601"/>
    <n v="0.66944444444444395"/>
    <n v="46875"/>
    <x v="1"/>
  </r>
  <r>
    <x v="6"/>
    <x v="7"/>
    <x v="2"/>
    <n v="1"/>
    <n v="0.75833333333333297"/>
    <n v="1"/>
    <n v="0.74498123006122596"/>
    <n v="1"/>
    <n v="0.77266375595556902"/>
    <n v="1"/>
    <n v="0.75833333333333297"/>
    <n v="31.25"/>
    <x v="1"/>
  </r>
  <r>
    <x v="15"/>
    <x v="7"/>
    <x v="0"/>
    <n v="1"/>
    <n v="0.780555555555555"/>
    <n v="1"/>
    <n v="0.784076773973853"/>
    <n v="1"/>
    <n v="0.8163518737655"/>
    <n v="1"/>
    <n v="0.780555555555555"/>
    <n v="31.25"/>
    <x v="1"/>
  </r>
  <r>
    <x v="1"/>
    <x v="0"/>
    <x v="1"/>
    <n v="1"/>
    <n v="0.7"/>
    <n v="1"/>
    <n v="0.69108711648280996"/>
    <n v="1"/>
    <n v="0.73440230680241703"/>
    <n v="1"/>
    <n v="0.7"/>
    <n v="156.25"/>
    <x v="2"/>
  </r>
  <r>
    <x v="0"/>
    <x v="0"/>
    <x v="0"/>
    <n v="1"/>
    <n v="0.76944444444444404"/>
    <n v="1"/>
    <n v="0.76601006834249097"/>
    <n v="1"/>
    <n v="0.78879446459233604"/>
    <n v="1"/>
    <n v="0.76944444444444404"/>
    <n v="109375"/>
    <x v="2"/>
  </r>
  <r>
    <x v="2"/>
    <x v="0"/>
    <x v="2"/>
    <n v="1"/>
    <n v="0.78888888888888797"/>
    <n v="1"/>
    <n v="0.784958158535773"/>
    <n v="1"/>
    <n v="0.80559703668712102"/>
    <n v="1"/>
    <n v="0.78888888888888797"/>
    <n v="156.25"/>
    <x v="2"/>
  </r>
  <r>
    <x v="3"/>
    <x v="1"/>
    <x v="1"/>
    <n v="0.89166666666666605"/>
    <n v="0.61944444444444402"/>
    <n v="0.89119746830788604"/>
    <n v="0.61646877766866404"/>
    <n v="0.89673027297229402"/>
    <n v="0.65826576401523196"/>
    <n v="0.89166666666666605"/>
    <n v="0.61944444444444402"/>
    <n v="93.75"/>
    <x v="2"/>
  </r>
  <r>
    <x v="4"/>
    <x v="1"/>
    <x v="0"/>
    <n v="0.85833333333333295"/>
    <n v="0.63055555555555498"/>
    <n v="0.85693073353647098"/>
    <n v="0.61297907559308495"/>
    <n v="0.864662737087317"/>
    <n v="0.65931193926846099"/>
    <n v="0.85833333333333295"/>
    <n v="0.63055555555555498"/>
    <n v="93.75"/>
    <x v="2"/>
  </r>
  <r>
    <x v="5"/>
    <x v="1"/>
    <x v="2"/>
    <n v="0.875"/>
    <n v="0.66111111111111098"/>
    <n v="0.87415788355285395"/>
    <n v="0.652436363571952"/>
    <n v="0.88134747302781702"/>
    <n v="0.68877017689053299"/>
    <n v="0.875"/>
    <n v="0.66111111111111098"/>
    <n v="93.75"/>
    <x v="2"/>
  </r>
  <r>
    <x v="6"/>
    <x v="2"/>
    <x v="1"/>
    <n v="0.96250000000000002"/>
    <n v="0.61666666666666603"/>
    <n v="0.96231278317489199"/>
    <n v="0.59368779653081105"/>
    <n v="0.96333641862542096"/>
    <n v="0.658527439642551"/>
    <n v="0.96250000000000002"/>
    <n v="0.61666666666666603"/>
    <n v="437.5"/>
    <x v="2"/>
  </r>
  <r>
    <x v="7"/>
    <x v="2"/>
    <x v="2"/>
    <n v="0.96388888888888802"/>
    <n v="0.67777777777777704"/>
    <n v="0.96369000150208095"/>
    <n v="0.65614203985750097"/>
    <n v="0.96595096322931195"/>
    <n v="0.69734421552290005"/>
    <n v="0.96388888888888802"/>
    <n v="0.67777777777777704"/>
    <n v="453125"/>
    <x v="2"/>
  </r>
  <r>
    <x v="8"/>
    <x v="2"/>
    <x v="0"/>
    <n v="0.96666666666666601"/>
    <n v="0.67777777777777704"/>
    <n v="0.966748726185504"/>
    <n v="0.67109975771959796"/>
    <n v="0.967800956771807"/>
    <n v="0.73397790796969598"/>
    <n v="0.96666666666666601"/>
    <n v="0.67777777777777704"/>
    <n v="468.75"/>
    <x v="2"/>
  </r>
  <r>
    <x v="9"/>
    <x v="3"/>
    <x v="1"/>
    <n v="0.95833333333333304"/>
    <n v="0.73888888888888804"/>
    <n v="0.95839503922560798"/>
    <n v="0.72778245808200803"/>
    <n v="0.95949470620703403"/>
    <n v="0.77682783404011002"/>
    <n v="0.95833333333333304"/>
    <n v="0.73888888888888804"/>
    <n v="0"/>
    <x v="2"/>
  </r>
  <r>
    <x v="11"/>
    <x v="3"/>
    <x v="0"/>
    <n v="0.96250000000000002"/>
    <n v="0.79166666666666596"/>
    <n v="0.962284602752707"/>
    <n v="0.78912592079906496"/>
    <n v="0.96381576986415696"/>
    <n v="0.83062642395269504"/>
    <n v="0.96250000000000002"/>
    <n v="0.79166666666666596"/>
    <n v="0"/>
    <x v="2"/>
  </r>
  <r>
    <x v="10"/>
    <x v="3"/>
    <x v="2"/>
    <n v="0.97777777777777697"/>
    <n v="0.79722222222222205"/>
    <n v="0.97774169338991102"/>
    <n v="0.79531481452724095"/>
    <n v="0.98049288208434004"/>
    <n v="0.82354964029720201"/>
    <n v="0.97777777777777697"/>
    <n v="0.79722222222222205"/>
    <n v="0"/>
    <x v="2"/>
  </r>
  <r>
    <x v="12"/>
    <x v="4"/>
    <x v="1"/>
    <n v="0.97777777777777697"/>
    <n v="0.75277777777777699"/>
    <n v="0.97798828080048605"/>
    <n v="0.74179378341014801"/>
    <n v="0.97876737064466102"/>
    <n v="0.79042277950975004"/>
    <n v="0.97777777777777697"/>
    <n v="0.75277777777777699"/>
    <n v="93.75"/>
    <x v="2"/>
  </r>
  <r>
    <x v="14"/>
    <x v="4"/>
    <x v="0"/>
    <n v="0.98333333333333295"/>
    <n v="0.76111111111111096"/>
    <n v="0.98344370787470603"/>
    <n v="0.76398072595586497"/>
    <n v="0.98474599643549399"/>
    <n v="0.82403873598474697"/>
    <n v="0.98333333333333295"/>
    <n v="0.76111111111111096"/>
    <n v="93.75"/>
    <x v="2"/>
  </r>
  <r>
    <x v="13"/>
    <x v="4"/>
    <x v="2"/>
    <n v="0.99027777777777704"/>
    <n v="0.77777777777777701"/>
    <n v="0.99025474935950097"/>
    <n v="0.773815527709794"/>
    <n v="0.99113924050632896"/>
    <n v="0.80172549960419004"/>
    <n v="0.99027777777777704"/>
    <n v="0.77777777777777701"/>
    <n v="93.75"/>
    <x v="2"/>
  </r>
  <r>
    <x v="15"/>
    <x v="5"/>
    <x v="1"/>
    <n v="0.98333333333333295"/>
    <n v="0.72222222222222199"/>
    <n v="0.98337967031506501"/>
    <n v="0.71329155036403902"/>
    <n v="0.98397590814982105"/>
    <n v="0.763307511543586"/>
    <n v="0.98333333333333295"/>
    <n v="0.72222222222222199"/>
    <n v="781.25"/>
    <x v="2"/>
  </r>
  <r>
    <x v="16"/>
    <x v="5"/>
    <x v="2"/>
    <n v="0.98888888888888804"/>
    <n v="0.76666666666666605"/>
    <n v="0.98884081100992505"/>
    <n v="0.75381105778702495"/>
    <n v="0.98922581261544296"/>
    <n v="0.78556990812241001"/>
    <n v="0.98888888888888804"/>
    <n v="0.76666666666666605"/>
    <n v="484375"/>
    <x v="2"/>
  </r>
  <r>
    <x v="17"/>
    <x v="5"/>
    <x v="0"/>
    <n v="0.98333333333333295"/>
    <n v="0.81111111111111101"/>
    <n v="0.98336944011618499"/>
    <n v="0.80802101386435099"/>
    <n v="0.98387301930302495"/>
    <n v="0.83358033813544397"/>
    <n v="0.98333333333333295"/>
    <n v="0.81111111111111101"/>
    <n v="671875"/>
    <x v="2"/>
  </r>
  <r>
    <x v="9"/>
    <x v="6"/>
    <x v="2"/>
    <n v="1"/>
    <n v="0.719444444444444"/>
    <n v="1"/>
    <n v="0.71795828457583699"/>
    <n v="1"/>
    <n v="0.74450474156995805"/>
    <n v="1"/>
    <n v="0.719444444444444"/>
    <n v="15625"/>
    <x v="2"/>
  </r>
  <r>
    <x v="3"/>
    <x v="6"/>
    <x v="1"/>
    <n v="0.98302469135802395"/>
    <n v="0.76666666666666605"/>
    <n v="0.98298741122730404"/>
    <n v="0.75856524056916097"/>
    <n v="0.98301884171148901"/>
    <n v="0.80976627329510198"/>
    <n v="0.98302469135802395"/>
    <n v="0.76666666666666605"/>
    <n v="31.25"/>
    <x v="2"/>
  </r>
  <r>
    <x v="1"/>
    <x v="6"/>
    <x v="0"/>
    <n v="1"/>
    <n v="0.79444444444444395"/>
    <n v="1"/>
    <n v="0.79141630599517698"/>
    <n v="1"/>
    <n v="0.82113644588988899"/>
    <n v="1"/>
    <n v="0.79444444444444395"/>
    <n v="31.25"/>
    <x v="2"/>
  </r>
  <r>
    <x v="12"/>
    <x v="7"/>
    <x v="1"/>
    <n v="1"/>
    <n v="0.65"/>
    <n v="1"/>
    <n v="0.63784207157406103"/>
    <n v="1"/>
    <n v="0.704038746380095"/>
    <n v="1"/>
    <n v="0.65"/>
    <n v="31.25"/>
    <x v="2"/>
  </r>
  <r>
    <x v="15"/>
    <x v="7"/>
    <x v="0"/>
    <n v="1"/>
    <n v="0.70277777777777695"/>
    <n v="1"/>
    <n v="0.69668030829274596"/>
    <n v="1"/>
    <n v="0.72613722849377504"/>
    <n v="1"/>
    <n v="0.70277777777777695"/>
    <n v="31.25"/>
    <x v="2"/>
  </r>
  <r>
    <x v="6"/>
    <x v="7"/>
    <x v="2"/>
    <n v="1"/>
    <n v="0.71111111111111103"/>
    <n v="1"/>
    <n v="0.696759616690381"/>
    <n v="1"/>
    <n v="0.70582718992589399"/>
    <n v="1"/>
    <n v="0.71111111111111103"/>
    <n v="31.25"/>
    <x v="2"/>
  </r>
  <r>
    <x v="1"/>
    <x v="0"/>
    <x v="1"/>
    <n v="1"/>
    <n v="0.72777777777777697"/>
    <n v="1"/>
    <n v="0.72768639081238096"/>
    <n v="1"/>
    <n v="0.75852843321170305"/>
    <n v="1"/>
    <n v="0.72777777777777697"/>
    <n v="140625"/>
    <x v="3"/>
  </r>
  <r>
    <x v="0"/>
    <x v="0"/>
    <x v="0"/>
    <n v="1"/>
    <n v="0.74166666666666603"/>
    <n v="1"/>
    <n v="0.73914577453110297"/>
    <n v="1"/>
    <n v="0.75667334483123905"/>
    <n v="1"/>
    <n v="0.74166666666666603"/>
    <n v="140625"/>
    <x v="3"/>
  </r>
  <r>
    <x v="2"/>
    <x v="0"/>
    <x v="2"/>
    <n v="1"/>
    <n v="0.74722222222222201"/>
    <n v="1"/>
    <n v="0.73612791263439203"/>
    <n v="1"/>
    <n v="0.76735314116893005"/>
    <n v="1"/>
    <n v="0.74722222222222201"/>
    <n v="156.25"/>
    <x v="3"/>
  </r>
  <r>
    <x v="3"/>
    <x v="1"/>
    <x v="1"/>
    <n v="0.82499999999999996"/>
    <n v="0.55277777777777704"/>
    <n v="0.82331590780229102"/>
    <n v="0.53606551739430297"/>
    <n v="0.83478877240871696"/>
    <n v="0.59376012161856095"/>
    <n v="0.82499999999999996"/>
    <n v="0.55277777777777704"/>
    <n v="0"/>
    <x v="3"/>
  </r>
  <r>
    <x v="4"/>
    <x v="1"/>
    <x v="0"/>
    <n v="0.813888888888888"/>
    <n v="0.58611111111111103"/>
    <n v="0.81203890982487803"/>
    <n v="0.57451650413575095"/>
    <n v="0.82591366479322204"/>
    <n v="0.62332025944138603"/>
    <n v="0.813888888888888"/>
    <n v="0.58611111111111103"/>
    <n v="0"/>
    <x v="3"/>
  </r>
  <r>
    <x v="5"/>
    <x v="1"/>
    <x v="2"/>
    <n v="0.82777777777777695"/>
    <n v="0.61666666666666603"/>
    <n v="0.82710665689185203"/>
    <n v="0.59244153979547598"/>
    <n v="0.84474784135453196"/>
    <n v="0.646573959739982"/>
    <n v="0.82777777777777695"/>
    <n v="0.61666666666666603"/>
    <n v="0"/>
    <x v="3"/>
  </r>
  <r>
    <x v="6"/>
    <x v="2"/>
    <x v="1"/>
    <n v="0.95"/>
    <n v="0.60555555555555496"/>
    <n v="0.95011988710681805"/>
    <n v="0.59030238498332699"/>
    <n v="0.95116773709797897"/>
    <n v="0.64234163882019302"/>
    <n v="0.95"/>
    <n v="0.60555555555555496"/>
    <n v="421875"/>
    <x v="3"/>
  </r>
  <r>
    <x v="7"/>
    <x v="2"/>
    <x v="2"/>
    <n v="0.95555555555555505"/>
    <n v="0.61111111111111105"/>
    <n v="0.95559860590811196"/>
    <n v="0.58357203800796298"/>
    <n v="0.95747133062678003"/>
    <n v="0.64676169051230303"/>
    <n v="0.95555555555555505"/>
    <n v="0.61111111111111105"/>
    <n v="375"/>
    <x v="3"/>
  </r>
  <r>
    <x v="8"/>
    <x v="2"/>
    <x v="0"/>
    <n v="0.96250000000000002"/>
    <n v="0.625"/>
    <n v="0.96251175240414699"/>
    <n v="0.60833445239169803"/>
    <n v="0.96382748798155204"/>
    <n v="0.68262248759152699"/>
    <n v="0.96250000000000002"/>
    <n v="0.625"/>
    <n v="609375"/>
    <x v="3"/>
  </r>
  <r>
    <x v="9"/>
    <x v="3"/>
    <x v="1"/>
    <n v="0.98750000000000004"/>
    <n v="0.75555555555555498"/>
    <n v="0.98753922066002597"/>
    <n v="0.74822417327156998"/>
    <n v="0.98795942619471999"/>
    <n v="0.783225509134304"/>
    <n v="0.98750000000000004"/>
    <n v="0.75555555555555498"/>
    <n v="0"/>
    <x v="3"/>
  </r>
  <r>
    <x v="10"/>
    <x v="3"/>
    <x v="2"/>
    <n v="0.99305555555555503"/>
    <n v="0.75555555555555498"/>
    <n v="0.99304717299985501"/>
    <n v="0.750278519390017"/>
    <n v="0.993506493506493"/>
    <n v="0.78748114719326701"/>
    <n v="0.99305555555555503"/>
    <n v="0.75555555555555498"/>
    <n v="0"/>
    <x v="3"/>
  </r>
  <r>
    <x v="11"/>
    <x v="3"/>
    <x v="0"/>
    <n v="0.99861111111111101"/>
    <n v="0.81666666666666599"/>
    <n v="0.99861104412828505"/>
    <n v="0.81877951473643495"/>
    <n v="0.99863013698630099"/>
    <n v="0.85560587084700201"/>
    <n v="0.99861111111111101"/>
    <n v="0.81666666666666599"/>
    <n v="0"/>
    <x v="3"/>
  </r>
  <r>
    <x v="12"/>
    <x v="4"/>
    <x v="1"/>
    <n v="1"/>
    <n v="0.74722222222222201"/>
    <n v="1"/>
    <n v="0.73822327728640302"/>
    <n v="1"/>
    <n v="0.78249135362015598"/>
    <n v="1"/>
    <n v="0.74722222222222201"/>
    <n v="0"/>
    <x v="3"/>
  </r>
  <r>
    <x v="13"/>
    <x v="4"/>
    <x v="2"/>
    <n v="1"/>
    <n v="0.75833333333333297"/>
    <n v="1"/>
    <n v="0.75139465993052101"/>
    <n v="1"/>
    <n v="0.77579365079365004"/>
    <n v="1"/>
    <n v="0.75833333333333297"/>
    <n v="0"/>
    <x v="3"/>
  </r>
  <r>
    <x v="14"/>
    <x v="4"/>
    <x v="0"/>
    <n v="1"/>
    <n v="0.76666666666666605"/>
    <n v="1"/>
    <n v="0.76759251142226503"/>
    <n v="1"/>
    <n v="0.81938011377605602"/>
    <n v="1"/>
    <n v="0.76666666666666605"/>
    <n v="93.75"/>
    <x v="3"/>
  </r>
  <r>
    <x v="15"/>
    <x v="5"/>
    <x v="1"/>
    <n v="0.99444444444444402"/>
    <n v="0.69166666666666599"/>
    <n v="0.99443351189459195"/>
    <n v="0.68101343873604003"/>
    <n v="0.99455757126989996"/>
    <n v="0.73933340386841595"/>
    <n v="0.99444444444444402"/>
    <n v="0.69166666666666599"/>
    <n v="609375"/>
    <x v="3"/>
  </r>
  <r>
    <x v="16"/>
    <x v="5"/>
    <x v="2"/>
    <n v="0.99722222222222201"/>
    <n v="0.73333333333333295"/>
    <n v="0.99722168628207597"/>
    <n v="0.71894573858394295"/>
    <n v="0.99729729729729699"/>
    <n v="0.76056059541087895"/>
    <n v="0.99722222222222201"/>
    <n v="0.73333333333333295"/>
    <n v="750"/>
    <x v="3"/>
  </r>
  <r>
    <x v="17"/>
    <x v="5"/>
    <x v="0"/>
    <n v="0.99722222222222201"/>
    <n v="0.82777777777777695"/>
    <n v="0.99723153558769995"/>
    <n v="0.82655995169792795"/>
    <n v="0.99729729729729699"/>
    <n v="0.84974420697387998"/>
    <n v="0.99722222222222201"/>
    <n v="0.82777777777777695"/>
    <n v="703125"/>
    <x v="3"/>
  </r>
  <r>
    <x v="9"/>
    <x v="6"/>
    <x v="2"/>
    <n v="1"/>
    <n v="0.73888888888888804"/>
    <n v="1"/>
    <n v="0.73022980419041295"/>
    <n v="1"/>
    <n v="0.75059421632535595"/>
    <n v="1"/>
    <n v="0.73888888888888804"/>
    <n v="46875"/>
    <x v="3"/>
  </r>
  <r>
    <x v="3"/>
    <x v="6"/>
    <x v="1"/>
    <n v="0.99691358024691301"/>
    <n v="0.76944444444444404"/>
    <n v="0.99692490515167398"/>
    <n v="0.76334963322184701"/>
    <n v="0.99700571217984102"/>
    <n v="0.80097455359311098"/>
    <n v="0.99691358024691301"/>
    <n v="0.76944444444444404"/>
    <n v="31.25"/>
    <x v="3"/>
  </r>
  <r>
    <x v="1"/>
    <x v="6"/>
    <x v="0"/>
    <n v="0.97993827160493796"/>
    <n v="0.77777777777777701"/>
    <n v="0.97996709144205696"/>
    <n v="0.774542754000341"/>
    <n v="0.98062803965581702"/>
    <n v="0.80470133301870606"/>
    <n v="0.97993827160493796"/>
    <n v="0.77777777777777701"/>
    <n v="31.25"/>
    <x v="3"/>
  </r>
  <r>
    <x v="6"/>
    <x v="7"/>
    <x v="2"/>
    <n v="1"/>
    <n v="0.61388888888888804"/>
    <n v="1"/>
    <n v="0.60000499444755995"/>
    <n v="1"/>
    <n v="0.64523401430851601"/>
    <n v="1"/>
    <n v="0.61388888888888804"/>
    <n v="31.25"/>
    <x v="3"/>
  </r>
  <r>
    <x v="12"/>
    <x v="7"/>
    <x v="1"/>
    <n v="1"/>
    <n v="0.65833333333333299"/>
    <n v="1"/>
    <n v="0.63791871870099603"/>
    <n v="1"/>
    <n v="0.69512220722746998"/>
    <n v="1"/>
    <n v="0.65833333333333299"/>
    <n v="31.25"/>
    <x v="3"/>
  </r>
  <r>
    <x v="15"/>
    <x v="7"/>
    <x v="0"/>
    <n v="0.94444444444444398"/>
    <n v="0.69722222222222197"/>
    <n v="0.94524006106801794"/>
    <n v="0.69355228881328002"/>
    <n v="0.95266104617504799"/>
    <n v="0.72011707043522299"/>
    <n v="0.94444444444444398"/>
    <n v="0.69722222222222197"/>
    <n v="31.25"/>
    <x v="3"/>
  </r>
  <r>
    <x v="0"/>
    <x v="0"/>
    <x v="0"/>
    <n v="1"/>
    <n v="0.71184210526315705"/>
    <n v="1"/>
    <n v="0.70254361412778299"/>
    <n v="1"/>
    <n v="0.74429104529415802"/>
    <n v="1"/>
    <n v="0.71184210526315705"/>
    <n v="906.25"/>
    <x v="4"/>
  </r>
  <r>
    <x v="1"/>
    <x v="0"/>
    <x v="1"/>
    <n v="1"/>
    <n v="0.734795321637426"/>
    <n v="1"/>
    <n v="0.72893730137004698"/>
    <n v="1"/>
    <n v="0.761056663972281"/>
    <n v="1"/>
    <n v="0.734795321637426"/>
    <n v="718.75"/>
    <x v="4"/>
  </r>
  <r>
    <x v="2"/>
    <x v="0"/>
    <x v="2"/>
    <n v="1"/>
    <n v="0.79005847953216302"/>
    <n v="1"/>
    <n v="0.77909024846279895"/>
    <n v="1"/>
    <n v="0.82123234449499904"/>
    <n v="1"/>
    <n v="0.79005847953216302"/>
    <n v="1109375"/>
    <x v="4"/>
  </r>
  <r>
    <x v="3"/>
    <x v="1"/>
    <x v="1"/>
    <n v="0.67119883040935602"/>
    <n v="0.45643274853801102"/>
    <n v="0.66399151462218298"/>
    <n v="0.43845130802663401"/>
    <n v="0.72624918516734305"/>
    <n v="0.52210098985075204"/>
    <n v="0.67119883040935602"/>
    <n v="0.45643274853801102"/>
    <n v="203125"/>
    <x v="4"/>
  </r>
  <r>
    <x v="4"/>
    <x v="1"/>
    <x v="0"/>
    <n v="0.71951754385964894"/>
    <n v="0.61315789473684201"/>
    <n v="0.71516663769950295"/>
    <n v="0.60642473137474795"/>
    <n v="0.77476979945785796"/>
    <n v="0.65291557323836003"/>
    <n v="0.71951754385964894"/>
    <n v="0.61315789473684201"/>
    <n v="234375"/>
    <x v="4"/>
  </r>
  <r>
    <x v="5"/>
    <x v="1"/>
    <x v="2"/>
    <n v="0.66937134502923901"/>
    <n v="0.61856725146198799"/>
    <n v="0.66100133366784997"/>
    <n v="0.60014898331222399"/>
    <n v="0.71454413982876497"/>
    <n v="0.65482168456794498"/>
    <n v="0.66937134502923901"/>
    <n v="0.61856725146198799"/>
    <n v="296875"/>
    <x v="4"/>
  </r>
  <r>
    <x v="6"/>
    <x v="2"/>
    <x v="1"/>
    <n v="0.99861111111111101"/>
    <n v="0.646198830409356"/>
    <n v="0.99861118996491205"/>
    <n v="0.62303386529120297"/>
    <n v="0.99861276312318403"/>
    <n v="0.67568755663776103"/>
    <n v="0.99861111111111101"/>
    <n v="0.646198830409356"/>
    <n v="34343.75"/>
    <x v="4"/>
  </r>
  <r>
    <x v="7"/>
    <x v="2"/>
    <x v="2"/>
    <n v="0.99875730994152001"/>
    <n v="0.65906432748538002"/>
    <n v="0.99875741566056198"/>
    <n v="0.65069954111470096"/>
    <n v="0.99875885321425595"/>
    <n v="0.68236746902034295"/>
    <n v="0.99875730994152001"/>
    <n v="0.65906432748538002"/>
    <n v="36250"/>
    <x v="4"/>
  </r>
  <r>
    <x v="8"/>
    <x v="2"/>
    <x v="0"/>
    <n v="0.99912280701754297"/>
    <n v="0.67119883040935602"/>
    <n v="0.99912259063811804"/>
    <n v="0.67067299011666204"/>
    <n v="0.99912525733031998"/>
    <n v="0.71190994766625504"/>
    <n v="0.99912280701754297"/>
    <n v="0.67119883040935602"/>
    <n v="35140625"/>
    <x v="4"/>
  </r>
  <r>
    <x v="9"/>
    <x v="3"/>
    <x v="1"/>
    <n v="0.93669590643274803"/>
    <n v="0.728654970760233"/>
    <n v="0.93702168720076195"/>
    <n v="0.71672306939404595"/>
    <n v="0.93779697746249202"/>
    <n v="0.75451741648080894"/>
    <n v="0.93669590643274803"/>
    <n v="0.728654970760233"/>
    <n v="0"/>
    <x v="4"/>
  </r>
  <r>
    <x v="11"/>
    <x v="3"/>
    <x v="0"/>
    <n v="0.95226608187134498"/>
    <n v="0.734649122807017"/>
    <n v="0.95236026263470897"/>
    <n v="0.735236458685679"/>
    <n v="0.95256762718833998"/>
    <n v="0.77033526164999999"/>
    <n v="0.95226608187134498"/>
    <n v="0.734649122807017"/>
    <n v="0"/>
    <x v="4"/>
  </r>
  <r>
    <x v="10"/>
    <x v="3"/>
    <x v="2"/>
    <n v="0.95"/>
    <n v="0.78728070175438503"/>
    <n v="0.95010596832889305"/>
    <n v="0.78217863243244401"/>
    <n v="0.95078054919635901"/>
    <n v="0.788237989215821"/>
    <n v="0.95"/>
    <n v="0.78728070175438503"/>
    <n v="93.75"/>
    <x v="4"/>
  </r>
  <r>
    <x v="14"/>
    <x v="4"/>
    <x v="0"/>
    <n v="0.97551169590643205"/>
    <n v="0.719590643274853"/>
    <n v="0.97551561544795196"/>
    <n v="0.72054272035621103"/>
    <n v="0.97554566420426003"/>
    <n v="0.75236899750149699"/>
    <n v="0.97551169590643205"/>
    <n v="0.719590643274853"/>
    <n v="4515625"/>
    <x v="4"/>
  </r>
  <r>
    <x v="12"/>
    <x v="4"/>
    <x v="1"/>
    <n v="0.96622807017543799"/>
    <n v="0.73201754385964901"/>
    <n v="0.96623236146296698"/>
    <n v="0.71753313582268996"/>
    <n v="0.96632524979073697"/>
    <n v="0.75444705257239697"/>
    <n v="0.96622807017543799"/>
    <n v="0.73201754385964901"/>
    <n v="5890625"/>
    <x v="4"/>
  </r>
  <r>
    <x v="13"/>
    <x v="4"/>
    <x v="2"/>
    <n v="0.97324561403508703"/>
    <n v="0.78538011695906396"/>
    <n v="0.97326993614266299"/>
    <n v="0.78153218364843402"/>
    <n v="0.97345596956911196"/>
    <n v="0.78469753941262699"/>
    <n v="0.97324561403508703"/>
    <n v="0.78538011695906396"/>
    <n v="5531.25"/>
    <x v="4"/>
  </r>
  <r>
    <x v="15"/>
    <x v="5"/>
    <x v="1"/>
    <n v="0.97880116959064301"/>
    <n v="0.70979532163742598"/>
    <n v="0.97884465149509503"/>
    <n v="0.69639776546870502"/>
    <n v="0.97913141883968302"/>
    <n v="0.74940772333741501"/>
    <n v="0.97880116959064301"/>
    <n v="0.70979532163742598"/>
    <n v="40937.5"/>
    <x v="4"/>
  </r>
  <r>
    <x v="17"/>
    <x v="5"/>
    <x v="0"/>
    <n v="0.98691520467836202"/>
    <n v="0.75248538011695898"/>
    <n v="0.98692554766421103"/>
    <n v="0.752044791699094"/>
    <n v="0.98714116342436797"/>
    <n v="0.77792077090126099"/>
    <n v="0.98691520467836202"/>
    <n v="0.75248538011695898"/>
    <n v="41796875"/>
    <x v="4"/>
  </r>
  <r>
    <x v="16"/>
    <x v="5"/>
    <x v="2"/>
    <n v="0.983114035087719"/>
    <n v="0.77777777777777701"/>
    <n v="0.98314159516486999"/>
    <n v="0.77117273825939703"/>
    <n v="0.98339986939158397"/>
    <n v="0.79242292880524901"/>
    <n v="0.983114035087719"/>
    <n v="0.77777777777777701"/>
    <n v="41812.5"/>
    <x v="4"/>
  </r>
  <r>
    <x v="3"/>
    <x v="6"/>
    <x v="1"/>
    <n v="1"/>
    <n v="0.70818713450292403"/>
    <n v="1"/>
    <n v="0.69521062011519796"/>
    <n v="1"/>
    <n v="0.74104565770515696"/>
    <n v="1"/>
    <n v="0.70818713450292403"/>
    <n v="203125"/>
    <x v="4"/>
  </r>
  <r>
    <x v="1"/>
    <x v="6"/>
    <x v="0"/>
    <n v="1"/>
    <n v="0.74532163742690005"/>
    <n v="1"/>
    <n v="0.74631421102738704"/>
    <n v="1"/>
    <n v="0.77615261787232903"/>
    <n v="1"/>
    <n v="0.74532163742690005"/>
    <n v="171875"/>
    <x v="4"/>
  </r>
  <r>
    <x v="9"/>
    <x v="6"/>
    <x v="2"/>
    <n v="1"/>
    <n v="0.80687134502923896"/>
    <n v="1"/>
    <n v="0.80238023377428602"/>
    <n v="1"/>
    <n v="0.81639960325369498"/>
    <n v="1"/>
    <n v="0.80687134502923896"/>
    <n v="125"/>
    <x v="4"/>
  </r>
  <r>
    <x v="15"/>
    <x v="7"/>
    <x v="0"/>
    <n v="0.99991877842754995"/>
    <n v="0.74459064327485303"/>
    <n v="0.99991877842754995"/>
    <n v="0.74336763312527498"/>
    <n v="0.99991884435415102"/>
    <n v="0.77686069495465004"/>
    <n v="0.99991877842754995"/>
    <n v="0.74459064327485303"/>
    <n v="234375"/>
    <x v="4"/>
  </r>
  <r>
    <x v="12"/>
    <x v="7"/>
    <x v="1"/>
    <n v="0.99926900584795297"/>
    <n v="0.762280701754386"/>
    <n v="0.99926919984443496"/>
    <n v="0.74913847172767001"/>
    <n v="0.99927195365042198"/>
    <n v="0.78653562818172695"/>
    <n v="0.99926900584795297"/>
    <n v="0.762280701754386"/>
    <n v="281.25"/>
    <x v="4"/>
  </r>
  <r>
    <x v="6"/>
    <x v="7"/>
    <x v="2"/>
    <n v="0.99943144899285197"/>
    <n v="0.78947368421052599"/>
    <n v="0.99943144658285299"/>
    <n v="0.78270062480150004"/>
    <n v="0.99943381275728904"/>
    <n v="0.78829358427579099"/>
    <n v="0.99943144899285197"/>
    <n v="0.78947368421052599"/>
    <n v="234375"/>
    <x v="4"/>
  </r>
  <r>
    <x v="0"/>
    <x v="0"/>
    <x v="0"/>
    <n v="1"/>
    <n v="0.70979532163742598"/>
    <n v="1"/>
    <n v="0.70218968308221896"/>
    <n v="1"/>
    <n v="0.74512928570177195"/>
    <n v="1"/>
    <n v="0.70979532163742598"/>
    <n v="921875"/>
    <x v="5"/>
  </r>
  <r>
    <x v="1"/>
    <x v="0"/>
    <x v="1"/>
    <n v="1"/>
    <n v="0.74195906432748504"/>
    <n v="1"/>
    <n v="0.73567932138240999"/>
    <n v="1"/>
    <n v="0.76564952508320006"/>
    <n v="1"/>
    <n v="0.74195906432748504"/>
    <n v="1156.25"/>
    <x v="5"/>
  </r>
  <r>
    <x v="2"/>
    <x v="0"/>
    <x v="2"/>
    <n v="1"/>
    <n v="0.78801169590643205"/>
    <n v="1"/>
    <n v="0.77611353861695798"/>
    <n v="1"/>
    <n v="0.81798492060811101"/>
    <n v="1"/>
    <n v="0.78801169590643205"/>
    <n v="578125"/>
    <x v="5"/>
  </r>
  <r>
    <x v="3"/>
    <x v="1"/>
    <x v="1"/>
    <n v="0.67119883040935602"/>
    <n v="0.45643274853801102"/>
    <n v="0.66399151462218298"/>
    <n v="0.43845130802663401"/>
    <n v="0.72624918516734305"/>
    <n v="0.52210098985075204"/>
    <n v="0.67119883040935602"/>
    <n v="0.45643274853801102"/>
    <n v="187.5"/>
    <x v="5"/>
  </r>
  <r>
    <x v="4"/>
    <x v="1"/>
    <x v="0"/>
    <n v="0.71966374269005795"/>
    <n v="0.61213450292397598"/>
    <n v="0.715329077016439"/>
    <n v="0.60497427677351301"/>
    <n v="0.77486022721384795"/>
    <n v="0.65154670285715699"/>
    <n v="0.71966374269005795"/>
    <n v="0.61213450292397598"/>
    <n v="250"/>
    <x v="5"/>
  </r>
  <r>
    <x v="5"/>
    <x v="1"/>
    <x v="2"/>
    <n v="0.66937134502923901"/>
    <n v="0.61856725146198799"/>
    <n v="0.66100133366784997"/>
    <n v="0.60014898331222399"/>
    <n v="0.71454413982876497"/>
    <n v="0.65482168456794498"/>
    <n v="0.66937134502923901"/>
    <n v="0.61856725146198799"/>
    <n v="281.25"/>
    <x v="5"/>
  </r>
  <r>
    <x v="6"/>
    <x v="2"/>
    <x v="1"/>
    <n v="0.99773391812865497"/>
    <n v="0.62967836257309895"/>
    <n v="0.99773431441486704"/>
    <n v="0.60237651583031004"/>
    <n v="0.99773715793581497"/>
    <n v="0.67113267170276103"/>
    <n v="0.99773391812865497"/>
    <n v="0.62967836257309895"/>
    <n v="34734375"/>
    <x v="5"/>
  </r>
  <r>
    <x v="7"/>
    <x v="2"/>
    <x v="2"/>
    <n v="0.99809941520467804"/>
    <n v="0.63128654970760201"/>
    <n v="0.99809965116983801"/>
    <n v="0.62169458826687496"/>
    <n v="0.99810362183994605"/>
    <n v="0.65672191167778204"/>
    <n v="0.99809941520467804"/>
    <n v="0.63128654970760201"/>
    <n v="33765625"/>
    <x v="5"/>
  </r>
  <r>
    <x v="8"/>
    <x v="2"/>
    <x v="0"/>
    <n v="0.99788011695906398"/>
    <n v="0.64400584795321603"/>
    <n v="0.99787945709899295"/>
    <n v="0.63732755843266597"/>
    <n v="0.99788780616400996"/>
    <n v="0.68904584128150603"/>
    <n v="0.99788011695906398"/>
    <n v="0.64400584795321603"/>
    <n v="32656.25"/>
    <x v="5"/>
  </r>
  <r>
    <x v="9"/>
    <x v="3"/>
    <x v="1"/>
    <n v="0.97375730994151999"/>
    <n v="0.72543859649122799"/>
    <n v="0.97378767807303701"/>
    <n v="0.71454077312673903"/>
    <n v="0.973838090173341"/>
    <n v="0.75268446727681304"/>
    <n v="0.97375730994151999"/>
    <n v="0.72543859649122799"/>
    <n v="0"/>
    <x v="5"/>
  </r>
  <r>
    <x v="11"/>
    <x v="3"/>
    <x v="0"/>
    <n v="0.98830409356725102"/>
    <n v="0.73187134502923901"/>
    <n v="0.98830418161044997"/>
    <n v="0.73185094252176297"/>
    <n v="0.98831834611773295"/>
    <n v="0.75864089708242999"/>
    <n v="0.98830409356725102"/>
    <n v="0.73187134502923901"/>
    <n v="93.75"/>
    <x v="5"/>
  </r>
  <r>
    <x v="10"/>
    <x v="3"/>
    <x v="2"/>
    <n v="0.980043859649122"/>
    <n v="0.74239766081871295"/>
    <n v="0.98004424117195299"/>
    <n v="0.73436130575436998"/>
    <n v="0.980084729391689"/>
    <n v="0.74259607559568996"/>
    <n v="0.980043859649122"/>
    <n v="0.74239766081871295"/>
    <n v="93.75"/>
    <x v="5"/>
  </r>
  <r>
    <x v="14"/>
    <x v="4"/>
    <x v="0"/>
    <n v="0.99934210526315703"/>
    <n v="0.71008771929824499"/>
    <n v="0.99934207816477305"/>
    <n v="0.71277949362152404"/>
    <n v="0.99934263774319299"/>
    <n v="0.75644910528228204"/>
    <n v="0.99934210526315703"/>
    <n v="0.71008771929824499"/>
    <n v="1937.5"/>
    <x v="5"/>
  </r>
  <r>
    <x v="12"/>
    <x v="4"/>
    <x v="1"/>
    <n v="0.99407894736842095"/>
    <n v="0.73654970760233895"/>
    <n v="0.99407379963079101"/>
    <n v="0.72202231360123603"/>
    <n v="0.99408400206145398"/>
    <n v="0.75826401286816603"/>
    <n v="0.99407894736842095"/>
    <n v="0.73654970760233895"/>
    <n v="2812.5"/>
    <x v="5"/>
  </r>
  <r>
    <x v="13"/>
    <x v="4"/>
    <x v="2"/>
    <n v="0.99605263157894697"/>
    <n v="0.75380116959064303"/>
    <n v="0.99605088704896805"/>
    <n v="0.74752031592923796"/>
    <n v="0.99605907559209494"/>
    <n v="0.75222647895608197"/>
    <n v="0.99605263157894697"/>
    <n v="0.75380116959064303"/>
    <n v="2453125"/>
    <x v="5"/>
  </r>
  <r>
    <x v="15"/>
    <x v="5"/>
    <x v="1"/>
    <n v="0.99371345029239699"/>
    <n v="0.71871345029239697"/>
    <n v="0.99371822155480904"/>
    <n v="0.70672678461353999"/>
    <n v="0.99375294673185199"/>
    <n v="0.76121212126367799"/>
    <n v="0.99371345029239699"/>
    <n v="0.71871345029239697"/>
    <n v="39484375"/>
    <x v="5"/>
  </r>
  <r>
    <x v="17"/>
    <x v="5"/>
    <x v="0"/>
    <n v="0.99868421052631495"/>
    <n v="0.75058479532163702"/>
    <n v="0.99868463404885499"/>
    <n v="0.74972231774944498"/>
    <n v="0.99868814290222696"/>
    <n v="0.782653593064213"/>
    <n v="0.99868421052631495"/>
    <n v="0.75058479532163702"/>
    <n v="36171875"/>
    <x v="5"/>
  </r>
  <r>
    <x v="16"/>
    <x v="5"/>
    <x v="2"/>
    <n v="0.99656432748538004"/>
    <n v="0.76476608187134498"/>
    <n v="0.99656441800804296"/>
    <n v="0.75365215458075296"/>
    <n v="0.99658303665074999"/>
    <n v="0.78054425152967599"/>
    <n v="0.99656432748538004"/>
    <n v="0.76476608187134498"/>
    <n v="39953125"/>
    <x v="5"/>
  </r>
  <r>
    <x v="3"/>
    <x v="6"/>
    <x v="1"/>
    <n v="1"/>
    <n v="0.74152046783625702"/>
    <n v="1"/>
    <n v="0.72950088323058604"/>
    <n v="1"/>
    <n v="0.76756497558192704"/>
    <n v="1"/>
    <n v="0.74152046783625702"/>
    <n v="156.25"/>
    <x v="5"/>
  </r>
  <r>
    <x v="1"/>
    <x v="6"/>
    <x v="0"/>
    <n v="1"/>
    <n v="0.75321637426900501"/>
    <n v="1"/>
    <n v="0.75496611592461704"/>
    <n v="1"/>
    <n v="0.77650315458529495"/>
    <n v="1"/>
    <n v="0.75321637426900501"/>
    <n v="234375"/>
    <x v="5"/>
  </r>
  <r>
    <x v="9"/>
    <x v="6"/>
    <x v="2"/>
    <n v="1"/>
    <n v="0.77894736842105206"/>
    <n v="1"/>
    <n v="0.77021051677892205"/>
    <n v="1"/>
    <n v="0.78299562490347496"/>
    <n v="1"/>
    <n v="0.77894736842105206"/>
    <n v="218.75"/>
    <x v="5"/>
  </r>
  <r>
    <x v="15"/>
    <x v="7"/>
    <x v="0"/>
    <n v="1"/>
    <n v="0.71578947368420998"/>
    <n v="1"/>
    <n v="0.71779673997022997"/>
    <n v="1"/>
    <n v="0.74522629431645204"/>
    <n v="1"/>
    <n v="0.71578947368420998"/>
    <n v="1500"/>
    <x v="5"/>
  </r>
  <r>
    <x v="12"/>
    <x v="7"/>
    <x v="1"/>
    <n v="1"/>
    <n v="0.75014619883040901"/>
    <n v="1"/>
    <n v="0.73126945103455399"/>
    <n v="1"/>
    <n v="0.77263385427115205"/>
    <n v="1"/>
    <n v="0.75014619883040901"/>
    <n v="921875"/>
    <x v="5"/>
  </r>
  <r>
    <x v="6"/>
    <x v="7"/>
    <x v="2"/>
    <n v="0.99935022742040203"/>
    <n v="0.76769005847953198"/>
    <n v="0.99934996014534305"/>
    <n v="0.75706832035668403"/>
    <n v="0.99935226517006503"/>
    <n v="0.76619107822315802"/>
    <n v="0.99935022742040203"/>
    <n v="0.76769005847953198"/>
    <n v="1390625"/>
    <x v="5"/>
  </r>
  <r>
    <x v="1"/>
    <x v="0"/>
    <x v="1"/>
    <n v="1"/>
    <n v="0.69225146198830401"/>
    <n v="1"/>
    <n v="0.67974551085078205"/>
    <n v="1"/>
    <n v="0.71727845201067597"/>
    <n v="1"/>
    <n v="0.69225146198830401"/>
    <n v="1062.5"/>
    <x v="6"/>
  </r>
  <r>
    <x v="0"/>
    <x v="0"/>
    <x v="0"/>
    <n v="1"/>
    <n v="0.72192982456140298"/>
    <n v="1"/>
    <n v="0.71754502836276002"/>
    <n v="1"/>
    <n v="0.74516918599124204"/>
    <n v="1"/>
    <n v="0.72192982456140298"/>
    <n v="1140625"/>
    <x v="6"/>
  </r>
  <r>
    <x v="2"/>
    <x v="0"/>
    <x v="2"/>
    <n v="1"/>
    <n v="0.74707602339181201"/>
    <n v="1"/>
    <n v="0.74162825299958002"/>
    <n v="1"/>
    <n v="0.76843888655640502"/>
    <n v="1"/>
    <n v="0.74707602339181201"/>
    <n v="906.25"/>
    <x v="6"/>
  </r>
  <r>
    <x v="4"/>
    <x v="1"/>
    <x v="0"/>
    <n v="0.78845029239765996"/>
    <n v="0.61959064327485303"/>
    <n v="0.78895558735513405"/>
    <n v="0.61065228096922697"/>
    <n v="0.79764740002074697"/>
    <n v="0.64489138669067503"/>
    <n v="0.78845029239765996"/>
    <n v="0.61959064327485303"/>
    <n v="109375"/>
    <x v="6"/>
  </r>
  <r>
    <x v="3"/>
    <x v="1"/>
    <x v="1"/>
    <n v="0.77390350877192904"/>
    <n v="0.63070175438596399"/>
    <n v="0.77301265170294498"/>
    <n v="0.61980375347759598"/>
    <n v="0.78367561171494504"/>
    <n v="0.63914109774598404"/>
    <n v="0.77390350877192904"/>
    <n v="0.63070175438596399"/>
    <n v="109375"/>
    <x v="6"/>
  </r>
  <r>
    <x v="5"/>
    <x v="1"/>
    <x v="2"/>
    <n v="0.76937134502923898"/>
    <n v="0.658479532163742"/>
    <n v="0.76874923308554499"/>
    <n v="0.65078687744437003"/>
    <n v="0.77508896853864095"/>
    <n v="0.66708995014410599"/>
    <n v="0.76937134502923898"/>
    <n v="0.658479532163742"/>
    <n v="93.75"/>
    <x v="6"/>
  </r>
  <r>
    <x v="8"/>
    <x v="2"/>
    <x v="0"/>
    <n v="0.99502923976608104"/>
    <n v="0.63157894736842102"/>
    <n v="0.99503090572918995"/>
    <n v="0.63127928351033502"/>
    <n v="0.99504810052776504"/>
    <n v="0.67827308197933001"/>
    <n v="0.99502923976608104"/>
    <n v="0.63157894736842102"/>
    <n v="2140625"/>
    <x v="6"/>
  </r>
  <r>
    <x v="6"/>
    <x v="2"/>
    <x v="1"/>
    <n v="0.99269005847953196"/>
    <n v="0.63172514619883002"/>
    <n v="0.99269083731923902"/>
    <n v="0.60801715485534802"/>
    <n v="0.99271257612447705"/>
    <n v="0.66179238807691398"/>
    <n v="0.99269005847953196"/>
    <n v="0.63172514619883002"/>
    <n v="1921875"/>
    <x v="6"/>
  </r>
  <r>
    <x v="7"/>
    <x v="2"/>
    <x v="2"/>
    <n v="0.99407894736842095"/>
    <n v="0.63830409356725104"/>
    <n v="0.99408499102836101"/>
    <n v="0.62429246687296003"/>
    <n v="0.99410264051305797"/>
    <n v="0.65392506728647504"/>
    <n v="0.99407894736842095"/>
    <n v="0.63830409356725104"/>
    <n v="1937.5"/>
    <x v="6"/>
  </r>
  <r>
    <x v="9"/>
    <x v="3"/>
    <x v="1"/>
    <n v="0.93340643274853796"/>
    <n v="0.72792397660818697"/>
    <n v="0.933753226050971"/>
    <n v="0.71588180373327803"/>
    <n v="0.93461589154394298"/>
    <n v="0.75439211613152202"/>
    <n v="0.93340643274853796"/>
    <n v="0.72792397660818697"/>
    <n v="0"/>
    <x v="6"/>
  </r>
  <r>
    <x v="11"/>
    <x v="3"/>
    <x v="0"/>
    <n v="0.94904970760233898"/>
    <n v="0.73318713450292305"/>
    <n v="0.94915401560203505"/>
    <n v="0.73315876750489795"/>
    <n v="0.94940684882441495"/>
    <n v="0.76816299165563795"/>
    <n v="0.94904970760233898"/>
    <n v="0.73318713450292305"/>
    <n v="93.75"/>
    <x v="6"/>
  </r>
  <r>
    <x v="10"/>
    <x v="3"/>
    <x v="2"/>
    <n v="0.94729532163742602"/>
    <n v="0.78742690058479503"/>
    <n v="0.94741849823526303"/>
    <n v="0.78248445757252005"/>
    <n v="0.948167757882314"/>
    <n v="0.78904765971224999"/>
    <n v="0.94729532163742602"/>
    <n v="0.78742690058479503"/>
    <n v="0"/>
    <x v="6"/>
  </r>
  <r>
    <x v="14"/>
    <x v="4"/>
    <x v="0"/>
    <n v="0.97302631578947296"/>
    <n v="0.71827485380116896"/>
    <n v="0.97301481601569795"/>
    <n v="0.71978839645026205"/>
    <n v="0.97303589468671803"/>
    <n v="0.75048981173958096"/>
    <n v="0.97302631578947296"/>
    <n v="0.71827485380116896"/>
    <n v="2250"/>
    <x v="6"/>
  </r>
  <r>
    <x v="12"/>
    <x v="4"/>
    <x v="1"/>
    <n v="0.96461988304093504"/>
    <n v="0.73216374269005802"/>
    <n v="0.96462084631843403"/>
    <n v="0.71891145021876102"/>
    <n v="0.96469299174187895"/>
    <n v="0.75410509821238803"/>
    <n v="0.96461988304093504"/>
    <n v="0.73216374269005802"/>
    <n v="2234375"/>
    <x v="6"/>
  </r>
  <r>
    <x v="13"/>
    <x v="4"/>
    <x v="2"/>
    <n v="0.97134502923976596"/>
    <n v="0.78406432748538002"/>
    <n v="0.97137319847654602"/>
    <n v="0.78003470957451004"/>
    <n v="0.97161211013759996"/>
    <n v="0.78313488751670601"/>
    <n v="0.97134502923976596"/>
    <n v="0.78406432748538002"/>
    <n v="2031.25"/>
    <x v="6"/>
  </r>
  <r>
    <x v="15"/>
    <x v="5"/>
    <x v="1"/>
    <n v="0.97309941520467802"/>
    <n v="0.72543859649122799"/>
    <n v="0.97316662581481395"/>
    <n v="0.71291027292926001"/>
    <n v="0.97357717053548698"/>
    <n v="0.75159721138920899"/>
    <n v="0.97309941520467802"/>
    <n v="0.72543859649122799"/>
    <n v="6359375"/>
    <x v="6"/>
  </r>
  <r>
    <x v="17"/>
    <x v="5"/>
    <x v="0"/>
    <n v="0.98187134502923901"/>
    <n v="0.75131578947368405"/>
    <n v="0.98191693718580297"/>
    <n v="0.75267304512371103"/>
    <n v="0.98213921900656398"/>
    <n v="0.78514924928835805"/>
    <n v="0.98187134502923901"/>
    <n v="0.75131578947368405"/>
    <n v="5953125"/>
    <x v="6"/>
  </r>
  <r>
    <x v="16"/>
    <x v="5"/>
    <x v="2"/>
    <n v="0.98011695906432705"/>
    <n v="0.77470760233918101"/>
    <n v="0.98012224719593599"/>
    <n v="0.766230987225899"/>
    <n v="0.98044967457007703"/>
    <n v="0.77762914420856"/>
    <n v="0.98011695906432705"/>
    <n v="0.77470760233918101"/>
    <n v="5359375"/>
    <x v="6"/>
  </r>
  <r>
    <x v="3"/>
    <x v="6"/>
    <x v="1"/>
    <n v="1"/>
    <n v="0.75029239766081801"/>
    <n v="1"/>
    <n v="0.73726514660153497"/>
    <n v="1"/>
    <n v="0.78183974236696896"/>
    <n v="1"/>
    <n v="0.75029239766081801"/>
    <n v="187.5"/>
    <x v="6"/>
  </r>
  <r>
    <x v="1"/>
    <x v="6"/>
    <x v="0"/>
    <n v="1"/>
    <n v="0.75146198830409305"/>
    <n v="1"/>
    <n v="0.75251304139629205"/>
    <n v="1"/>
    <n v="0.78273452353349204"/>
    <n v="1"/>
    <n v="0.75146198830409305"/>
    <n v="109375"/>
    <x v="6"/>
  </r>
  <r>
    <x v="9"/>
    <x v="6"/>
    <x v="2"/>
    <n v="1"/>
    <n v="0.78230994152046696"/>
    <n v="1"/>
    <n v="0.77150287381497495"/>
    <n v="1"/>
    <n v="0.78092536453478301"/>
    <n v="1"/>
    <n v="0.78230994152046696"/>
    <n v="156.25"/>
    <x v="6"/>
  </r>
  <r>
    <x v="15"/>
    <x v="7"/>
    <x v="0"/>
    <n v="1"/>
    <n v="0.71052631578947301"/>
    <n v="1"/>
    <n v="0.70390584173571003"/>
    <n v="1"/>
    <n v="0.73866854377316404"/>
    <n v="1"/>
    <n v="0.71052631578947301"/>
    <n v="234375"/>
    <x v="6"/>
  </r>
  <r>
    <x v="12"/>
    <x v="7"/>
    <x v="1"/>
    <n v="1"/>
    <n v="0.72061403508771904"/>
    <n v="1"/>
    <n v="0.70829172643145"/>
    <n v="1"/>
    <n v="0.75081440337480598"/>
    <n v="1"/>
    <n v="0.72061403508771904"/>
    <n v="218.75"/>
    <x v="6"/>
  </r>
  <r>
    <x v="6"/>
    <x v="7"/>
    <x v="2"/>
    <n v="1"/>
    <n v="0.74663742690058399"/>
    <n v="1"/>
    <n v="0.73801767363405502"/>
    <n v="1"/>
    <n v="0.74439672466556495"/>
    <n v="1"/>
    <n v="0.74663742690058399"/>
    <n v="328125"/>
    <x v="6"/>
  </r>
  <r>
    <x v="1"/>
    <x v="0"/>
    <x v="1"/>
    <n v="1"/>
    <n v="0.69429824561403497"/>
    <n v="1"/>
    <n v="0.68820641753208101"/>
    <n v="1"/>
    <n v="0.71887923898858297"/>
    <n v="1"/>
    <n v="0.69429824561403497"/>
    <n v="1687.5"/>
    <x v="7"/>
  </r>
  <r>
    <x v="0"/>
    <x v="0"/>
    <x v="0"/>
    <n v="1"/>
    <n v="0.70160818713450201"/>
    <n v="1"/>
    <n v="0.69782787275836"/>
    <n v="1"/>
    <n v="0.72691676543610795"/>
    <n v="1"/>
    <n v="0.70160818713450201"/>
    <n v="1703125"/>
    <x v="7"/>
  </r>
  <r>
    <x v="2"/>
    <x v="0"/>
    <x v="2"/>
    <n v="1"/>
    <n v="0.73406432748537997"/>
    <n v="1"/>
    <n v="0.72664106737678402"/>
    <n v="1"/>
    <n v="0.75062912709059104"/>
    <n v="1"/>
    <n v="0.73406432748537997"/>
    <n v="1812.5"/>
    <x v="7"/>
  </r>
  <r>
    <x v="4"/>
    <x v="1"/>
    <x v="0"/>
    <n v="0.71213450292397595"/>
    <n v="0.57499999999999996"/>
    <n v="0.71142938633800101"/>
    <n v="0.56678108771148406"/>
    <n v="0.72483348573089901"/>
    <n v="0.59849892158393003"/>
    <n v="0.71213450292397595"/>
    <n v="0.57499999999999996"/>
    <n v="203125"/>
    <x v="7"/>
  </r>
  <r>
    <x v="3"/>
    <x v="1"/>
    <x v="1"/>
    <n v="0.72368421052631504"/>
    <n v="0.58421052631578896"/>
    <n v="0.71575596173992095"/>
    <n v="0.56789332118012303"/>
    <n v="0.73226484100812295"/>
    <n v="0.59841426038162204"/>
    <n v="0.72368421052631504"/>
    <n v="0.58421052631578896"/>
    <n v="171875"/>
    <x v="7"/>
  </r>
  <r>
    <x v="5"/>
    <x v="1"/>
    <x v="2"/>
    <n v="0.711769005847953"/>
    <n v="0.61491228070175397"/>
    <n v="0.70613504842683805"/>
    <n v="0.59842713404736403"/>
    <n v="0.72351667569336897"/>
    <n v="0.61386493294415201"/>
    <n v="0.711769005847953"/>
    <n v="0.61491228070175397"/>
    <n v="171875"/>
    <x v="7"/>
  </r>
  <r>
    <x v="8"/>
    <x v="2"/>
    <x v="0"/>
    <n v="0.98435672514619799"/>
    <n v="0.58055555555555505"/>
    <n v="0.98440201665378602"/>
    <n v="0.57279007393179204"/>
    <n v="0.98472631625649298"/>
    <n v="0.63010207234818505"/>
    <n v="0.98435672514619799"/>
    <n v="0.58055555555555505"/>
    <n v="2531.25"/>
    <x v="7"/>
  </r>
  <r>
    <x v="7"/>
    <x v="2"/>
    <x v="2"/>
    <n v="0.98238304093567197"/>
    <n v="0.59312865497075995"/>
    <n v="0.98243266825030195"/>
    <n v="0.58076351585205899"/>
    <n v="0.98268653165940401"/>
    <n v="0.61283636671533004"/>
    <n v="0.98238304093567197"/>
    <n v="0.59312865497075995"/>
    <n v="2062.5"/>
    <x v="7"/>
  </r>
  <r>
    <x v="6"/>
    <x v="2"/>
    <x v="1"/>
    <n v="0.98070175438596496"/>
    <n v="0.60745614035087703"/>
    <n v="0.98072533032825104"/>
    <n v="0.58082010047252697"/>
    <n v="0.98103520364625496"/>
    <n v="0.653868856441982"/>
    <n v="0.98070175438596496"/>
    <n v="0.60745614035087703"/>
    <n v="2156.25"/>
    <x v="7"/>
  </r>
  <r>
    <x v="9"/>
    <x v="3"/>
    <x v="1"/>
    <n v="0.96710526315789402"/>
    <n v="0.72017543859649102"/>
    <n v="0.96713649431069804"/>
    <n v="0.70952301140503904"/>
    <n v="0.96718073835762797"/>
    <n v="0.74918542308081904"/>
    <n v="0.96710526315789402"/>
    <n v="0.72017543859649102"/>
    <n v="0"/>
    <x v="7"/>
  </r>
  <r>
    <x v="11"/>
    <x v="3"/>
    <x v="0"/>
    <n v="0.98128654970760198"/>
    <n v="0.72236842105263099"/>
    <n v="0.98129164881588005"/>
    <n v="0.72321010461122903"/>
    <n v="0.98131701622154699"/>
    <n v="0.75284946597635705"/>
    <n v="0.98128654970760198"/>
    <n v="0.72236842105263099"/>
    <n v="93.75"/>
    <x v="7"/>
  </r>
  <r>
    <x v="10"/>
    <x v="3"/>
    <x v="2"/>
    <n v="0.97302631578947296"/>
    <n v="0.74078947368421"/>
    <n v="0.97302930130186904"/>
    <n v="0.73315140382450705"/>
    <n v="0.97307565883237601"/>
    <n v="0.74009557246194702"/>
    <n v="0.97302631578947296"/>
    <n v="0.74078947368421"/>
    <n v="0"/>
    <x v="7"/>
  </r>
  <r>
    <x v="14"/>
    <x v="4"/>
    <x v="0"/>
    <n v="0.99641812865497004"/>
    <n v="0.71140350877192904"/>
    <n v="0.99641756308945895"/>
    <n v="0.71336284233309999"/>
    <n v="0.99643005592631895"/>
    <n v="0.75683378384636502"/>
    <n v="0.99641812865497004"/>
    <n v="0.71140350877192904"/>
    <n v="1250"/>
    <x v="7"/>
  </r>
  <r>
    <x v="12"/>
    <x v="4"/>
    <x v="1"/>
    <n v="0.989254385964912"/>
    <n v="0.73581871345029204"/>
    <n v="0.98924313841295797"/>
    <n v="0.72315213820451096"/>
    <n v="0.98927073543799604"/>
    <n v="0.757651393804885"/>
    <n v="0.989254385964912"/>
    <n v="0.73581871345029204"/>
    <n v="1671875"/>
    <x v="7"/>
  </r>
  <r>
    <x v="13"/>
    <x v="4"/>
    <x v="2"/>
    <n v="0.99210526315789405"/>
    <n v="0.75321637426900501"/>
    <n v="0.99210410525461501"/>
    <n v="0.74758950647964995"/>
    <n v="0.99211465061301696"/>
    <n v="0.75171952649626195"/>
    <n v="0.99210526315789405"/>
    <n v="0.75321637426900501"/>
    <n v="1265625"/>
    <x v="7"/>
  </r>
  <r>
    <x v="15"/>
    <x v="5"/>
    <x v="1"/>
    <n v="0.98669590643274796"/>
    <n v="0.72222222222222199"/>
    <n v="0.98672593245843498"/>
    <n v="0.71092935340542895"/>
    <n v="0.98683919290357103"/>
    <n v="0.75741649946914802"/>
    <n v="0.98669590643274796"/>
    <n v="0.72222222222222199"/>
    <n v="5218.75"/>
    <x v="7"/>
  </r>
  <r>
    <x v="17"/>
    <x v="5"/>
    <x v="0"/>
    <n v="0.99415204678362501"/>
    <n v="0.74444444444444402"/>
    <n v="0.99415942795698797"/>
    <n v="0.74511906395990302"/>
    <n v="0.99419762720708704"/>
    <n v="0.77911746585876296"/>
    <n v="0.99415204678362501"/>
    <n v="0.74444444444444402"/>
    <n v="4937.5"/>
    <x v="7"/>
  </r>
  <r>
    <x v="16"/>
    <x v="5"/>
    <x v="2"/>
    <n v="0.99195906432748504"/>
    <n v="0.75745614035087705"/>
    <n v="0.99196105672990798"/>
    <n v="0.74781229146674699"/>
    <n v="0.992007590724863"/>
    <n v="0.76198709479078996"/>
    <n v="0.99195906432748504"/>
    <n v="0.75745614035087705"/>
    <n v="4750"/>
    <x v="7"/>
  </r>
  <r>
    <x v="1"/>
    <x v="6"/>
    <x v="0"/>
    <n v="1"/>
    <n v="0.74064327485380099"/>
    <n v="1"/>
    <n v="0.73866131589846995"/>
    <n v="1"/>
    <n v="0.76039999256880697"/>
    <n v="1"/>
    <n v="0.74064327485380099"/>
    <n v="171875"/>
    <x v="7"/>
  </r>
  <r>
    <x v="3"/>
    <x v="6"/>
    <x v="1"/>
    <n v="1"/>
    <n v="0.75657894736842102"/>
    <n v="1"/>
    <n v="0.74452301622966799"/>
    <n v="1"/>
    <n v="0.77477699437910297"/>
    <n v="1"/>
    <n v="0.75657894736842102"/>
    <n v="109375"/>
    <x v="7"/>
  </r>
  <r>
    <x v="9"/>
    <x v="6"/>
    <x v="2"/>
    <n v="1"/>
    <n v="0.75730994152046704"/>
    <n v="1"/>
    <n v="0.74930659450985204"/>
    <n v="1"/>
    <n v="0.76000054327568201"/>
    <n v="1"/>
    <n v="0.75730994152046704"/>
    <n v="125"/>
    <x v="7"/>
  </r>
  <r>
    <x v="15"/>
    <x v="7"/>
    <x v="0"/>
    <n v="1"/>
    <n v="0.70964912280701697"/>
    <n v="1"/>
    <n v="0.70424819164914298"/>
    <n v="1"/>
    <n v="0.73552813002116602"/>
    <n v="1"/>
    <n v="0.70964912280701697"/>
    <n v="187.5"/>
    <x v="7"/>
  </r>
  <r>
    <x v="12"/>
    <x v="7"/>
    <x v="1"/>
    <n v="1"/>
    <n v="0.71812865497075995"/>
    <n v="1"/>
    <n v="0.70712078490998498"/>
    <n v="1"/>
    <n v="0.73429857386638098"/>
    <n v="1"/>
    <n v="0.71812865497075995"/>
    <n v="203125"/>
    <x v="7"/>
  </r>
  <r>
    <x v="6"/>
    <x v="7"/>
    <x v="2"/>
    <n v="1"/>
    <n v="0.74722222222222201"/>
    <n v="1"/>
    <n v="0.73838922032230503"/>
    <n v="1"/>
    <n v="0.75847363450185301"/>
    <n v="1"/>
    <n v="0.74722222222222201"/>
    <n v="218.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7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0" fieldListSortAscending="1">
  <location ref="A113:E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9">
        <item m="1" x="5"/>
        <item m="1" x="6"/>
        <item m="1" x="4"/>
        <item m="1" x="7"/>
        <item m="1" x="3"/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5">
        <item h="1" m="1" x="20"/>
        <item h="1" m="1" x="21"/>
        <item h="1" m="1" x="23"/>
        <item h="1" m="1" x="22"/>
        <item h="1" m="1" x="19"/>
        <item h="1" m="1" x="17"/>
        <item h="1" m="1" x="12"/>
        <item h="1" m="1" x="18"/>
        <item h="1" m="1" x="13"/>
        <item h="1" m="1" x="14"/>
        <item h="1" m="1" x="16"/>
        <item h="1" m="1" x="15"/>
        <item h="1" m="1" x="11"/>
        <item x="0"/>
        <item h="1" x="1"/>
        <item h="1" x="2"/>
        <item h="1" x="3"/>
        <item h="1" m="1" x="8"/>
        <item h="1" m="1" x="9"/>
        <item h="1" m="1" x="10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13"/>
    </i>
    <i r="1">
      <x v="20"/>
    </i>
    <i>
      <x v="1"/>
    </i>
    <i r="1">
      <x v="13"/>
    </i>
    <i r="1">
      <x v="20"/>
    </i>
    <i>
      <x v="2"/>
    </i>
    <i r="1">
      <x v="13"/>
    </i>
    <i r="1">
      <x v="20"/>
    </i>
    <i>
      <x v="3"/>
    </i>
    <i r="1">
      <x v="13"/>
    </i>
    <i r="1">
      <x v="20"/>
    </i>
    <i>
      <x v="4"/>
    </i>
    <i r="1">
      <x v="13"/>
    </i>
    <i r="1">
      <x v="20"/>
    </i>
    <i>
      <x v="5"/>
    </i>
    <i r="1">
      <x v="13"/>
    </i>
    <i r="1">
      <x v="20"/>
    </i>
    <i>
      <x v="6"/>
    </i>
    <i r="1">
      <x v="13"/>
    </i>
    <i r="1">
      <x v="20"/>
    </i>
    <i>
      <x v="7"/>
    </i>
    <i r="1">
      <x v="13"/>
    </i>
    <i r="1">
      <x v="20"/>
    </i>
    <i t="grand">
      <x/>
    </i>
  </rowItems>
  <colFields count="1">
    <field x="2"/>
  </colFields>
  <colItems count="4">
    <i>
      <x v="5"/>
    </i>
    <i>
      <x v="6"/>
    </i>
    <i>
      <x v="7"/>
    </i>
    <i t="grand">
      <x/>
    </i>
  </colItems>
  <dataFields count="1">
    <dataField name="Average of Accuracy(Validation)" fld="4" subtotal="average" baseField="1" baseItem="0" numFmtId="10"/>
  </dataFields>
  <formats count="24">
    <format dxfId="128">
      <pivotArea outline="0" collapsedLevelsAreSubtotals="1" fieldPosition="0"/>
    </format>
    <format dxfId="127">
      <pivotArea field="2" type="button" dataOnly="0" labelOnly="1" outline="0" axis="axisCol" fieldPosition="0"/>
    </format>
    <format dxfId="126">
      <pivotArea type="topRight" dataOnly="0" labelOnly="1" outline="0" fieldPosition="0"/>
    </format>
    <format dxfId="125">
      <pivotArea dataOnly="0" labelOnly="1" fieldPosition="0">
        <references count="1">
          <reference field="2" count="0"/>
        </references>
      </pivotArea>
    </format>
    <format dxfId="124">
      <pivotArea dataOnly="0" labelOnly="1" grandCol="1" outline="0" fieldPosition="0"/>
    </format>
    <format dxfId="123">
      <pivotArea outline="0" collapsedLevelsAreSubtotals="1" fieldPosition="0"/>
    </format>
    <format dxfId="122">
      <pivotArea field="2" type="button" dataOnly="0" labelOnly="1" outline="0" axis="axisCol" fieldPosition="0"/>
    </format>
    <format dxfId="121">
      <pivotArea type="topRight" dataOnly="0" labelOnly="1" outline="0" fieldPosition="0"/>
    </format>
    <format dxfId="120">
      <pivotArea dataOnly="0" labelOnly="1" fieldPosition="0">
        <references count="1">
          <reference field="2" count="0"/>
        </references>
      </pivotArea>
    </format>
    <format dxfId="119">
      <pivotArea dataOnly="0" labelOnly="1" grandCol="1" outline="0" fieldPosition="0"/>
    </format>
    <format dxfId="118">
      <pivotArea outline="0" collapsedLevelsAreSubtotals="1" fieldPosition="0"/>
    </format>
    <format dxfId="117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16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15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14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13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12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11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10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09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08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07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06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05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4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</conditional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0CB00-5709-47E9-9C4F-2E1296B73D9E}" name="PivotTable2" cacheId="7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4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145">
      <pivotArea grandRow="1" outline="0" collapsedLevelsAreSubtotals="1" fieldPosition="0"/>
    </format>
    <format dxfId="144">
      <pivotArea field="1" grandCol="1" collapsedLevelsAreSubtotals="1" axis="axisRow" fieldPosition="0">
        <references count="1">
          <reference field="1" count="0"/>
        </references>
      </pivotArea>
    </format>
    <format dxfId="143">
      <pivotArea dataOnly="0" grandCol="1" outline="0" fieldPosition="0"/>
    </format>
    <format dxfId="142">
      <pivotArea dataOnly="0" grandCol="1" outline="0" fieldPosition="0"/>
    </format>
    <format dxfId="141">
      <pivotArea outline="0" collapsedLevelsAreSubtotals="1" fieldPosition="0"/>
    </format>
    <format dxfId="140">
      <pivotArea field="1" type="button" dataOnly="0" labelOnly="1" outline="0" axis="axisRow" fieldPosition="0"/>
    </format>
    <format dxfId="139">
      <pivotArea type="topRight" dataOnly="0" labelOnly="1" outline="0" fieldPosition="0"/>
    </format>
    <format dxfId="138">
      <pivotArea dataOnly="0" labelOnly="1" fieldPosition="0">
        <references count="1">
          <reference field="1" count="0"/>
        </references>
      </pivotArea>
    </format>
    <format dxfId="137">
      <pivotArea dataOnly="0" labelOnly="1" grandCol="1" outline="0" fieldPosition="0"/>
    </format>
    <format dxfId="136">
      <pivotArea field="1" type="button" dataOnly="0" labelOnly="1" outline="0" axis="axisRow" fieldPosition="0"/>
    </format>
    <format dxfId="135">
      <pivotArea type="topRight" dataOnly="0" labelOnly="1" outline="0" fieldPosition="0"/>
    </format>
    <format dxfId="134">
      <pivotArea dataOnly="0" labelOnly="1" fieldPosition="0">
        <references count="1">
          <reference field="1" count="0"/>
        </references>
      </pivotArea>
    </format>
    <format dxfId="133">
      <pivotArea dataOnly="0" labelOnly="1" grandCol="1" outline="0" fieldPosition="0"/>
    </format>
    <format dxfId="132">
      <pivotArea outline="0" collapsedLevelsAreSubtotals="1" fieldPosition="0"/>
    </format>
    <format dxfId="131">
      <pivotArea dataOnly="0" labelOnly="1" outline="0" axis="axisValues" fieldPosition="0"/>
    </format>
    <format dxfId="130">
      <pivotArea outline="0" collapsedLevelsAreSubtotals="1" fieldPosition="0"/>
    </format>
    <format dxfId="129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6EC08-55AD-42A8-B0F9-04E2BDF72ED0}" name="PivotTable1" cacheId="7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A2:E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Accuracy(Validation)" fld="4" subtotal="average" baseField="1" baseItem="0" numFmtId="10"/>
  </dataFields>
  <formats count="20">
    <format dxfId="165">
      <pivotArea collapsedLevelsAreSubtotals="1" fieldPosition="0">
        <references count="2">
          <reference field="1" count="0"/>
          <reference field="2" count="0" selected="0"/>
        </references>
      </pivotArea>
    </format>
    <format dxfId="164">
      <pivotArea grandRow="1" outline="0" collapsedLevelsAreSubtotals="1" fieldPosition="0"/>
    </format>
    <format dxfId="163">
      <pivotArea field="1" grandCol="1" collapsedLevelsAreSubtotals="1" axis="axisRow" fieldPosition="0">
        <references count="1">
          <reference field="1" count="0"/>
        </references>
      </pivotArea>
    </format>
    <format dxfId="162">
      <pivotArea dataOnly="0" grandCol="1" outline="0" fieldPosition="0"/>
    </format>
    <format dxfId="161">
      <pivotArea dataOnly="0" grandCol="1" outline="0" fieldPosition="0"/>
    </format>
    <format dxfId="160">
      <pivotArea outline="0" collapsedLevelsAreSubtotals="1" fieldPosition="0"/>
    </format>
    <format dxfId="159">
      <pivotArea field="1" type="button" dataOnly="0" labelOnly="1" outline="0" axis="axisRow" fieldPosition="0"/>
    </format>
    <format dxfId="158">
      <pivotArea dataOnly="0" labelOnly="1" fieldPosition="0">
        <references count="1">
          <reference field="1" count="0"/>
        </references>
      </pivotArea>
    </format>
    <format dxfId="157">
      <pivotArea field="1" type="button" dataOnly="0" labelOnly="1" outline="0" axis="axisRow" fieldPosition="0"/>
    </format>
    <format dxfId="156">
      <pivotArea dataOnly="0" labelOnly="1" fieldPosition="0">
        <references count="1">
          <reference field="1" count="0"/>
        </references>
      </pivotArea>
    </format>
    <format dxfId="155">
      <pivotArea outline="0" collapsedLevelsAreSubtotals="1" fieldPosition="0"/>
    </format>
    <format dxfId="154">
      <pivotArea field="2" type="button" dataOnly="0" labelOnly="1" outline="0" axis="axisCol" fieldPosition="0"/>
    </format>
    <format dxfId="153">
      <pivotArea type="topRight" dataOnly="0" labelOnly="1" outline="0" fieldPosition="0"/>
    </format>
    <format dxfId="152">
      <pivotArea dataOnly="0" labelOnly="1" fieldPosition="0">
        <references count="1">
          <reference field="2" count="0"/>
        </references>
      </pivotArea>
    </format>
    <format dxfId="151">
      <pivotArea dataOnly="0" labelOnly="1" grandCol="1" outline="0" fieldPosition="0"/>
    </format>
    <format dxfId="150">
      <pivotArea outline="0" collapsedLevelsAreSubtotals="1" fieldPosition="0"/>
    </format>
    <format dxfId="149">
      <pivotArea field="2" type="button" dataOnly="0" labelOnly="1" outline="0" axis="axisCol" fieldPosition="0"/>
    </format>
    <format dxfId="148">
      <pivotArea type="topRight" dataOnly="0" labelOnly="1" outline="0" fieldPosition="0"/>
    </format>
    <format dxfId="147">
      <pivotArea dataOnly="0" labelOnly="1" fieldPosition="0">
        <references count="1">
          <reference field="2" count="0"/>
        </references>
      </pivotArea>
    </format>
    <format dxfId="146">
      <pivotArea dataOnly="0" labelOnly="1" grandCol="1" outline="0" fieldPosition="0"/>
    </format>
  </formats>
  <chartFormats count="3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7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5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m="1" x="5"/>
        <item m="1" x="6"/>
        <item m="1" x="4"/>
        <item m="1" x="7"/>
        <item m="1" x="3"/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5">
        <item h="1" m="1" x="20"/>
        <item h="1" m="1" x="21"/>
        <item h="1" m="1" x="23"/>
        <item h="1" m="1" x="22"/>
        <item h="1" m="1" x="19"/>
        <item h="1" m="1" x="17"/>
        <item h="1" m="1" x="12"/>
        <item h="1" m="1" x="18"/>
        <item h="1" m="1" x="13"/>
        <item h="1" m="1" x="14"/>
        <item h="1" m="1" x="16"/>
        <item h="1" m="1" x="15"/>
        <item h="1" m="1" x="11"/>
        <item x="0"/>
        <item h="1" x="1"/>
        <item h="1" x="2"/>
        <item h="1" x="3"/>
        <item h="1" m="1" x="8"/>
        <item h="1" m="1" x="9"/>
        <item h="1" m="1" x="10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13"/>
    </i>
    <i r="1">
      <x v="20"/>
    </i>
    <i>
      <x v="1"/>
    </i>
    <i r="1">
      <x v="13"/>
    </i>
    <i r="1">
      <x v="20"/>
    </i>
    <i>
      <x v="2"/>
    </i>
    <i r="1">
      <x v="13"/>
    </i>
    <i r="1">
      <x v="20"/>
    </i>
    <i>
      <x v="3"/>
    </i>
    <i r="1">
      <x v="13"/>
    </i>
    <i r="1">
      <x v="20"/>
    </i>
    <i>
      <x v="4"/>
    </i>
    <i r="1">
      <x v="13"/>
    </i>
    <i r="1">
      <x v="20"/>
    </i>
    <i>
      <x v="5"/>
    </i>
    <i r="1">
      <x v="13"/>
    </i>
    <i r="1">
      <x v="20"/>
    </i>
    <i>
      <x v="6"/>
    </i>
    <i r="1">
      <x v="13"/>
    </i>
    <i r="1">
      <x v="20"/>
    </i>
    <i>
      <x v="7"/>
    </i>
    <i r="1">
      <x v="13"/>
    </i>
    <i r="1">
      <x v="20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175">
      <pivotArea outline="0" collapsedLevelsAreSubtotals="1" fieldPosition="0"/>
    </format>
    <format dxfId="174">
      <pivotArea field="2" type="button" dataOnly="0" labelOnly="1" outline="0"/>
    </format>
    <format dxfId="173">
      <pivotArea type="topRight" dataOnly="0" labelOnly="1" outline="0" fieldPosition="0"/>
    </format>
    <format dxfId="172">
      <pivotArea dataOnly="0" labelOnly="1" grandCol="1" outline="0" fieldPosition="0"/>
    </format>
    <format dxfId="171">
      <pivotArea outline="0" collapsedLevelsAreSubtotals="1" fieldPosition="0"/>
    </format>
    <format dxfId="170">
      <pivotArea field="2" type="button" dataOnly="0" labelOnly="1" outline="0"/>
    </format>
    <format dxfId="169">
      <pivotArea type="topRight" dataOnly="0" labelOnly="1" outline="0" fieldPosition="0"/>
    </format>
    <format dxfId="168">
      <pivotArea dataOnly="0" labelOnly="1" grandCol="1" outline="0" fieldPosition="0"/>
    </format>
    <format dxfId="167">
      <pivotArea outline="0" collapsedLevelsAreSubtotals="1" fieldPosition="0"/>
    </format>
    <format dxfId="16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8"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45</v>
      </c>
      <c r="L2" s="22" t="s">
        <v>23</v>
      </c>
      <c r="M2" s="22" t="s">
        <v>46</v>
      </c>
      <c r="N2" s="22" t="s">
        <v>23</v>
      </c>
      <c r="O2" s="22" t="s">
        <v>47</v>
      </c>
      <c r="P2" s="22" t="s">
        <v>23</v>
      </c>
      <c r="Q2" s="22" t="s">
        <v>48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AVERAGEIF('375_ft_aug_norm'!$C$2:$C$31,Comparison!B5,'375_ft_aug_norm'!$F$2:$F$31)</f>
        <v>0.81018518518518468</v>
      </c>
      <c r="D5" s="15" cm="1">
        <f t="array" ref="D5">_xlfn.STDEV.S(IF('375_ft_aug_norm'!$C$2:$C$31=B5, '375_ft_aug_norm'!$F$2:$F$31))</f>
        <v>4.2703157620741172E-2</v>
      </c>
      <c r="E5" s="15">
        <f>AVERAGEIF('375_ft_aug_std'!$C$2:$C$31,Comparison!B5,'375_ft_aug_std'!$F$2:$F$31)</f>
        <v>0.79537037037037006</v>
      </c>
      <c r="F5" s="15" cm="1">
        <f t="array" ref="F5">_xlfn.STDEV.S(IF('375_ft_aug_std'!$C$2:$C$31=B5, '375_ft_aug_std'!$F$2:$F$31))</f>
        <v>4.516203110465631E-2</v>
      </c>
      <c r="G5" s="15">
        <f>AVERAGEIF('375_ft_aug_norm_PCA'!$C$2:$C$31,Comparison!B5,'375_ft_aug_norm_PCA'!$F$2:$F$31)</f>
        <v>0.75277777777777732</v>
      </c>
      <c r="H5" s="15" cm="1">
        <f t="array" ref="H5">_xlfn.STDEV.S(IF('375_ft_aug_norm_PCA'!$C$2:$C$31=B5, '375_ft_aug_norm_PCA'!$F$2:$F$31))</f>
        <v>4.6729455114612718E-2</v>
      </c>
      <c r="I5" s="15">
        <f>AVERAGEIF('375_ft_aug_std_PCA'!$C$2:$C$31,Comparison!B5,'375_ft_aug_std_PCA'!$F$2:$F$31)</f>
        <v>0.73888888888888837</v>
      </c>
      <c r="J5" s="15" cm="1">
        <f t="array" ref="J5">_xlfn.STDEV.S(IF('375_ft_aug_std_PCA'!$C$2:$C$31=B5, '375_ft_aug_std_PCA'!$F$2:$F$31))</f>
        <v>1.0015420209622464E-2</v>
      </c>
      <c r="K5" s="15">
        <f>AVERAGEIF('375_wind_norm'!$C$2:$C$25,Comparison!B5,'375_wind_norm'!$F$2:$F$25)</f>
        <v>0.74556530214424865</v>
      </c>
      <c r="L5" s="15" cm="1">
        <f t="array" ref="L5">_xlfn.STDEV.S(IF('375_wind_norm'!$C$2:$C$25=B5, '375_wind_norm'!$F$2:$F$25))</f>
        <v>4.0205032782418049E-2</v>
      </c>
      <c r="M5" s="15">
        <f>AVERAGEIF('375_wind_std'!$C$2:$C$25,Comparison!B5,'375_wind_std'!$F$2:$F$25)</f>
        <v>0.74658869395711436</v>
      </c>
      <c r="N5" s="15" cm="1">
        <f t="array" ref="N5">_xlfn.STDEV.S(IF('375_wind_std'!$C$2:$C$25=B5, '375_wind_std'!$F$2:$F$25))</f>
        <v>3.9313170869671211E-2</v>
      </c>
      <c r="O5" s="15">
        <f>AVERAGEIF('375_wind_norm_PCA'!$C$2:$C$31,Comparison!B5,'375_wind_norm_PCA'!$F$2:$F$31)</f>
        <v>0.72041910331383974</v>
      </c>
      <c r="P5" s="15" cm="1">
        <f t="array" ref="P5">_xlfn.STDEV.S(IF('375_wind_norm_PCA'!$C$2:$C$31=B5, '375_wind_norm_PCA'!$F$2:$F$31))</f>
        <v>2.7443484514318404E-2</v>
      </c>
      <c r="Q5" s="15">
        <f>AVERAGEIF('375_wind_std_PCA'!$C$2:$C$31,Comparison!B5,'375_wind_std_PCA'!$F$2:$F$31)</f>
        <v>0.70999025341130562</v>
      </c>
      <c r="R5" s="15" cm="1">
        <f t="array" ref="R5">_xlfn.STDEV.S(IF('375_wind_std_PCA'!$C$2:$C$31=B5, '375_wind_std_PCA'!$F$2:$F$31))</f>
        <v>2.1166709549459383E-2</v>
      </c>
    </row>
    <row r="6" spans="2:18" x14ac:dyDescent="0.25">
      <c r="B6" s="23" t="s">
        <v>12</v>
      </c>
      <c r="C6" s="24">
        <f>AVERAGEIF('375_ft_aug_norm'!$C$2:$C$31,Comparison!B6,'375_ft_aug_norm'!$F$2:$F$31)</f>
        <v>0.66481481481481441</v>
      </c>
      <c r="D6" s="24" cm="1">
        <f t="array" ref="D6">_xlfn.STDEV.S(IF('375_ft_aug_norm'!$C$2:$C$31=B6, '375_ft_aug_norm'!$F$2:$F$31))</f>
        <v>5.1545057998950636E-2</v>
      </c>
      <c r="E6" s="24">
        <f>AVERAGEIF('375_ft_aug_std'!$C$2:$C$31,Comparison!B6,'375_ft_aug_std'!$F$2:$F$31)</f>
        <v>0.66388888888888831</v>
      </c>
      <c r="F6" s="24" cm="1">
        <f t="array" ref="F6">_xlfn.STDEV.S(IF('375_ft_aug_std'!$C$2:$C$31=B6, '375_ft_aug_std'!$F$2:$F$31))</f>
        <v>5.144516438181107E-2</v>
      </c>
      <c r="G6" s="24">
        <f>AVERAGEIF('375_ft_aug_norm_PCA'!$C$2:$C$31,Comparison!B6,'375_ft_aug_norm_PCA'!$F$2:$F$31)</f>
        <v>0.63703703703703674</v>
      </c>
      <c r="H6" s="24" cm="1">
        <f t="array" ref="H6">_xlfn.STDEV.S(IF('375_ft_aug_norm_PCA'!$C$2:$C$31=B6, '375_ft_aug_norm_PCA'!$F$2:$F$31))</f>
        <v>2.1576259625428047E-2</v>
      </c>
      <c r="I6" s="24">
        <f>AVERAGEIF('375_ft_aug_std_PCA'!$C$2:$C$31,Comparison!B6,'375_ft_aug_std_PCA'!$F$2:$F$31)</f>
        <v>0.5851851851851847</v>
      </c>
      <c r="J6" s="24" cm="1">
        <f t="array" ref="J6">_xlfn.STDEV.S(IF('375_ft_aug_std_PCA'!$C$2:$C$31=B6, '375_ft_aug_std_PCA'!$F$2:$F$31))</f>
        <v>3.1954507271735981E-2</v>
      </c>
      <c r="K6" s="24">
        <f>AVERAGEIF('375_wind_norm'!$C$2:$C$25,Comparison!B6,'375_wind_norm'!$F$2:$F$25)</f>
        <v>0.56271929824561362</v>
      </c>
      <c r="L6" s="24" cm="1">
        <f t="array" ref="L6">_xlfn.STDEV.S(IF('375_wind_norm'!$C$2:$C$25=B6, '375_wind_norm'!$F$2:$F$25))</f>
        <v>9.2086580301393731E-2</v>
      </c>
      <c r="M6" s="24">
        <f>AVERAGEIF('375_wind_std'!$C$2:$C$25,Comparison!B6,'375_wind_std'!$F$2:$F$25)</f>
        <v>0.56237816764132498</v>
      </c>
      <c r="N6" s="24" cm="1">
        <f t="array" ref="N6">_xlfn.STDEV.S(IF('375_wind_std'!$C$2:$C$25=B6, '375_wind_std'!$F$2:$F$25))</f>
        <v>9.1807782541410171E-2</v>
      </c>
      <c r="O6" s="24">
        <f>AVERAGEIF('375_wind_norm_PCA'!$C$2:$C$31,Comparison!B6,'375_wind_norm_PCA'!$F$2:$F$31)</f>
        <v>0.63625730994151974</v>
      </c>
      <c r="P6" s="24" cm="1">
        <f t="array" ref="P6">_xlfn.STDEV.S(IF('375_wind_norm_PCA'!$C$2:$C$31=B6, '375_wind_norm_PCA'!$F$2:$F$31))</f>
        <v>2.0030840419244453E-2</v>
      </c>
      <c r="Q6" s="24">
        <f>AVERAGEIF('375_wind_std_PCA'!$C$2:$C$31,Comparison!B6,'375_wind_std_PCA'!$F$2:$F$31)</f>
        <v>0.59137426900584766</v>
      </c>
      <c r="R6" s="24" cm="1">
        <f t="array" ref="R6">_xlfn.STDEV.S(IF('375_wind_std_PCA'!$C$2:$C$31=B6, '375_wind_std_PCA'!$F$2:$F$31))</f>
        <v>2.089825219249036E-2</v>
      </c>
    </row>
    <row r="7" spans="2:18" x14ac:dyDescent="0.25">
      <c r="B7" s="23" t="s">
        <v>13</v>
      </c>
      <c r="C7" s="24">
        <f>AVERAGEIF('375_ft_aug_norm'!$C$2:$C$31,Comparison!B7,'375_ft_aug_norm'!$F$2:$F$31)</f>
        <v>0.69259259259259187</v>
      </c>
      <c r="D7" s="24" cm="1">
        <f t="array" ref="D7">_xlfn.STDEV.S(IF('375_ft_aug_norm'!$C$2:$C$31=B7, '375_ft_aug_norm'!$F$2:$F$31))</f>
        <v>4.8538305266967542E-2</v>
      </c>
      <c r="E7" s="24">
        <f>AVERAGEIF('375_ft_aug_std'!$C$2:$C$31,Comparison!B7,'375_ft_aug_std'!$F$2:$F$31)</f>
        <v>0.66481481481481441</v>
      </c>
      <c r="F7" s="24" cm="1">
        <f t="array" ref="F7">_xlfn.STDEV.S(IF('375_ft_aug_std'!$C$2:$C$31=B7, '375_ft_aug_std'!$F$2:$F$31))</f>
        <v>4.047683887850783E-2</v>
      </c>
      <c r="G7" s="24">
        <f>AVERAGEIF('375_ft_aug_norm_PCA'!$C$2:$C$31,Comparison!B7,'375_ft_aug_norm_PCA'!$F$2:$F$31)</f>
        <v>0.65740740740740666</v>
      </c>
      <c r="H7" s="24" cm="1">
        <f t="array" ref="H7">_xlfn.STDEV.S(IF('375_ft_aug_norm_PCA'!$C$2:$C$31=B7, '375_ft_aug_norm_PCA'!$F$2:$F$31))</f>
        <v>3.5282516450477065E-2</v>
      </c>
      <c r="I7" s="24">
        <f>AVERAGEIF('375_ft_aug_std_PCA'!$C$2:$C$31,Comparison!B7,'375_ft_aug_std_PCA'!$F$2:$F$31)</f>
        <v>0.6138888888888886</v>
      </c>
      <c r="J7" s="24" cm="1">
        <f t="array" ref="J7">_xlfn.STDEV.S(IF('375_ft_aug_std_PCA'!$C$2:$C$31=B7, '375_ft_aug_std_PCA'!$F$2:$F$31))</f>
        <v>1.001542020962245E-2</v>
      </c>
      <c r="K7" s="24">
        <f>AVERAGEIF('375_wind_norm'!$C$2:$C$25,Comparison!B7,'375_wind_norm'!$F$2:$F$25)</f>
        <v>0.65882066276803064</v>
      </c>
      <c r="L7" s="24" cm="1">
        <f t="array" ref="L7">_xlfn.STDEV.S(IF('375_wind_norm'!$C$2:$C$25=B7, '375_wind_norm'!$F$2:$F$25))</f>
        <v>1.2501781047949167E-2</v>
      </c>
      <c r="M7" s="24">
        <f>AVERAGEIF('375_wind_std'!$C$2:$C$25,Comparison!B7,'375_wind_std'!$F$2:$F$25)</f>
        <v>0.63499025341130566</v>
      </c>
      <c r="N7" s="24" cm="1">
        <f t="array" ref="N7">_xlfn.STDEV.S(IF('375_wind_std'!$C$2:$C$25=B7, '375_wind_std'!$F$2:$F$25))</f>
        <v>7.8490302058909344E-3</v>
      </c>
      <c r="O7" s="24">
        <f>AVERAGEIF('375_wind_norm_PCA'!$C$2:$C$31,Comparison!B7,'375_wind_norm_PCA'!$F$2:$F$31)</f>
        <v>0.63386939571150069</v>
      </c>
      <c r="P7" s="24" cm="1">
        <f t="array" ref="P7">_xlfn.STDEV.S(IF('375_wind_norm_PCA'!$C$2:$C$31=B7, '375_wind_norm_PCA'!$F$2:$F$31))</f>
        <v>3.8412566079800998E-3</v>
      </c>
      <c r="Q7" s="24">
        <f>AVERAGEIF('375_wind_std_PCA'!$C$2:$C$31,Comparison!B7,'375_wind_std_PCA'!$F$2:$F$31)</f>
        <v>0.5937134502923973</v>
      </c>
      <c r="R7" s="24" cm="1">
        <f t="array" ref="R7">_xlfn.STDEV.S(IF('375_wind_std_PCA'!$C$2:$C$31=B7, '375_wind_std_PCA'!$F$2:$F$31))</f>
        <v>1.3459823726881929E-2</v>
      </c>
    </row>
    <row r="8" spans="2:18" x14ac:dyDescent="0.25">
      <c r="B8" s="23" t="s">
        <v>14</v>
      </c>
      <c r="C8" s="24">
        <f>AVERAGEIF('375_ft_aug_norm'!$C$2:$C$31,Comparison!B8,'375_ft_aug_norm'!$F$2:$F$31)</f>
        <v>0.780555555555555</v>
      </c>
      <c r="D8" s="24" cm="1">
        <f t="array" ref="D8">_xlfn.STDEV.S(IF('375_ft_aug_norm'!$C$2:$C$31=B8, '375_ft_aug_norm'!$F$2:$F$31))</f>
        <v>3.3793125168323522E-2</v>
      </c>
      <c r="E8" s="24">
        <f>AVERAGEIF('375_ft_aug_std'!$C$2:$C$31,Comparison!B8,'375_ft_aug_std'!$F$2:$F$31)</f>
        <v>0.78518518518518465</v>
      </c>
      <c r="F8" s="24" cm="1">
        <f t="array" ref="F8">_xlfn.STDEV.S(IF('375_ft_aug_std'!$C$2:$C$31=B8, '375_ft_aug_std'!$F$2:$F$31))</f>
        <v>2.7824035557993895E-2</v>
      </c>
      <c r="G8" s="24">
        <f>AVERAGEIF('375_ft_aug_norm_PCA'!$C$2:$C$31,Comparison!B8,'375_ft_aug_norm_PCA'!$F$2:$F$31)</f>
        <v>0.77592592592592535</v>
      </c>
      <c r="H8" s="24" cm="1">
        <f t="array" ref="H8">_xlfn.STDEV.S(IF('375_ft_aug_norm_PCA'!$C$2:$C$31=B8, '375_ft_aug_norm_PCA'!$F$2:$F$31))</f>
        <v>3.2195071575396021E-2</v>
      </c>
      <c r="I8" s="24">
        <f>AVERAGEIF('375_ft_aug_std_PCA'!$C$2:$C$31,Comparison!B8,'375_ft_aug_std_PCA'!$F$2:$F$31)</f>
        <v>0.77592592592592524</v>
      </c>
      <c r="J8" s="24" cm="1">
        <f t="array" ref="J8">_xlfn.STDEV.S(IF('375_ft_aug_std_PCA'!$C$2:$C$31=B8, '375_ft_aug_std_PCA'!$F$2:$F$31))</f>
        <v>3.5282516450477065E-2</v>
      </c>
      <c r="K8" s="24">
        <f>AVERAGEIF('375_wind_norm'!$C$2:$C$25,Comparison!B8,'375_wind_norm'!$F$2:$F$25)</f>
        <v>0.75019493177387842</v>
      </c>
      <c r="L8" s="24" cm="1">
        <f t="array" ref="L8">_xlfn.STDEV.S(IF('375_wind_norm'!$C$2:$C$25=B8, '375_wind_norm'!$F$2:$F$25))</f>
        <v>3.2256754579084349E-2</v>
      </c>
      <c r="M8" s="24">
        <f>AVERAGEIF('375_wind_std'!$C$2:$C$25,Comparison!B8,'375_wind_std'!$F$2:$F$25)</f>
        <v>0.73323586744639335</v>
      </c>
      <c r="N8" s="24" cm="1">
        <f t="array" ref="N8">_xlfn.STDEV.S(IF('375_wind_std'!$C$2:$C$25=B8, '375_wind_std'!$F$2:$F$25))</f>
        <v>8.5614780725135672E-3</v>
      </c>
      <c r="O8" s="24">
        <f>AVERAGEIF('375_wind_norm_PCA'!$C$2:$C$31,Comparison!B8,'375_wind_norm_PCA'!$F$2:$F$31)</f>
        <v>0.74951267056530169</v>
      </c>
      <c r="P8" s="24" cm="1">
        <f t="array" ref="P8">_xlfn.STDEV.S(IF('375_wind_norm_PCA'!$C$2:$C$31=B8, '375_wind_norm_PCA'!$F$2:$F$31))</f>
        <v>3.2939973227592616E-2</v>
      </c>
      <c r="Q8" s="24">
        <f>AVERAGEIF('375_wind_std_PCA'!$C$2:$C$31,Comparison!B8,'375_wind_std_PCA'!$F$2:$F$31)</f>
        <v>0.7277777777777773</v>
      </c>
      <c r="R8" s="24" cm="1">
        <f t="array" ref="R8">_xlfn.STDEV.S(IF('375_wind_std_PCA'!$C$2:$C$31=B8, '375_wind_std_PCA'!$F$2:$F$31))</f>
        <v>1.1321681226052151E-2</v>
      </c>
    </row>
    <row r="9" spans="2:18" x14ac:dyDescent="0.25">
      <c r="B9" s="23" t="s">
        <v>15</v>
      </c>
      <c r="C9" s="24">
        <f>AVERAGEIF('375_ft_aug_norm'!$C$2:$C$31,Comparison!B9,'375_ft_aug_norm'!$F$2:$F$31)</f>
        <v>0.77407407407407336</v>
      </c>
      <c r="D9" s="24" cm="1">
        <f t="array" ref="D9">_xlfn.STDEV.S(IF('375_ft_aug_norm'!$C$2:$C$31=B9, '375_ft_aug_norm'!$F$2:$F$31))</f>
        <v>8.9293062601788382E-3</v>
      </c>
      <c r="E9" s="24">
        <f>AVERAGEIF('375_ft_aug_std'!$C$2:$C$31,Comparison!B9,'375_ft_aug_std'!$F$2:$F$31)</f>
        <v>0.77314814814814758</v>
      </c>
      <c r="F9" s="24" cm="1">
        <f t="array" ref="F9">_xlfn.STDEV.S(IF('375_ft_aug_std'!$C$2:$C$31=B9, '375_ft_aug_std'!$F$2:$F$31))</f>
        <v>1.8907942459872321E-2</v>
      </c>
      <c r="G9" s="24">
        <f>AVERAGEIF('375_ft_aug_norm_PCA'!$C$2:$C$31,Comparison!B9,'375_ft_aug_norm_PCA'!$F$2:$F$31)</f>
        <v>0.7638888888888884</v>
      </c>
      <c r="H9" s="24" cm="1">
        <f t="array" ref="H9">_xlfn.STDEV.S(IF('375_ft_aug_norm_PCA'!$C$2:$C$31=B9, '375_ft_aug_norm_PCA'!$F$2:$F$31))</f>
        <v>1.2729376930432832E-2</v>
      </c>
      <c r="I9" s="24">
        <f>AVERAGEIF('375_ft_aug_std_PCA'!$C$2:$C$31,Comparison!B9,'375_ft_aug_std_PCA'!$F$2:$F$31)</f>
        <v>0.75740740740740709</v>
      </c>
      <c r="J9" s="24" cm="1">
        <f t="array" ref="J9">_xlfn.STDEV.S(IF('375_ft_aug_std_PCA'!$C$2:$C$31=B9, '375_ft_aug_std_PCA'!$F$2:$F$31))</f>
        <v>9.7552349563449318E-3</v>
      </c>
      <c r="K9" s="24">
        <f>AVERAGEIF('375_wind_norm'!$C$2:$C$25,Comparison!B9,'375_wind_norm'!$F$2:$F$25)</f>
        <v>0.74566276803118858</v>
      </c>
      <c r="L9" s="24" cm="1">
        <f t="array" ref="L9">_xlfn.STDEV.S(IF('375_wind_norm'!$C$2:$C$25=B9, '375_wind_norm'!$F$2:$F$25))</f>
        <v>3.4952937200327654E-2</v>
      </c>
      <c r="M9" s="24">
        <f>AVERAGEIF('375_wind_std'!$C$2:$C$25,Comparison!B9,'375_wind_std'!$F$2:$F$25)</f>
        <v>0.7334795321637424</v>
      </c>
      <c r="N9" s="24" cm="1">
        <f t="array" ref="N9">_xlfn.STDEV.S(IF('375_wind_std'!$C$2:$C$25=B9, '375_wind_std'!$F$2:$F$25))</f>
        <v>2.2017854505703094E-2</v>
      </c>
      <c r="O9" s="24">
        <f>AVERAGEIF('375_wind_norm_PCA'!$C$2:$C$31,Comparison!B9,'375_wind_norm_PCA'!$F$2:$F$31)</f>
        <v>0.7448343079922024</v>
      </c>
      <c r="P9" s="24" cm="1">
        <f t="array" ref="P9">_xlfn.STDEV.S(IF('375_wind_norm_PCA'!$C$2:$C$31=B9, '375_wind_norm_PCA'!$F$2:$F$31))</f>
        <v>3.4676665507489365E-2</v>
      </c>
      <c r="Q9" s="24">
        <f>AVERAGEIF('375_wind_std_PCA'!$C$2:$C$31,Comparison!B9,'375_wind_std_PCA'!$F$2:$F$31)</f>
        <v>0.73347953216374207</v>
      </c>
      <c r="R9" s="24" cm="1">
        <f t="array" ref="R9">_xlfn.STDEV.S(IF('375_wind_std_PCA'!$C$2:$C$31=B9, '375_wind_std_PCA'!$F$2:$F$31))</f>
        <v>2.1004350908505859E-2</v>
      </c>
    </row>
    <row r="10" spans="2:18" x14ac:dyDescent="0.25">
      <c r="B10" s="23" t="s">
        <v>16</v>
      </c>
      <c r="C10" s="24">
        <f>AVERAGEIF('375_ft_aug_norm'!$C$2:$C$31,Comparison!B10,'375_ft_aug_norm'!$F$2:$F$31)</f>
        <v>0.76666666666666627</v>
      </c>
      <c r="D10" s="24" cm="1">
        <f t="array" ref="D10">_xlfn.STDEV.S(IF('375_ft_aug_norm'!$C$2:$C$31=B10, '375_ft_aug_norm'!$F$2:$F$31))</f>
        <v>3.2749517007087892E-2</v>
      </c>
      <c r="E10" s="24">
        <f>AVERAGEIF('375_ft_aug_std'!$C$2:$C$31,Comparison!B10,'375_ft_aug_std'!$F$2:$F$31)</f>
        <v>0.77870370370370345</v>
      </c>
      <c r="F10" s="24" cm="1">
        <f t="array" ref="F10">_xlfn.STDEV.S(IF('375_ft_aug_std'!$C$2:$C$31=B10, '375_ft_aug_std'!$F$2:$F$31))</f>
        <v>4.4990854123171491E-2</v>
      </c>
      <c r="G10" s="24">
        <f>AVERAGEIF('375_ft_aug_norm_PCA'!$C$2:$C$31,Comparison!B10,'375_ft_aug_norm_PCA'!$F$2:$F$31)</f>
        <v>0.76666666666666627</v>
      </c>
      <c r="H10" s="24" cm="1">
        <f t="array" ref="H10">_xlfn.STDEV.S(IF('375_ft_aug_norm_PCA'!$C$2:$C$31=B10, '375_ft_aug_norm_PCA'!$F$2:$F$31))</f>
        <v>4.4444444444444509E-2</v>
      </c>
      <c r="I10" s="24">
        <f>AVERAGEIF('375_ft_aug_std_PCA'!$C$2:$C$31,Comparison!B10,'375_ft_aug_std_PCA'!$F$2:$F$31)</f>
        <v>0.75092592592592533</v>
      </c>
      <c r="J10" s="24" cm="1">
        <f t="array" ref="J10">_xlfn.STDEV.S(IF('375_ft_aug_std_PCA'!$C$2:$C$31=B10, '375_ft_aug_std_PCA'!$F$2:$F$31))</f>
        <v>6.9740111324631537E-2</v>
      </c>
      <c r="K10" s="24">
        <f>AVERAGEIF('375_wind_norm'!$C$2:$C$25,Comparison!B10,'375_wind_norm'!$F$2:$F$25)</f>
        <v>0.74668615984405395</v>
      </c>
      <c r="L10" s="24" cm="1">
        <f t="array" ref="L10">_xlfn.STDEV.S(IF('375_wind_norm'!$C$2:$C$25=B10, '375_wind_norm'!$F$2:$F$25))</f>
        <v>3.4360250327215923E-2</v>
      </c>
      <c r="M10" s="24">
        <f>AVERAGEIF('375_wind_std'!$C$2:$C$25,Comparison!B10,'375_wind_std'!$F$2:$F$25)</f>
        <v>0.74468810916179295</v>
      </c>
      <c r="N10" s="24" cm="1">
        <f t="array" ref="N10">_xlfn.STDEV.S(IF('375_wind_std'!$C$2:$C$25=B10, '375_wind_std'!$F$2:$F$25))</f>
        <v>2.3585788084932675E-2</v>
      </c>
      <c r="O10" s="24">
        <f>AVERAGEIF('375_wind_norm_PCA'!$C$2:$C$31,Comparison!B10,'375_wind_norm_PCA'!$F$2:$F$31)</f>
        <v>0.75048732943469776</v>
      </c>
      <c r="P10" s="24" cm="1">
        <f t="array" ref="P10">_xlfn.STDEV.S(IF('375_wind_norm_PCA'!$C$2:$C$31=B10, '375_wind_norm_PCA'!$F$2:$F$31))</f>
        <v>2.4644948647513047E-2</v>
      </c>
      <c r="Q10" s="24">
        <f>AVERAGEIF('375_wind_std_PCA'!$C$2:$C$31,Comparison!B10,'375_wind_std_PCA'!$F$2:$F$31)</f>
        <v>0.74137426900584769</v>
      </c>
      <c r="R10" s="24" cm="1">
        <f t="array" ref="R10">_xlfn.STDEV.S(IF('375_wind_std_PCA'!$C$2:$C$31=B10, '375_wind_std_PCA'!$F$2:$F$31))</f>
        <v>1.7816473545345952E-2</v>
      </c>
    </row>
    <row r="11" spans="2:18" x14ac:dyDescent="0.25">
      <c r="B11" s="23" t="s">
        <v>32</v>
      </c>
      <c r="C11" s="24">
        <f>AVERAGEIF('375_ft_aug_norm'!$C$2:$C$31,Comparison!B11,'375_ft_aug_norm'!$F$2:$F$31)</f>
        <v>0.78055555555555534</v>
      </c>
      <c r="D11" s="24" cm="1">
        <f t="array" ref="D11">_xlfn.STDEV.S(IF('375_ft_aug_norm'!$C$2:$C$31=B11, '375_ft_aug_norm'!$F$2:$F$31))</f>
        <v>3.0932024237944528E-2</v>
      </c>
      <c r="E11" s="24">
        <f>AVERAGEIF('375_ft_aug_std'!$C$2:$C$31,Comparison!B11,'375_ft_aug_std'!$F$2:$F$31)</f>
        <v>0.79722222222222205</v>
      </c>
      <c r="F11" s="24" cm="1">
        <f t="array" ref="F11">_xlfn.STDEV.S(IF('375_ft_aug_std'!$C$2:$C$31=B11, '375_ft_aug_std'!$F$2:$F$31))</f>
        <v>1.1111111111111018E-2</v>
      </c>
      <c r="G11" s="24">
        <f>AVERAGEIF('375_ft_aug_norm_PCA'!$C$2:$C$31,Comparison!B11,'375_ft_aug_norm_PCA'!$F$2:$F$31)</f>
        <v>0.76018518518518474</v>
      </c>
      <c r="H11" s="24" cm="1">
        <f t="array" ref="H11">_xlfn.STDEV.S(IF('375_ft_aug_norm_PCA'!$C$2:$C$31=B11, '375_ft_aug_norm_PCA'!$F$2:$F$31))</f>
        <v>3.7917768943413428E-2</v>
      </c>
      <c r="I11" s="24">
        <f>AVERAGEIF('375_ft_aug_std_PCA'!$C$2:$C$31,Comparison!B11,'375_ft_aug_std_PCA'!$F$2:$F$31)</f>
        <v>0.76203703703703629</v>
      </c>
      <c r="J11" s="24" cm="1">
        <f t="array" ref="J11">_xlfn.STDEV.S(IF('375_ft_aug_std_PCA'!$C$2:$C$31=B11, '375_ft_aug_std_PCA'!$F$2:$F$31))</f>
        <v>2.0475318877311209E-2</v>
      </c>
      <c r="K11" s="24">
        <f>AVERAGEIF('375_wind_norm'!$C$2:$C$25,Comparison!B11,'375_wind_norm'!$F$2:$F$25)</f>
        <v>0.75346003898635427</v>
      </c>
      <c r="L11" s="24" cm="1">
        <f t="array" ref="L11">_xlfn.STDEV.S(IF('375_wind_norm'!$C$2:$C$25=B11, '375_wind_norm'!$F$2:$F$25))</f>
        <v>4.9842938685010413E-2</v>
      </c>
      <c r="M11" s="24">
        <f>AVERAGEIF('375_wind_std'!$C$2:$C$25,Comparison!B11,'375_wind_std'!$F$2:$F$25)</f>
        <v>0.75789473684210462</v>
      </c>
      <c r="N11" s="24" cm="1">
        <f t="array" ref="N11">_xlfn.STDEV.S(IF('375_wind_std'!$C$2:$C$25=B11, '375_wind_std'!$F$2:$F$25))</f>
        <v>1.9147024027771721E-2</v>
      </c>
      <c r="O11" s="24">
        <f>AVERAGEIF('375_wind_norm_PCA'!$C$2:$C$31,Comparison!B11,'375_wind_norm_PCA'!$F$2:$F$31)</f>
        <v>0.76135477582845945</v>
      </c>
      <c r="P11" s="24" cm="1">
        <f t="array" ref="P11">_xlfn.STDEV.S(IF('375_wind_norm_PCA'!$C$2:$C$31=B11, '375_wind_norm_PCA'!$F$2:$F$31))</f>
        <v>1.8157125666052678E-2</v>
      </c>
      <c r="Q11" s="24">
        <f>AVERAGEIF('375_wind_std_PCA'!$C$2:$C$35,Comparison!B11,'375_wind_std_PCA'!$F$2:$F$35)</f>
        <v>0.75151072124756302</v>
      </c>
      <c r="R11" s="24" cm="1">
        <f t="array" ref="R11">_xlfn.STDEV.S(IF('375_wind_std_PCA'!$C$2:$C$35=B11, '375_wind_std_PCA'!$F$2:$F$35))</f>
        <v>9.4185790570313638E-3</v>
      </c>
    </row>
    <row r="12" spans="2:18" x14ac:dyDescent="0.25">
      <c r="B12" s="16" t="s">
        <v>33</v>
      </c>
      <c r="C12" s="17">
        <f>AVERAGEIF('375_ft_aug_norm'!$C$2:$C$31,Comparison!B12,'375_ft_aug_norm'!$F$2:$F$31)</f>
        <v>0.78611111111111065</v>
      </c>
      <c r="D12" s="17" cm="1">
        <f t="array" ref="D12">_xlfn.STDEV.S(IF('375_ft_aug_norm'!$C$2:$C$31=B12, '375_ft_aug_norm'!$F$2:$F$31))</f>
        <v>2.2047927592205158E-2</v>
      </c>
      <c r="E12" s="17">
        <f>AVERAGEIF('375_ft_aug_std'!$C$2:$C$31,Comparison!B12,'375_ft_aug_std'!$F$2:$F$31)</f>
        <v>0.73611111111111072</v>
      </c>
      <c r="F12" s="17" cm="1">
        <f t="array" ref="F12">_xlfn.STDEV.S(IF('375_ft_aug_std'!$C$2:$C$31=B12, '375_ft_aug_std'!$F$2:$F$31))</f>
        <v>5.8794473579213129E-2</v>
      </c>
      <c r="G12" s="17">
        <f>AVERAGEIF('375_ft_aug_norm_PCA'!$C$2:$C$31,Comparison!B12,'375_ft_aug_norm_PCA'!$F$2:$F$31)</f>
        <v>0.68796296296296278</v>
      </c>
      <c r="H12" s="17" cm="1">
        <f t="array" ref="H12">_xlfn.STDEV.S(IF('375_ft_aug_norm_PCA'!$C$2:$C$31=B12, '375_ft_aug_norm_PCA'!$F$2:$F$31))</f>
        <v>3.3139870681802144E-2</v>
      </c>
      <c r="I12" s="17">
        <f>AVERAGEIF('375_ft_aug_std_PCA'!$C$2:$C$31,Comparison!B12,'375_ft_aug_std_PCA'!$F$2:$F$31)</f>
        <v>0.656481481481481</v>
      </c>
      <c r="J12" s="17" cm="1">
        <f t="array" ref="J12">_xlfn.STDEV.S(IF('375_ft_aug_std_PCA'!$C$2:$C$31=B12, '375_ft_aug_std_PCA'!$F$2:$F$31))</f>
        <v>4.169751944147327E-2</v>
      </c>
      <c r="K12" s="17">
        <f>AVERAGEIF('375_wind_norm'!$C$2:$C$25,Comparison!B12,'375_wind_norm'!$F$2:$F$25)</f>
        <v>0.7654483430799216</v>
      </c>
      <c r="L12" s="17" cm="1">
        <f t="array" ref="L12">_xlfn.STDEV.S(IF('375_wind_norm'!$C$2:$C$25=B12, '375_wind_norm'!$F$2:$F$25))</f>
        <v>2.2608567061708155E-2</v>
      </c>
      <c r="M12" s="17">
        <f>AVERAGEIF('375_wind_std'!$C$2:$C$25,Comparison!B12,'375_wind_std'!$F$2:$F$25)</f>
        <v>0.74454191033138362</v>
      </c>
      <c r="N12" s="17" cm="1">
        <f t="array" ref="N12">_xlfn.STDEV.S(IF('375_wind_std'!$C$2:$C$25=B12, '375_wind_std'!$F$2:$F$25))</f>
        <v>2.6400259709126597E-2</v>
      </c>
      <c r="O12" s="17">
        <f>AVERAGEIF('375_wind_norm_PCA'!$C$2:$C$31,Comparison!B12,'375_wind_norm_PCA'!$F$2:$F$31)</f>
        <v>0.72592592592592542</v>
      </c>
      <c r="P12" s="17" cm="1">
        <f t="array" ref="P12">_xlfn.STDEV.S(IF('375_wind_norm_PCA'!$C$2:$C$31=B12, '375_wind_norm_PCA'!$F$2:$F$31))</f>
        <v>1.8632370343773113E-2</v>
      </c>
      <c r="Q12" s="17">
        <f>AVERAGEIF('375_wind_std_PCA'!$C$2:$C$35,Comparison!B12,'375_wind_std_PCA'!$F$2:$F$35)</f>
        <v>0.72499999999999964</v>
      </c>
      <c r="R12" s="17" cm="1">
        <f t="array" ref="R12">_xlfn.STDEV.S(IF('375_wind_std_PCA'!$C$2:$C$35=B12, '375_wind_std_PCA'!$F$2:$F$35))</f>
        <v>1.9706496055853336E-2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2" zoomScale="65" zoomScaleNormal="65" workbookViewId="0">
      <selection activeCell="A262" sqref="A262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F2"/>
      <c r="G2"/>
      <c r="H2"/>
    </row>
    <row r="3" spans="1:8" x14ac:dyDescent="0.25">
      <c r="A3" s="9" t="s">
        <v>20</v>
      </c>
      <c r="B3" s="7" t="s">
        <v>34</v>
      </c>
      <c r="C3" s="7" t="s">
        <v>35</v>
      </c>
      <c r="D3" s="7" t="s">
        <v>36</v>
      </c>
      <c r="E3" s="7" t="s">
        <v>22</v>
      </c>
      <c r="F3"/>
      <c r="G3"/>
      <c r="H3"/>
    </row>
    <row r="4" spans="1:8" x14ac:dyDescent="0.25">
      <c r="A4" s="7" t="s">
        <v>11</v>
      </c>
      <c r="B4" s="8">
        <v>0.83055555555555505</v>
      </c>
      <c r="C4" s="8">
        <v>0.83888888888888802</v>
      </c>
      <c r="D4" s="8">
        <v>0.76111111111111096</v>
      </c>
      <c r="E4" s="8">
        <v>0.81018518518518468</v>
      </c>
      <c r="F4"/>
      <c r="G4"/>
      <c r="H4"/>
    </row>
    <row r="5" spans="1:8" x14ac:dyDescent="0.25">
      <c r="A5" s="7" t="s">
        <v>12</v>
      </c>
      <c r="B5" s="8">
        <v>0.61111111111111105</v>
      </c>
      <c r="C5" s="8">
        <v>0.71388888888888802</v>
      </c>
      <c r="D5" s="8">
        <v>0.66944444444444395</v>
      </c>
      <c r="E5" s="8">
        <v>0.66481481481481441</v>
      </c>
      <c r="F5"/>
      <c r="G5"/>
      <c r="H5"/>
    </row>
    <row r="6" spans="1:8" x14ac:dyDescent="0.25">
      <c r="A6" s="7" t="s">
        <v>13</v>
      </c>
      <c r="B6" s="8">
        <v>0.63888888888888795</v>
      </c>
      <c r="C6" s="8">
        <v>0.70555555555555505</v>
      </c>
      <c r="D6" s="8">
        <v>0.73333333333333295</v>
      </c>
      <c r="E6" s="8">
        <v>0.69259259259259187</v>
      </c>
      <c r="F6"/>
      <c r="G6"/>
      <c r="H6"/>
    </row>
    <row r="7" spans="1:8" x14ac:dyDescent="0.25">
      <c r="A7" s="7" t="s">
        <v>14</v>
      </c>
      <c r="B7" s="8">
        <v>0.74166666666666603</v>
      </c>
      <c r="C7" s="8">
        <v>0.79722222222222205</v>
      </c>
      <c r="D7" s="8">
        <v>0.80277777777777704</v>
      </c>
      <c r="E7" s="8">
        <v>0.780555555555555</v>
      </c>
      <c r="F7"/>
      <c r="G7"/>
      <c r="H7"/>
    </row>
    <row r="8" spans="1:8" x14ac:dyDescent="0.25">
      <c r="A8" s="7" t="s">
        <v>15</v>
      </c>
      <c r="B8" s="8">
        <v>0.76388888888888795</v>
      </c>
      <c r="C8" s="8">
        <v>0.77777777777777701</v>
      </c>
      <c r="D8" s="8">
        <v>0.780555555555555</v>
      </c>
      <c r="E8" s="8">
        <v>0.77407407407407336</v>
      </c>
      <c r="F8"/>
      <c r="G8"/>
      <c r="H8"/>
    </row>
    <row r="9" spans="1:8" x14ac:dyDescent="0.25">
      <c r="A9" s="7" t="s">
        <v>16</v>
      </c>
      <c r="B9" s="8">
        <v>0.73055555555555496</v>
      </c>
      <c r="C9" s="8">
        <v>0.77500000000000002</v>
      </c>
      <c r="D9" s="8">
        <v>0.79444444444444395</v>
      </c>
      <c r="E9" s="8">
        <v>0.76666666666666627</v>
      </c>
      <c r="F9"/>
      <c r="G9"/>
      <c r="H9"/>
    </row>
    <row r="10" spans="1:8" x14ac:dyDescent="0.25">
      <c r="A10" s="7" t="s">
        <v>32</v>
      </c>
      <c r="B10" s="8">
        <v>0.78611111111111098</v>
      </c>
      <c r="C10" s="8">
        <v>0.80833333333333302</v>
      </c>
      <c r="D10" s="8">
        <v>0.74722222222222201</v>
      </c>
      <c r="E10" s="8">
        <v>0.78055555555555534</v>
      </c>
      <c r="F10"/>
      <c r="G10"/>
    </row>
    <row r="11" spans="1:8" x14ac:dyDescent="0.25">
      <c r="A11" s="7" t="s">
        <v>33</v>
      </c>
      <c r="B11" s="8">
        <v>0.76944444444444404</v>
      </c>
      <c r="C11" s="8">
        <v>0.81111111111111101</v>
      </c>
      <c r="D11" s="8">
        <v>0.77777777777777701</v>
      </c>
      <c r="E11" s="8">
        <v>0.78611111111111065</v>
      </c>
      <c r="F11"/>
      <c r="G11"/>
    </row>
    <row r="12" spans="1:8" x14ac:dyDescent="0.25">
      <c r="A12" s="4" t="s">
        <v>22</v>
      </c>
      <c r="B12" s="8">
        <v>0.73402777777777728</v>
      </c>
      <c r="C12" s="8">
        <v>0.77847222222222179</v>
      </c>
      <c r="D12" s="8">
        <v>0.75833333333333286</v>
      </c>
      <c r="E12" s="8">
        <v>0.75694444444444386</v>
      </c>
      <c r="F12"/>
      <c r="G12"/>
    </row>
    <row r="13" spans="1:8" x14ac:dyDescent="0.25">
      <c r="B13"/>
      <c r="C13"/>
      <c r="D13"/>
      <c r="E13"/>
      <c r="F13"/>
      <c r="G13" s="8"/>
    </row>
    <row r="14" spans="1:8" x14ac:dyDescent="0.25">
      <c r="B14"/>
      <c r="C14"/>
      <c r="D14"/>
      <c r="E14"/>
      <c r="F14"/>
      <c r="G14" s="8"/>
    </row>
    <row r="15" spans="1:8" x14ac:dyDescent="0.25">
      <c r="B15"/>
      <c r="C15"/>
      <c r="D15"/>
      <c r="E15"/>
      <c r="F15"/>
      <c r="G15" s="8"/>
    </row>
    <row r="16" spans="1:8" x14ac:dyDescent="0.25">
      <c r="B16"/>
      <c r="C16"/>
      <c r="D16"/>
      <c r="E16"/>
      <c r="F16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0.81018518518518468</v>
      </c>
    </row>
    <row r="19" spans="1:2" x14ac:dyDescent="0.25">
      <c r="A19" s="7" t="s">
        <v>12</v>
      </c>
      <c r="B19" s="8">
        <v>0.66481481481481441</v>
      </c>
    </row>
    <row r="20" spans="1:2" x14ac:dyDescent="0.25">
      <c r="A20" s="7" t="s">
        <v>13</v>
      </c>
      <c r="B20" s="8">
        <v>0.69259259259259187</v>
      </c>
    </row>
    <row r="21" spans="1:2" x14ac:dyDescent="0.25">
      <c r="A21" s="7" t="s">
        <v>14</v>
      </c>
      <c r="B21" s="8">
        <v>0.780555555555555</v>
      </c>
    </row>
    <row r="22" spans="1:2" x14ac:dyDescent="0.25">
      <c r="A22" s="7" t="s">
        <v>15</v>
      </c>
      <c r="B22" s="8">
        <v>0.77407407407407336</v>
      </c>
    </row>
    <row r="23" spans="1:2" x14ac:dyDescent="0.25">
      <c r="A23" s="7" t="s">
        <v>16</v>
      </c>
      <c r="B23" s="8">
        <v>0.76666666666666627</v>
      </c>
    </row>
    <row r="24" spans="1:2" x14ac:dyDescent="0.25">
      <c r="A24" s="7" t="s">
        <v>32</v>
      </c>
      <c r="B24" s="8">
        <v>0.78055555555555534</v>
      </c>
    </row>
    <row r="25" spans="1:2" x14ac:dyDescent="0.25">
      <c r="A25" s="7" t="s">
        <v>33</v>
      </c>
      <c r="B25" s="8">
        <v>0.78611111111111065</v>
      </c>
    </row>
    <row r="26" spans="1:2" x14ac:dyDescent="0.25">
      <c r="A26" s="4" t="s">
        <v>22</v>
      </c>
      <c r="B26" s="8">
        <v>0.75694444444444409</v>
      </c>
    </row>
    <row r="27" spans="1:2" x14ac:dyDescent="0.25">
      <c r="B27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49</v>
      </c>
    </row>
    <row r="69" spans="1:13" x14ac:dyDescent="0.25">
      <c r="A69" t="str" cm="1">
        <f t="array" aca="1" ref="A69:M93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16</v>
      </c>
      <c r="B70" s="7" t="str">
        <f ca="1"/>
        <v>Forest</v>
      </c>
      <c r="C70" s="7" t="str">
        <f ca="1"/>
        <v>fold-3</v>
      </c>
      <c r="D70" s="8">
        <f ca="1"/>
        <v>1</v>
      </c>
      <c r="E70" s="8">
        <f ca="1"/>
        <v>0.76111111111111096</v>
      </c>
      <c r="F70" s="8">
        <f ca="1"/>
        <v>1</v>
      </c>
      <c r="G70" s="8">
        <f ca="1"/>
        <v>0.75971489328102404</v>
      </c>
      <c r="H70" s="8">
        <f ca="1"/>
        <v>1</v>
      </c>
      <c r="I70" s="11">
        <f ca="1"/>
        <v>0.79335373915701701</v>
      </c>
      <c r="J70" s="11">
        <f ca="1"/>
        <v>1</v>
      </c>
      <c r="K70" s="11">
        <f ca="1"/>
        <v>0.76111111111111096</v>
      </c>
      <c r="L70">
        <f ca="1"/>
        <v>109375</v>
      </c>
      <c r="M70" t="str">
        <f ca="1"/>
        <v>BDLib2 With 375 features with augmentation (normalized)</v>
      </c>
    </row>
    <row r="71" spans="1:13" x14ac:dyDescent="0.25">
      <c r="A71">
        <f ca="1"/>
        <v>4</v>
      </c>
      <c r="B71" s="7" t="str">
        <f ca="1"/>
        <v>Forest</v>
      </c>
      <c r="C71" s="7" t="str">
        <f ca="1"/>
        <v>fold-1</v>
      </c>
      <c r="D71" s="8">
        <f ca="1"/>
        <v>1</v>
      </c>
      <c r="E71" s="8">
        <f ca="1"/>
        <v>0.83055555555555505</v>
      </c>
      <c r="F71" s="8">
        <f ca="1"/>
        <v>1</v>
      </c>
      <c r="G71" s="8">
        <f ca="1"/>
        <v>0.82072002908632702</v>
      </c>
      <c r="H71" s="8">
        <f ca="1"/>
        <v>1</v>
      </c>
      <c r="I71" s="11">
        <f ca="1"/>
        <v>0.84251420935631405</v>
      </c>
      <c r="J71" s="11">
        <f ca="1"/>
        <v>1</v>
      </c>
      <c r="K71" s="11">
        <f ca="1"/>
        <v>0.83055555555555505</v>
      </c>
      <c r="L71">
        <f ca="1"/>
        <v>140625</v>
      </c>
      <c r="M71" t="str">
        <f ca="1"/>
        <v>BDLib2 With 375 features with augmentation (normalized)</v>
      </c>
    </row>
    <row r="72" spans="1:13" x14ac:dyDescent="0.25">
      <c r="A72">
        <f ca="1"/>
        <v>10</v>
      </c>
      <c r="B72" s="7" t="str">
        <f ca="1"/>
        <v>Forest</v>
      </c>
      <c r="C72" s="7" t="str">
        <f ca="1"/>
        <v>fold-2</v>
      </c>
      <c r="D72" s="8">
        <f ca="1"/>
        <v>1</v>
      </c>
      <c r="E72" s="8">
        <f ca="1"/>
        <v>0.83888888888888802</v>
      </c>
      <c r="F72" s="8">
        <f ca="1"/>
        <v>1</v>
      </c>
      <c r="G72" s="8">
        <f ca="1"/>
        <v>0.83625444522874204</v>
      </c>
      <c r="H72" s="8">
        <f ca="1"/>
        <v>1</v>
      </c>
      <c r="I72" s="11">
        <f ca="1"/>
        <v>0.85841797205619996</v>
      </c>
      <c r="J72" s="11">
        <f ca="1"/>
        <v>1</v>
      </c>
      <c r="K72" s="11">
        <f ca="1"/>
        <v>0.83888888888888802</v>
      </c>
      <c r="L72">
        <f ca="1"/>
        <v>62.5</v>
      </c>
      <c r="M72" t="str">
        <f ca="1"/>
        <v>BDLib2 With 375 features with augmentation (normalized)</v>
      </c>
    </row>
    <row r="73" spans="1:13" x14ac:dyDescent="0.25">
      <c r="A73">
        <f ca="1"/>
        <v>0</v>
      </c>
      <c r="B73" s="7" t="str">
        <f ca="1"/>
        <v>GaussianNB</v>
      </c>
      <c r="C73" s="7" t="str">
        <f ca="1"/>
        <v>fold-1</v>
      </c>
      <c r="D73" s="8">
        <f ca="1"/>
        <v>0.80138888888888804</v>
      </c>
      <c r="E73" s="8">
        <f ca="1"/>
        <v>0.61111111111111105</v>
      </c>
      <c r="F73" s="8">
        <f ca="1"/>
        <v>0.80001277981283103</v>
      </c>
      <c r="G73" s="8">
        <f ca="1"/>
        <v>0.59292632307387905</v>
      </c>
      <c r="H73" s="8">
        <f ca="1"/>
        <v>0.82339012993823901</v>
      </c>
      <c r="I73" s="11">
        <f ca="1"/>
        <v>0.62464008495305301</v>
      </c>
      <c r="J73" s="11">
        <f ca="1"/>
        <v>0.80138888888888804</v>
      </c>
      <c r="K73" s="11">
        <f ca="1"/>
        <v>0.61111111111111105</v>
      </c>
      <c r="L73">
        <f ca="1"/>
        <v>0</v>
      </c>
      <c r="M73" t="str">
        <f ca="1"/>
        <v>BDLib2 With 375 features with augmentation (normalized)</v>
      </c>
    </row>
    <row r="74" spans="1:13" x14ac:dyDescent="0.25">
      <c r="A74">
        <f ca="1"/>
        <v>12</v>
      </c>
      <c r="B74" s="7" t="str">
        <f ca="1"/>
        <v>GaussianNB</v>
      </c>
      <c r="C74" s="7" t="str">
        <f ca="1"/>
        <v>fold-3</v>
      </c>
      <c r="D74" s="8">
        <f ca="1"/>
        <v>0.81944444444444398</v>
      </c>
      <c r="E74" s="8">
        <f ca="1"/>
        <v>0.66944444444444395</v>
      </c>
      <c r="F74" s="8">
        <f ca="1"/>
        <v>0.81730238507322495</v>
      </c>
      <c r="G74" s="8">
        <f ca="1"/>
        <v>0.67217717331099303</v>
      </c>
      <c r="H74" s="8">
        <f ca="1"/>
        <v>0.85348332888550704</v>
      </c>
      <c r="I74" s="11">
        <f ca="1"/>
        <v>0.72240561632684896</v>
      </c>
      <c r="J74" s="11">
        <f ca="1"/>
        <v>0.81944444444444398</v>
      </c>
      <c r="K74" s="11">
        <f ca="1"/>
        <v>0.66944444444444395</v>
      </c>
      <c r="L74">
        <f ca="1"/>
        <v>15625</v>
      </c>
      <c r="M74" t="str">
        <f ca="1"/>
        <v>BDLib2 With 375 features with augmentation (normalized)</v>
      </c>
    </row>
    <row r="75" spans="1:13" x14ac:dyDescent="0.25">
      <c r="A75">
        <f ca="1"/>
        <v>6</v>
      </c>
      <c r="B75" s="7" t="str">
        <f ca="1"/>
        <v>GaussianNB</v>
      </c>
      <c r="C75" s="7" t="str">
        <f ca="1"/>
        <v>fold-2</v>
      </c>
      <c r="D75" s="8">
        <f ca="1"/>
        <v>0.80277777777777704</v>
      </c>
      <c r="E75" s="8">
        <f ca="1"/>
        <v>0.71388888888888802</v>
      </c>
      <c r="F75" s="8">
        <f ca="1"/>
        <v>0.801653543348959</v>
      </c>
      <c r="G75" s="8">
        <f ca="1"/>
        <v>0.69311953994235698</v>
      </c>
      <c r="H75" s="8">
        <f ca="1"/>
        <v>0.82498130354464205</v>
      </c>
      <c r="I75" s="11">
        <f ca="1"/>
        <v>0.73207011038680703</v>
      </c>
      <c r="J75" s="11">
        <f ca="1"/>
        <v>0.80277777777777704</v>
      </c>
      <c r="K75" s="11">
        <f ca="1"/>
        <v>0.71388888888888802</v>
      </c>
      <c r="L75">
        <f ca="1"/>
        <v>0</v>
      </c>
      <c r="M75" t="str">
        <f ca="1"/>
        <v>BDLib2 With 375 features with augmentation (normalized)</v>
      </c>
    </row>
    <row r="76" spans="1:13" x14ac:dyDescent="0.25">
      <c r="A76">
        <f ca="1"/>
        <v>3</v>
      </c>
      <c r="B76" s="7" t="str">
        <f ca="1"/>
        <v>KNN</v>
      </c>
      <c r="C76" s="7" t="str">
        <f ca="1"/>
        <v>fold-1</v>
      </c>
      <c r="D76" s="8">
        <f ca="1"/>
        <v>0.98194444444444395</v>
      </c>
      <c r="E76" s="8">
        <f ca="1"/>
        <v>0.63888888888888795</v>
      </c>
      <c r="F76" s="8">
        <f ca="1"/>
        <v>0.98204788511866603</v>
      </c>
      <c r="G76" s="8">
        <f ca="1"/>
        <v>0.611599749550508</v>
      </c>
      <c r="H76" s="8">
        <f ca="1"/>
        <v>0.98229972206433702</v>
      </c>
      <c r="I76" s="11">
        <f ca="1"/>
        <v>0.68321218148560903</v>
      </c>
      <c r="J76" s="11">
        <f ca="1"/>
        <v>0.98194444444444395</v>
      </c>
      <c r="K76" s="11">
        <f ca="1"/>
        <v>0.63888888888888795</v>
      </c>
      <c r="L76">
        <f ca="1"/>
        <v>281.25</v>
      </c>
      <c r="M76" t="str">
        <f ca="1"/>
        <v>BDLib2 With 375 features with augmentation (normalized)</v>
      </c>
    </row>
    <row r="77" spans="1:13" x14ac:dyDescent="0.25">
      <c r="A77">
        <f ca="1"/>
        <v>9</v>
      </c>
      <c r="B77" s="7" t="str">
        <f ca="1"/>
        <v>KNN</v>
      </c>
      <c r="C77" s="7" t="str">
        <f ca="1"/>
        <v>fold-2</v>
      </c>
      <c r="D77" s="8">
        <f ca="1"/>
        <v>0.98333333333333295</v>
      </c>
      <c r="E77" s="8">
        <f ca="1"/>
        <v>0.70555555555555505</v>
      </c>
      <c r="F77" s="8">
        <f ca="1"/>
        <v>0.98335309385794301</v>
      </c>
      <c r="G77" s="8">
        <f ca="1"/>
        <v>0.68770857560770404</v>
      </c>
      <c r="H77" s="8">
        <f ca="1"/>
        <v>0.98382822506252698</v>
      </c>
      <c r="I77" s="11">
        <f ca="1"/>
        <v>0.74709125299233503</v>
      </c>
      <c r="J77" s="11">
        <f ca="1"/>
        <v>0.98333333333333295</v>
      </c>
      <c r="K77" s="11">
        <f ca="1"/>
        <v>0.70555555555555505</v>
      </c>
      <c r="L77">
        <f ca="1"/>
        <v>390625</v>
      </c>
      <c r="M77" t="str">
        <f ca="1"/>
        <v>BDLib2 With 375 features with augmentation (normalized)</v>
      </c>
    </row>
    <row r="78" spans="1:13" x14ac:dyDescent="0.25">
      <c r="A78">
        <f ca="1"/>
        <v>15</v>
      </c>
      <c r="B78" s="7" t="str">
        <f ca="1"/>
        <v>KNN</v>
      </c>
      <c r="C78" s="7" t="str">
        <f ca="1"/>
        <v>fold-3</v>
      </c>
      <c r="D78" s="8">
        <f ca="1"/>
        <v>0.97916666666666596</v>
      </c>
      <c r="E78" s="8">
        <f ca="1"/>
        <v>0.73333333333333295</v>
      </c>
      <c r="F78" s="8">
        <f ca="1"/>
        <v>0.97917260131441697</v>
      </c>
      <c r="G78" s="8">
        <f ca="1"/>
        <v>0.72928376166421505</v>
      </c>
      <c r="H78" s="8">
        <f ca="1"/>
        <v>0.97947482862407098</v>
      </c>
      <c r="I78" s="11">
        <f ca="1"/>
        <v>0.782199452667794</v>
      </c>
      <c r="J78" s="11">
        <f ca="1"/>
        <v>0.97916666666666596</v>
      </c>
      <c r="K78" s="11">
        <f ca="1"/>
        <v>0.73333333333333295</v>
      </c>
      <c r="L78">
        <f ca="1"/>
        <v>281.25</v>
      </c>
      <c r="M78" t="str">
        <f ca="1"/>
        <v>BDLib2 With 375 features with augmentation (normalized)</v>
      </c>
    </row>
    <row r="79" spans="1:13" x14ac:dyDescent="0.25">
      <c r="A79">
        <f ca="1"/>
        <v>2</v>
      </c>
      <c r="B79" s="7" t="str">
        <f ca="1"/>
        <v>LogisticR</v>
      </c>
      <c r="C79" s="7" t="str">
        <f ca="1"/>
        <v>fold-1</v>
      </c>
      <c r="D79" s="8">
        <f ca="1"/>
        <v>0.96250000000000002</v>
      </c>
      <c r="E79" s="8">
        <f ca="1"/>
        <v>0.74166666666666603</v>
      </c>
      <c r="F79" s="8">
        <f ca="1"/>
        <v>0.96242188486319102</v>
      </c>
      <c r="G79" s="8">
        <f ca="1"/>
        <v>0.73118886726854304</v>
      </c>
      <c r="H79" s="8">
        <f ca="1"/>
        <v>0.96339081010313898</v>
      </c>
      <c r="I79" s="11">
        <f ca="1"/>
        <v>0.77831677098194396</v>
      </c>
      <c r="J79" s="11">
        <f ca="1"/>
        <v>0.96250000000000002</v>
      </c>
      <c r="K79" s="11">
        <f ca="1"/>
        <v>0.74166666666666603</v>
      </c>
      <c r="L79">
        <f ca="1"/>
        <v>0</v>
      </c>
      <c r="M79" t="str">
        <f ca="1"/>
        <v>BDLib2 With 375 features with augmentation (normalized)</v>
      </c>
    </row>
    <row r="80" spans="1:13" x14ac:dyDescent="0.25">
      <c r="A80">
        <f ca="1"/>
        <v>8</v>
      </c>
      <c r="B80" s="7" t="str">
        <f ca="1"/>
        <v>LogisticR</v>
      </c>
      <c r="C80" s="7" t="str">
        <f ca="1"/>
        <v>fold-2</v>
      </c>
      <c r="D80" s="8">
        <f ca="1"/>
        <v>0.97916666666666596</v>
      </c>
      <c r="E80" s="8">
        <f ca="1"/>
        <v>0.79722222222222205</v>
      </c>
      <c r="F80" s="8">
        <f ca="1"/>
        <v>0.97903062454786505</v>
      </c>
      <c r="G80" s="8">
        <f ca="1"/>
        <v>0.79531481452724095</v>
      </c>
      <c r="H80" s="8">
        <f ca="1"/>
        <v>0.98148727984344397</v>
      </c>
      <c r="I80" s="11">
        <f ca="1"/>
        <v>0.82354964029720201</v>
      </c>
      <c r="J80" s="11">
        <f ca="1"/>
        <v>0.97916666666666596</v>
      </c>
      <c r="K80" s="11">
        <f ca="1"/>
        <v>0.79722222222222205</v>
      </c>
      <c r="L80">
        <f ca="1"/>
        <v>0</v>
      </c>
      <c r="M80" t="str">
        <f ca="1"/>
        <v>BDLib2 With 375 features with augmentation (normalized)</v>
      </c>
    </row>
    <row r="81" spans="1:13" x14ac:dyDescent="0.25">
      <c r="A81">
        <f ca="1"/>
        <v>14</v>
      </c>
      <c r="B81" s="7" t="str">
        <f ca="1"/>
        <v>LogisticR</v>
      </c>
      <c r="C81" s="7" t="str">
        <f ca="1"/>
        <v>fold-3</v>
      </c>
      <c r="D81" s="8">
        <f ca="1"/>
        <v>0.97222222222222199</v>
      </c>
      <c r="E81" s="8">
        <f ca="1"/>
        <v>0.80277777777777704</v>
      </c>
      <c r="F81" s="8">
        <f ca="1"/>
        <v>0.97180774593558705</v>
      </c>
      <c r="G81" s="8">
        <f ca="1"/>
        <v>0.79941328477156004</v>
      </c>
      <c r="H81" s="8">
        <f ca="1"/>
        <v>0.97325683434004595</v>
      </c>
      <c r="I81" s="11">
        <f ca="1"/>
        <v>0.84113765626005899</v>
      </c>
      <c r="J81" s="11">
        <f ca="1"/>
        <v>0.97222222222222199</v>
      </c>
      <c r="K81" s="11">
        <f ca="1"/>
        <v>0.80277777777777704</v>
      </c>
      <c r="L81">
        <f ca="1"/>
        <v>0</v>
      </c>
      <c r="M81" t="str">
        <f ca="1"/>
        <v>BDLib2 With 375 features with augmentation (normalized)</v>
      </c>
    </row>
    <row r="82" spans="1:13" x14ac:dyDescent="0.25">
      <c r="A82">
        <f ca="1"/>
        <v>1</v>
      </c>
      <c r="B82" s="7" t="str">
        <f ca="1"/>
        <v>SVC</v>
      </c>
      <c r="C82" s="7" t="str">
        <f ca="1"/>
        <v>fold-1</v>
      </c>
      <c r="D82" s="8">
        <f ca="1"/>
        <v>0.98055555555555496</v>
      </c>
      <c r="E82" s="8">
        <f ca="1"/>
        <v>0.76388888888888795</v>
      </c>
      <c r="F82" s="8">
        <f ca="1"/>
        <v>0.98070134871859005</v>
      </c>
      <c r="G82" s="8">
        <f ca="1"/>
        <v>0.75167070085812004</v>
      </c>
      <c r="H82" s="8">
        <f ca="1"/>
        <v>0.98115937675238296</v>
      </c>
      <c r="I82" s="11">
        <f ca="1"/>
        <v>0.80405287271936199</v>
      </c>
      <c r="J82" s="11">
        <f ca="1"/>
        <v>0.98055555555555496</v>
      </c>
      <c r="K82" s="11">
        <f ca="1"/>
        <v>0.76388888888888795</v>
      </c>
      <c r="L82">
        <f ca="1"/>
        <v>31.25</v>
      </c>
      <c r="M82" t="str">
        <f ca="1"/>
        <v>BDLib2 With 375 features with augmentation (normalized)</v>
      </c>
    </row>
    <row r="83" spans="1:13" x14ac:dyDescent="0.25">
      <c r="A83">
        <f ca="1"/>
        <v>7</v>
      </c>
      <c r="B83" s="7" t="str">
        <f ca="1"/>
        <v>SVC</v>
      </c>
      <c r="C83" s="7" t="str">
        <f ca="1"/>
        <v>fold-2</v>
      </c>
      <c r="D83" s="8">
        <f ca="1"/>
        <v>0.98888888888888804</v>
      </c>
      <c r="E83" s="8">
        <f ca="1"/>
        <v>0.77777777777777701</v>
      </c>
      <c r="F83" s="8">
        <f ca="1"/>
        <v>0.98885448916408603</v>
      </c>
      <c r="G83" s="8">
        <f ca="1"/>
        <v>0.77452953623491405</v>
      </c>
      <c r="H83" s="8">
        <f ca="1"/>
        <v>0.99</v>
      </c>
      <c r="I83" s="11">
        <f ca="1"/>
        <v>0.80146161404928196</v>
      </c>
      <c r="J83" s="11">
        <f ca="1"/>
        <v>0.98888888888888804</v>
      </c>
      <c r="K83" s="11">
        <f ca="1"/>
        <v>0.77777777777777701</v>
      </c>
      <c r="L83">
        <f ca="1"/>
        <v>15625</v>
      </c>
      <c r="M83" t="str">
        <f ca="1"/>
        <v>BDLib2 With 375 features with augmentation (normalized)</v>
      </c>
    </row>
    <row r="84" spans="1:13" x14ac:dyDescent="0.25">
      <c r="A84">
        <f ca="1"/>
        <v>13</v>
      </c>
      <c r="B84" s="7" t="str">
        <f ca="1"/>
        <v>SVC</v>
      </c>
      <c r="C84" s="7" t="str">
        <f ca="1"/>
        <v>fold-3</v>
      </c>
      <c r="D84" s="8">
        <f ca="1"/>
        <v>0.98750000000000004</v>
      </c>
      <c r="E84" s="8">
        <f ca="1"/>
        <v>0.780555555555555</v>
      </c>
      <c r="F84" s="8">
        <f ca="1"/>
        <v>0.98754333295076102</v>
      </c>
      <c r="G84" s="8">
        <f ca="1"/>
        <v>0.78414682411442305</v>
      </c>
      <c r="H84" s="8">
        <f ca="1"/>
        <v>0.98835826620636702</v>
      </c>
      <c r="I84" s="11">
        <f ca="1"/>
        <v>0.84591968653289396</v>
      </c>
      <c r="J84" s="11">
        <f ca="1"/>
        <v>0.98750000000000004</v>
      </c>
      <c r="K84" s="11">
        <f ca="1"/>
        <v>0.780555555555555</v>
      </c>
      <c r="L84">
        <f ca="1"/>
        <v>15625</v>
      </c>
      <c r="M84" t="str">
        <f ca="1"/>
        <v>BDLib2 With 375 features with augmentation (normalized)</v>
      </c>
    </row>
    <row r="85" spans="1:13" x14ac:dyDescent="0.25">
      <c r="A85">
        <f ca="1"/>
        <v>5</v>
      </c>
      <c r="B85" s="7" t="str">
        <f ca="1"/>
        <v>Voting</v>
      </c>
      <c r="C85" s="7" t="str">
        <f ca="1"/>
        <v>fold-1</v>
      </c>
      <c r="D85" s="8">
        <f ca="1"/>
        <v>0.98333333333333295</v>
      </c>
      <c r="E85" s="8">
        <f ca="1"/>
        <v>0.73055555555555496</v>
      </c>
      <c r="F85" s="8">
        <f ca="1"/>
        <v>0.98345027440772104</v>
      </c>
      <c r="G85" s="8">
        <f ca="1"/>
        <v>0.725350397282016</v>
      </c>
      <c r="H85" s="8">
        <f ca="1"/>
        <v>0.98379735570811</v>
      </c>
      <c r="I85" s="11">
        <f ca="1"/>
        <v>0.76683131768586399</v>
      </c>
      <c r="J85" s="11">
        <f ca="1"/>
        <v>0.98333333333333295</v>
      </c>
      <c r="K85" s="11">
        <f ca="1"/>
        <v>0.73055555555555496</v>
      </c>
      <c r="L85">
        <f ca="1"/>
        <v>1109375</v>
      </c>
      <c r="M85" t="str">
        <f ca="1"/>
        <v>BDLib2 With 375 features with augmentation (normalized)</v>
      </c>
    </row>
    <row r="86" spans="1:13" x14ac:dyDescent="0.25">
      <c r="A86">
        <f ca="1"/>
        <v>11</v>
      </c>
      <c r="B86" s="7" t="str">
        <f ca="1"/>
        <v>Voting</v>
      </c>
      <c r="C86" s="7" t="str">
        <f ca="1"/>
        <v>fold-2</v>
      </c>
      <c r="D86" s="8">
        <f ca="1"/>
        <v>0.98333333333333295</v>
      </c>
      <c r="E86" s="8">
        <f ca="1"/>
        <v>0.77500000000000002</v>
      </c>
      <c r="F86" s="8">
        <f ca="1"/>
        <v>0.98333140769756899</v>
      </c>
      <c r="G86" s="8">
        <f ca="1"/>
        <v>0.76157553137235801</v>
      </c>
      <c r="H86" s="8">
        <f ca="1"/>
        <v>0.98389611478959205</v>
      </c>
      <c r="I86" s="11">
        <f ca="1"/>
        <v>0.79784493137663304</v>
      </c>
      <c r="J86" s="11">
        <f ca="1"/>
        <v>0.98333333333333295</v>
      </c>
      <c r="K86" s="11">
        <f ca="1"/>
        <v>0.77500000000000002</v>
      </c>
      <c r="L86">
        <f ca="1"/>
        <v>984375</v>
      </c>
      <c r="M86" t="str">
        <f ca="1"/>
        <v>BDLib2 With 375 features with augmentation (normalized)</v>
      </c>
    </row>
    <row r="87" spans="1:13" x14ac:dyDescent="0.25">
      <c r="A87">
        <f ca="1"/>
        <v>17</v>
      </c>
      <c r="B87" s="7" t="str">
        <f ca="1"/>
        <v>Voting</v>
      </c>
      <c r="C87" s="7" t="str">
        <f ca="1"/>
        <v>fold-3</v>
      </c>
      <c r="D87" s="8">
        <f ca="1"/>
        <v>0.98888888888888804</v>
      </c>
      <c r="E87" s="8">
        <f ca="1"/>
        <v>0.79444444444444395</v>
      </c>
      <c r="F87" s="8">
        <f ca="1"/>
        <v>0.98888658847492605</v>
      </c>
      <c r="G87" s="8">
        <f ca="1"/>
        <v>0.791189751965374</v>
      </c>
      <c r="H87" s="8">
        <f ca="1"/>
        <v>0.98901721852883195</v>
      </c>
      <c r="I87" s="11">
        <f ca="1"/>
        <v>0.82712750264179402</v>
      </c>
      <c r="J87" s="11">
        <f ca="1"/>
        <v>0.98888888888888804</v>
      </c>
      <c r="K87" s="11">
        <f ca="1"/>
        <v>0.79444444444444395</v>
      </c>
      <c r="L87">
        <f ca="1"/>
        <v>875</v>
      </c>
      <c r="M87" t="str">
        <f ca="1"/>
        <v>BDLib2 With 375 features with augmentation (normalized)</v>
      </c>
    </row>
    <row r="88" spans="1:13" x14ac:dyDescent="0.25">
      <c r="A88">
        <f ca="1"/>
        <v>4</v>
      </c>
      <c r="B88" s="7" t="str">
        <f ca="1"/>
        <v>ANN</v>
      </c>
      <c r="C88" s="7" t="str">
        <f ca="1"/>
        <v>fold-3</v>
      </c>
      <c r="D88" s="8">
        <f ca="1"/>
        <v>0.99228395061728303</v>
      </c>
      <c r="E88" s="8">
        <f ca="1"/>
        <v>0.74722222222222201</v>
      </c>
      <c r="F88" s="8">
        <f ca="1"/>
        <v>0.99232129705951799</v>
      </c>
      <c r="G88" s="8">
        <f ca="1"/>
        <v>0.74926450792282095</v>
      </c>
      <c r="H88" s="8">
        <f ca="1"/>
        <v>0.99283509700176298</v>
      </c>
      <c r="I88" s="11">
        <f ca="1"/>
        <v>0.78545117531047504</v>
      </c>
      <c r="J88" s="11">
        <f ca="1"/>
        <v>0.99228395061728303</v>
      </c>
      <c r="K88" s="11">
        <f ca="1"/>
        <v>0.74722222222222201</v>
      </c>
      <c r="L88">
        <f ca="1"/>
        <v>31.25</v>
      </c>
      <c r="M88" t="str">
        <f ca="1"/>
        <v>BDLib2 With 375 features with augmentation (normalized)</v>
      </c>
    </row>
    <row r="89" spans="1:13" x14ac:dyDescent="0.25">
      <c r="A89">
        <f ca="1"/>
        <v>0</v>
      </c>
      <c r="B89" s="7" t="str">
        <f ca="1"/>
        <v>ANN</v>
      </c>
      <c r="C89" s="7" t="str">
        <f ca="1"/>
        <v>fold-1</v>
      </c>
      <c r="D89" s="8">
        <f ca="1"/>
        <v>0.99228395061728303</v>
      </c>
      <c r="E89" s="8">
        <f ca="1"/>
        <v>0.78611111111111098</v>
      </c>
      <c r="F89" s="8">
        <f ca="1"/>
        <v>0.99226971228833905</v>
      </c>
      <c r="G89" s="8">
        <f ca="1"/>
        <v>0.77637216988063196</v>
      </c>
      <c r="H89" s="8">
        <f ca="1"/>
        <v>0.99241471279869897</v>
      </c>
      <c r="I89" s="11">
        <f ca="1"/>
        <v>0.82096404884497198</v>
      </c>
      <c r="J89" s="11">
        <f ca="1"/>
        <v>0.99228395061728303</v>
      </c>
      <c r="K89" s="11">
        <f ca="1"/>
        <v>0.78611111111111098</v>
      </c>
      <c r="L89">
        <f ca="1"/>
        <v>31.25</v>
      </c>
      <c r="M89" t="str">
        <f ca="1"/>
        <v>BDLib2 With 375 features with augmentation (normalized)</v>
      </c>
    </row>
    <row r="90" spans="1:13" x14ac:dyDescent="0.25">
      <c r="A90">
        <f ca="1"/>
        <v>2</v>
      </c>
      <c r="B90" s="7" t="str">
        <f ca="1"/>
        <v>ANN</v>
      </c>
      <c r="C90" s="7" t="str">
        <f ca="1"/>
        <v>fold-2</v>
      </c>
      <c r="D90" s="8">
        <f ca="1"/>
        <v>0.98148148148148096</v>
      </c>
      <c r="E90" s="8">
        <f ca="1"/>
        <v>0.80833333333333302</v>
      </c>
      <c r="F90" s="8">
        <f ca="1"/>
        <v>0.981306099688809</v>
      </c>
      <c r="G90" s="8">
        <f ca="1"/>
        <v>0.80164206353655398</v>
      </c>
      <c r="H90" s="8">
        <f ca="1"/>
        <v>0.984367484367484</v>
      </c>
      <c r="I90" s="11">
        <f ca="1"/>
        <v>0.83269844714367003</v>
      </c>
      <c r="J90" s="11">
        <f ca="1"/>
        <v>0.98148148148148096</v>
      </c>
      <c r="K90" s="11">
        <f ca="1"/>
        <v>0.80833333333333302</v>
      </c>
      <c r="L90">
        <f ca="1"/>
        <v>31.25</v>
      </c>
      <c r="M90" t="str">
        <f ca="1"/>
        <v>BDLib2 With 375 features with augmentation (normalized)</v>
      </c>
    </row>
    <row r="91" spans="1:13" x14ac:dyDescent="0.25">
      <c r="A91">
        <f ca="1"/>
        <v>1</v>
      </c>
      <c r="B91" s="7" t="str">
        <f ca="1"/>
        <v>CNN_1D</v>
      </c>
      <c r="C91" s="7" t="str">
        <f ca="1"/>
        <v>fold-1</v>
      </c>
      <c r="D91" s="8">
        <f ca="1"/>
        <v>0.99228395061728303</v>
      </c>
      <c r="E91" s="8">
        <f ca="1"/>
        <v>0.76944444444444404</v>
      </c>
      <c r="F91" s="8">
        <f ca="1"/>
        <v>0.99227001014866101</v>
      </c>
      <c r="G91" s="8">
        <f ca="1"/>
        <v>0.763068118000224</v>
      </c>
      <c r="H91" s="8">
        <f ca="1"/>
        <v>0.99283509700176298</v>
      </c>
      <c r="I91" s="11">
        <f ca="1"/>
        <v>0.79675336067441305</v>
      </c>
      <c r="J91" s="11">
        <f ca="1"/>
        <v>0.99228395061728303</v>
      </c>
      <c r="K91" s="11">
        <f ca="1"/>
        <v>0.76944444444444404</v>
      </c>
      <c r="L91">
        <f ca="1"/>
        <v>46875</v>
      </c>
      <c r="M91" t="str">
        <f ca="1"/>
        <v>BDLib2 With 375 features with augmentation (normalized)</v>
      </c>
    </row>
    <row r="92" spans="1:13" x14ac:dyDescent="0.25">
      <c r="A92">
        <f ca="1"/>
        <v>5</v>
      </c>
      <c r="B92" s="7" t="str">
        <f ca="1"/>
        <v>CNN_1D</v>
      </c>
      <c r="C92" s="7" t="str">
        <f ca="1"/>
        <v>fold-3</v>
      </c>
      <c r="D92" s="8">
        <f ca="1"/>
        <v>0.98611111111111105</v>
      </c>
      <c r="E92" s="8">
        <f ca="1"/>
        <v>0.77777777777777701</v>
      </c>
      <c r="F92" s="8">
        <f ca="1"/>
        <v>0.98628862048883803</v>
      </c>
      <c r="G92" s="8">
        <f ca="1"/>
        <v>0.78320926690526804</v>
      </c>
      <c r="H92" s="8">
        <f ca="1"/>
        <v>0.98782343987823396</v>
      </c>
      <c r="I92" s="11">
        <f ca="1"/>
        <v>0.84506990734240495</v>
      </c>
      <c r="J92" s="11">
        <f ca="1"/>
        <v>0.98611111111111105</v>
      </c>
      <c r="K92" s="11">
        <f ca="1"/>
        <v>0.77777777777777701</v>
      </c>
      <c r="L92">
        <f ca="1"/>
        <v>31.25</v>
      </c>
      <c r="M92" t="str">
        <f ca="1"/>
        <v>BDLib2 With 375 features with augmentation (normalized)</v>
      </c>
    </row>
    <row r="93" spans="1:13" x14ac:dyDescent="0.25">
      <c r="A93">
        <f ca="1"/>
        <v>3</v>
      </c>
      <c r="B93" s="7" t="str">
        <f ca="1"/>
        <v>CNN_1D</v>
      </c>
      <c r="C93" s="7" t="str">
        <f ca="1"/>
        <v>fold-2</v>
      </c>
      <c r="D93" s="8">
        <f ca="1"/>
        <v>0.99691358024691301</v>
      </c>
      <c r="E93" s="8">
        <f ca="1"/>
        <v>0.81111111111111101</v>
      </c>
      <c r="F93" s="8">
        <f ca="1"/>
        <v>0.996912466819874</v>
      </c>
      <c r="G93" s="8">
        <f ca="1"/>
        <v>0.80770480552887003</v>
      </c>
      <c r="H93" s="8">
        <f ca="1"/>
        <v>0.99700571217984102</v>
      </c>
      <c r="I93" s="11">
        <f ca="1"/>
        <v>0.82924764165054499</v>
      </c>
      <c r="J93" s="11">
        <f ca="1"/>
        <v>0.99691358024691301</v>
      </c>
      <c r="K93" s="11">
        <f ca="1"/>
        <v>0.81111111111111101</v>
      </c>
      <c r="L93">
        <f ca="1"/>
        <v>31.25</v>
      </c>
      <c r="M93" t="str">
        <f ca="1"/>
        <v>BDLib2 With 375 features with augmentation (normalized)</v>
      </c>
    </row>
    <row r="94" spans="1:13" x14ac:dyDescent="0.25">
      <c r="D94" s="8"/>
      <c r="E94" s="8"/>
      <c r="F94" s="8"/>
      <c r="G94" s="8"/>
      <c r="H94" s="8"/>
      <c r="I94" s="11"/>
      <c r="J94" s="11"/>
      <c r="K94" s="11"/>
    </row>
    <row r="95" spans="1:13" x14ac:dyDescent="0.25">
      <c r="D95" s="8"/>
      <c r="E95" s="8"/>
      <c r="F95" s="8"/>
      <c r="G95" s="8"/>
      <c r="H95" s="8"/>
      <c r="I95" s="11"/>
      <c r="J95" s="11"/>
      <c r="K95" s="11"/>
    </row>
    <row r="96" spans="1:13" x14ac:dyDescent="0.25">
      <c r="D96" s="8"/>
      <c r="E96" s="8"/>
      <c r="F96" s="8"/>
      <c r="G96" s="8"/>
      <c r="H96" s="8"/>
      <c r="I96" s="11"/>
      <c r="J96" s="11"/>
      <c r="K96" s="11"/>
    </row>
    <row r="97" spans="2:11" x14ac:dyDescent="0.25">
      <c r="D97" s="8"/>
      <c r="E97" s="8"/>
      <c r="F97" s="8"/>
      <c r="G97" s="8"/>
      <c r="H97" s="8"/>
      <c r="I97" s="11"/>
      <c r="J97" s="11"/>
      <c r="K97" s="11"/>
    </row>
    <row r="98" spans="2:11" x14ac:dyDescent="0.25">
      <c r="D98" s="8"/>
      <c r="E98" s="8"/>
      <c r="F98" s="8"/>
      <c r="G98" s="8"/>
      <c r="H98" s="8"/>
      <c r="I98" s="11"/>
      <c r="J98" s="11"/>
      <c r="K98" s="11"/>
    </row>
    <row r="99" spans="2:11" x14ac:dyDescent="0.25">
      <c r="D99" s="8"/>
      <c r="E99" s="8"/>
      <c r="F99" s="8"/>
      <c r="G99" s="8"/>
      <c r="H99" s="8"/>
      <c r="I99" s="11"/>
      <c r="J99" s="11"/>
      <c r="K99" s="11"/>
    </row>
    <row r="100" spans="2:11" x14ac:dyDescent="0.25">
      <c r="D100" s="8"/>
      <c r="E100" s="8"/>
      <c r="F100" s="8"/>
      <c r="G100" s="8"/>
      <c r="H100" s="8"/>
      <c r="I100" s="11"/>
      <c r="J100" s="11"/>
      <c r="K100" s="11"/>
    </row>
    <row r="101" spans="2:11" x14ac:dyDescent="0.25">
      <c r="D101" s="8"/>
      <c r="E101" s="8"/>
      <c r="F101" s="8"/>
      <c r="G101" s="8"/>
      <c r="H101" s="8"/>
      <c r="I101" s="11"/>
      <c r="J101" s="11"/>
      <c r="K101" s="11"/>
    </row>
    <row r="102" spans="2:11" x14ac:dyDescent="0.25">
      <c r="D102" s="8"/>
      <c r="E102" s="8"/>
      <c r="F102" s="8"/>
      <c r="G102" s="8"/>
      <c r="H102" s="8"/>
      <c r="I102" s="11"/>
      <c r="J102" s="11"/>
      <c r="K102" s="11"/>
    </row>
    <row r="103" spans="2:11" x14ac:dyDescent="0.25">
      <c r="D103" s="8"/>
      <c r="E103" s="8"/>
      <c r="F103" s="8"/>
      <c r="G103" s="8"/>
      <c r="H103" s="8"/>
      <c r="I103" s="11"/>
      <c r="J103" s="11"/>
      <c r="K103" s="11"/>
    </row>
    <row r="104" spans="2:11" x14ac:dyDescent="0.25">
      <c r="D104" s="8"/>
      <c r="E104" s="8"/>
      <c r="F104" s="8"/>
      <c r="G104" s="8"/>
      <c r="H104" s="8"/>
      <c r="I104" s="11"/>
      <c r="J104" s="11"/>
      <c r="K104" s="11"/>
    </row>
    <row r="105" spans="2:11" x14ac:dyDescent="0.25">
      <c r="D105" s="8"/>
      <c r="E105" s="8"/>
      <c r="F105" s="8"/>
      <c r="G105" s="8"/>
      <c r="H105" s="8"/>
      <c r="I105" s="11"/>
      <c r="J105" s="11"/>
      <c r="K105" s="11"/>
    </row>
    <row r="106" spans="2:11" x14ac:dyDescent="0.25">
      <c r="D106" s="8"/>
      <c r="E106" s="8"/>
      <c r="F106" s="8"/>
      <c r="G106" s="8"/>
      <c r="H106" s="8"/>
      <c r="I106" s="11"/>
      <c r="J106" s="11"/>
      <c r="K106" s="11"/>
    </row>
    <row r="107" spans="2:11" x14ac:dyDescent="0.25">
      <c r="B107" s="1"/>
      <c r="C107" s="1"/>
      <c r="D107" s="3"/>
      <c r="E107" s="3"/>
      <c r="F107" s="3"/>
      <c r="G107" s="3"/>
      <c r="H107" s="3"/>
      <c r="I107" s="11"/>
      <c r="J107" s="11"/>
      <c r="K107" s="11"/>
    </row>
    <row r="108" spans="2:11" x14ac:dyDescent="0.25">
      <c r="B108" s="1"/>
      <c r="C108" s="1"/>
      <c r="D108" s="3"/>
      <c r="E108" s="3"/>
      <c r="F108" s="3"/>
      <c r="G108" s="3"/>
      <c r="H108" s="3"/>
      <c r="I108" s="11"/>
      <c r="J108" s="11"/>
      <c r="K108" s="11"/>
    </row>
    <row r="109" spans="2:11" x14ac:dyDescent="0.25">
      <c r="B109" s="1"/>
      <c r="C109" s="1"/>
      <c r="D109" s="3"/>
      <c r="E109" s="3"/>
      <c r="F109" s="3"/>
      <c r="G109" s="3"/>
      <c r="H109" s="3"/>
      <c r="I109" s="11"/>
      <c r="J109" s="11"/>
      <c r="K109" s="11"/>
    </row>
    <row r="110" spans="2:11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2:11" x14ac:dyDescent="0.25">
      <c r="B111"/>
      <c r="C111" s="1"/>
      <c r="D111" s="3"/>
      <c r="E111" s="3"/>
      <c r="F111" s="3"/>
      <c r="G111" s="3"/>
      <c r="H111" s="3"/>
      <c r="I111" s="11"/>
      <c r="J111" s="11"/>
      <c r="K111" s="11"/>
    </row>
    <row r="112" spans="2:11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7" t="s">
        <v>21</v>
      </c>
      <c r="C113" s="1"/>
      <c r="D113" s="1"/>
      <c r="E113" s="1"/>
      <c r="F113"/>
      <c r="G113"/>
      <c r="H113"/>
    </row>
    <row r="114" spans="1:8" x14ac:dyDescent="0.25">
      <c r="A114" s="6" t="s">
        <v>20</v>
      </c>
      <c r="B114" s="1" t="s">
        <v>34</v>
      </c>
      <c r="C114" s="1" t="s">
        <v>35</v>
      </c>
      <c r="D114" s="1" t="s">
        <v>36</v>
      </c>
      <c r="E114" s="1" t="s">
        <v>27</v>
      </c>
      <c r="F114"/>
      <c r="G114"/>
      <c r="H114"/>
    </row>
    <row r="115" spans="1:8" x14ac:dyDescent="0.25">
      <c r="A115" s="4" t="s">
        <v>11</v>
      </c>
      <c r="B115" s="3">
        <v>0.78267543859649047</v>
      </c>
      <c r="C115" s="3">
        <v>0.81447368421052557</v>
      </c>
      <c r="D115" s="3">
        <v>0.73647660818713401</v>
      </c>
      <c r="E115" s="3">
        <v>0.77787524366471672</v>
      </c>
      <c r="F115"/>
      <c r="G115"/>
      <c r="H115"/>
    </row>
    <row r="116" spans="1:8" x14ac:dyDescent="0.25">
      <c r="A116" s="30" t="s">
        <v>37</v>
      </c>
      <c r="B116" s="3">
        <v>0.83055555555555505</v>
      </c>
      <c r="C116" s="3">
        <v>0.83888888888888802</v>
      </c>
      <c r="D116" s="3">
        <v>0.76111111111111096</v>
      </c>
      <c r="E116" s="3">
        <v>0.81018518518518468</v>
      </c>
      <c r="F116"/>
      <c r="G116"/>
      <c r="H116"/>
    </row>
    <row r="117" spans="1:8" x14ac:dyDescent="0.25">
      <c r="A117" s="30" t="s">
        <v>41</v>
      </c>
      <c r="B117" s="3">
        <v>0.734795321637426</v>
      </c>
      <c r="C117" s="3">
        <v>0.79005847953216302</v>
      </c>
      <c r="D117" s="3">
        <v>0.71184210526315705</v>
      </c>
      <c r="E117" s="3">
        <v>0.74556530214424876</v>
      </c>
      <c r="F117"/>
      <c r="G117"/>
      <c r="H117"/>
    </row>
    <row r="118" spans="1:8" x14ac:dyDescent="0.25">
      <c r="A118" s="28" t="s">
        <v>12</v>
      </c>
      <c r="B118" s="3">
        <v>0.53377192982456101</v>
      </c>
      <c r="C118" s="3">
        <v>0.66622807017543795</v>
      </c>
      <c r="D118" s="3">
        <v>0.64130116959064298</v>
      </c>
      <c r="E118" s="3">
        <v>0.61376705653021402</v>
      </c>
      <c r="F118"/>
      <c r="G118"/>
      <c r="H118"/>
    </row>
    <row r="119" spans="1:8" x14ac:dyDescent="0.25">
      <c r="A119" s="30" t="s">
        <v>37</v>
      </c>
      <c r="B119" s="3">
        <v>0.61111111111111105</v>
      </c>
      <c r="C119" s="3">
        <v>0.71388888888888802</v>
      </c>
      <c r="D119" s="3">
        <v>0.66944444444444395</v>
      </c>
      <c r="E119" s="3">
        <v>0.66481481481481441</v>
      </c>
      <c r="F119"/>
      <c r="G119"/>
      <c r="H119"/>
    </row>
    <row r="120" spans="1:8" x14ac:dyDescent="0.25">
      <c r="A120" s="30" t="s">
        <v>41</v>
      </c>
      <c r="B120" s="3">
        <v>0.45643274853801102</v>
      </c>
      <c r="C120" s="3">
        <v>0.61856725146198799</v>
      </c>
      <c r="D120" s="3">
        <v>0.61315789473684201</v>
      </c>
      <c r="E120" s="3">
        <v>0.56271929824561362</v>
      </c>
      <c r="F120"/>
      <c r="G120"/>
      <c r="H120"/>
    </row>
    <row r="121" spans="1:8" x14ac:dyDescent="0.25">
      <c r="A121" s="28" t="s">
        <v>13</v>
      </c>
      <c r="B121" s="3">
        <v>0.64254385964912197</v>
      </c>
      <c r="C121" s="3">
        <v>0.68230994152046753</v>
      </c>
      <c r="D121" s="3">
        <v>0.70226608187134443</v>
      </c>
      <c r="E121" s="3">
        <v>0.6757066276803112</v>
      </c>
      <c r="F121"/>
      <c r="G121"/>
      <c r="H121"/>
    </row>
    <row r="122" spans="1:8" x14ac:dyDescent="0.25">
      <c r="A122" s="30" t="s">
        <v>37</v>
      </c>
      <c r="B122" s="3">
        <v>0.63888888888888795</v>
      </c>
      <c r="C122" s="3">
        <v>0.70555555555555505</v>
      </c>
      <c r="D122" s="3">
        <v>0.73333333333333295</v>
      </c>
      <c r="E122" s="3">
        <v>0.69259259259259187</v>
      </c>
      <c r="F122"/>
      <c r="G122"/>
      <c r="H122"/>
    </row>
    <row r="123" spans="1:8" x14ac:dyDescent="0.25">
      <c r="A123" s="30" t="s">
        <v>41</v>
      </c>
      <c r="B123" s="3">
        <v>0.646198830409356</v>
      </c>
      <c r="C123" s="3">
        <v>0.65906432748538002</v>
      </c>
      <c r="D123" s="3">
        <v>0.67119883040935602</v>
      </c>
      <c r="E123" s="3">
        <v>0.65882066276803064</v>
      </c>
      <c r="F123"/>
      <c r="G123"/>
    </row>
    <row r="124" spans="1:8" x14ac:dyDescent="0.25">
      <c r="A124" s="28" t="s">
        <v>14</v>
      </c>
      <c r="B124" s="3">
        <v>0.73516081871344952</v>
      </c>
      <c r="C124" s="3">
        <v>0.79225146198830354</v>
      </c>
      <c r="D124" s="3">
        <v>0.76871345029239702</v>
      </c>
      <c r="E124" s="3">
        <v>0.76537524366471665</v>
      </c>
      <c r="F124"/>
      <c r="G124"/>
    </row>
    <row r="125" spans="1:8" x14ac:dyDescent="0.25">
      <c r="A125" s="30" t="s">
        <v>37</v>
      </c>
      <c r="B125" s="3">
        <v>0.74166666666666603</v>
      </c>
      <c r="C125" s="3">
        <v>0.79722222222222205</v>
      </c>
      <c r="D125" s="3">
        <v>0.80277777777777704</v>
      </c>
      <c r="E125" s="3">
        <v>0.780555555555555</v>
      </c>
      <c r="F125"/>
      <c r="G125"/>
    </row>
    <row r="126" spans="1:8" x14ac:dyDescent="0.25">
      <c r="A126" s="30" t="s">
        <v>41</v>
      </c>
      <c r="B126" s="3">
        <v>0.728654970760233</v>
      </c>
      <c r="C126" s="3">
        <v>0.78728070175438503</v>
      </c>
      <c r="D126" s="3">
        <v>0.734649122807017</v>
      </c>
      <c r="E126" s="3">
        <v>0.75019493177387842</v>
      </c>
      <c r="F126"/>
      <c r="G126"/>
    </row>
    <row r="127" spans="1:8" x14ac:dyDescent="0.25">
      <c r="A127" s="28" t="s">
        <v>15</v>
      </c>
      <c r="B127" s="3">
        <v>0.74795321637426848</v>
      </c>
      <c r="C127" s="3">
        <v>0.78157894736842048</v>
      </c>
      <c r="D127" s="3">
        <v>0.75007309941520406</v>
      </c>
      <c r="E127" s="3">
        <v>0.75986842105263097</v>
      </c>
      <c r="F127"/>
      <c r="G127"/>
    </row>
    <row r="128" spans="1:8" x14ac:dyDescent="0.25">
      <c r="A128" s="30" t="s">
        <v>37</v>
      </c>
      <c r="B128" s="3">
        <v>0.76388888888888795</v>
      </c>
      <c r="C128" s="3">
        <v>0.77777777777777701</v>
      </c>
      <c r="D128" s="3">
        <v>0.780555555555555</v>
      </c>
      <c r="E128" s="3">
        <v>0.77407407407407336</v>
      </c>
      <c r="F128"/>
      <c r="G128"/>
    </row>
    <row r="129" spans="1:10" x14ac:dyDescent="0.25">
      <c r="A129" s="30" t="s">
        <v>41</v>
      </c>
      <c r="B129" s="3">
        <v>0.73201754385964901</v>
      </c>
      <c r="C129" s="3">
        <v>0.78538011695906396</v>
      </c>
      <c r="D129" s="3">
        <v>0.719590643274853</v>
      </c>
      <c r="E129" s="3">
        <v>0.74566276803118869</v>
      </c>
      <c r="F129"/>
      <c r="G129"/>
    </row>
    <row r="130" spans="1:10" x14ac:dyDescent="0.25">
      <c r="A130" s="28" t="s">
        <v>16</v>
      </c>
      <c r="B130" s="3">
        <v>0.72017543859649047</v>
      </c>
      <c r="C130" s="3">
        <v>0.77638888888888857</v>
      </c>
      <c r="D130" s="3">
        <v>0.77346491228070147</v>
      </c>
      <c r="E130" s="3">
        <v>0.75667641325536017</v>
      </c>
      <c r="F130"/>
      <c r="G130"/>
    </row>
    <row r="131" spans="1:10" x14ac:dyDescent="0.25">
      <c r="A131" s="30" t="s">
        <v>37</v>
      </c>
      <c r="B131" s="3">
        <v>0.73055555555555496</v>
      </c>
      <c r="C131" s="3">
        <v>0.77500000000000002</v>
      </c>
      <c r="D131" s="3">
        <v>0.79444444444444395</v>
      </c>
      <c r="E131" s="3">
        <v>0.76666666666666627</v>
      </c>
      <c r="F131"/>
      <c r="G131"/>
    </row>
    <row r="132" spans="1:10" x14ac:dyDescent="0.25">
      <c r="A132" s="30" t="s">
        <v>41</v>
      </c>
      <c r="B132" s="3">
        <v>0.70979532163742598</v>
      </c>
      <c r="C132" s="3">
        <v>0.77777777777777701</v>
      </c>
      <c r="D132" s="3">
        <v>0.75248538011695898</v>
      </c>
      <c r="E132" s="3">
        <v>0.74668615984405395</v>
      </c>
      <c r="F132"/>
      <c r="G132"/>
    </row>
    <row r="133" spans="1:10" x14ac:dyDescent="0.25">
      <c r="A133" s="4" t="s">
        <v>32</v>
      </c>
      <c r="B133" s="3">
        <v>0.74714912280701751</v>
      </c>
      <c r="C133" s="3">
        <v>0.80760233918128599</v>
      </c>
      <c r="D133" s="3">
        <v>0.74627192982456103</v>
      </c>
      <c r="E133" s="3">
        <v>0.76700779727095492</v>
      </c>
      <c r="F133"/>
      <c r="G133"/>
    </row>
    <row r="134" spans="1:10" x14ac:dyDescent="0.25">
      <c r="A134" s="29" t="s">
        <v>37</v>
      </c>
      <c r="B134" s="3">
        <v>0.78611111111111098</v>
      </c>
      <c r="C134" s="3">
        <v>0.80833333333333302</v>
      </c>
      <c r="D134" s="3">
        <v>0.74722222222222201</v>
      </c>
      <c r="E134" s="3">
        <v>0.78055555555555534</v>
      </c>
      <c r="F134"/>
      <c r="G134"/>
    </row>
    <row r="135" spans="1:10" x14ac:dyDescent="0.25">
      <c r="A135" s="29" t="s">
        <v>41</v>
      </c>
      <c r="B135" s="3">
        <v>0.70818713450292403</v>
      </c>
      <c r="C135" s="3">
        <v>0.80687134502923896</v>
      </c>
      <c r="D135" s="3">
        <v>0.74532163742690005</v>
      </c>
      <c r="E135" s="3">
        <v>0.7534600389863545</v>
      </c>
      <c r="F135"/>
      <c r="G135"/>
    </row>
    <row r="136" spans="1:10" x14ac:dyDescent="0.25">
      <c r="A136" s="4" t="s">
        <v>33</v>
      </c>
      <c r="B136" s="3">
        <v>0.76586257309941508</v>
      </c>
      <c r="C136" s="3">
        <v>0.8002923976608185</v>
      </c>
      <c r="D136" s="3">
        <v>0.76118421052631502</v>
      </c>
      <c r="E136" s="3">
        <v>0.77577972709551624</v>
      </c>
      <c r="F136"/>
      <c r="G136"/>
      <c r="J136" s="3"/>
    </row>
    <row r="137" spans="1:10" x14ac:dyDescent="0.25">
      <c r="A137" s="29" t="s">
        <v>37</v>
      </c>
      <c r="B137" s="3">
        <v>0.76944444444444404</v>
      </c>
      <c r="C137" s="3">
        <v>0.81111111111111101</v>
      </c>
      <c r="D137" s="3">
        <v>0.77777777777777701</v>
      </c>
      <c r="E137" s="3">
        <v>0.78611111111111065</v>
      </c>
      <c r="F137"/>
      <c r="G137"/>
      <c r="J137" s="3"/>
    </row>
    <row r="138" spans="1:10" x14ac:dyDescent="0.25">
      <c r="A138" s="29" t="s">
        <v>41</v>
      </c>
      <c r="B138" s="3">
        <v>0.762280701754386</v>
      </c>
      <c r="C138" s="3">
        <v>0.78947368421052599</v>
      </c>
      <c r="D138" s="3">
        <v>0.74459064327485303</v>
      </c>
      <c r="E138" s="3">
        <v>0.7654483430799216</v>
      </c>
      <c r="F138"/>
      <c r="G138"/>
      <c r="J138" s="3"/>
    </row>
    <row r="139" spans="1:10" x14ac:dyDescent="0.25">
      <c r="A139" s="4" t="s">
        <v>27</v>
      </c>
      <c r="B139" s="3">
        <v>0.7094115497076019</v>
      </c>
      <c r="C139" s="3">
        <v>0.7651407163742685</v>
      </c>
      <c r="D139" s="3">
        <v>0.73496893274853747</v>
      </c>
      <c r="E139" s="3">
        <v>0.73650706627680262</v>
      </c>
      <c r="F139"/>
      <c r="G139"/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0" spans="1:7" x14ac:dyDescent="0.25">
      <c r="B190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0.77787524366471672</v>
      </c>
      <c r="C193"/>
      <c r="D193"/>
      <c r="E193"/>
      <c r="F193"/>
      <c r="G193"/>
    </row>
    <row r="194" spans="1:7" x14ac:dyDescent="0.25">
      <c r="A194" s="29" t="s">
        <v>37</v>
      </c>
      <c r="B194" s="3">
        <v>0.81018518518518468</v>
      </c>
      <c r="C194"/>
      <c r="D194"/>
      <c r="E194"/>
      <c r="F194"/>
      <c r="G194"/>
    </row>
    <row r="195" spans="1:7" x14ac:dyDescent="0.25">
      <c r="A195" s="29" t="s">
        <v>41</v>
      </c>
      <c r="B195" s="3">
        <v>0.74556530214424876</v>
      </c>
      <c r="C195"/>
      <c r="D195"/>
      <c r="E195"/>
      <c r="F195"/>
      <c r="G195"/>
    </row>
    <row r="196" spans="1:7" x14ac:dyDescent="0.25">
      <c r="A196" s="28" t="s">
        <v>12</v>
      </c>
      <c r="B196" s="3">
        <v>0.61376705653021413</v>
      </c>
      <c r="C196"/>
      <c r="D196"/>
      <c r="E196"/>
      <c r="F196"/>
      <c r="G196"/>
    </row>
    <row r="197" spans="1:7" x14ac:dyDescent="0.25">
      <c r="A197" s="29" t="s">
        <v>37</v>
      </c>
      <c r="B197" s="3">
        <v>0.66481481481481441</v>
      </c>
      <c r="C197"/>
      <c r="D197"/>
      <c r="E197"/>
      <c r="F197"/>
      <c r="G197"/>
    </row>
    <row r="198" spans="1:7" x14ac:dyDescent="0.25">
      <c r="A198" s="29" t="s">
        <v>41</v>
      </c>
      <c r="B198" s="3">
        <v>0.56271929824561362</v>
      </c>
      <c r="C198"/>
      <c r="D198"/>
      <c r="E198"/>
      <c r="F198"/>
      <c r="G198"/>
    </row>
    <row r="199" spans="1:7" x14ac:dyDescent="0.25">
      <c r="A199" s="28" t="s">
        <v>13</v>
      </c>
      <c r="B199" s="3">
        <v>0.6757066276803112</v>
      </c>
      <c r="C199"/>
      <c r="D199"/>
      <c r="E199"/>
      <c r="F199"/>
      <c r="G199"/>
    </row>
    <row r="200" spans="1:7" x14ac:dyDescent="0.25">
      <c r="A200" s="29" t="s">
        <v>37</v>
      </c>
      <c r="B200" s="3">
        <v>0.69259259259259187</v>
      </c>
      <c r="C200"/>
      <c r="D200"/>
      <c r="E200"/>
      <c r="F200"/>
      <c r="G200"/>
    </row>
    <row r="201" spans="1:7" x14ac:dyDescent="0.25">
      <c r="A201" s="29" t="s">
        <v>41</v>
      </c>
      <c r="B201" s="3">
        <v>0.65882066276803064</v>
      </c>
      <c r="C201"/>
      <c r="D201"/>
      <c r="E201"/>
      <c r="F201"/>
      <c r="G201"/>
    </row>
    <row r="202" spans="1:7" x14ac:dyDescent="0.25">
      <c r="A202" s="28" t="s">
        <v>14</v>
      </c>
      <c r="B202" s="3">
        <v>0.76537524366471665</v>
      </c>
      <c r="C202"/>
      <c r="D202"/>
      <c r="E202"/>
      <c r="F202"/>
      <c r="G202"/>
    </row>
    <row r="203" spans="1:7" x14ac:dyDescent="0.25">
      <c r="A203" s="29" t="s">
        <v>37</v>
      </c>
      <c r="B203" s="3">
        <v>0.780555555555555</v>
      </c>
      <c r="C203"/>
      <c r="D203"/>
      <c r="E203"/>
      <c r="F203"/>
      <c r="G203"/>
    </row>
    <row r="204" spans="1:7" x14ac:dyDescent="0.25">
      <c r="A204" s="29" t="s">
        <v>41</v>
      </c>
      <c r="B204" s="3">
        <v>0.75019493177387842</v>
      </c>
      <c r="C204"/>
      <c r="D204"/>
      <c r="E204"/>
      <c r="F204"/>
      <c r="G204"/>
    </row>
    <row r="205" spans="1:7" x14ac:dyDescent="0.25">
      <c r="A205" s="28" t="s">
        <v>15</v>
      </c>
      <c r="B205" s="3">
        <v>0.75986842105263097</v>
      </c>
      <c r="C205"/>
      <c r="D205"/>
      <c r="E205"/>
      <c r="F205"/>
      <c r="G205"/>
    </row>
    <row r="206" spans="1:7" x14ac:dyDescent="0.25">
      <c r="A206" s="29" t="s">
        <v>37</v>
      </c>
      <c r="B206" s="3">
        <v>0.77407407407407336</v>
      </c>
      <c r="C206"/>
      <c r="D206"/>
      <c r="E206"/>
      <c r="F206"/>
      <c r="G206"/>
    </row>
    <row r="207" spans="1:7" x14ac:dyDescent="0.25">
      <c r="A207" s="29" t="s">
        <v>41</v>
      </c>
      <c r="B207" s="3">
        <v>0.74566276803118869</v>
      </c>
      <c r="C207"/>
      <c r="D207"/>
      <c r="E207"/>
      <c r="F207"/>
      <c r="G207"/>
    </row>
    <row r="208" spans="1:7" x14ac:dyDescent="0.25">
      <c r="A208" s="28" t="s">
        <v>16</v>
      </c>
      <c r="B208" s="3">
        <v>0.75667641325536017</v>
      </c>
      <c r="C208"/>
      <c r="D208"/>
      <c r="E208"/>
      <c r="F208"/>
      <c r="G208"/>
    </row>
    <row r="209" spans="1:7" x14ac:dyDescent="0.25">
      <c r="A209" s="29" t="s">
        <v>37</v>
      </c>
      <c r="B209" s="3">
        <v>0.76666666666666627</v>
      </c>
      <c r="C209"/>
      <c r="D209"/>
      <c r="E209"/>
      <c r="F209"/>
      <c r="G209"/>
    </row>
    <row r="210" spans="1:7" x14ac:dyDescent="0.25">
      <c r="A210" s="29" t="s">
        <v>41</v>
      </c>
      <c r="B210" s="3">
        <v>0.74668615984405395</v>
      </c>
      <c r="C210"/>
      <c r="D210"/>
      <c r="E210"/>
      <c r="F210"/>
      <c r="G210"/>
    </row>
    <row r="211" spans="1:7" x14ac:dyDescent="0.25">
      <c r="A211" s="4" t="s">
        <v>32</v>
      </c>
      <c r="B211" s="3">
        <v>0.76700779727095492</v>
      </c>
      <c r="C211"/>
      <c r="D211"/>
      <c r="E211"/>
      <c r="F211"/>
      <c r="G211"/>
    </row>
    <row r="212" spans="1:7" x14ac:dyDescent="0.25">
      <c r="A212" s="29" t="s">
        <v>37</v>
      </c>
      <c r="B212" s="3">
        <v>0.78055555555555534</v>
      </c>
      <c r="C212"/>
      <c r="D212"/>
      <c r="E212"/>
      <c r="F212"/>
      <c r="G212"/>
    </row>
    <row r="213" spans="1:7" x14ac:dyDescent="0.25">
      <c r="A213" s="29" t="s">
        <v>41</v>
      </c>
      <c r="B213" s="3">
        <v>0.75346003898635427</v>
      </c>
      <c r="C213"/>
      <c r="D213"/>
      <c r="E213"/>
      <c r="F213"/>
      <c r="G213"/>
    </row>
    <row r="214" spans="1:7" x14ac:dyDescent="0.25">
      <c r="A214" s="4" t="s">
        <v>33</v>
      </c>
      <c r="B214" s="3">
        <v>0.77577972709551624</v>
      </c>
      <c r="C214"/>
      <c r="D214"/>
      <c r="E214"/>
      <c r="F214"/>
      <c r="G214"/>
    </row>
    <row r="215" spans="1:7" x14ac:dyDescent="0.25">
      <c r="A215" s="29" t="s">
        <v>37</v>
      </c>
      <c r="B215" s="3">
        <v>0.78611111111111065</v>
      </c>
      <c r="C215"/>
      <c r="D215"/>
      <c r="E215"/>
      <c r="F215"/>
      <c r="G215"/>
    </row>
    <row r="216" spans="1:7" x14ac:dyDescent="0.25">
      <c r="A216" s="29" t="s">
        <v>41</v>
      </c>
      <c r="B216" s="3">
        <v>0.7654483430799216</v>
      </c>
      <c r="C216"/>
      <c r="D216"/>
      <c r="E216"/>
      <c r="F216"/>
      <c r="G216"/>
    </row>
    <row r="217" spans="1:7" x14ac:dyDescent="0.25">
      <c r="A217" s="4" t="s">
        <v>27</v>
      </c>
      <c r="B217" s="3">
        <v>0.73650706627680274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6:E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9:E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2:E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5:E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8:E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1:E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4:E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7:E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"tab375aug_norm,tab375aug_std,tab375aug_norm_PCA,tab375aug_std_PCA,tab375wind_norm,tab375wind_std,tab375wind_norm_PCA,tab375wind_std_PCA"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36</v>
      </c>
      <c r="E2" s="3">
        <v>1</v>
      </c>
      <c r="F2" s="3">
        <v>0.76111111111111096</v>
      </c>
      <c r="G2" s="3">
        <v>1</v>
      </c>
      <c r="H2" s="3">
        <v>0.75971489328102404</v>
      </c>
      <c r="I2" s="3">
        <v>1</v>
      </c>
      <c r="J2" s="3">
        <v>0.79335373915701701</v>
      </c>
      <c r="K2" s="3">
        <v>1</v>
      </c>
      <c r="L2" s="3">
        <v>0.76111111111111096</v>
      </c>
      <c r="M2" s="2">
        <v>109375</v>
      </c>
      <c r="N2" s="1" t="s">
        <v>37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34</v>
      </c>
      <c r="E3" s="3">
        <v>1</v>
      </c>
      <c r="F3" s="3">
        <v>0.83055555555555505</v>
      </c>
      <c r="G3" s="3">
        <v>1</v>
      </c>
      <c r="H3" s="3">
        <v>0.82072002908632702</v>
      </c>
      <c r="I3" s="3">
        <v>1</v>
      </c>
      <c r="J3" s="3">
        <v>0.84251420935631405</v>
      </c>
      <c r="K3" s="3">
        <v>1</v>
      </c>
      <c r="L3" s="3">
        <v>0.83055555555555505</v>
      </c>
      <c r="M3" s="2">
        <v>140625</v>
      </c>
      <c r="N3" s="1" t="s">
        <v>37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0.83888888888888802</v>
      </c>
      <c r="G4" s="3">
        <v>1</v>
      </c>
      <c r="H4" s="3">
        <v>0.83625444522874204</v>
      </c>
      <c r="I4" s="3">
        <v>1</v>
      </c>
      <c r="J4" s="3">
        <v>0.85841797205619996</v>
      </c>
      <c r="K4" s="3">
        <v>1</v>
      </c>
      <c r="L4" s="3">
        <v>0.83888888888888802</v>
      </c>
      <c r="M4" s="1">
        <v>62.5</v>
      </c>
      <c r="N4" s="1" t="s">
        <v>37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34</v>
      </c>
      <c r="E5" s="3">
        <v>0.80138888888888804</v>
      </c>
      <c r="F5" s="3">
        <v>0.61111111111111105</v>
      </c>
      <c r="G5" s="3">
        <v>0.80001277981283103</v>
      </c>
      <c r="H5" s="3">
        <v>0.59292632307387905</v>
      </c>
      <c r="I5" s="3">
        <v>0.82339012993823901</v>
      </c>
      <c r="J5" s="3">
        <v>0.62464008495305301</v>
      </c>
      <c r="K5" s="3">
        <v>0.80138888888888804</v>
      </c>
      <c r="L5" s="3">
        <v>0.61111111111111105</v>
      </c>
      <c r="M5" s="2">
        <v>0</v>
      </c>
      <c r="N5" s="1" t="s">
        <v>37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36</v>
      </c>
      <c r="E6" s="3">
        <v>0.81944444444444398</v>
      </c>
      <c r="F6" s="3">
        <v>0.66944444444444395</v>
      </c>
      <c r="G6" s="3">
        <v>0.81730238507322495</v>
      </c>
      <c r="H6" s="3">
        <v>0.67217717331099303</v>
      </c>
      <c r="I6" s="3">
        <v>0.85348332888550704</v>
      </c>
      <c r="J6" s="3">
        <v>0.72240561632684896</v>
      </c>
      <c r="K6" s="3">
        <v>0.81944444444444398</v>
      </c>
      <c r="L6" s="3">
        <v>0.66944444444444395</v>
      </c>
      <c r="M6" s="2">
        <v>15625</v>
      </c>
      <c r="N6" s="1" t="s">
        <v>37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0.80277777777777704</v>
      </c>
      <c r="F7" s="3">
        <v>0.71388888888888802</v>
      </c>
      <c r="G7" s="3">
        <v>0.801653543348959</v>
      </c>
      <c r="H7" s="3">
        <v>0.69311953994235698</v>
      </c>
      <c r="I7" s="3">
        <v>0.82498130354464205</v>
      </c>
      <c r="J7" s="3">
        <v>0.73207011038680703</v>
      </c>
      <c r="K7" s="3">
        <v>0.80277777777777704</v>
      </c>
      <c r="L7" s="3">
        <v>0.71388888888888802</v>
      </c>
      <c r="M7" s="1">
        <v>0</v>
      </c>
      <c r="N7" s="1" t="s">
        <v>37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34</v>
      </c>
      <c r="E8" s="3">
        <v>0.98194444444444395</v>
      </c>
      <c r="F8" s="3">
        <v>0.63888888888888795</v>
      </c>
      <c r="G8" s="3">
        <v>0.98204788511866603</v>
      </c>
      <c r="H8" s="3">
        <v>0.611599749550508</v>
      </c>
      <c r="I8" s="3">
        <v>0.98229972206433702</v>
      </c>
      <c r="J8" s="3">
        <v>0.68321218148560903</v>
      </c>
      <c r="K8" s="3">
        <v>0.98194444444444395</v>
      </c>
      <c r="L8" s="3">
        <v>0.63888888888888795</v>
      </c>
      <c r="M8" s="1">
        <v>281.25</v>
      </c>
      <c r="N8" s="1" t="s">
        <v>37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0.98333333333333295</v>
      </c>
      <c r="F9" s="3">
        <v>0.70555555555555505</v>
      </c>
      <c r="G9" s="3">
        <v>0.98335309385794301</v>
      </c>
      <c r="H9" s="3">
        <v>0.68770857560770404</v>
      </c>
      <c r="I9" s="3">
        <v>0.98382822506252698</v>
      </c>
      <c r="J9" s="3">
        <v>0.74709125299233503</v>
      </c>
      <c r="K9" s="3">
        <v>0.98333333333333295</v>
      </c>
      <c r="L9" s="3">
        <v>0.70555555555555505</v>
      </c>
      <c r="M9" s="1">
        <v>390625</v>
      </c>
      <c r="N9" s="1" t="s">
        <v>37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36</v>
      </c>
      <c r="E10" s="3">
        <v>0.97916666666666596</v>
      </c>
      <c r="F10" s="3">
        <v>0.73333333333333295</v>
      </c>
      <c r="G10" s="3">
        <v>0.97917260131441697</v>
      </c>
      <c r="H10" s="3">
        <v>0.72928376166421505</v>
      </c>
      <c r="I10" s="3">
        <v>0.97947482862407098</v>
      </c>
      <c r="J10" s="3">
        <v>0.782199452667794</v>
      </c>
      <c r="K10" s="3">
        <v>0.97916666666666596</v>
      </c>
      <c r="L10" s="3">
        <v>0.73333333333333295</v>
      </c>
      <c r="M10" s="1">
        <v>281.25</v>
      </c>
      <c r="N10" s="1" t="s">
        <v>37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0.96250000000000002</v>
      </c>
      <c r="F11" s="3">
        <v>0.74166666666666603</v>
      </c>
      <c r="G11" s="3">
        <v>0.96242188486319102</v>
      </c>
      <c r="H11" s="3">
        <v>0.73118886726854304</v>
      </c>
      <c r="I11" s="3">
        <v>0.96339081010313898</v>
      </c>
      <c r="J11" s="3">
        <v>0.77831677098194396</v>
      </c>
      <c r="K11" s="3">
        <v>0.96250000000000002</v>
      </c>
      <c r="L11" s="3">
        <v>0.74166666666666603</v>
      </c>
      <c r="M11" s="2">
        <v>0</v>
      </c>
      <c r="N11" s="1" t="s">
        <v>37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35</v>
      </c>
      <c r="E12" s="3">
        <v>0.97916666666666596</v>
      </c>
      <c r="F12" s="3">
        <v>0.79722222222222205</v>
      </c>
      <c r="G12" s="3">
        <v>0.97903062454786505</v>
      </c>
      <c r="H12" s="3">
        <v>0.79531481452724095</v>
      </c>
      <c r="I12" s="3">
        <v>0.98148727984344397</v>
      </c>
      <c r="J12" s="3">
        <v>0.82354964029720201</v>
      </c>
      <c r="K12" s="3">
        <v>0.97916666666666596</v>
      </c>
      <c r="L12" s="3">
        <v>0.79722222222222205</v>
      </c>
      <c r="M12" s="1">
        <v>0</v>
      </c>
      <c r="N12" s="1" t="s">
        <v>37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36</v>
      </c>
      <c r="E13" s="3">
        <v>0.97222222222222199</v>
      </c>
      <c r="F13" s="3">
        <v>0.80277777777777704</v>
      </c>
      <c r="G13" s="3">
        <v>0.97180774593558705</v>
      </c>
      <c r="H13" s="3">
        <v>0.79941328477156004</v>
      </c>
      <c r="I13" s="3">
        <v>0.97325683434004595</v>
      </c>
      <c r="J13" s="3">
        <v>0.84113765626005899</v>
      </c>
      <c r="K13" s="3">
        <v>0.97222222222222199</v>
      </c>
      <c r="L13" s="3">
        <v>0.80277777777777704</v>
      </c>
      <c r="M13" s="2">
        <v>0</v>
      </c>
      <c r="N13" s="1" t="s">
        <v>37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34</v>
      </c>
      <c r="E14" s="3">
        <v>0.98055555555555496</v>
      </c>
      <c r="F14" s="3">
        <v>0.76388888888888795</v>
      </c>
      <c r="G14" s="3">
        <v>0.98070134871859005</v>
      </c>
      <c r="H14" s="3">
        <v>0.75167070085812004</v>
      </c>
      <c r="I14" s="3">
        <v>0.98115937675238296</v>
      </c>
      <c r="J14" s="3">
        <v>0.80405287271936199</v>
      </c>
      <c r="K14" s="3">
        <v>0.98055555555555496</v>
      </c>
      <c r="L14" s="3">
        <v>0.76388888888888795</v>
      </c>
      <c r="M14" s="1">
        <v>31.25</v>
      </c>
      <c r="N14" s="1" t="s">
        <v>37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35</v>
      </c>
      <c r="E15" s="3">
        <v>0.98888888888888804</v>
      </c>
      <c r="F15" s="3">
        <v>0.77777777777777701</v>
      </c>
      <c r="G15" s="3">
        <v>0.98885448916408603</v>
      </c>
      <c r="H15" s="3">
        <v>0.77452953623491405</v>
      </c>
      <c r="I15" s="3">
        <v>0.99</v>
      </c>
      <c r="J15" s="3">
        <v>0.80146161404928196</v>
      </c>
      <c r="K15" s="3">
        <v>0.98888888888888804</v>
      </c>
      <c r="L15" s="3">
        <v>0.77777777777777701</v>
      </c>
      <c r="M15" s="1">
        <v>15625</v>
      </c>
      <c r="N15" s="1" t="s">
        <v>37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36</v>
      </c>
      <c r="E16" s="3">
        <v>0.98750000000000004</v>
      </c>
      <c r="F16" s="3">
        <v>0.780555555555555</v>
      </c>
      <c r="G16" s="3">
        <v>0.98754333295076102</v>
      </c>
      <c r="H16" s="3">
        <v>0.78414682411442305</v>
      </c>
      <c r="I16" s="3">
        <v>0.98835826620636702</v>
      </c>
      <c r="J16" s="3">
        <v>0.84591968653289396</v>
      </c>
      <c r="K16" s="3">
        <v>0.98750000000000004</v>
      </c>
      <c r="L16" s="3">
        <v>0.780555555555555</v>
      </c>
      <c r="M16" s="1">
        <v>15625</v>
      </c>
      <c r="N16" s="1" t="s">
        <v>37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0.98333333333333295</v>
      </c>
      <c r="F17" s="3">
        <v>0.73055555555555496</v>
      </c>
      <c r="G17" s="3">
        <v>0.98345027440772104</v>
      </c>
      <c r="H17" s="3">
        <v>0.725350397282016</v>
      </c>
      <c r="I17" s="3">
        <v>0.98379735570811</v>
      </c>
      <c r="J17" s="3">
        <v>0.76683131768586399</v>
      </c>
      <c r="K17" s="3">
        <v>0.98333333333333295</v>
      </c>
      <c r="L17" s="3">
        <v>0.73055555555555496</v>
      </c>
      <c r="M17" s="1">
        <v>1109375</v>
      </c>
      <c r="N17" s="1" t="s">
        <v>37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35</v>
      </c>
      <c r="E18" s="3">
        <v>0.98333333333333295</v>
      </c>
      <c r="F18" s="3">
        <v>0.77500000000000002</v>
      </c>
      <c r="G18" s="3">
        <v>0.98333140769756899</v>
      </c>
      <c r="H18" s="3">
        <v>0.76157553137235801</v>
      </c>
      <c r="I18" s="3">
        <v>0.98389611478959205</v>
      </c>
      <c r="J18" s="3">
        <v>0.79784493137663304</v>
      </c>
      <c r="K18" s="3">
        <v>0.98333333333333295</v>
      </c>
      <c r="L18" s="3">
        <v>0.77500000000000002</v>
      </c>
      <c r="M18" s="1">
        <v>984375</v>
      </c>
      <c r="N18" s="1" t="s">
        <v>37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36</v>
      </c>
      <c r="E19" s="3">
        <v>0.98888888888888804</v>
      </c>
      <c r="F19" s="3">
        <v>0.79444444444444395</v>
      </c>
      <c r="G19" s="3">
        <v>0.98888658847492605</v>
      </c>
      <c r="H19" s="3">
        <v>0.791189751965374</v>
      </c>
      <c r="I19" s="3">
        <v>0.98901721852883195</v>
      </c>
      <c r="J19" s="3">
        <v>0.82712750264179402</v>
      </c>
      <c r="K19" s="3">
        <v>0.98888888888888804</v>
      </c>
      <c r="L19" s="3">
        <v>0.79444444444444395</v>
      </c>
      <c r="M19" s="1">
        <v>875</v>
      </c>
      <c r="N19" s="1" t="s">
        <v>37</v>
      </c>
    </row>
    <row r="20" spans="1:14" x14ac:dyDescent="0.25">
      <c r="A20" s="1">
        <v>0</v>
      </c>
      <c r="B20" s="1">
        <v>4</v>
      </c>
      <c r="C20" s="1" t="s">
        <v>32</v>
      </c>
      <c r="D20" s="1" t="s">
        <v>36</v>
      </c>
      <c r="E20" s="3">
        <v>0.99228395061728303</v>
      </c>
      <c r="F20" s="3">
        <v>0.74722222222222201</v>
      </c>
      <c r="G20" s="3">
        <v>0.99232129705951799</v>
      </c>
      <c r="H20" s="3">
        <v>0.74926450792282095</v>
      </c>
      <c r="I20" s="3">
        <v>0.99283509700176298</v>
      </c>
      <c r="J20" s="3">
        <v>0.78545117531047504</v>
      </c>
      <c r="K20" s="3">
        <v>0.99228395061728303</v>
      </c>
      <c r="L20" s="3">
        <v>0.74722222222222201</v>
      </c>
      <c r="M20" s="1">
        <v>31.25</v>
      </c>
      <c r="N20" s="1" t="s">
        <v>37</v>
      </c>
    </row>
    <row r="21" spans="1:14" x14ac:dyDescent="0.25">
      <c r="A21" s="1">
        <v>1</v>
      </c>
      <c r="B21" s="1">
        <v>0</v>
      </c>
      <c r="C21" s="1" t="s">
        <v>32</v>
      </c>
      <c r="D21" s="1" t="s">
        <v>34</v>
      </c>
      <c r="E21" s="3">
        <v>0.99228395061728303</v>
      </c>
      <c r="F21" s="3">
        <v>0.78611111111111098</v>
      </c>
      <c r="G21" s="3">
        <v>0.99226971228833905</v>
      </c>
      <c r="H21" s="3">
        <v>0.77637216988063196</v>
      </c>
      <c r="I21" s="3">
        <v>0.99241471279869897</v>
      </c>
      <c r="J21" s="3">
        <v>0.82096404884497198</v>
      </c>
      <c r="K21" s="3">
        <v>0.99228395061728303</v>
      </c>
      <c r="L21" s="3">
        <v>0.78611111111111098</v>
      </c>
      <c r="M21" s="1">
        <v>31.25</v>
      </c>
      <c r="N21" s="1" t="s">
        <v>37</v>
      </c>
    </row>
    <row r="22" spans="1:14" x14ac:dyDescent="0.25">
      <c r="A22" s="1">
        <v>2</v>
      </c>
      <c r="B22" s="1">
        <v>2</v>
      </c>
      <c r="C22" s="1" t="s">
        <v>32</v>
      </c>
      <c r="D22" s="1" t="s">
        <v>35</v>
      </c>
      <c r="E22" s="3">
        <v>0.98148148148148096</v>
      </c>
      <c r="F22" s="3">
        <v>0.80833333333333302</v>
      </c>
      <c r="G22" s="3">
        <v>0.981306099688809</v>
      </c>
      <c r="H22" s="3">
        <v>0.80164206353655398</v>
      </c>
      <c r="I22" s="3">
        <v>0.984367484367484</v>
      </c>
      <c r="J22" s="3">
        <v>0.83269844714367003</v>
      </c>
      <c r="K22" s="3">
        <v>0.98148148148148096</v>
      </c>
      <c r="L22" s="3">
        <v>0.80833333333333302</v>
      </c>
      <c r="M22" s="1">
        <v>31.25</v>
      </c>
      <c r="N22" s="1" t="s">
        <v>37</v>
      </c>
    </row>
    <row r="23" spans="1:14" x14ac:dyDescent="0.25">
      <c r="A23" s="1">
        <v>3</v>
      </c>
      <c r="B23" s="1">
        <v>1</v>
      </c>
      <c r="C23" s="1" t="s">
        <v>33</v>
      </c>
      <c r="D23" s="1" t="s">
        <v>34</v>
      </c>
      <c r="E23" s="3">
        <v>0.99228395061728303</v>
      </c>
      <c r="F23" s="3">
        <v>0.76944444444444404</v>
      </c>
      <c r="G23" s="3">
        <v>0.99227001014866101</v>
      </c>
      <c r="H23" s="3">
        <v>0.763068118000224</v>
      </c>
      <c r="I23" s="3">
        <v>0.99283509700176298</v>
      </c>
      <c r="J23" s="3">
        <v>0.79675336067441305</v>
      </c>
      <c r="K23" s="3">
        <v>0.99228395061728303</v>
      </c>
      <c r="L23" s="3">
        <v>0.76944444444444404</v>
      </c>
      <c r="M23" s="1">
        <v>46875</v>
      </c>
      <c r="N23" s="1" t="s">
        <v>37</v>
      </c>
    </row>
    <row r="24" spans="1:14" x14ac:dyDescent="0.25">
      <c r="A24" s="1">
        <v>4</v>
      </c>
      <c r="B24" s="1">
        <v>5</v>
      </c>
      <c r="C24" s="1" t="s">
        <v>33</v>
      </c>
      <c r="D24" s="1" t="s">
        <v>36</v>
      </c>
      <c r="E24" s="3">
        <v>0.98611111111111105</v>
      </c>
      <c r="F24" s="3">
        <v>0.77777777777777701</v>
      </c>
      <c r="G24" s="3">
        <v>0.98628862048883803</v>
      </c>
      <c r="H24" s="3">
        <v>0.78320926690526804</v>
      </c>
      <c r="I24" s="3">
        <v>0.98782343987823396</v>
      </c>
      <c r="J24" s="3">
        <v>0.84506990734240495</v>
      </c>
      <c r="K24" s="3">
        <v>0.98611111111111105</v>
      </c>
      <c r="L24" s="3">
        <v>0.77777777777777701</v>
      </c>
      <c r="M24" s="1">
        <v>31.25</v>
      </c>
      <c r="N24" s="1" t="s">
        <v>37</v>
      </c>
    </row>
    <row r="25" spans="1:14" x14ac:dyDescent="0.25">
      <c r="A25" s="1">
        <v>5</v>
      </c>
      <c r="B25" s="1">
        <v>3</v>
      </c>
      <c r="C25" s="1" t="s">
        <v>33</v>
      </c>
      <c r="D25" s="1" t="s">
        <v>35</v>
      </c>
      <c r="E25" s="3">
        <v>0.99691358024691301</v>
      </c>
      <c r="F25" s="3">
        <v>0.81111111111111101</v>
      </c>
      <c r="G25" s="3">
        <v>0.996912466819874</v>
      </c>
      <c r="H25" s="3">
        <v>0.80770480552887003</v>
      </c>
      <c r="I25" s="3">
        <v>0.99700571217984102</v>
      </c>
      <c r="J25" s="3">
        <v>0.82924764165054499</v>
      </c>
      <c r="K25" s="3">
        <v>0.99691358024691301</v>
      </c>
      <c r="L25" s="3">
        <v>0.81111111111111101</v>
      </c>
      <c r="M25" s="1">
        <v>31.25</v>
      </c>
      <c r="N25" s="1" t="s">
        <v>37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36</v>
      </c>
      <c r="E2" s="3">
        <v>1</v>
      </c>
      <c r="F2" s="3">
        <v>0.74444444444444402</v>
      </c>
      <c r="G2" s="3">
        <v>1</v>
      </c>
      <c r="H2" s="3">
        <v>0.74206872767114396</v>
      </c>
      <c r="I2" s="3">
        <v>1</v>
      </c>
      <c r="J2" s="3">
        <v>0.78200431378781299</v>
      </c>
      <c r="K2" s="3">
        <v>1</v>
      </c>
      <c r="L2" s="3">
        <v>0.74444444444444402</v>
      </c>
      <c r="M2" s="2">
        <v>125</v>
      </c>
      <c r="N2" s="1" t="s">
        <v>38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34</v>
      </c>
      <c r="E3" s="3">
        <v>1</v>
      </c>
      <c r="F3" s="3">
        <v>0.81111111111111101</v>
      </c>
      <c r="G3" s="3">
        <v>1</v>
      </c>
      <c r="H3" s="3">
        <v>0.80067898956183903</v>
      </c>
      <c r="I3" s="3">
        <v>1</v>
      </c>
      <c r="J3" s="3">
        <v>0.82113627639759301</v>
      </c>
      <c r="K3" s="3">
        <v>1</v>
      </c>
      <c r="L3" s="3">
        <v>0.81111111111111101</v>
      </c>
      <c r="M3" s="2">
        <v>140625</v>
      </c>
      <c r="N3" s="1" t="s">
        <v>38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0.83055555555555505</v>
      </c>
      <c r="G4" s="3">
        <v>1</v>
      </c>
      <c r="H4" s="3">
        <v>0.82752898317685497</v>
      </c>
      <c r="I4" s="3">
        <v>1</v>
      </c>
      <c r="J4" s="3">
        <v>0.84975235991300002</v>
      </c>
      <c r="K4" s="3">
        <v>1</v>
      </c>
      <c r="L4" s="3">
        <v>0.83055555555555505</v>
      </c>
      <c r="M4" s="1">
        <v>93.75</v>
      </c>
      <c r="N4" s="1" t="s">
        <v>38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34</v>
      </c>
      <c r="E5" s="3">
        <v>0.80138888888888804</v>
      </c>
      <c r="F5" s="3">
        <v>0.61111111111111105</v>
      </c>
      <c r="G5" s="3">
        <v>0.80001277981283103</v>
      </c>
      <c r="H5" s="3">
        <v>0.59292632307387905</v>
      </c>
      <c r="I5" s="3">
        <v>0.82339012993823901</v>
      </c>
      <c r="J5" s="3">
        <v>0.62464008495305301</v>
      </c>
      <c r="K5" s="3">
        <v>0.80138888888888804</v>
      </c>
      <c r="L5" s="3">
        <v>0.61111111111111105</v>
      </c>
      <c r="M5" s="2">
        <v>0</v>
      </c>
      <c r="N5" s="1" t="s">
        <v>38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36</v>
      </c>
      <c r="E6" s="3">
        <v>0.81944444444444398</v>
      </c>
      <c r="F6" s="3">
        <v>0.66666666666666596</v>
      </c>
      <c r="G6" s="3">
        <v>0.81730238507322495</v>
      </c>
      <c r="H6" s="3">
        <v>0.668652698882235</v>
      </c>
      <c r="I6" s="3">
        <v>0.85348332888550704</v>
      </c>
      <c r="J6" s="3">
        <v>0.71605024070831502</v>
      </c>
      <c r="K6" s="3">
        <v>0.81944444444444398</v>
      </c>
      <c r="L6" s="3">
        <v>0.66666666666666596</v>
      </c>
      <c r="M6" s="2">
        <v>0</v>
      </c>
      <c r="N6" s="1" t="s">
        <v>38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0.80277777777777704</v>
      </c>
      <c r="F7" s="3">
        <v>0.71388888888888802</v>
      </c>
      <c r="G7" s="3">
        <v>0.801653543348959</v>
      </c>
      <c r="H7" s="3">
        <v>0.69311953994235698</v>
      </c>
      <c r="I7" s="3">
        <v>0.82498130354464205</v>
      </c>
      <c r="J7" s="3">
        <v>0.73207011038680703</v>
      </c>
      <c r="K7" s="3">
        <v>0.80277777777777704</v>
      </c>
      <c r="L7" s="3">
        <v>0.71388888888888802</v>
      </c>
      <c r="M7" s="1">
        <v>0</v>
      </c>
      <c r="N7" s="1" t="s">
        <v>38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34</v>
      </c>
      <c r="E8" s="3">
        <v>0.97916666666666596</v>
      </c>
      <c r="F8" s="3">
        <v>0.62222222222222201</v>
      </c>
      <c r="G8" s="3">
        <v>0.97932168448504997</v>
      </c>
      <c r="H8" s="3">
        <v>0.60205288277452296</v>
      </c>
      <c r="I8" s="3">
        <v>0.97988454019583104</v>
      </c>
      <c r="J8" s="3">
        <v>0.69297425376890298</v>
      </c>
      <c r="K8" s="3">
        <v>0.97916666666666596</v>
      </c>
      <c r="L8" s="3">
        <v>0.62222222222222201</v>
      </c>
      <c r="M8" s="1">
        <v>281.25</v>
      </c>
      <c r="N8" s="1" t="s">
        <v>38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0.97638888888888797</v>
      </c>
      <c r="F9" s="3">
        <v>0.66944444444444395</v>
      </c>
      <c r="G9" s="3">
        <v>0.97643926725263597</v>
      </c>
      <c r="H9" s="3">
        <v>0.644640781348081</v>
      </c>
      <c r="I9" s="3">
        <v>0.97691783350779804</v>
      </c>
      <c r="J9" s="3">
        <v>0.71238191730592904</v>
      </c>
      <c r="K9" s="3">
        <v>0.97638888888888797</v>
      </c>
      <c r="L9" s="3">
        <v>0.66944444444444395</v>
      </c>
      <c r="M9" s="1">
        <v>359375</v>
      </c>
      <c r="N9" s="1" t="s">
        <v>38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36</v>
      </c>
      <c r="E10" s="3">
        <v>0.97361111111111098</v>
      </c>
      <c r="F10" s="3">
        <v>0.70277777777777695</v>
      </c>
      <c r="G10" s="3">
        <v>0.97366839018825102</v>
      </c>
      <c r="H10" s="3">
        <v>0.69382277278757798</v>
      </c>
      <c r="I10" s="3">
        <v>0.97436414331952004</v>
      </c>
      <c r="J10" s="3">
        <v>0.75218487577689397</v>
      </c>
      <c r="K10" s="3">
        <v>0.97361111111111098</v>
      </c>
      <c r="L10" s="3">
        <v>0.70277777777777695</v>
      </c>
      <c r="M10" s="1">
        <v>375</v>
      </c>
      <c r="N10" s="1" t="s">
        <v>38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0.99305555555555503</v>
      </c>
      <c r="F11" s="3">
        <v>0.76388888888888795</v>
      </c>
      <c r="G11" s="3">
        <v>0.99304496936130804</v>
      </c>
      <c r="H11" s="3">
        <v>0.75687463335774396</v>
      </c>
      <c r="I11" s="3">
        <v>0.99312899984132796</v>
      </c>
      <c r="J11" s="3">
        <v>0.79107698774773405</v>
      </c>
      <c r="K11" s="3">
        <v>0.99305555555555503</v>
      </c>
      <c r="L11" s="3">
        <v>0.76388888888888795</v>
      </c>
      <c r="M11" s="2">
        <v>0</v>
      </c>
      <c r="N11" s="1" t="s">
        <v>38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35</v>
      </c>
      <c r="E12" s="3">
        <v>0.99722222222222201</v>
      </c>
      <c r="F12" s="3">
        <v>0.77500000000000002</v>
      </c>
      <c r="G12" s="3">
        <v>0.99722168628207597</v>
      </c>
      <c r="H12" s="3">
        <v>0.76723474623303001</v>
      </c>
      <c r="I12" s="3">
        <v>0.99729729729729699</v>
      </c>
      <c r="J12" s="3">
        <v>0.80368513328216395</v>
      </c>
      <c r="K12" s="3">
        <v>0.99722222222222201</v>
      </c>
      <c r="L12" s="3">
        <v>0.77500000000000002</v>
      </c>
      <c r="M12" s="1">
        <v>93.75</v>
      </c>
      <c r="N12" s="1" t="s">
        <v>38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36</v>
      </c>
      <c r="E13" s="3">
        <v>1</v>
      </c>
      <c r="F13" s="3">
        <v>0.81666666666666599</v>
      </c>
      <c r="G13" s="3">
        <v>1</v>
      </c>
      <c r="H13" s="3">
        <v>0.81839776962931099</v>
      </c>
      <c r="I13" s="3">
        <v>1</v>
      </c>
      <c r="J13" s="3">
        <v>0.85884561166552897</v>
      </c>
      <c r="K13" s="3">
        <v>1</v>
      </c>
      <c r="L13" s="3">
        <v>0.81666666666666599</v>
      </c>
      <c r="M13" s="2">
        <v>0</v>
      </c>
      <c r="N13" s="1" t="s">
        <v>38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34</v>
      </c>
      <c r="E14" s="3">
        <v>1</v>
      </c>
      <c r="F14" s="3">
        <v>0.75833333333333297</v>
      </c>
      <c r="G14" s="3">
        <v>1</v>
      </c>
      <c r="H14" s="3">
        <v>0.74911205085880295</v>
      </c>
      <c r="I14" s="3">
        <v>1</v>
      </c>
      <c r="J14" s="3">
        <v>0.79242051114193501</v>
      </c>
      <c r="K14" s="3">
        <v>1</v>
      </c>
      <c r="L14" s="3">
        <v>0.75833333333333297</v>
      </c>
      <c r="M14" s="1">
        <v>15625</v>
      </c>
      <c r="N14" s="1" t="s">
        <v>38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35</v>
      </c>
      <c r="E15" s="3">
        <v>1</v>
      </c>
      <c r="F15" s="3">
        <v>0.76666666666666605</v>
      </c>
      <c r="G15" s="3">
        <v>1</v>
      </c>
      <c r="H15" s="3">
        <v>0.75774893599551096</v>
      </c>
      <c r="I15" s="3">
        <v>1</v>
      </c>
      <c r="J15" s="3">
        <v>0.78544687119644996</v>
      </c>
      <c r="K15" s="3">
        <v>1</v>
      </c>
      <c r="L15" s="3">
        <v>0.76666666666666605</v>
      </c>
      <c r="M15" s="1">
        <v>15625</v>
      </c>
      <c r="N15" s="1" t="s">
        <v>38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36</v>
      </c>
      <c r="E16" s="3">
        <v>1</v>
      </c>
      <c r="F16" s="3">
        <v>0.79444444444444395</v>
      </c>
      <c r="G16" s="3">
        <v>1</v>
      </c>
      <c r="H16" s="3">
        <v>0.79397737069330399</v>
      </c>
      <c r="I16" s="3">
        <v>1</v>
      </c>
      <c r="J16" s="3">
        <v>0.84382491772932899</v>
      </c>
      <c r="K16" s="3">
        <v>1</v>
      </c>
      <c r="L16" s="3">
        <v>0.79444444444444395</v>
      </c>
      <c r="M16" s="1">
        <v>15625</v>
      </c>
      <c r="N16" s="1" t="s">
        <v>38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0.99722222222222201</v>
      </c>
      <c r="F17" s="3">
        <v>0.75</v>
      </c>
      <c r="G17" s="3">
        <v>0.99722168628207597</v>
      </c>
      <c r="H17" s="3">
        <v>0.74216690345950498</v>
      </c>
      <c r="I17" s="3">
        <v>0.99729729729729699</v>
      </c>
      <c r="J17" s="3">
        <v>0.77969285312388703</v>
      </c>
      <c r="K17" s="3">
        <v>0.99722222222222201</v>
      </c>
      <c r="L17" s="3">
        <v>0.75</v>
      </c>
      <c r="M17" s="1">
        <v>1000</v>
      </c>
      <c r="N17" s="1" t="s">
        <v>38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35</v>
      </c>
      <c r="E18" s="3">
        <v>0.99722222222222201</v>
      </c>
      <c r="F18" s="3">
        <v>0.75555555555555498</v>
      </c>
      <c r="G18" s="3">
        <v>0.99722222222222201</v>
      </c>
      <c r="H18" s="3">
        <v>0.73952558679010205</v>
      </c>
      <c r="I18" s="3">
        <v>0.99722222222222201</v>
      </c>
      <c r="J18" s="3">
        <v>0.77962382102661998</v>
      </c>
      <c r="K18" s="3">
        <v>0.99722222222222201</v>
      </c>
      <c r="L18" s="3">
        <v>0.75555555555555498</v>
      </c>
      <c r="M18" s="1">
        <v>968.75</v>
      </c>
      <c r="N18" s="1" t="s">
        <v>38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36</v>
      </c>
      <c r="E19" s="3">
        <v>0.99861111111111101</v>
      </c>
      <c r="F19" s="3">
        <v>0.83055555555555505</v>
      </c>
      <c r="G19" s="3">
        <v>0.99861104412828505</v>
      </c>
      <c r="H19" s="3">
        <v>0.829257658542502</v>
      </c>
      <c r="I19" s="3">
        <v>0.99863013698630099</v>
      </c>
      <c r="J19" s="3">
        <v>0.86456103930241801</v>
      </c>
      <c r="K19" s="3">
        <v>0.99861111111111101</v>
      </c>
      <c r="L19" s="3">
        <v>0.83055555555555505</v>
      </c>
      <c r="M19" s="1">
        <v>1125</v>
      </c>
      <c r="N19" s="1" t="s">
        <v>38</v>
      </c>
    </row>
    <row r="20" spans="1:14" x14ac:dyDescent="0.25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0.78611111111111098</v>
      </c>
      <c r="G20" s="3">
        <v>1</v>
      </c>
      <c r="H20" s="3">
        <v>0.77751610728635101</v>
      </c>
      <c r="I20" s="3">
        <v>1</v>
      </c>
      <c r="J20" s="3">
        <v>0.81161386815272196</v>
      </c>
      <c r="K20" s="3">
        <v>1</v>
      </c>
      <c r="L20" s="3">
        <v>0.78611111111111098</v>
      </c>
      <c r="M20" s="1">
        <v>31.25</v>
      </c>
      <c r="N20" s="1" t="s">
        <v>38</v>
      </c>
    </row>
    <row r="21" spans="1:14" x14ac:dyDescent="0.25">
      <c r="A21" s="1">
        <v>1</v>
      </c>
      <c r="B21" s="1">
        <v>2</v>
      </c>
      <c r="C21" s="1" t="s">
        <v>32</v>
      </c>
      <c r="D21" s="1" t="s">
        <v>35</v>
      </c>
      <c r="E21" s="3">
        <v>1</v>
      </c>
      <c r="F21" s="3">
        <v>0.79722222222222205</v>
      </c>
      <c r="G21" s="3">
        <v>1</v>
      </c>
      <c r="H21" s="3">
        <v>0.78967014930503898</v>
      </c>
      <c r="I21" s="3">
        <v>1</v>
      </c>
      <c r="J21" s="3">
        <v>0.81570139453851398</v>
      </c>
      <c r="K21" s="3">
        <v>1</v>
      </c>
      <c r="L21" s="3">
        <v>0.79722222222222205</v>
      </c>
      <c r="M21" s="1">
        <v>31.25</v>
      </c>
      <c r="N21" s="1" t="s">
        <v>38</v>
      </c>
    </row>
    <row r="22" spans="1:14" x14ac:dyDescent="0.25">
      <c r="A22" s="1">
        <v>2</v>
      </c>
      <c r="B22" s="1">
        <v>4</v>
      </c>
      <c r="C22" s="1" t="s">
        <v>32</v>
      </c>
      <c r="D22" s="1" t="s">
        <v>36</v>
      </c>
      <c r="E22" s="3">
        <v>1</v>
      </c>
      <c r="F22" s="3">
        <v>0.80833333333333302</v>
      </c>
      <c r="G22" s="3">
        <v>1</v>
      </c>
      <c r="H22" s="3">
        <v>0.809860507802868</v>
      </c>
      <c r="I22" s="3">
        <v>1</v>
      </c>
      <c r="J22" s="3">
        <v>0.84300276033417998</v>
      </c>
      <c r="K22" s="3">
        <v>1</v>
      </c>
      <c r="L22" s="3">
        <v>0.80833333333333302</v>
      </c>
      <c r="M22" s="1">
        <v>31.25</v>
      </c>
      <c r="N22" s="1" t="s">
        <v>38</v>
      </c>
    </row>
    <row r="23" spans="1:14" x14ac:dyDescent="0.25">
      <c r="A23" s="1">
        <v>3</v>
      </c>
      <c r="B23" s="1">
        <v>1</v>
      </c>
      <c r="C23" s="1" t="s">
        <v>33</v>
      </c>
      <c r="D23" s="1" t="s">
        <v>34</v>
      </c>
      <c r="E23" s="3">
        <v>0.99845679012345601</v>
      </c>
      <c r="F23" s="3">
        <v>0.66944444444444395</v>
      </c>
      <c r="G23" s="3">
        <v>0.99845660460805397</v>
      </c>
      <c r="H23" s="3">
        <v>0.66356174817013802</v>
      </c>
      <c r="I23" s="3">
        <v>0.99848017209128304</v>
      </c>
      <c r="J23" s="3">
        <v>0.69861289198475796</v>
      </c>
      <c r="K23" s="3">
        <v>0.99845679012345601</v>
      </c>
      <c r="L23" s="3">
        <v>0.66944444444444395</v>
      </c>
      <c r="M23" s="1">
        <v>46875</v>
      </c>
      <c r="N23" s="1" t="s">
        <v>38</v>
      </c>
    </row>
    <row r="24" spans="1:14" x14ac:dyDescent="0.25">
      <c r="A24" s="1">
        <v>4</v>
      </c>
      <c r="B24" s="1">
        <v>3</v>
      </c>
      <c r="C24" s="1" t="s">
        <v>33</v>
      </c>
      <c r="D24" s="1" t="s">
        <v>35</v>
      </c>
      <c r="E24" s="3">
        <v>1</v>
      </c>
      <c r="F24" s="3">
        <v>0.75833333333333297</v>
      </c>
      <c r="G24" s="3">
        <v>1</v>
      </c>
      <c r="H24" s="3">
        <v>0.74498123006122596</v>
      </c>
      <c r="I24" s="3">
        <v>1</v>
      </c>
      <c r="J24" s="3">
        <v>0.77266375595556902</v>
      </c>
      <c r="K24" s="3">
        <v>1</v>
      </c>
      <c r="L24" s="3">
        <v>0.75833333333333297</v>
      </c>
      <c r="M24" s="1">
        <v>31.25</v>
      </c>
      <c r="N24" s="1" t="s">
        <v>38</v>
      </c>
    </row>
    <row r="25" spans="1:14" x14ac:dyDescent="0.25">
      <c r="A25" s="1">
        <v>5</v>
      </c>
      <c r="B25" s="1">
        <v>5</v>
      </c>
      <c r="C25" s="1" t="s">
        <v>33</v>
      </c>
      <c r="D25" s="1" t="s">
        <v>36</v>
      </c>
      <c r="E25" s="3">
        <v>1</v>
      </c>
      <c r="F25" s="3">
        <v>0.780555555555555</v>
      </c>
      <c r="G25" s="3">
        <v>1</v>
      </c>
      <c r="H25" s="3">
        <v>0.784076773973853</v>
      </c>
      <c r="I25" s="3">
        <v>1</v>
      </c>
      <c r="J25" s="3">
        <v>0.8163518737655</v>
      </c>
      <c r="K25" s="3">
        <v>1</v>
      </c>
      <c r="L25" s="3">
        <v>0.780555555555555</v>
      </c>
      <c r="M25" s="1">
        <v>31.25</v>
      </c>
      <c r="N25" s="1" t="s">
        <v>38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0.7</v>
      </c>
      <c r="G2" s="3">
        <v>1</v>
      </c>
      <c r="H2" s="3">
        <v>0.69108711648280996</v>
      </c>
      <c r="I2" s="3">
        <v>1</v>
      </c>
      <c r="J2" s="3">
        <v>0.73440230680241703</v>
      </c>
      <c r="K2" s="3">
        <v>1</v>
      </c>
      <c r="L2" s="3">
        <v>0.7</v>
      </c>
      <c r="M2" s="2">
        <v>156.25</v>
      </c>
      <c r="N2" s="1" t="s">
        <v>39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36</v>
      </c>
      <c r="E3" s="3">
        <v>1</v>
      </c>
      <c r="F3" s="3">
        <v>0.76944444444444404</v>
      </c>
      <c r="G3" s="3">
        <v>1</v>
      </c>
      <c r="H3" s="3">
        <v>0.76601006834249097</v>
      </c>
      <c r="I3" s="3">
        <v>1</v>
      </c>
      <c r="J3" s="3">
        <v>0.78879446459233604</v>
      </c>
      <c r="K3" s="3">
        <v>1</v>
      </c>
      <c r="L3" s="3">
        <v>0.76944444444444404</v>
      </c>
      <c r="M3" s="2">
        <v>109375</v>
      </c>
      <c r="N3" s="1" t="s">
        <v>39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0.78888888888888797</v>
      </c>
      <c r="G4" s="3">
        <v>1</v>
      </c>
      <c r="H4" s="3">
        <v>0.784958158535773</v>
      </c>
      <c r="I4" s="3">
        <v>1</v>
      </c>
      <c r="J4" s="3">
        <v>0.80559703668712102</v>
      </c>
      <c r="K4" s="3">
        <v>1</v>
      </c>
      <c r="L4" s="3">
        <v>0.78888888888888797</v>
      </c>
      <c r="M4" s="1">
        <v>156.25</v>
      </c>
      <c r="N4" s="1" t="s">
        <v>39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34</v>
      </c>
      <c r="E5" s="3">
        <v>0.89166666666666605</v>
      </c>
      <c r="F5" s="3">
        <v>0.61944444444444402</v>
      </c>
      <c r="G5" s="3">
        <v>0.89119746830788604</v>
      </c>
      <c r="H5" s="3">
        <v>0.61646877766866404</v>
      </c>
      <c r="I5" s="3">
        <v>0.89673027297229402</v>
      </c>
      <c r="J5" s="3">
        <v>0.65826576401523196</v>
      </c>
      <c r="K5" s="3">
        <v>0.89166666666666605</v>
      </c>
      <c r="L5" s="3">
        <v>0.61944444444444402</v>
      </c>
      <c r="M5" s="2">
        <v>93.75</v>
      </c>
      <c r="N5" s="1" t="s">
        <v>39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36</v>
      </c>
      <c r="E6" s="3">
        <v>0.85833333333333295</v>
      </c>
      <c r="F6" s="3">
        <v>0.63055555555555498</v>
      </c>
      <c r="G6" s="3">
        <v>0.85693073353647098</v>
      </c>
      <c r="H6" s="3">
        <v>0.61297907559308495</v>
      </c>
      <c r="I6" s="3">
        <v>0.864662737087317</v>
      </c>
      <c r="J6" s="3">
        <v>0.65931193926846099</v>
      </c>
      <c r="K6" s="3">
        <v>0.85833333333333295</v>
      </c>
      <c r="L6" s="3">
        <v>0.63055555555555498</v>
      </c>
      <c r="M6" s="2">
        <v>93.75</v>
      </c>
      <c r="N6" s="1" t="s">
        <v>39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0.875</v>
      </c>
      <c r="F7" s="3">
        <v>0.66111111111111098</v>
      </c>
      <c r="G7" s="3">
        <v>0.87415788355285395</v>
      </c>
      <c r="H7" s="3">
        <v>0.652436363571952</v>
      </c>
      <c r="I7" s="3">
        <v>0.88134747302781702</v>
      </c>
      <c r="J7" s="3">
        <v>0.68877017689053299</v>
      </c>
      <c r="K7" s="3">
        <v>0.875</v>
      </c>
      <c r="L7" s="3">
        <v>0.66111111111111098</v>
      </c>
      <c r="M7" s="1">
        <v>93.75</v>
      </c>
      <c r="N7" s="1" t="s">
        <v>39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34</v>
      </c>
      <c r="E8" s="3">
        <v>0.96250000000000002</v>
      </c>
      <c r="F8" s="3">
        <v>0.61666666666666603</v>
      </c>
      <c r="G8" s="3">
        <v>0.96231278317489199</v>
      </c>
      <c r="H8" s="3">
        <v>0.59368779653081105</v>
      </c>
      <c r="I8" s="3">
        <v>0.96333641862542096</v>
      </c>
      <c r="J8" s="3">
        <v>0.658527439642551</v>
      </c>
      <c r="K8" s="3">
        <v>0.96250000000000002</v>
      </c>
      <c r="L8" s="3">
        <v>0.61666666666666603</v>
      </c>
      <c r="M8" s="1">
        <v>437.5</v>
      </c>
      <c r="N8" s="1" t="s">
        <v>39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0.96388888888888802</v>
      </c>
      <c r="F9" s="3">
        <v>0.67777777777777704</v>
      </c>
      <c r="G9" s="3">
        <v>0.96369000150208095</v>
      </c>
      <c r="H9" s="3">
        <v>0.65614203985750097</v>
      </c>
      <c r="I9" s="3">
        <v>0.96595096322931195</v>
      </c>
      <c r="J9" s="3">
        <v>0.69734421552290005</v>
      </c>
      <c r="K9" s="3">
        <v>0.96388888888888802</v>
      </c>
      <c r="L9" s="3">
        <v>0.67777777777777704</v>
      </c>
      <c r="M9" s="1">
        <v>453125</v>
      </c>
      <c r="N9" s="1" t="s">
        <v>39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36</v>
      </c>
      <c r="E10" s="3">
        <v>0.96666666666666601</v>
      </c>
      <c r="F10" s="3">
        <v>0.67777777777777704</v>
      </c>
      <c r="G10" s="3">
        <v>0.966748726185504</v>
      </c>
      <c r="H10" s="3">
        <v>0.67109975771959796</v>
      </c>
      <c r="I10" s="3">
        <v>0.967800956771807</v>
      </c>
      <c r="J10" s="3">
        <v>0.73397790796969598</v>
      </c>
      <c r="K10" s="3">
        <v>0.96666666666666601</v>
      </c>
      <c r="L10" s="3">
        <v>0.67777777777777704</v>
      </c>
      <c r="M10" s="1">
        <v>468.75</v>
      </c>
      <c r="N10" s="1" t="s">
        <v>39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0.95833333333333304</v>
      </c>
      <c r="F11" s="3">
        <v>0.73888888888888804</v>
      </c>
      <c r="G11" s="3">
        <v>0.95839503922560798</v>
      </c>
      <c r="H11" s="3">
        <v>0.72778245808200803</v>
      </c>
      <c r="I11" s="3">
        <v>0.95949470620703403</v>
      </c>
      <c r="J11" s="3">
        <v>0.77682783404011002</v>
      </c>
      <c r="K11" s="3">
        <v>0.95833333333333304</v>
      </c>
      <c r="L11" s="3">
        <v>0.73888888888888804</v>
      </c>
      <c r="M11" s="2">
        <v>0</v>
      </c>
      <c r="N11" s="1" t="s">
        <v>39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36</v>
      </c>
      <c r="E12" s="3">
        <v>0.96250000000000002</v>
      </c>
      <c r="F12" s="3">
        <v>0.79166666666666596</v>
      </c>
      <c r="G12" s="3">
        <v>0.962284602752707</v>
      </c>
      <c r="H12" s="3">
        <v>0.78912592079906496</v>
      </c>
      <c r="I12" s="3">
        <v>0.96381576986415696</v>
      </c>
      <c r="J12" s="3">
        <v>0.83062642395269504</v>
      </c>
      <c r="K12" s="3">
        <v>0.96250000000000002</v>
      </c>
      <c r="L12" s="3">
        <v>0.79166666666666596</v>
      </c>
      <c r="M12" s="1">
        <v>0</v>
      </c>
      <c r="N12" s="1" t="s">
        <v>39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35</v>
      </c>
      <c r="E13" s="3">
        <v>0.97777777777777697</v>
      </c>
      <c r="F13" s="3">
        <v>0.79722222222222205</v>
      </c>
      <c r="G13" s="3">
        <v>0.97774169338991102</v>
      </c>
      <c r="H13" s="3">
        <v>0.79531481452724095</v>
      </c>
      <c r="I13" s="3">
        <v>0.98049288208434004</v>
      </c>
      <c r="J13" s="3">
        <v>0.82354964029720201</v>
      </c>
      <c r="K13" s="3">
        <v>0.97777777777777697</v>
      </c>
      <c r="L13" s="3">
        <v>0.79722222222222205</v>
      </c>
      <c r="M13" s="2">
        <v>0</v>
      </c>
      <c r="N13" s="1" t="s">
        <v>39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34</v>
      </c>
      <c r="E14" s="3">
        <v>0.97777777777777697</v>
      </c>
      <c r="F14" s="3">
        <v>0.75277777777777699</v>
      </c>
      <c r="G14" s="3">
        <v>0.97798828080048605</v>
      </c>
      <c r="H14" s="3">
        <v>0.74179378341014801</v>
      </c>
      <c r="I14" s="3">
        <v>0.97876737064466102</v>
      </c>
      <c r="J14" s="3">
        <v>0.79042277950975004</v>
      </c>
      <c r="K14" s="3">
        <v>0.97777777777777697</v>
      </c>
      <c r="L14" s="3">
        <v>0.75277777777777699</v>
      </c>
      <c r="M14" s="1">
        <v>93.75</v>
      </c>
      <c r="N14" s="1" t="s">
        <v>39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36</v>
      </c>
      <c r="E15" s="3">
        <v>0.98333333333333295</v>
      </c>
      <c r="F15" s="3">
        <v>0.76111111111111096</v>
      </c>
      <c r="G15" s="3">
        <v>0.98344370787470603</v>
      </c>
      <c r="H15" s="3">
        <v>0.76398072595586497</v>
      </c>
      <c r="I15" s="3">
        <v>0.98474599643549399</v>
      </c>
      <c r="J15" s="3">
        <v>0.82403873598474697</v>
      </c>
      <c r="K15" s="3">
        <v>0.98333333333333295</v>
      </c>
      <c r="L15" s="3">
        <v>0.76111111111111096</v>
      </c>
      <c r="M15" s="1">
        <v>93.75</v>
      </c>
      <c r="N15" s="1" t="s">
        <v>39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35</v>
      </c>
      <c r="E16" s="3">
        <v>0.99027777777777704</v>
      </c>
      <c r="F16" s="3">
        <v>0.77777777777777701</v>
      </c>
      <c r="G16" s="3">
        <v>0.99025474935950097</v>
      </c>
      <c r="H16" s="3">
        <v>0.773815527709794</v>
      </c>
      <c r="I16" s="3">
        <v>0.99113924050632896</v>
      </c>
      <c r="J16" s="3">
        <v>0.80172549960419004</v>
      </c>
      <c r="K16" s="3">
        <v>0.99027777777777704</v>
      </c>
      <c r="L16" s="3">
        <v>0.77777777777777701</v>
      </c>
      <c r="M16" s="1">
        <v>93.75</v>
      </c>
      <c r="N16" s="1" t="s">
        <v>39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0.98333333333333295</v>
      </c>
      <c r="F17" s="3">
        <v>0.72222222222222199</v>
      </c>
      <c r="G17" s="3">
        <v>0.98337967031506501</v>
      </c>
      <c r="H17" s="3">
        <v>0.71329155036403902</v>
      </c>
      <c r="I17" s="3">
        <v>0.98397590814982105</v>
      </c>
      <c r="J17" s="3">
        <v>0.763307511543586</v>
      </c>
      <c r="K17" s="3">
        <v>0.98333333333333295</v>
      </c>
      <c r="L17" s="3">
        <v>0.72222222222222199</v>
      </c>
      <c r="M17" s="1">
        <v>781.25</v>
      </c>
      <c r="N17" s="1" t="s">
        <v>39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35</v>
      </c>
      <c r="E18" s="3">
        <v>0.98888888888888804</v>
      </c>
      <c r="F18" s="3">
        <v>0.76666666666666605</v>
      </c>
      <c r="G18" s="3">
        <v>0.98884081100992505</v>
      </c>
      <c r="H18" s="3">
        <v>0.75381105778702495</v>
      </c>
      <c r="I18" s="3">
        <v>0.98922581261544296</v>
      </c>
      <c r="J18" s="3">
        <v>0.78556990812241001</v>
      </c>
      <c r="K18" s="3">
        <v>0.98888888888888804</v>
      </c>
      <c r="L18" s="3">
        <v>0.76666666666666605</v>
      </c>
      <c r="M18" s="1">
        <v>484375</v>
      </c>
      <c r="N18" s="1" t="s">
        <v>39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36</v>
      </c>
      <c r="E19" s="3">
        <v>0.98333333333333295</v>
      </c>
      <c r="F19" s="3">
        <v>0.81111111111111101</v>
      </c>
      <c r="G19" s="3">
        <v>0.98336944011618499</v>
      </c>
      <c r="H19" s="3">
        <v>0.80802101386435099</v>
      </c>
      <c r="I19" s="3">
        <v>0.98387301930302495</v>
      </c>
      <c r="J19" s="3">
        <v>0.83358033813544397</v>
      </c>
      <c r="K19" s="3">
        <v>0.98333333333333295</v>
      </c>
      <c r="L19" s="3">
        <v>0.81111111111111101</v>
      </c>
      <c r="M19" s="1">
        <v>671875</v>
      </c>
      <c r="N19" s="1" t="s">
        <v>39</v>
      </c>
    </row>
    <row r="20" spans="1:14" x14ac:dyDescent="0.25">
      <c r="A20" s="1">
        <v>0</v>
      </c>
      <c r="B20" s="1">
        <v>2</v>
      </c>
      <c r="C20" s="1" t="s">
        <v>32</v>
      </c>
      <c r="D20" s="1" t="s">
        <v>35</v>
      </c>
      <c r="E20" s="3">
        <v>1</v>
      </c>
      <c r="F20" s="3">
        <v>0.719444444444444</v>
      </c>
      <c r="G20" s="3">
        <v>1</v>
      </c>
      <c r="H20" s="3">
        <v>0.71795828457583699</v>
      </c>
      <c r="I20" s="3">
        <v>1</v>
      </c>
      <c r="J20" s="3">
        <v>0.74450474156995805</v>
      </c>
      <c r="K20" s="3">
        <v>1</v>
      </c>
      <c r="L20" s="3">
        <v>0.719444444444444</v>
      </c>
      <c r="M20" s="1">
        <v>15625</v>
      </c>
      <c r="N20" s="1" t="s">
        <v>39</v>
      </c>
    </row>
    <row r="21" spans="1:14" x14ac:dyDescent="0.25">
      <c r="A21" s="1">
        <v>1</v>
      </c>
      <c r="B21" s="1">
        <v>0</v>
      </c>
      <c r="C21" s="1" t="s">
        <v>32</v>
      </c>
      <c r="D21" s="1" t="s">
        <v>34</v>
      </c>
      <c r="E21" s="3">
        <v>0.98302469135802395</v>
      </c>
      <c r="F21" s="3">
        <v>0.76666666666666605</v>
      </c>
      <c r="G21" s="3">
        <v>0.98298741122730404</v>
      </c>
      <c r="H21" s="3">
        <v>0.75856524056916097</v>
      </c>
      <c r="I21" s="3">
        <v>0.98301884171148901</v>
      </c>
      <c r="J21" s="3">
        <v>0.80976627329510198</v>
      </c>
      <c r="K21" s="3">
        <v>0.98302469135802395</v>
      </c>
      <c r="L21" s="3">
        <v>0.76666666666666605</v>
      </c>
      <c r="M21" s="1">
        <v>31.25</v>
      </c>
      <c r="N21" s="1" t="s">
        <v>39</v>
      </c>
    </row>
    <row r="22" spans="1:14" x14ac:dyDescent="0.25">
      <c r="A22" s="1">
        <v>2</v>
      </c>
      <c r="B22" s="1">
        <v>4</v>
      </c>
      <c r="C22" s="1" t="s">
        <v>32</v>
      </c>
      <c r="D22" s="1" t="s">
        <v>36</v>
      </c>
      <c r="E22" s="3">
        <v>1</v>
      </c>
      <c r="F22" s="3">
        <v>0.79444444444444395</v>
      </c>
      <c r="G22" s="3">
        <v>1</v>
      </c>
      <c r="H22" s="3">
        <v>0.79141630599517698</v>
      </c>
      <c r="I22" s="3">
        <v>1</v>
      </c>
      <c r="J22" s="3">
        <v>0.82113644588988899</v>
      </c>
      <c r="K22" s="3">
        <v>1</v>
      </c>
      <c r="L22" s="3">
        <v>0.79444444444444395</v>
      </c>
      <c r="M22" s="1">
        <v>31.25</v>
      </c>
      <c r="N22" s="1" t="s">
        <v>39</v>
      </c>
    </row>
    <row r="23" spans="1:14" x14ac:dyDescent="0.25">
      <c r="A23" s="1">
        <v>3</v>
      </c>
      <c r="B23" s="1">
        <v>1</v>
      </c>
      <c r="C23" s="1" t="s">
        <v>33</v>
      </c>
      <c r="D23" s="1" t="s">
        <v>34</v>
      </c>
      <c r="E23" s="3">
        <v>1</v>
      </c>
      <c r="F23" s="3">
        <v>0.65</v>
      </c>
      <c r="G23" s="3">
        <v>1</v>
      </c>
      <c r="H23" s="3">
        <v>0.63784207157406103</v>
      </c>
      <c r="I23" s="3">
        <v>1</v>
      </c>
      <c r="J23" s="3">
        <v>0.704038746380095</v>
      </c>
      <c r="K23" s="3">
        <v>1</v>
      </c>
      <c r="L23" s="3">
        <v>0.65</v>
      </c>
      <c r="M23" s="1">
        <v>31.25</v>
      </c>
      <c r="N23" s="1" t="s">
        <v>39</v>
      </c>
    </row>
    <row r="24" spans="1:14" x14ac:dyDescent="0.25">
      <c r="A24" s="1">
        <v>4</v>
      </c>
      <c r="B24" s="1">
        <v>5</v>
      </c>
      <c r="C24" s="1" t="s">
        <v>33</v>
      </c>
      <c r="D24" s="1" t="s">
        <v>36</v>
      </c>
      <c r="E24" s="3">
        <v>1</v>
      </c>
      <c r="F24" s="3">
        <v>0.70277777777777695</v>
      </c>
      <c r="G24" s="3">
        <v>1</v>
      </c>
      <c r="H24" s="3">
        <v>0.69668030829274596</v>
      </c>
      <c r="I24" s="3">
        <v>1</v>
      </c>
      <c r="J24" s="3">
        <v>0.72613722849377504</v>
      </c>
      <c r="K24" s="3">
        <v>1</v>
      </c>
      <c r="L24" s="3">
        <v>0.70277777777777695</v>
      </c>
      <c r="M24" s="1">
        <v>31.25</v>
      </c>
      <c r="N24" s="1" t="s">
        <v>39</v>
      </c>
    </row>
    <row r="25" spans="1:14" x14ac:dyDescent="0.25">
      <c r="A25" s="1">
        <v>5</v>
      </c>
      <c r="B25" s="1">
        <v>3</v>
      </c>
      <c r="C25" s="1" t="s">
        <v>33</v>
      </c>
      <c r="D25" s="1" t="s">
        <v>35</v>
      </c>
      <c r="E25" s="3">
        <v>1</v>
      </c>
      <c r="F25" s="3">
        <v>0.71111111111111103</v>
      </c>
      <c r="G25" s="3">
        <v>1</v>
      </c>
      <c r="H25" s="3">
        <v>0.696759616690381</v>
      </c>
      <c r="I25" s="3">
        <v>1</v>
      </c>
      <c r="J25" s="3">
        <v>0.70582718992589399</v>
      </c>
      <c r="K25" s="3">
        <v>1</v>
      </c>
      <c r="L25" s="3">
        <v>0.71111111111111103</v>
      </c>
      <c r="M25" s="1">
        <v>31.25</v>
      </c>
      <c r="N25" s="1" t="s">
        <v>39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30"/>
  <sheetViews>
    <sheetView topLeftCell="A31" zoomScale="99" zoomScaleNormal="99" workbookViewId="0">
      <selection activeCell="A31" sqref="A3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0.72777777777777697</v>
      </c>
      <c r="G2" s="3">
        <v>1</v>
      </c>
      <c r="H2" s="3">
        <v>0.72768639081238096</v>
      </c>
      <c r="I2" s="3">
        <v>1</v>
      </c>
      <c r="J2" s="3">
        <v>0.75852843321170305</v>
      </c>
      <c r="K2" s="3">
        <v>1</v>
      </c>
      <c r="L2" s="3">
        <v>0.72777777777777697</v>
      </c>
      <c r="M2" s="2">
        <v>140625</v>
      </c>
      <c r="N2" s="1" t="s">
        <v>40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36</v>
      </c>
      <c r="E3" s="3">
        <v>1</v>
      </c>
      <c r="F3" s="3">
        <v>0.74166666666666603</v>
      </c>
      <c r="G3" s="3">
        <v>1</v>
      </c>
      <c r="H3" s="3">
        <v>0.73914577453110297</v>
      </c>
      <c r="I3" s="3">
        <v>1</v>
      </c>
      <c r="J3" s="3">
        <v>0.75667334483123905</v>
      </c>
      <c r="K3" s="3">
        <v>1</v>
      </c>
      <c r="L3" s="3">
        <v>0.74166666666666603</v>
      </c>
      <c r="M3" s="2">
        <v>140625</v>
      </c>
      <c r="N3" s="1" t="s">
        <v>40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0.74722222222222201</v>
      </c>
      <c r="G4" s="3">
        <v>1</v>
      </c>
      <c r="H4" s="3">
        <v>0.73612791263439203</v>
      </c>
      <c r="I4" s="3">
        <v>1</v>
      </c>
      <c r="J4" s="3">
        <v>0.76735314116893005</v>
      </c>
      <c r="K4" s="3">
        <v>1</v>
      </c>
      <c r="L4" s="3">
        <v>0.74722222222222201</v>
      </c>
      <c r="M4" s="1">
        <v>156.25</v>
      </c>
      <c r="N4" s="1" t="s">
        <v>40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34</v>
      </c>
      <c r="E5" s="3">
        <v>0.82499999999999996</v>
      </c>
      <c r="F5" s="3">
        <v>0.55277777777777704</v>
      </c>
      <c r="G5" s="3">
        <v>0.82331590780229102</v>
      </c>
      <c r="H5" s="3">
        <v>0.53606551739430297</v>
      </c>
      <c r="I5" s="3">
        <v>0.83478877240871696</v>
      </c>
      <c r="J5" s="3">
        <v>0.59376012161856095</v>
      </c>
      <c r="K5" s="3">
        <v>0.82499999999999996</v>
      </c>
      <c r="L5" s="3">
        <v>0.55277777777777704</v>
      </c>
      <c r="M5" s="2">
        <v>0</v>
      </c>
      <c r="N5" s="1" t="s">
        <v>40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36</v>
      </c>
      <c r="E6" s="3">
        <v>0.813888888888888</v>
      </c>
      <c r="F6" s="3">
        <v>0.58611111111111103</v>
      </c>
      <c r="G6" s="3">
        <v>0.81203890982487803</v>
      </c>
      <c r="H6" s="3">
        <v>0.57451650413575095</v>
      </c>
      <c r="I6" s="3">
        <v>0.82591366479322204</v>
      </c>
      <c r="J6" s="3">
        <v>0.62332025944138603</v>
      </c>
      <c r="K6" s="3">
        <v>0.813888888888888</v>
      </c>
      <c r="L6" s="3">
        <v>0.58611111111111103</v>
      </c>
      <c r="M6" s="2">
        <v>0</v>
      </c>
      <c r="N6" s="1" t="s">
        <v>40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0.82777777777777695</v>
      </c>
      <c r="F7" s="3">
        <v>0.61666666666666603</v>
      </c>
      <c r="G7" s="3">
        <v>0.82710665689185203</v>
      </c>
      <c r="H7" s="3">
        <v>0.59244153979547598</v>
      </c>
      <c r="I7" s="3">
        <v>0.84474784135453196</v>
      </c>
      <c r="J7" s="3">
        <v>0.646573959739982</v>
      </c>
      <c r="K7" s="3">
        <v>0.82777777777777695</v>
      </c>
      <c r="L7" s="3">
        <v>0.61666666666666603</v>
      </c>
      <c r="M7" s="1">
        <v>0</v>
      </c>
      <c r="N7" s="1" t="s">
        <v>40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34</v>
      </c>
      <c r="E8" s="3">
        <v>0.95</v>
      </c>
      <c r="F8" s="3">
        <v>0.60555555555555496</v>
      </c>
      <c r="G8" s="3">
        <v>0.95011988710681805</v>
      </c>
      <c r="H8" s="3">
        <v>0.59030238498332699</v>
      </c>
      <c r="I8" s="3">
        <v>0.95116773709797897</v>
      </c>
      <c r="J8" s="3">
        <v>0.64234163882019302</v>
      </c>
      <c r="K8" s="3">
        <v>0.95</v>
      </c>
      <c r="L8" s="3">
        <v>0.60555555555555496</v>
      </c>
      <c r="M8" s="1">
        <v>421875</v>
      </c>
      <c r="N8" s="1" t="s">
        <v>40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0.95555555555555505</v>
      </c>
      <c r="F9" s="3">
        <v>0.61111111111111105</v>
      </c>
      <c r="G9" s="3">
        <v>0.95559860590811196</v>
      </c>
      <c r="H9" s="3">
        <v>0.58357203800796298</v>
      </c>
      <c r="I9" s="3">
        <v>0.95747133062678003</v>
      </c>
      <c r="J9" s="3">
        <v>0.64676169051230303</v>
      </c>
      <c r="K9" s="3">
        <v>0.95555555555555505</v>
      </c>
      <c r="L9" s="3">
        <v>0.61111111111111105</v>
      </c>
      <c r="M9" s="1">
        <v>375</v>
      </c>
      <c r="N9" s="1" t="s">
        <v>40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36</v>
      </c>
      <c r="E10" s="3">
        <v>0.96250000000000002</v>
      </c>
      <c r="F10" s="3">
        <v>0.625</v>
      </c>
      <c r="G10" s="3">
        <v>0.96251175240414699</v>
      </c>
      <c r="H10" s="3">
        <v>0.60833445239169803</v>
      </c>
      <c r="I10" s="3">
        <v>0.96382748798155204</v>
      </c>
      <c r="J10" s="3">
        <v>0.68262248759152699</v>
      </c>
      <c r="K10" s="3">
        <v>0.96250000000000002</v>
      </c>
      <c r="L10" s="3">
        <v>0.625</v>
      </c>
      <c r="M10" s="1">
        <v>609375</v>
      </c>
      <c r="N10" s="1" t="s">
        <v>40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0.98750000000000004</v>
      </c>
      <c r="F11" s="3">
        <v>0.75555555555555498</v>
      </c>
      <c r="G11" s="3">
        <v>0.98753922066002597</v>
      </c>
      <c r="H11" s="3">
        <v>0.74822417327156998</v>
      </c>
      <c r="I11" s="3">
        <v>0.98795942619471999</v>
      </c>
      <c r="J11" s="3">
        <v>0.783225509134304</v>
      </c>
      <c r="K11" s="3">
        <v>0.98750000000000004</v>
      </c>
      <c r="L11" s="3">
        <v>0.75555555555555498</v>
      </c>
      <c r="M11" s="2">
        <v>0</v>
      </c>
      <c r="N11" s="1" t="s">
        <v>40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35</v>
      </c>
      <c r="E12" s="3">
        <v>0.99305555555555503</v>
      </c>
      <c r="F12" s="3">
        <v>0.75555555555555498</v>
      </c>
      <c r="G12" s="3">
        <v>0.99304717299985501</v>
      </c>
      <c r="H12" s="3">
        <v>0.750278519390017</v>
      </c>
      <c r="I12" s="3">
        <v>0.993506493506493</v>
      </c>
      <c r="J12" s="3">
        <v>0.78748114719326701</v>
      </c>
      <c r="K12" s="3">
        <v>0.99305555555555503</v>
      </c>
      <c r="L12" s="3">
        <v>0.75555555555555498</v>
      </c>
      <c r="M12" s="1">
        <v>0</v>
      </c>
      <c r="N12" s="1" t="s">
        <v>40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36</v>
      </c>
      <c r="E13" s="3">
        <v>0.99861111111111101</v>
      </c>
      <c r="F13" s="3">
        <v>0.81666666666666599</v>
      </c>
      <c r="G13" s="3">
        <v>0.99861104412828505</v>
      </c>
      <c r="H13" s="3">
        <v>0.81877951473643495</v>
      </c>
      <c r="I13" s="3">
        <v>0.99863013698630099</v>
      </c>
      <c r="J13" s="3">
        <v>0.85560587084700201</v>
      </c>
      <c r="K13" s="3">
        <v>0.99861111111111101</v>
      </c>
      <c r="L13" s="3">
        <v>0.81666666666666599</v>
      </c>
      <c r="M13" s="2">
        <v>0</v>
      </c>
      <c r="N13" s="1" t="s">
        <v>40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34</v>
      </c>
      <c r="E14" s="3">
        <v>1</v>
      </c>
      <c r="F14" s="3">
        <v>0.74722222222222201</v>
      </c>
      <c r="G14" s="3">
        <v>1</v>
      </c>
      <c r="H14" s="3">
        <v>0.73822327728640302</v>
      </c>
      <c r="I14" s="3">
        <v>1</v>
      </c>
      <c r="J14" s="3">
        <v>0.78249135362015598</v>
      </c>
      <c r="K14" s="3">
        <v>1</v>
      </c>
      <c r="L14" s="3">
        <v>0.74722222222222201</v>
      </c>
      <c r="M14" s="1">
        <v>0</v>
      </c>
      <c r="N14" s="1" t="s">
        <v>40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35</v>
      </c>
      <c r="E15" s="3">
        <v>1</v>
      </c>
      <c r="F15" s="3">
        <v>0.75833333333333297</v>
      </c>
      <c r="G15" s="3">
        <v>1</v>
      </c>
      <c r="H15" s="3">
        <v>0.75139465993052101</v>
      </c>
      <c r="I15" s="3">
        <v>1</v>
      </c>
      <c r="J15" s="3">
        <v>0.77579365079365004</v>
      </c>
      <c r="K15" s="3">
        <v>1</v>
      </c>
      <c r="L15" s="3">
        <v>0.75833333333333297</v>
      </c>
      <c r="M15" s="1">
        <v>0</v>
      </c>
      <c r="N15" s="1" t="s">
        <v>40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36</v>
      </c>
      <c r="E16" s="3">
        <v>1</v>
      </c>
      <c r="F16" s="3">
        <v>0.76666666666666605</v>
      </c>
      <c r="G16" s="3">
        <v>1</v>
      </c>
      <c r="H16" s="3">
        <v>0.76759251142226503</v>
      </c>
      <c r="I16" s="3">
        <v>1</v>
      </c>
      <c r="J16" s="3">
        <v>0.81938011377605602</v>
      </c>
      <c r="K16" s="3">
        <v>1</v>
      </c>
      <c r="L16" s="3">
        <v>0.76666666666666605</v>
      </c>
      <c r="M16" s="1">
        <v>93.75</v>
      </c>
      <c r="N16" s="1" t="s">
        <v>40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0.99444444444444402</v>
      </c>
      <c r="F17" s="3">
        <v>0.69166666666666599</v>
      </c>
      <c r="G17" s="3">
        <v>0.99443351189459195</v>
      </c>
      <c r="H17" s="3">
        <v>0.68101343873604003</v>
      </c>
      <c r="I17" s="3">
        <v>0.99455757126989996</v>
      </c>
      <c r="J17" s="3">
        <v>0.73933340386841595</v>
      </c>
      <c r="K17" s="3">
        <v>0.99444444444444402</v>
      </c>
      <c r="L17" s="3">
        <v>0.69166666666666599</v>
      </c>
      <c r="M17" s="1">
        <v>609375</v>
      </c>
      <c r="N17" s="1" t="s">
        <v>40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35</v>
      </c>
      <c r="E18" s="3">
        <v>0.99722222222222201</v>
      </c>
      <c r="F18" s="3">
        <v>0.73333333333333295</v>
      </c>
      <c r="G18" s="3">
        <v>0.99722168628207597</v>
      </c>
      <c r="H18" s="3">
        <v>0.71894573858394295</v>
      </c>
      <c r="I18" s="3">
        <v>0.99729729729729699</v>
      </c>
      <c r="J18" s="3">
        <v>0.76056059541087895</v>
      </c>
      <c r="K18" s="3">
        <v>0.99722222222222201</v>
      </c>
      <c r="L18" s="3">
        <v>0.73333333333333295</v>
      </c>
      <c r="M18" s="1">
        <v>750</v>
      </c>
      <c r="N18" s="1" t="s">
        <v>40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36</v>
      </c>
      <c r="E19" s="3">
        <v>0.99722222222222201</v>
      </c>
      <c r="F19" s="3">
        <v>0.82777777777777695</v>
      </c>
      <c r="G19" s="3">
        <v>0.99723153558769995</v>
      </c>
      <c r="H19" s="3">
        <v>0.82655995169792795</v>
      </c>
      <c r="I19" s="3">
        <v>0.99729729729729699</v>
      </c>
      <c r="J19" s="3">
        <v>0.84974420697387998</v>
      </c>
      <c r="K19" s="3">
        <v>0.99722222222222201</v>
      </c>
      <c r="L19" s="3">
        <v>0.82777777777777695</v>
      </c>
      <c r="M19" s="1">
        <v>703125</v>
      </c>
      <c r="N19" s="1" t="s">
        <v>40</v>
      </c>
    </row>
    <row r="20" spans="1:14" x14ac:dyDescent="0.25">
      <c r="A20" s="1">
        <v>0</v>
      </c>
      <c r="B20" s="1">
        <v>2</v>
      </c>
      <c r="C20" s="1" t="s">
        <v>32</v>
      </c>
      <c r="D20" s="1" t="s">
        <v>35</v>
      </c>
      <c r="E20" s="3">
        <v>1</v>
      </c>
      <c r="F20" s="3">
        <v>0.73888888888888804</v>
      </c>
      <c r="G20" s="3">
        <v>1</v>
      </c>
      <c r="H20" s="3">
        <v>0.73022980419041295</v>
      </c>
      <c r="I20" s="3">
        <v>1</v>
      </c>
      <c r="J20" s="3">
        <v>0.75059421632535595</v>
      </c>
      <c r="K20" s="3">
        <v>1</v>
      </c>
      <c r="L20" s="3">
        <v>0.73888888888888804</v>
      </c>
      <c r="M20" s="1">
        <v>46875</v>
      </c>
      <c r="N20" s="1" t="s">
        <v>40</v>
      </c>
    </row>
    <row r="21" spans="1:14" x14ac:dyDescent="0.25">
      <c r="A21" s="1">
        <v>1</v>
      </c>
      <c r="B21" s="1">
        <v>0</v>
      </c>
      <c r="C21" s="1" t="s">
        <v>32</v>
      </c>
      <c r="D21" s="1" t="s">
        <v>34</v>
      </c>
      <c r="E21" s="3">
        <v>0.99691358024691301</v>
      </c>
      <c r="F21" s="3">
        <v>0.76944444444444404</v>
      </c>
      <c r="G21" s="3">
        <v>0.99692490515167398</v>
      </c>
      <c r="H21" s="3">
        <v>0.76334963322184701</v>
      </c>
      <c r="I21" s="3">
        <v>0.99700571217984102</v>
      </c>
      <c r="J21" s="3">
        <v>0.80097455359311098</v>
      </c>
      <c r="K21" s="3">
        <v>0.99691358024691301</v>
      </c>
      <c r="L21" s="3">
        <v>0.76944444444444404</v>
      </c>
      <c r="M21" s="1">
        <v>31.25</v>
      </c>
      <c r="N21" s="1" t="s">
        <v>40</v>
      </c>
    </row>
    <row r="22" spans="1:14" x14ac:dyDescent="0.25">
      <c r="A22" s="1">
        <v>2</v>
      </c>
      <c r="B22" s="1">
        <v>4</v>
      </c>
      <c r="C22" s="1" t="s">
        <v>32</v>
      </c>
      <c r="D22" s="1" t="s">
        <v>36</v>
      </c>
      <c r="E22" s="3">
        <v>0.97993827160493796</v>
      </c>
      <c r="F22" s="3">
        <v>0.77777777777777701</v>
      </c>
      <c r="G22" s="3">
        <v>0.97996709144205696</v>
      </c>
      <c r="H22" s="3">
        <v>0.774542754000341</v>
      </c>
      <c r="I22" s="3">
        <v>0.98062803965581702</v>
      </c>
      <c r="J22" s="3">
        <v>0.80470133301870606</v>
      </c>
      <c r="K22" s="3">
        <v>0.97993827160493796</v>
      </c>
      <c r="L22" s="3">
        <v>0.77777777777777701</v>
      </c>
      <c r="M22" s="1">
        <v>31.25</v>
      </c>
      <c r="N22" s="1" t="s">
        <v>40</v>
      </c>
    </row>
    <row r="23" spans="1:14" x14ac:dyDescent="0.25">
      <c r="A23" s="1">
        <v>3</v>
      </c>
      <c r="B23" s="1">
        <v>3</v>
      </c>
      <c r="C23" s="1" t="s">
        <v>33</v>
      </c>
      <c r="D23" s="1" t="s">
        <v>35</v>
      </c>
      <c r="E23" s="3">
        <v>1</v>
      </c>
      <c r="F23" s="3">
        <v>0.61388888888888804</v>
      </c>
      <c r="G23" s="3">
        <v>1</v>
      </c>
      <c r="H23" s="3">
        <v>0.60000499444755995</v>
      </c>
      <c r="I23" s="3">
        <v>1</v>
      </c>
      <c r="J23" s="3">
        <v>0.64523401430851601</v>
      </c>
      <c r="K23" s="3">
        <v>1</v>
      </c>
      <c r="L23" s="3">
        <v>0.61388888888888804</v>
      </c>
      <c r="M23" s="1">
        <v>31.25</v>
      </c>
      <c r="N23" s="1" t="s">
        <v>40</v>
      </c>
    </row>
    <row r="24" spans="1:14" x14ac:dyDescent="0.25">
      <c r="A24" s="1">
        <v>4</v>
      </c>
      <c r="B24" s="1">
        <v>1</v>
      </c>
      <c r="C24" s="1" t="s">
        <v>33</v>
      </c>
      <c r="D24" s="1" t="s">
        <v>34</v>
      </c>
      <c r="E24" s="3">
        <v>1</v>
      </c>
      <c r="F24" s="3">
        <v>0.65833333333333299</v>
      </c>
      <c r="G24" s="3">
        <v>1</v>
      </c>
      <c r="H24" s="3">
        <v>0.63791871870099603</v>
      </c>
      <c r="I24" s="3">
        <v>1</v>
      </c>
      <c r="J24" s="3">
        <v>0.69512220722746998</v>
      </c>
      <c r="K24" s="3">
        <v>1</v>
      </c>
      <c r="L24" s="3">
        <v>0.65833333333333299</v>
      </c>
      <c r="M24" s="1">
        <v>31.25</v>
      </c>
      <c r="N24" s="1" t="s">
        <v>40</v>
      </c>
    </row>
    <row r="25" spans="1:14" x14ac:dyDescent="0.25">
      <c r="A25" s="1">
        <v>5</v>
      </c>
      <c r="B25" s="1">
        <v>5</v>
      </c>
      <c r="C25" s="1" t="s">
        <v>33</v>
      </c>
      <c r="D25" s="1" t="s">
        <v>36</v>
      </c>
      <c r="E25" s="3">
        <v>0.94444444444444398</v>
      </c>
      <c r="F25" s="3">
        <v>0.69722222222222197</v>
      </c>
      <c r="G25" s="3">
        <v>0.94524006106801794</v>
      </c>
      <c r="H25" s="3">
        <v>0.69355228881328002</v>
      </c>
      <c r="I25" s="3">
        <v>0.95266104617504799</v>
      </c>
      <c r="J25" s="3">
        <v>0.72011707043522299</v>
      </c>
      <c r="K25" s="3">
        <v>0.94444444444444398</v>
      </c>
      <c r="L25" s="3">
        <v>0.69722222222222197</v>
      </c>
      <c r="M25" s="1">
        <v>31.25</v>
      </c>
      <c r="N25" s="1" t="s">
        <v>40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36</v>
      </c>
      <c r="E2" s="3">
        <v>1</v>
      </c>
      <c r="F2" s="3">
        <v>0.71184210526315705</v>
      </c>
      <c r="G2" s="3">
        <v>1</v>
      </c>
      <c r="H2" s="3">
        <v>0.70254361412778299</v>
      </c>
      <c r="I2" s="3">
        <v>1</v>
      </c>
      <c r="J2" s="3">
        <v>0.74429104529415802</v>
      </c>
      <c r="K2" s="3">
        <v>1</v>
      </c>
      <c r="L2" s="3">
        <v>0.71184210526315705</v>
      </c>
      <c r="M2" s="2">
        <v>906.25</v>
      </c>
      <c r="N2" s="1" t="s">
        <v>41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34</v>
      </c>
      <c r="E3" s="3">
        <v>1</v>
      </c>
      <c r="F3" s="3">
        <v>0.734795321637426</v>
      </c>
      <c r="G3" s="3">
        <v>1</v>
      </c>
      <c r="H3" s="3">
        <v>0.72893730137004698</v>
      </c>
      <c r="I3" s="3">
        <v>1</v>
      </c>
      <c r="J3" s="3">
        <v>0.761056663972281</v>
      </c>
      <c r="K3" s="3">
        <v>1</v>
      </c>
      <c r="L3" s="3">
        <v>0.734795321637426</v>
      </c>
      <c r="M3" s="2">
        <v>718.75</v>
      </c>
      <c r="N3" s="1" t="s">
        <v>41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0.79005847953216302</v>
      </c>
      <c r="G4" s="3">
        <v>1</v>
      </c>
      <c r="H4" s="3">
        <v>0.77909024846279895</v>
      </c>
      <c r="I4" s="3">
        <v>1</v>
      </c>
      <c r="J4" s="3">
        <v>0.82123234449499904</v>
      </c>
      <c r="K4" s="3">
        <v>1</v>
      </c>
      <c r="L4" s="3">
        <v>0.79005847953216302</v>
      </c>
      <c r="M4" s="1">
        <v>1109375</v>
      </c>
      <c r="N4" s="1" t="s">
        <v>41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34</v>
      </c>
      <c r="E5" s="3">
        <v>0.67119883040935602</v>
      </c>
      <c r="F5" s="3">
        <v>0.45643274853801102</v>
      </c>
      <c r="G5" s="3">
        <v>0.66399151462218298</v>
      </c>
      <c r="H5" s="3">
        <v>0.43845130802663401</v>
      </c>
      <c r="I5" s="3">
        <v>0.72624918516734305</v>
      </c>
      <c r="J5" s="3">
        <v>0.52210098985075204</v>
      </c>
      <c r="K5" s="3">
        <v>0.67119883040935602</v>
      </c>
      <c r="L5" s="3">
        <v>0.45643274853801102</v>
      </c>
      <c r="M5" s="2">
        <v>203125</v>
      </c>
      <c r="N5" s="1" t="s">
        <v>41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36</v>
      </c>
      <c r="E6" s="3">
        <v>0.71951754385964894</v>
      </c>
      <c r="F6" s="3">
        <v>0.61315789473684201</v>
      </c>
      <c r="G6" s="3">
        <v>0.71516663769950295</v>
      </c>
      <c r="H6" s="3">
        <v>0.60642473137474795</v>
      </c>
      <c r="I6" s="3">
        <v>0.77476979945785796</v>
      </c>
      <c r="J6" s="3">
        <v>0.65291557323836003</v>
      </c>
      <c r="K6" s="3">
        <v>0.71951754385964894</v>
      </c>
      <c r="L6" s="3">
        <v>0.61315789473684201</v>
      </c>
      <c r="M6" s="2">
        <v>234375</v>
      </c>
      <c r="N6" s="1" t="s">
        <v>41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0.66937134502923901</v>
      </c>
      <c r="F7" s="3">
        <v>0.61856725146198799</v>
      </c>
      <c r="G7" s="3">
        <v>0.66100133366784997</v>
      </c>
      <c r="H7" s="3">
        <v>0.60014898331222399</v>
      </c>
      <c r="I7" s="3">
        <v>0.71454413982876497</v>
      </c>
      <c r="J7" s="3">
        <v>0.65482168456794498</v>
      </c>
      <c r="K7" s="3">
        <v>0.66937134502923901</v>
      </c>
      <c r="L7" s="3">
        <v>0.61856725146198799</v>
      </c>
      <c r="M7" s="1">
        <v>296875</v>
      </c>
      <c r="N7" s="1" t="s">
        <v>41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34</v>
      </c>
      <c r="E8" s="3">
        <v>0.99861111111111101</v>
      </c>
      <c r="F8" s="3">
        <v>0.646198830409356</v>
      </c>
      <c r="G8" s="3">
        <v>0.99861118996491205</v>
      </c>
      <c r="H8" s="3">
        <v>0.62303386529120297</v>
      </c>
      <c r="I8" s="3">
        <v>0.99861276312318403</v>
      </c>
      <c r="J8" s="3">
        <v>0.67568755663776103</v>
      </c>
      <c r="K8" s="3">
        <v>0.99861111111111101</v>
      </c>
      <c r="L8" s="3">
        <v>0.646198830409356</v>
      </c>
      <c r="M8" s="1">
        <v>34343.75</v>
      </c>
      <c r="N8" s="1" t="s">
        <v>41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0.99875730994152001</v>
      </c>
      <c r="F9" s="3">
        <v>0.65906432748538002</v>
      </c>
      <c r="G9" s="3">
        <v>0.99875741566056198</v>
      </c>
      <c r="H9" s="3">
        <v>0.65069954111470096</v>
      </c>
      <c r="I9" s="3">
        <v>0.99875885321425595</v>
      </c>
      <c r="J9" s="3">
        <v>0.68236746902034295</v>
      </c>
      <c r="K9" s="3">
        <v>0.99875730994152001</v>
      </c>
      <c r="L9" s="3">
        <v>0.65906432748538002</v>
      </c>
      <c r="M9" s="1">
        <v>36250</v>
      </c>
      <c r="N9" s="1" t="s">
        <v>41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36</v>
      </c>
      <c r="E10" s="3">
        <v>0.99912280701754297</v>
      </c>
      <c r="F10" s="3">
        <v>0.67119883040935602</v>
      </c>
      <c r="G10" s="3">
        <v>0.99912259063811804</v>
      </c>
      <c r="H10" s="3">
        <v>0.67067299011666204</v>
      </c>
      <c r="I10" s="3">
        <v>0.99912525733031998</v>
      </c>
      <c r="J10" s="3">
        <v>0.71190994766625504</v>
      </c>
      <c r="K10" s="3">
        <v>0.99912280701754297</v>
      </c>
      <c r="L10" s="3">
        <v>0.67119883040935602</v>
      </c>
      <c r="M10" s="1">
        <v>35140625</v>
      </c>
      <c r="N10" s="1" t="s">
        <v>41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0.93669590643274803</v>
      </c>
      <c r="F11" s="3">
        <v>0.728654970760233</v>
      </c>
      <c r="G11" s="3">
        <v>0.93702168720076195</v>
      </c>
      <c r="H11" s="3">
        <v>0.71672306939404595</v>
      </c>
      <c r="I11" s="3">
        <v>0.93779697746249202</v>
      </c>
      <c r="J11" s="3">
        <v>0.75451741648080894</v>
      </c>
      <c r="K11" s="3">
        <v>0.93669590643274803</v>
      </c>
      <c r="L11" s="3">
        <v>0.728654970760233</v>
      </c>
      <c r="M11" s="2">
        <v>0</v>
      </c>
      <c r="N11" s="1" t="s">
        <v>41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36</v>
      </c>
      <c r="E12" s="3">
        <v>0.95226608187134498</v>
      </c>
      <c r="F12" s="3">
        <v>0.734649122807017</v>
      </c>
      <c r="G12" s="3">
        <v>0.95236026263470897</v>
      </c>
      <c r="H12" s="3">
        <v>0.735236458685679</v>
      </c>
      <c r="I12" s="3">
        <v>0.95256762718833998</v>
      </c>
      <c r="J12" s="3">
        <v>0.77033526164999999</v>
      </c>
      <c r="K12" s="3">
        <v>0.95226608187134498</v>
      </c>
      <c r="L12" s="3">
        <v>0.734649122807017</v>
      </c>
      <c r="M12" s="1">
        <v>0</v>
      </c>
      <c r="N12" s="1" t="s">
        <v>41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35</v>
      </c>
      <c r="E13" s="3">
        <v>0.95</v>
      </c>
      <c r="F13" s="3">
        <v>0.78728070175438503</v>
      </c>
      <c r="G13" s="3">
        <v>0.95010596832889305</v>
      </c>
      <c r="H13" s="3">
        <v>0.78217863243244401</v>
      </c>
      <c r="I13" s="3">
        <v>0.95078054919635901</v>
      </c>
      <c r="J13" s="3">
        <v>0.788237989215821</v>
      </c>
      <c r="K13" s="3">
        <v>0.95</v>
      </c>
      <c r="L13" s="3">
        <v>0.78728070175438503</v>
      </c>
      <c r="M13" s="2">
        <v>93.75</v>
      </c>
      <c r="N13" s="1" t="s">
        <v>41</v>
      </c>
    </row>
    <row r="14" spans="1:14" x14ac:dyDescent="0.25">
      <c r="A14" s="1">
        <v>12</v>
      </c>
      <c r="B14" s="1">
        <v>13</v>
      </c>
      <c r="C14" s="1" t="s">
        <v>15</v>
      </c>
      <c r="D14" s="1" t="s">
        <v>36</v>
      </c>
      <c r="E14" s="3">
        <v>0.97551169590643205</v>
      </c>
      <c r="F14" s="3">
        <v>0.719590643274853</v>
      </c>
      <c r="G14" s="3">
        <v>0.97551561544795196</v>
      </c>
      <c r="H14" s="3">
        <v>0.72054272035621103</v>
      </c>
      <c r="I14" s="3">
        <v>0.97554566420426003</v>
      </c>
      <c r="J14" s="3">
        <v>0.75236899750149699</v>
      </c>
      <c r="K14" s="3">
        <v>0.97551169590643205</v>
      </c>
      <c r="L14" s="3">
        <v>0.719590643274853</v>
      </c>
      <c r="M14" s="1">
        <v>4515625</v>
      </c>
      <c r="N14" s="1" t="s">
        <v>41</v>
      </c>
    </row>
    <row r="15" spans="1:14" x14ac:dyDescent="0.25">
      <c r="A15" s="1">
        <v>13</v>
      </c>
      <c r="B15" s="1">
        <v>1</v>
      </c>
      <c r="C15" s="1" t="s">
        <v>15</v>
      </c>
      <c r="D15" s="1" t="s">
        <v>34</v>
      </c>
      <c r="E15" s="3">
        <v>0.96622807017543799</v>
      </c>
      <c r="F15" s="3">
        <v>0.73201754385964901</v>
      </c>
      <c r="G15" s="3">
        <v>0.96623236146296698</v>
      </c>
      <c r="H15" s="3">
        <v>0.71753313582268996</v>
      </c>
      <c r="I15" s="3">
        <v>0.96632524979073697</v>
      </c>
      <c r="J15" s="3">
        <v>0.75444705257239697</v>
      </c>
      <c r="K15" s="3">
        <v>0.96622807017543799</v>
      </c>
      <c r="L15" s="3">
        <v>0.73201754385964901</v>
      </c>
      <c r="M15" s="1">
        <v>5890625</v>
      </c>
      <c r="N15" s="1" t="s">
        <v>41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35</v>
      </c>
      <c r="E16" s="3">
        <v>0.97324561403508703</v>
      </c>
      <c r="F16" s="3">
        <v>0.78538011695906396</v>
      </c>
      <c r="G16" s="3">
        <v>0.97326993614266299</v>
      </c>
      <c r="H16" s="3">
        <v>0.78153218364843402</v>
      </c>
      <c r="I16" s="3">
        <v>0.97345596956911196</v>
      </c>
      <c r="J16" s="3">
        <v>0.78469753941262699</v>
      </c>
      <c r="K16" s="3">
        <v>0.97324561403508703</v>
      </c>
      <c r="L16" s="3">
        <v>0.78538011695906396</v>
      </c>
      <c r="M16" s="1">
        <v>5531.25</v>
      </c>
      <c r="N16" s="1" t="s">
        <v>41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0.97880116959064301</v>
      </c>
      <c r="F17" s="3">
        <v>0.70979532163742598</v>
      </c>
      <c r="G17" s="3">
        <v>0.97884465149509503</v>
      </c>
      <c r="H17" s="3">
        <v>0.69639776546870502</v>
      </c>
      <c r="I17" s="3">
        <v>0.97913141883968302</v>
      </c>
      <c r="J17" s="3">
        <v>0.74940772333741501</v>
      </c>
      <c r="K17" s="3">
        <v>0.97880116959064301</v>
      </c>
      <c r="L17" s="3">
        <v>0.70979532163742598</v>
      </c>
      <c r="M17" s="1">
        <v>40937.5</v>
      </c>
      <c r="N17" s="1" t="s">
        <v>41</v>
      </c>
    </row>
    <row r="18" spans="1:14" x14ac:dyDescent="0.25">
      <c r="A18" s="1">
        <v>16</v>
      </c>
      <c r="B18" s="1">
        <v>17</v>
      </c>
      <c r="C18" s="1" t="s">
        <v>16</v>
      </c>
      <c r="D18" s="1" t="s">
        <v>36</v>
      </c>
      <c r="E18" s="3">
        <v>0.98691520467836202</v>
      </c>
      <c r="F18" s="3">
        <v>0.75248538011695898</v>
      </c>
      <c r="G18" s="3">
        <v>0.98692554766421103</v>
      </c>
      <c r="H18" s="3">
        <v>0.752044791699094</v>
      </c>
      <c r="I18" s="3">
        <v>0.98714116342436797</v>
      </c>
      <c r="J18" s="3">
        <v>0.77792077090126099</v>
      </c>
      <c r="K18" s="3">
        <v>0.98691520467836202</v>
      </c>
      <c r="L18" s="3">
        <v>0.75248538011695898</v>
      </c>
      <c r="M18" s="1">
        <v>41796875</v>
      </c>
      <c r="N18" s="1" t="s">
        <v>41</v>
      </c>
    </row>
    <row r="19" spans="1:14" x14ac:dyDescent="0.25">
      <c r="A19" s="1">
        <v>17</v>
      </c>
      <c r="B19" s="1">
        <v>11</v>
      </c>
      <c r="C19" s="1" t="s">
        <v>16</v>
      </c>
      <c r="D19" s="1" t="s">
        <v>35</v>
      </c>
      <c r="E19" s="3">
        <v>0.983114035087719</v>
      </c>
      <c r="F19" s="3">
        <v>0.77777777777777701</v>
      </c>
      <c r="G19" s="3">
        <v>0.98314159516486999</v>
      </c>
      <c r="H19" s="3">
        <v>0.77117273825939703</v>
      </c>
      <c r="I19" s="3">
        <v>0.98339986939158397</v>
      </c>
      <c r="J19" s="3">
        <v>0.79242292880524901</v>
      </c>
      <c r="K19" s="3">
        <v>0.983114035087719</v>
      </c>
      <c r="L19" s="3">
        <v>0.77777777777777701</v>
      </c>
      <c r="M19" s="1">
        <v>41812.5</v>
      </c>
      <c r="N19" s="1" t="s">
        <v>41</v>
      </c>
    </row>
    <row r="20" spans="1:14" x14ac:dyDescent="0.25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0.70818713450292403</v>
      </c>
      <c r="G20" s="3">
        <v>1</v>
      </c>
      <c r="H20" s="3">
        <v>0.69521062011519796</v>
      </c>
      <c r="I20" s="3">
        <v>1</v>
      </c>
      <c r="J20" s="3">
        <v>0.74104565770515696</v>
      </c>
      <c r="K20" s="3">
        <v>1</v>
      </c>
      <c r="L20" s="3">
        <v>0.70818713450292403</v>
      </c>
      <c r="M20" s="1">
        <v>203125</v>
      </c>
      <c r="N20" s="1" t="s">
        <v>41</v>
      </c>
    </row>
    <row r="21" spans="1:14" x14ac:dyDescent="0.25">
      <c r="A21" s="1">
        <v>1</v>
      </c>
      <c r="B21" s="1">
        <v>4</v>
      </c>
      <c r="C21" s="1" t="s">
        <v>32</v>
      </c>
      <c r="D21" s="1" t="s">
        <v>36</v>
      </c>
      <c r="E21" s="3">
        <v>1</v>
      </c>
      <c r="F21" s="3">
        <v>0.74532163742690005</v>
      </c>
      <c r="G21" s="3">
        <v>1</v>
      </c>
      <c r="H21" s="3">
        <v>0.74631421102738704</v>
      </c>
      <c r="I21" s="3">
        <v>1</v>
      </c>
      <c r="J21" s="3">
        <v>0.77615261787232903</v>
      </c>
      <c r="K21" s="3">
        <v>1</v>
      </c>
      <c r="L21" s="3">
        <v>0.74532163742690005</v>
      </c>
      <c r="M21" s="1">
        <v>171875</v>
      </c>
      <c r="N21" s="1" t="s">
        <v>41</v>
      </c>
    </row>
    <row r="22" spans="1:14" x14ac:dyDescent="0.25">
      <c r="A22" s="1">
        <v>2</v>
      </c>
      <c r="B22" s="1">
        <v>2</v>
      </c>
      <c r="C22" s="1" t="s">
        <v>32</v>
      </c>
      <c r="D22" s="1" t="s">
        <v>35</v>
      </c>
      <c r="E22" s="3">
        <v>1</v>
      </c>
      <c r="F22" s="3">
        <v>0.80687134502923896</v>
      </c>
      <c r="G22" s="3">
        <v>1</v>
      </c>
      <c r="H22" s="3">
        <v>0.80238023377428602</v>
      </c>
      <c r="I22" s="3">
        <v>1</v>
      </c>
      <c r="J22" s="3">
        <v>0.81639960325369498</v>
      </c>
      <c r="K22" s="3">
        <v>1</v>
      </c>
      <c r="L22" s="3">
        <v>0.80687134502923896</v>
      </c>
      <c r="M22" s="1">
        <v>125</v>
      </c>
      <c r="N22" s="1" t="s">
        <v>41</v>
      </c>
    </row>
    <row r="23" spans="1:14" x14ac:dyDescent="0.25">
      <c r="A23" s="1">
        <v>3</v>
      </c>
      <c r="B23" s="1">
        <v>5</v>
      </c>
      <c r="C23" s="1" t="s">
        <v>33</v>
      </c>
      <c r="D23" s="1" t="s">
        <v>36</v>
      </c>
      <c r="E23" s="3">
        <v>0.99991877842754995</v>
      </c>
      <c r="F23" s="3">
        <v>0.74459064327485303</v>
      </c>
      <c r="G23" s="3">
        <v>0.99991877842754995</v>
      </c>
      <c r="H23" s="3">
        <v>0.74336763312527498</v>
      </c>
      <c r="I23" s="3">
        <v>0.99991884435415102</v>
      </c>
      <c r="J23" s="3">
        <v>0.77686069495465004</v>
      </c>
      <c r="K23" s="3">
        <v>0.99991877842754995</v>
      </c>
      <c r="L23" s="3">
        <v>0.74459064327485303</v>
      </c>
      <c r="M23" s="1">
        <v>234375</v>
      </c>
      <c r="N23" s="1" t="s">
        <v>41</v>
      </c>
    </row>
    <row r="24" spans="1:14" x14ac:dyDescent="0.25">
      <c r="A24" s="1">
        <v>4</v>
      </c>
      <c r="B24" s="1">
        <v>1</v>
      </c>
      <c r="C24" s="1" t="s">
        <v>33</v>
      </c>
      <c r="D24" s="1" t="s">
        <v>34</v>
      </c>
      <c r="E24" s="3">
        <v>0.99926900584795297</v>
      </c>
      <c r="F24" s="3">
        <v>0.762280701754386</v>
      </c>
      <c r="G24" s="3">
        <v>0.99926919984443496</v>
      </c>
      <c r="H24" s="3">
        <v>0.74913847172767001</v>
      </c>
      <c r="I24" s="3">
        <v>0.99927195365042198</v>
      </c>
      <c r="J24" s="3">
        <v>0.78653562818172695</v>
      </c>
      <c r="K24" s="3">
        <v>0.99926900584795297</v>
      </c>
      <c r="L24" s="3">
        <v>0.762280701754386</v>
      </c>
      <c r="M24" s="1">
        <v>281.25</v>
      </c>
      <c r="N24" s="1" t="s">
        <v>41</v>
      </c>
    </row>
    <row r="25" spans="1:14" x14ac:dyDescent="0.25">
      <c r="A25" s="1">
        <v>5</v>
      </c>
      <c r="B25" s="1">
        <v>3</v>
      </c>
      <c r="C25" s="1" t="s">
        <v>33</v>
      </c>
      <c r="D25" s="1" t="s">
        <v>35</v>
      </c>
      <c r="E25" s="3">
        <v>0.99943144899285197</v>
      </c>
      <c r="F25" s="3">
        <v>0.78947368421052599</v>
      </c>
      <c r="G25" s="3">
        <v>0.99943144658285299</v>
      </c>
      <c r="H25" s="3">
        <v>0.78270062480150004</v>
      </c>
      <c r="I25" s="3">
        <v>0.99943381275728904</v>
      </c>
      <c r="J25" s="3">
        <v>0.78829358427579099</v>
      </c>
      <c r="K25" s="3">
        <v>0.99943144899285197</v>
      </c>
      <c r="L25" s="3">
        <v>0.78947368421052599</v>
      </c>
      <c r="M25" s="1">
        <v>234375</v>
      </c>
      <c r="N25" s="1" t="s">
        <v>41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36</v>
      </c>
      <c r="E2" s="3">
        <v>1</v>
      </c>
      <c r="F2" s="3">
        <v>0.70979532163742598</v>
      </c>
      <c r="G2" s="3">
        <v>1</v>
      </c>
      <c r="H2" s="3">
        <v>0.70218968308221896</v>
      </c>
      <c r="I2" s="3">
        <v>1</v>
      </c>
      <c r="J2" s="3">
        <v>0.74512928570177195</v>
      </c>
      <c r="K2" s="3">
        <v>1</v>
      </c>
      <c r="L2" s="3">
        <v>0.70979532163742598</v>
      </c>
      <c r="M2" s="2">
        <v>921875</v>
      </c>
      <c r="N2" s="1" t="s">
        <v>42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34</v>
      </c>
      <c r="E3" s="3">
        <v>1</v>
      </c>
      <c r="F3" s="3">
        <v>0.74195906432748504</v>
      </c>
      <c r="G3" s="3">
        <v>1</v>
      </c>
      <c r="H3" s="3">
        <v>0.73567932138240999</v>
      </c>
      <c r="I3" s="3">
        <v>1</v>
      </c>
      <c r="J3" s="3">
        <v>0.76564952508320006</v>
      </c>
      <c r="K3" s="3">
        <v>1</v>
      </c>
      <c r="L3" s="3">
        <v>0.74195906432748504</v>
      </c>
      <c r="M3" s="2">
        <v>1156.25</v>
      </c>
      <c r="N3" s="1" t="s">
        <v>42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0.78801169590643205</v>
      </c>
      <c r="G4" s="3">
        <v>1</v>
      </c>
      <c r="H4" s="3">
        <v>0.77611353861695798</v>
      </c>
      <c r="I4" s="3">
        <v>1</v>
      </c>
      <c r="J4" s="3">
        <v>0.81798492060811101</v>
      </c>
      <c r="K4" s="3">
        <v>1</v>
      </c>
      <c r="L4" s="3">
        <v>0.78801169590643205</v>
      </c>
      <c r="M4" s="1">
        <v>578125</v>
      </c>
      <c r="N4" s="1" t="s">
        <v>42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34</v>
      </c>
      <c r="E5" s="3">
        <v>0.67119883040935602</v>
      </c>
      <c r="F5" s="3">
        <v>0.45643274853801102</v>
      </c>
      <c r="G5" s="3">
        <v>0.66399151462218298</v>
      </c>
      <c r="H5" s="3">
        <v>0.43845130802663401</v>
      </c>
      <c r="I5" s="3">
        <v>0.72624918516734305</v>
      </c>
      <c r="J5" s="3">
        <v>0.52210098985075204</v>
      </c>
      <c r="K5" s="3">
        <v>0.67119883040935602</v>
      </c>
      <c r="L5" s="3">
        <v>0.45643274853801102</v>
      </c>
      <c r="M5" s="2">
        <v>187.5</v>
      </c>
      <c r="N5" s="1" t="s">
        <v>42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36</v>
      </c>
      <c r="E6" s="3">
        <v>0.71966374269005795</v>
      </c>
      <c r="F6" s="3">
        <v>0.61213450292397598</v>
      </c>
      <c r="G6" s="3">
        <v>0.715329077016439</v>
      </c>
      <c r="H6" s="3">
        <v>0.60497427677351301</v>
      </c>
      <c r="I6" s="3">
        <v>0.77486022721384795</v>
      </c>
      <c r="J6" s="3">
        <v>0.65154670285715699</v>
      </c>
      <c r="K6" s="3">
        <v>0.71966374269005795</v>
      </c>
      <c r="L6" s="3">
        <v>0.61213450292397598</v>
      </c>
      <c r="M6" s="2">
        <v>250</v>
      </c>
      <c r="N6" s="1" t="s">
        <v>42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0.66937134502923901</v>
      </c>
      <c r="F7" s="3">
        <v>0.61856725146198799</v>
      </c>
      <c r="G7" s="3">
        <v>0.66100133366784997</v>
      </c>
      <c r="H7" s="3">
        <v>0.60014898331222399</v>
      </c>
      <c r="I7" s="3">
        <v>0.71454413982876497</v>
      </c>
      <c r="J7" s="3">
        <v>0.65482168456794498</v>
      </c>
      <c r="K7" s="3">
        <v>0.66937134502923901</v>
      </c>
      <c r="L7" s="3">
        <v>0.61856725146198799</v>
      </c>
      <c r="M7" s="1">
        <v>281.25</v>
      </c>
      <c r="N7" s="1" t="s">
        <v>42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34</v>
      </c>
      <c r="E8" s="3">
        <v>0.99773391812865497</v>
      </c>
      <c r="F8" s="3">
        <v>0.62967836257309895</v>
      </c>
      <c r="G8" s="3">
        <v>0.99773431441486704</v>
      </c>
      <c r="H8" s="3">
        <v>0.60237651583031004</v>
      </c>
      <c r="I8" s="3">
        <v>0.99773715793581497</v>
      </c>
      <c r="J8" s="3">
        <v>0.67113267170276103</v>
      </c>
      <c r="K8" s="3">
        <v>0.99773391812865497</v>
      </c>
      <c r="L8" s="3">
        <v>0.62967836257309895</v>
      </c>
      <c r="M8" s="1">
        <v>34734375</v>
      </c>
      <c r="N8" s="1" t="s">
        <v>42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0.99809941520467804</v>
      </c>
      <c r="F9" s="3">
        <v>0.63128654970760201</v>
      </c>
      <c r="G9" s="3">
        <v>0.99809965116983801</v>
      </c>
      <c r="H9" s="3">
        <v>0.62169458826687496</v>
      </c>
      <c r="I9" s="3">
        <v>0.99810362183994605</v>
      </c>
      <c r="J9" s="3">
        <v>0.65672191167778204</v>
      </c>
      <c r="K9" s="3">
        <v>0.99809941520467804</v>
      </c>
      <c r="L9" s="3">
        <v>0.63128654970760201</v>
      </c>
      <c r="M9" s="1">
        <v>33765625</v>
      </c>
      <c r="N9" s="1" t="s">
        <v>42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36</v>
      </c>
      <c r="E10" s="3">
        <v>0.99788011695906398</v>
      </c>
      <c r="F10" s="3">
        <v>0.64400584795321603</v>
      </c>
      <c r="G10" s="3">
        <v>0.99787945709899295</v>
      </c>
      <c r="H10" s="3">
        <v>0.63732755843266597</v>
      </c>
      <c r="I10" s="3">
        <v>0.99788780616400996</v>
      </c>
      <c r="J10" s="3">
        <v>0.68904584128150603</v>
      </c>
      <c r="K10" s="3">
        <v>0.99788011695906398</v>
      </c>
      <c r="L10" s="3">
        <v>0.64400584795321603</v>
      </c>
      <c r="M10" s="1">
        <v>32656.25</v>
      </c>
      <c r="N10" s="1" t="s">
        <v>42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0.97375730994151999</v>
      </c>
      <c r="F11" s="3">
        <v>0.72543859649122799</v>
      </c>
      <c r="G11" s="3">
        <v>0.97378767807303701</v>
      </c>
      <c r="H11" s="3">
        <v>0.71454077312673903</v>
      </c>
      <c r="I11" s="3">
        <v>0.973838090173341</v>
      </c>
      <c r="J11" s="3">
        <v>0.75268446727681304</v>
      </c>
      <c r="K11" s="3">
        <v>0.97375730994151999</v>
      </c>
      <c r="L11" s="3">
        <v>0.72543859649122799</v>
      </c>
      <c r="M11" s="2">
        <v>0</v>
      </c>
      <c r="N11" s="1" t="s">
        <v>42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36</v>
      </c>
      <c r="E12" s="3">
        <v>0.98830409356725102</v>
      </c>
      <c r="F12" s="3">
        <v>0.73187134502923901</v>
      </c>
      <c r="G12" s="3">
        <v>0.98830418161044997</v>
      </c>
      <c r="H12" s="3">
        <v>0.73185094252176297</v>
      </c>
      <c r="I12" s="3">
        <v>0.98831834611773295</v>
      </c>
      <c r="J12" s="3">
        <v>0.75864089708242999</v>
      </c>
      <c r="K12" s="3">
        <v>0.98830409356725102</v>
      </c>
      <c r="L12" s="3">
        <v>0.73187134502923901</v>
      </c>
      <c r="M12" s="1">
        <v>93.75</v>
      </c>
      <c r="N12" s="1" t="s">
        <v>42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35</v>
      </c>
      <c r="E13" s="3">
        <v>0.980043859649122</v>
      </c>
      <c r="F13" s="3">
        <v>0.74239766081871295</v>
      </c>
      <c r="G13" s="3">
        <v>0.98004424117195299</v>
      </c>
      <c r="H13" s="3">
        <v>0.73436130575436998</v>
      </c>
      <c r="I13" s="3">
        <v>0.980084729391689</v>
      </c>
      <c r="J13" s="3">
        <v>0.74259607559568996</v>
      </c>
      <c r="K13" s="3">
        <v>0.980043859649122</v>
      </c>
      <c r="L13" s="3">
        <v>0.74239766081871295</v>
      </c>
      <c r="M13" s="2">
        <v>93.75</v>
      </c>
      <c r="N13" s="1" t="s">
        <v>42</v>
      </c>
    </row>
    <row r="14" spans="1:14" x14ac:dyDescent="0.25">
      <c r="A14" s="1">
        <v>12</v>
      </c>
      <c r="B14" s="1">
        <v>13</v>
      </c>
      <c r="C14" s="1" t="s">
        <v>15</v>
      </c>
      <c r="D14" s="1" t="s">
        <v>36</v>
      </c>
      <c r="E14" s="3">
        <v>0.99934210526315703</v>
      </c>
      <c r="F14" s="3">
        <v>0.71008771929824499</v>
      </c>
      <c r="G14" s="3">
        <v>0.99934207816477305</v>
      </c>
      <c r="H14" s="3">
        <v>0.71277949362152404</v>
      </c>
      <c r="I14" s="3">
        <v>0.99934263774319299</v>
      </c>
      <c r="J14" s="3">
        <v>0.75644910528228204</v>
      </c>
      <c r="K14" s="3">
        <v>0.99934210526315703</v>
      </c>
      <c r="L14" s="3">
        <v>0.71008771929824499</v>
      </c>
      <c r="M14" s="1">
        <v>1937.5</v>
      </c>
      <c r="N14" s="1" t="s">
        <v>42</v>
      </c>
    </row>
    <row r="15" spans="1:14" x14ac:dyDescent="0.25">
      <c r="A15" s="1">
        <v>13</v>
      </c>
      <c r="B15" s="1">
        <v>1</v>
      </c>
      <c r="C15" s="1" t="s">
        <v>15</v>
      </c>
      <c r="D15" s="1" t="s">
        <v>34</v>
      </c>
      <c r="E15" s="3">
        <v>0.99407894736842095</v>
      </c>
      <c r="F15" s="3">
        <v>0.73654970760233895</v>
      </c>
      <c r="G15" s="3">
        <v>0.99407379963079101</v>
      </c>
      <c r="H15" s="3">
        <v>0.72202231360123603</v>
      </c>
      <c r="I15" s="3">
        <v>0.99408400206145398</v>
      </c>
      <c r="J15" s="3">
        <v>0.75826401286816603</v>
      </c>
      <c r="K15" s="3">
        <v>0.99407894736842095</v>
      </c>
      <c r="L15" s="3">
        <v>0.73654970760233895</v>
      </c>
      <c r="M15" s="1">
        <v>2812.5</v>
      </c>
      <c r="N15" s="1" t="s">
        <v>42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35</v>
      </c>
      <c r="E16" s="3">
        <v>0.99605263157894697</v>
      </c>
      <c r="F16" s="3">
        <v>0.75380116959064303</v>
      </c>
      <c r="G16" s="3">
        <v>0.99605088704896805</v>
      </c>
      <c r="H16" s="3">
        <v>0.74752031592923796</v>
      </c>
      <c r="I16" s="3">
        <v>0.99605907559209494</v>
      </c>
      <c r="J16" s="3">
        <v>0.75222647895608197</v>
      </c>
      <c r="K16" s="3">
        <v>0.99605263157894697</v>
      </c>
      <c r="L16" s="3">
        <v>0.75380116959064303</v>
      </c>
      <c r="M16" s="1">
        <v>2453125</v>
      </c>
      <c r="N16" s="1" t="s">
        <v>42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0.99371345029239699</v>
      </c>
      <c r="F17" s="3">
        <v>0.71871345029239697</v>
      </c>
      <c r="G17" s="3">
        <v>0.99371822155480904</v>
      </c>
      <c r="H17" s="3">
        <v>0.70672678461353999</v>
      </c>
      <c r="I17" s="3">
        <v>0.99375294673185199</v>
      </c>
      <c r="J17" s="3">
        <v>0.76121212126367799</v>
      </c>
      <c r="K17" s="3">
        <v>0.99371345029239699</v>
      </c>
      <c r="L17" s="3">
        <v>0.71871345029239697</v>
      </c>
      <c r="M17" s="1">
        <v>39484375</v>
      </c>
      <c r="N17" s="1" t="s">
        <v>42</v>
      </c>
    </row>
    <row r="18" spans="1:14" x14ac:dyDescent="0.25">
      <c r="A18" s="1">
        <v>16</v>
      </c>
      <c r="B18" s="1">
        <v>17</v>
      </c>
      <c r="C18" s="1" t="s">
        <v>16</v>
      </c>
      <c r="D18" s="1" t="s">
        <v>36</v>
      </c>
      <c r="E18" s="3">
        <v>0.99868421052631495</v>
      </c>
      <c r="F18" s="3">
        <v>0.75058479532163702</v>
      </c>
      <c r="G18" s="3">
        <v>0.99868463404885499</v>
      </c>
      <c r="H18" s="3">
        <v>0.74972231774944498</v>
      </c>
      <c r="I18" s="3">
        <v>0.99868814290222696</v>
      </c>
      <c r="J18" s="3">
        <v>0.782653593064213</v>
      </c>
      <c r="K18" s="3">
        <v>0.99868421052631495</v>
      </c>
      <c r="L18" s="3">
        <v>0.75058479532163702</v>
      </c>
      <c r="M18" s="1">
        <v>36171875</v>
      </c>
      <c r="N18" s="1" t="s">
        <v>42</v>
      </c>
    </row>
    <row r="19" spans="1:14" x14ac:dyDescent="0.25">
      <c r="A19" s="1">
        <v>17</v>
      </c>
      <c r="B19" s="1">
        <v>11</v>
      </c>
      <c r="C19" s="1" t="s">
        <v>16</v>
      </c>
      <c r="D19" s="1" t="s">
        <v>35</v>
      </c>
      <c r="E19" s="3">
        <v>0.99656432748538004</v>
      </c>
      <c r="F19" s="3">
        <v>0.76476608187134498</v>
      </c>
      <c r="G19" s="3">
        <v>0.99656441800804296</v>
      </c>
      <c r="H19" s="3">
        <v>0.75365215458075296</v>
      </c>
      <c r="I19" s="3">
        <v>0.99658303665074999</v>
      </c>
      <c r="J19" s="3">
        <v>0.78054425152967599</v>
      </c>
      <c r="K19" s="3">
        <v>0.99656432748538004</v>
      </c>
      <c r="L19" s="3">
        <v>0.76476608187134498</v>
      </c>
      <c r="M19" s="1">
        <v>39953125</v>
      </c>
      <c r="N19" s="1" t="s">
        <v>42</v>
      </c>
    </row>
    <row r="20" spans="1:14" x14ac:dyDescent="0.25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0.74152046783625702</v>
      </c>
      <c r="G20" s="3">
        <v>1</v>
      </c>
      <c r="H20" s="3">
        <v>0.72950088323058604</v>
      </c>
      <c r="I20" s="3">
        <v>1</v>
      </c>
      <c r="J20" s="3">
        <v>0.76756497558192704</v>
      </c>
      <c r="K20" s="3">
        <v>1</v>
      </c>
      <c r="L20" s="3">
        <v>0.74152046783625702</v>
      </c>
      <c r="M20" s="1">
        <v>156.25</v>
      </c>
      <c r="N20" s="1" t="s">
        <v>42</v>
      </c>
    </row>
    <row r="21" spans="1:14" x14ac:dyDescent="0.25">
      <c r="A21" s="1">
        <v>1</v>
      </c>
      <c r="B21" s="1">
        <v>4</v>
      </c>
      <c r="C21" s="1" t="s">
        <v>32</v>
      </c>
      <c r="D21" s="1" t="s">
        <v>36</v>
      </c>
      <c r="E21" s="3">
        <v>1</v>
      </c>
      <c r="F21" s="3">
        <v>0.75321637426900501</v>
      </c>
      <c r="G21" s="3">
        <v>1</v>
      </c>
      <c r="H21" s="3">
        <v>0.75496611592461704</v>
      </c>
      <c r="I21" s="3">
        <v>1</v>
      </c>
      <c r="J21" s="3">
        <v>0.77650315458529495</v>
      </c>
      <c r="K21" s="3">
        <v>1</v>
      </c>
      <c r="L21" s="3">
        <v>0.75321637426900501</v>
      </c>
      <c r="M21" s="1">
        <v>234375</v>
      </c>
      <c r="N21" s="1" t="s">
        <v>42</v>
      </c>
    </row>
    <row r="22" spans="1:14" x14ac:dyDescent="0.25">
      <c r="A22" s="1">
        <v>2</v>
      </c>
      <c r="B22" s="1">
        <v>2</v>
      </c>
      <c r="C22" s="1" t="s">
        <v>32</v>
      </c>
      <c r="D22" s="1" t="s">
        <v>35</v>
      </c>
      <c r="E22" s="3">
        <v>1</v>
      </c>
      <c r="F22" s="3">
        <v>0.77894736842105206</v>
      </c>
      <c r="G22" s="3">
        <v>1</v>
      </c>
      <c r="H22" s="3">
        <v>0.77021051677892205</v>
      </c>
      <c r="I22" s="3">
        <v>1</v>
      </c>
      <c r="J22" s="3">
        <v>0.78299562490347496</v>
      </c>
      <c r="K22" s="3">
        <v>1</v>
      </c>
      <c r="L22" s="3">
        <v>0.77894736842105206</v>
      </c>
      <c r="M22" s="1">
        <v>218.75</v>
      </c>
      <c r="N22" s="1" t="s">
        <v>42</v>
      </c>
    </row>
    <row r="23" spans="1:14" x14ac:dyDescent="0.25">
      <c r="A23" s="1">
        <v>3</v>
      </c>
      <c r="B23" s="1">
        <v>5</v>
      </c>
      <c r="C23" s="1" t="s">
        <v>33</v>
      </c>
      <c r="D23" s="1" t="s">
        <v>36</v>
      </c>
      <c r="E23" s="3">
        <v>1</v>
      </c>
      <c r="F23" s="3">
        <v>0.71578947368420998</v>
      </c>
      <c r="G23" s="3">
        <v>1</v>
      </c>
      <c r="H23" s="3">
        <v>0.71779673997022997</v>
      </c>
      <c r="I23" s="3">
        <v>1</v>
      </c>
      <c r="J23" s="3">
        <v>0.74522629431645204</v>
      </c>
      <c r="K23" s="3">
        <v>1</v>
      </c>
      <c r="L23" s="3">
        <v>0.71578947368420998</v>
      </c>
      <c r="M23" s="1">
        <v>1500</v>
      </c>
      <c r="N23" s="1" t="s">
        <v>42</v>
      </c>
    </row>
    <row r="24" spans="1:14" x14ac:dyDescent="0.25">
      <c r="A24" s="1">
        <v>4</v>
      </c>
      <c r="B24" s="1">
        <v>1</v>
      </c>
      <c r="C24" s="1" t="s">
        <v>33</v>
      </c>
      <c r="D24" s="1" t="s">
        <v>34</v>
      </c>
      <c r="E24" s="3">
        <v>1</v>
      </c>
      <c r="F24" s="3">
        <v>0.75014619883040901</v>
      </c>
      <c r="G24" s="3">
        <v>1</v>
      </c>
      <c r="H24" s="3">
        <v>0.73126945103455399</v>
      </c>
      <c r="I24" s="3">
        <v>1</v>
      </c>
      <c r="J24" s="3">
        <v>0.77263385427115205</v>
      </c>
      <c r="K24" s="3">
        <v>1</v>
      </c>
      <c r="L24" s="3">
        <v>0.75014619883040901</v>
      </c>
      <c r="M24" s="1">
        <v>921875</v>
      </c>
      <c r="N24" s="1" t="s">
        <v>42</v>
      </c>
    </row>
    <row r="25" spans="1:14" x14ac:dyDescent="0.25">
      <c r="A25" s="1">
        <v>5</v>
      </c>
      <c r="B25" s="1">
        <v>3</v>
      </c>
      <c r="C25" s="1" t="s">
        <v>33</v>
      </c>
      <c r="D25" s="1" t="s">
        <v>35</v>
      </c>
      <c r="E25" s="3">
        <v>0.99935022742040203</v>
      </c>
      <c r="F25" s="3">
        <v>0.76769005847953198</v>
      </c>
      <c r="G25" s="3">
        <v>0.99934996014534305</v>
      </c>
      <c r="H25" s="3">
        <v>0.75706832035668403</v>
      </c>
      <c r="I25" s="3">
        <v>0.99935226517006503</v>
      </c>
      <c r="J25" s="3">
        <v>0.76619107822315802</v>
      </c>
      <c r="K25" s="3">
        <v>0.99935022742040203</v>
      </c>
      <c r="L25" s="3">
        <v>0.76769005847953198</v>
      </c>
      <c r="M25" s="1">
        <v>1390625</v>
      </c>
      <c r="N25" s="1" t="s">
        <v>42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0.69225146198830401</v>
      </c>
      <c r="G2" s="3">
        <v>1</v>
      </c>
      <c r="H2" s="3">
        <v>0.67974551085078205</v>
      </c>
      <c r="I2" s="3">
        <v>1</v>
      </c>
      <c r="J2" s="3">
        <v>0.71727845201067597</v>
      </c>
      <c r="K2" s="3">
        <v>1</v>
      </c>
      <c r="L2" s="3">
        <v>0.69225146198830401</v>
      </c>
      <c r="M2" s="2">
        <v>1062.5</v>
      </c>
      <c r="N2" s="1" t="s">
        <v>43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36</v>
      </c>
      <c r="E3" s="3">
        <v>1</v>
      </c>
      <c r="F3" s="3">
        <v>0.72192982456140298</v>
      </c>
      <c r="G3" s="3">
        <v>1</v>
      </c>
      <c r="H3" s="3">
        <v>0.71754502836276002</v>
      </c>
      <c r="I3" s="3">
        <v>1</v>
      </c>
      <c r="J3" s="3">
        <v>0.74516918599124204</v>
      </c>
      <c r="K3" s="3">
        <v>1</v>
      </c>
      <c r="L3" s="3">
        <v>0.72192982456140298</v>
      </c>
      <c r="M3" s="2">
        <v>1140625</v>
      </c>
      <c r="N3" s="1" t="s">
        <v>43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0.74707602339181201</v>
      </c>
      <c r="G4" s="3">
        <v>1</v>
      </c>
      <c r="H4" s="3">
        <v>0.74162825299958002</v>
      </c>
      <c r="I4" s="3">
        <v>1</v>
      </c>
      <c r="J4" s="3">
        <v>0.76843888655640502</v>
      </c>
      <c r="K4" s="3">
        <v>1</v>
      </c>
      <c r="L4" s="3">
        <v>0.74707602339181201</v>
      </c>
      <c r="M4" s="1">
        <v>906.25</v>
      </c>
      <c r="N4" s="1" t="s">
        <v>43</v>
      </c>
    </row>
    <row r="5" spans="1:14" x14ac:dyDescent="0.25">
      <c r="A5" s="1">
        <v>3</v>
      </c>
      <c r="B5" s="1">
        <v>12</v>
      </c>
      <c r="C5" s="1" t="s">
        <v>12</v>
      </c>
      <c r="D5" s="1" t="s">
        <v>36</v>
      </c>
      <c r="E5" s="3">
        <v>0.78845029239765996</v>
      </c>
      <c r="F5" s="3">
        <v>0.61959064327485303</v>
      </c>
      <c r="G5" s="3">
        <v>0.78895558735513405</v>
      </c>
      <c r="H5" s="3">
        <v>0.61065228096922697</v>
      </c>
      <c r="I5" s="3">
        <v>0.79764740002074697</v>
      </c>
      <c r="J5" s="3">
        <v>0.64489138669067503</v>
      </c>
      <c r="K5" s="3">
        <v>0.78845029239765996</v>
      </c>
      <c r="L5" s="3">
        <v>0.61959064327485303</v>
      </c>
      <c r="M5" s="2">
        <v>109375</v>
      </c>
      <c r="N5" s="1" t="s">
        <v>43</v>
      </c>
    </row>
    <row r="6" spans="1:14" x14ac:dyDescent="0.25">
      <c r="A6" s="1">
        <v>4</v>
      </c>
      <c r="B6" s="1">
        <v>0</v>
      </c>
      <c r="C6" s="1" t="s">
        <v>12</v>
      </c>
      <c r="D6" s="5" t="s">
        <v>34</v>
      </c>
      <c r="E6" s="3">
        <v>0.77390350877192904</v>
      </c>
      <c r="F6" s="3">
        <v>0.63070175438596399</v>
      </c>
      <c r="G6" s="3">
        <v>0.77301265170294498</v>
      </c>
      <c r="H6" s="3">
        <v>0.61980375347759598</v>
      </c>
      <c r="I6" s="3">
        <v>0.78367561171494504</v>
      </c>
      <c r="J6" s="3">
        <v>0.63914109774598404</v>
      </c>
      <c r="K6" s="3">
        <v>0.77390350877192904</v>
      </c>
      <c r="L6" s="3">
        <v>0.63070175438596399</v>
      </c>
      <c r="M6" s="2">
        <v>109375</v>
      </c>
      <c r="N6" s="1" t="s">
        <v>43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0.76937134502923898</v>
      </c>
      <c r="F7" s="3">
        <v>0.658479532163742</v>
      </c>
      <c r="G7" s="3">
        <v>0.76874923308554499</v>
      </c>
      <c r="H7" s="3">
        <v>0.65078687744437003</v>
      </c>
      <c r="I7" s="3">
        <v>0.77508896853864095</v>
      </c>
      <c r="J7" s="3">
        <v>0.66708995014410599</v>
      </c>
      <c r="K7" s="3">
        <v>0.76937134502923898</v>
      </c>
      <c r="L7" s="3">
        <v>0.658479532163742</v>
      </c>
      <c r="M7" s="1">
        <v>93.75</v>
      </c>
      <c r="N7" s="1" t="s">
        <v>43</v>
      </c>
    </row>
    <row r="8" spans="1:14" x14ac:dyDescent="0.25">
      <c r="A8" s="1">
        <v>6</v>
      </c>
      <c r="B8" s="1">
        <v>15</v>
      </c>
      <c r="C8" s="1" t="s">
        <v>13</v>
      </c>
      <c r="D8" s="1" t="s">
        <v>36</v>
      </c>
      <c r="E8" s="3">
        <v>0.99502923976608104</v>
      </c>
      <c r="F8" s="3">
        <v>0.63157894736842102</v>
      </c>
      <c r="G8" s="3">
        <v>0.99503090572918995</v>
      </c>
      <c r="H8" s="3">
        <v>0.63127928351033502</v>
      </c>
      <c r="I8" s="3">
        <v>0.99504810052776504</v>
      </c>
      <c r="J8" s="3">
        <v>0.67827308197933001</v>
      </c>
      <c r="K8" s="3">
        <v>0.99502923976608104</v>
      </c>
      <c r="L8" s="3">
        <v>0.63157894736842102</v>
      </c>
      <c r="M8" s="1">
        <v>2140625</v>
      </c>
      <c r="N8" s="1" t="s">
        <v>43</v>
      </c>
    </row>
    <row r="9" spans="1:14" x14ac:dyDescent="0.25">
      <c r="A9" s="1">
        <v>7</v>
      </c>
      <c r="B9" s="1">
        <v>3</v>
      </c>
      <c r="C9" s="1" t="s">
        <v>13</v>
      </c>
      <c r="D9" s="1" t="s">
        <v>34</v>
      </c>
      <c r="E9" s="3">
        <v>0.99269005847953196</v>
      </c>
      <c r="F9" s="3">
        <v>0.63172514619883002</v>
      </c>
      <c r="G9" s="3">
        <v>0.99269083731923902</v>
      </c>
      <c r="H9" s="3">
        <v>0.60801715485534802</v>
      </c>
      <c r="I9" s="3">
        <v>0.99271257612447705</v>
      </c>
      <c r="J9" s="3">
        <v>0.66179238807691398</v>
      </c>
      <c r="K9" s="3">
        <v>0.99269005847953196</v>
      </c>
      <c r="L9" s="3">
        <v>0.63172514619883002</v>
      </c>
      <c r="M9" s="1">
        <v>1921875</v>
      </c>
      <c r="N9" s="1" t="s">
        <v>43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35</v>
      </c>
      <c r="E10" s="3">
        <v>0.99407894736842095</v>
      </c>
      <c r="F10" s="3">
        <v>0.63830409356725104</v>
      </c>
      <c r="G10" s="3">
        <v>0.99408499102836101</v>
      </c>
      <c r="H10" s="3">
        <v>0.62429246687296003</v>
      </c>
      <c r="I10" s="3">
        <v>0.99410264051305797</v>
      </c>
      <c r="J10" s="3">
        <v>0.65392506728647504</v>
      </c>
      <c r="K10" s="3">
        <v>0.99407894736842095</v>
      </c>
      <c r="L10" s="3">
        <v>0.63830409356725104</v>
      </c>
      <c r="M10" s="1">
        <v>1937.5</v>
      </c>
      <c r="N10" s="1" t="s">
        <v>43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0.93340643274853796</v>
      </c>
      <c r="F11" s="3">
        <v>0.72792397660818697</v>
      </c>
      <c r="G11" s="3">
        <v>0.933753226050971</v>
      </c>
      <c r="H11" s="3">
        <v>0.71588180373327803</v>
      </c>
      <c r="I11" s="3">
        <v>0.93461589154394298</v>
      </c>
      <c r="J11" s="3">
        <v>0.75439211613152202</v>
      </c>
      <c r="K11" s="3">
        <v>0.93340643274853796</v>
      </c>
      <c r="L11" s="3">
        <v>0.72792397660818697</v>
      </c>
      <c r="M11" s="2">
        <v>0</v>
      </c>
      <c r="N11" s="1" t="s">
        <v>43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36</v>
      </c>
      <c r="E12" s="3">
        <v>0.94904970760233898</v>
      </c>
      <c r="F12" s="3">
        <v>0.73318713450292305</v>
      </c>
      <c r="G12" s="3">
        <v>0.94915401560203505</v>
      </c>
      <c r="H12" s="3">
        <v>0.73315876750489795</v>
      </c>
      <c r="I12" s="3">
        <v>0.94940684882441495</v>
      </c>
      <c r="J12" s="3">
        <v>0.76816299165563795</v>
      </c>
      <c r="K12" s="3">
        <v>0.94904970760233898</v>
      </c>
      <c r="L12" s="3">
        <v>0.73318713450292305</v>
      </c>
      <c r="M12" s="1">
        <v>93.75</v>
      </c>
      <c r="N12" s="1" t="s">
        <v>43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35</v>
      </c>
      <c r="E13" s="3">
        <v>0.94729532163742602</v>
      </c>
      <c r="F13" s="3">
        <v>0.78742690058479503</v>
      </c>
      <c r="G13" s="3">
        <v>0.94741849823526303</v>
      </c>
      <c r="H13" s="3">
        <v>0.78248445757252005</v>
      </c>
      <c r="I13" s="3">
        <v>0.948167757882314</v>
      </c>
      <c r="J13" s="3">
        <v>0.78904765971224999</v>
      </c>
      <c r="K13" s="3">
        <v>0.94729532163742602</v>
      </c>
      <c r="L13" s="3">
        <v>0.78742690058479503</v>
      </c>
      <c r="M13" s="2">
        <v>0</v>
      </c>
      <c r="N13" s="1" t="s">
        <v>43</v>
      </c>
    </row>
    <row r="14" spans="1:14" x14ac:dyDescent="0.25">
      <c r="A14" s="1">
        <v>12</v>
      </c>
      <c r="B14" s="1">
        <v>13</v>
      </c>
      <c r="C14" s="1" t="s">
        <v>15</v>
      </c>
      <c r="D14" s="1" t="s">
        <v>36</v>
      </c>
      <c r="E14" s="3">
        <v>0.97302631578947296</v>
      </c>
      <c r="F14" s="3">
        <v>0.71827485380116896</v>
      </c>
      <c r="G14" s="3">
        <v>0.97301481601569795</v>
      </c>
      <c r="H14" s="3">
        <v>0.71978839645026205</v>
      </c>
      <c r="I14" s="3">
        <v>0.97303589468671803</v>
      </c>
      <c r="J14" s="3">
        <v>0.75048981173958096</v>
      </c>
      <c r="K14" s="3">
        <v>0.97302631578947296</v>
      </c>
      <c r="L14" s="3">
        <v>0.71827485380116896</v>
      </c>
      <c r="M14" s="1">
        <v>2250</v>
      </c>
      <c r="N14" s="1" t="s">
        <v>43</v>
      </c>
    </row>
    <row r="15" spans="1:14" x14ac:dyDescent="0.25">
      <c r="A15" s="1">
        <v>13</v>
      </c>
      <c r="B15" s="1">
        <v>1</v>
      </c>
      <c r="C15" s="1" t="s">
        <v>15</v>
      </c>
      <c r="D15" s="1" t="s">
        <v>34</v>
      </c>
      <c r="E15" s="3">
        <v>0.96461988304093504</v>
      </c>
      <c r="F15" s="3">
        <v>0.73216374269005802</v>
      </c>
      <c r="G15" s="3">
        <v>0.96462084631843403</v>
      </c>
      <c r="H15" s="3">
        <v>0.71891145021876102</v>
      </c>
      <c r="I15" s="3">
        <v>0.96469299174187895</v>
      </c>
      <c r="J15" s="3">
        <v>0.75410509821238803</v>
      </c>
      <c r="K15" s="3">
        <v>0.96461988304093504</v>
      </c>
      <c r="L15" s="3">
        <v>0.73216374269005802</v>
      </c>
      <c r="M15" s="1">
        <v>2234375</v>
      </c>
      <c r="N15" s="1" t="s">
        <v>43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35</v>
      </c>
      <c r="E16" s="3">
        <v>0.97134502923976596</v>
      </c>
      <c r="F16" s="3">
        <v>0.78406432748538002</v>
      </c>
      <c r="G16" s="3">
        <v>0.97137319847654602</v>
      </c>
      <c r="H16" s="3">
        <v>0.78003470957451004</v>
      </c>
      <c r="I16" s="3">
        <v>0.97161211013759996</v>
      </c>
      <c r="J16" s="3">
        <v>0.78313488751670601</v>
      </c>
      <c r="K16" s="3">
        <v>0.97134502923976596</v>
      </c>
      <c r="L16" s="3">
        <v>0.78406432748538002</v>
      </c>
      <c r="M16" s="1">
        <v>2031.25</v>
      </c>
      <c r="N16" s="1" t="s">
        <v>43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0.97309941520467802</v>
      </c>
      <c r="F17" s="3">
        <v>0.72543859649122799</v>
      </c>
      <c r="G17" s="3">
        <v>0.97316662581481395</v>
      </c>
      <c r="H17" s="3">
        <v>0.71291027292926001</v>
      </c>
      <c r="I17" s="3">
        <v>0.97357717053548698</v>
      </c>
      <c r="J17" s="3">
        <v>0.75159721138920899</v>
      </c>
      <c r="K17" s="3">
        <v>0.97309941520467802</v>
      </c>
      <c r="L17" s="3">
        <v>0.72543859649122799</v>
      </c>
      <c r="M17" s="1">
        <v>6359375</v>
      </c>
      <c r="N17" s="1" t="s">
        <v>43</v>
      </c>
    </row>
    <row r="18" spans="1:14" x14ac:dyDescent="0.25">
      <c r="A18" s="1">
        <v>16</v>
      </c>
      <c r="B18" s="1">
        <v>17</v>
      </c>
      <c r="C18" s="1" t="s">
        <v>16</v>
      </c>
      <c r="D18" s="1" t="s">
        <v>36</v>
      </c>
      <c r="E18" s="3">
        <v>0.98187134502923901</v>
      </c>
      <c r="F18" s="3">
        <v>0.75131578947368405</v>
      </c>
      <c r="G18" s="3">
        <v>0.98191693718580297</v>
      </c>
      <c r="H18" s="3">
        <v>0.75267304512371103</v>
      </c>
      <c r="I18" s="3">
        <v>0.98213921900656398</v>
      </c>
      <c r="J18" s="3">
        <v>0.78514924928835805</v>
      </c>
      <c r="K18" s="3">
        <v>0.98187134502923901</v>
      </c>
      <c r="L18" s="3">
        <v>0.75131578947368405</v>
      </c>
      <c r="M18" s="1">
        <v>5953125</v>
      </c>
      <c r="N18" s="1" t="s">
        <v>43</v>
      </c>
    </row>
    <row r="19" spans="1:14" x14ac:dyDescent="0.25">
      <c r="A19" s="1">
        <v>17</v>
      </c>
      <c r="B19" s="1">
        <v>11</v>
      </c>
      <c r="C19" s="1" t="s">
        <v>16</v>
      </c>
      <c r="D19" s="1" t="s">
        <v>35</v>
      </c>
      <c r="E19" s="3">
        <v>0.98011695906432705</v>
      </c>
      <c r="F19" s="3">
        <v>0.77470760233918101</v>
      </c>
      <c r="G19" s="3">
        <v>0.98012224719593599</v>
      </c>
      <c r="H19" s="3">
        <v>0.766230987225899</v>
      </c>
      <c r="I19" s="3">
        <v>0.98044967457007703</v>
      </c>
      <c r="J19" s="3">
        <v>0.77762914420856</v>
      </c>
      <c r="K19" s="3">
        <v>0.98011695906432705</v>
      </c>
      <c r="L19" s="3">
        <v>0.77470760233918101</v>
      </c>
      <c r="M19" s="1">
        <v>5359375</v>
      </c>
      <c r="N19" s="1" t="s">
        <v>43</v>
      </c>
    </row>
    <row r="20" spans="1:14" x14ac:dyDescent="0.25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0.75029239766081801</v>
      </c>
      <c r="G20" s="3">
        <v>1</v>
      </c>
      <c r="H20" s="3">
        <v>0.73726514660153497</v>
      </c>
      <c r="I20" s="3">
        <v>1</v>
      </c>
      <c r="J20" s="3">
        <v>0.78183974236696896</v>
      </c>
      <c r="K20" s="3">
        <v>1</v>
      </c>
      <c r="L20" s="3">
        <v>0.75029239766081801</v>
      </c>
      <c r="M20" s="1">
        <v>187.5</v>
      </c>
      <c r="N20" s="1" t="s">
        <v>43</v>
      </c>
    </row>
    <row r="21" spans="1:14" x14ac:dyDescent="0.25">
      <c r="A21" s="1">
        <v>1</v>
      </c>
      <c r="B21" s="1">
        <v>4</v>
      </c>
      <c r="C21" s="1" t="s">
        <v>32</v>
      </c>
      <c r="D21" s="1" t="s">
        <v>36</v>
      </c>
      <c r="E21" s="3">
        <v>1</v>
      </c>
      <c r="F21" s="3">
        <v>0.75146198830409305</v>
      </c>
      <c r="G21" s="3">
        <v>1</v>
      </c>
      <c r="H21" s="3">
        <v>0.75251304139629205</v>
      </c>
      <c r="I21" s="3">
        <v>1</v>
      </c>
      <c r="J21" s="3">
        <v>0.78273452353349204</v>
      </c>
      <c r="K21" s="3">
        <v>1</v>
      </c>
      <c r="L21" s="3">
        <v>0.75146198830409305</v>
      </c>
      <c r="M21" s="1">
        <v>109375</v>
      </c>
      <c r="N21" s="1" t="s">
        <v>43</v>
      </c>
    </row>
    <row r="22" spans="1:14" x14ac:dyDescent="0.25">
      <c r="A22" s="1">
        <v>2</v>
      </c>
      <c r="B22" s="1">
        <v>2</v>
      </c>
      <c r="C22" s="1" t="s">
        <v>32</v>
      </c>
      <c r="D22" s="1" t="s">
        <v>35</v>
      </c>
      <c r="E22" s="3">
        <v>1</v>
      </c>
      <c r="F22" s="3">
        <v>0.78230994152046696</v>
      </c>
      <c r="G22" s="3">
        <v>1</v>
      </c>
      <c r="H22" s="3">
        <v>0.77150287381497495</v>
      </c>
      <c r="I22" s="3">
        <v>1</v>
      </c>
      <c r="J22" s="3">
        <v>0.78092536453478301</v>
      </c>
      <c r="K22" s="3">
        <v>1</v>
      </c>
      <c r="L22" s="3">
        <v>0.78230994152046696</v>
      </c>
      <c r="M22" s="1">
        <v>156.25</v>
      </c>
      <c r="N22" s="1" t="s">
        <v>43</v>
      </c>
    </row>
    <row r="23" spans="1:14" x14ac:dyDescent="0.25">
      <c r="A23" s="1">
        <v>3</v>
      </c>
      <c r="B23" s="1">
        <v>5</v>
      </c>
      <c r="C23" s="1" t="s">
        <v>33</v>
      </c>
      <c r="D23" s="1" t="s">
        <v>36</v>
      </c>
      <c r="E23" s="3">
        <v>1</v>
      </c>
      <c r="F23" s="3">
        <v>0.71052631578947301</v>
      </c>
      <c r="G23" s="3">
        <v>1</v>
      </c>
      <c r="H23" s="3">
        <v>0.70390584173571003</v>
      </c>
      <c r="I23" s="3">
        <v>1</v>
      </c>
      <c r="J23" s="3">
        <v>0.73866854377316404</v>
      </c>
      <c r="K23" s="3">
        <v>1</v>
      </c>
      <c r="L23" s="3">
        <v>0.71052631578947301</v>
      </c>
      <c r="M23" s="1">
        <v>234375</v>
      </c>
      <c r="N23" s="1" t="s">
        <v>43</v>
      </c>
    </row>
    <row r="24" spans="1:14" x14ac:dyDescent="0.25">
      <c r="A24" s="1">
        <v>4</v>
      </c>
      <c r="B24" s="1">
        <v>1</v>
      </c>
      <c r="C24" s="1" t="s">
        <v>33</v>
      </c>
      <c r="D24" s="1" t="s">
        <v>34</v>
      </c>
      <c r="E24" s="3">
        <v>1</v>
      </c>
      <c r="F24" s="3">
        <v>0.72061403508771904</v>
      </c>
      <c r="G24" s="3">
        <v>1</v>
      </c>
      <c r="H24" s="3">
        <v>0.70829172643145</v>
      </c>
      <c r="I24" s="3">
        <v>1</v>
      </c>
      <c r="J24" s="3">
        <v>0.75081440337480598</v>
      </c>
      <c r="K24" s="3">
        <v>1</v>
      </c>
      <c r="L24" s="3">
        <v>0.72061403508771904</v>
      </c>
      <c r="M24" s="1">
        <v>218.75</v>
      </c>
      <c r="N24" s="1" t="s">
        <v>43</v>
      </c>
    </row>
    <row r="25" spans="1:14" x14ac:dyDescent="0.25">
      <c r="A25" s="1">
        <v>5</v>
      </c>
      <c r="B25" s="1">
        <v>3</v>
      </c>
      <c r="C25" s="1" t="s">
        <v>33</v>
      </c>
      <c r="D25" s="1" t="s">
        <v>35</v>
      </c>
      <c r="E25" s="3">
        <v>1</v>
      </c>
      <c r="F25" s="3">
        <v>0.74663742690058399</v>
      </c>
      <c r="G25" s="3">
        <v>1</v>
      </c>
      <c r="H25" s="3">
        <v>0.73801767363405502</v>
      </c>
      <c r="I25" s="3">
        <v>1</v>
      </c>
      <c r="J25" s="3">
        <v>0.74439672466556495</v>
      </c>
      <c r="K25" s="3">
        <v>1</v>
      </c>
      <c r="L25" s="3">
        <v>0.74663742690058399</v>
      </c>
      <c r="M25" s="1">
        <v>328125</v>
      </c>
      <c r="N25" s="1" t="s">
        <v>43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0.69429824561403497</v>
      </c>
      <c r="G2" s="3">
        <v>1</v>
      </c>
      <c r="H2" s="3">
        <v>0.68820641753208101</v>
      </c>
      <c r="I2" s="3">
        <v>1</v>
      </c>
      <c r="J2" s="3">
        <v>0.71887923898858297</v>
      </c>
      <c r="K2" s="3">
        <v>1</v>
      </c>
      <c r="L2" s="3">
        <v>0.69429824561403497</v>
      </c>
      <c r="M2" s="2">
        <v>1687.5</v>
      </c>
      <c r="N2" s="1" t="s">
        <v>44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36</v>
      </c>
      <c r="E3" s="3">
        <v>1</v>
      </c>
      <c r="F3" s="3">
        <v>0.70160818713450201</v>
      </c>
      <c r="G3" s="3">
        <v>1</v>
      </c>
      <c r="H3" s="3">
        <v>0.69782787275836</v>
      </c>
      <c r="I3" s="3">
        <v>1</v>
      </c>
      <c r="J3" s="3">
        <v>0.72691676543610795</v>
      </c>
      <c r="K3" s="3">
        <v>1</v>
      </c>
      <c r="L3" s="3">
        <v>0.70160818713450201</v>
      </c>
      <c r="M3" s="2">
        <v>1703125</v>
      </c>
      <c r="N3" s="1" t="s">
        <v>44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0.73406432748537997</v>
      </c>
      <c r="G4" s="3">
        <v>1</v>
      </c>
      <c r="H4" s="3">
        <v>0.72664106737678402</v>
      </c>
      <c r="I4" s="3">
        <v>1</v>
      </c>
      <c r="J4" s="3">
        <v>0.75062912709059104</v>
      </c>
      <c r="K4" s="3">
        <v>1</v>
      </c>
      <c r="L4" s="3">
        <v>0.73406432748537997</v>
      </c>
      <c r="M4" s="1">
        <v>1812.5</v>
      </c>
      <c r="N4" s="1" t="s">
        <v>44</v>
      </c>
    </row>
    <row r="5" spans="1:14" x14ac:dyDescent="0.25">
      <c r="A5" s="1">
        <v>3</v>
      </c>
      <c r="B5" s="1">
        <v>12</v>
      </c>
      <c r="C5" s="1" t="s">
        <v>12</v>
      </c>
      <c r="D5" s="1" t="s">
        <v>36</v>
      </c>
      <c r="E5" s="3">
        <v>0.71213450292397595</v>
      </c>
      <c r="F5" s="3">
        <v>0.57499999999999996</v>
      </c>
      <c r="G5" s="3">
        <v>0.71142938633800101</v>
      </c>
      <c r="H5" s="3">
        <v>0.56678108771148406</v>
      </c>
      <c r="I5" s="3">
        <v>0.72483348573089901</v>
      </c>
      <c r="J5" s="3">
        <v>0.59849892158393003</v>
      </c>
      <c r="K5" s="3">
        <v>0.71213450292397595</v>
      </c>
      <c r="L5" s="3">
        <v>0.57499999999999996</v>
      </c>
      <c r="M5" s="2">
        <v>203125</v>
      </c>
      <c r="N5" s="1" t="s">
        <v>44</v>
      </c>
    </row>
    <row r="6" spans="1:14" x14ac:dyDescent="0.25">
      <c r="A6" s="1">
        <v>4</v>
      </c>
      <c r="B6" s="1">
        <v>0</v>
      </c>
      <c r="C6" s="1" t="s">
        <v>12</v>
      </c>
      <c r="D6" s="5" t="s">
        <v>34</v>
      </c>
      <c r="E6" s="3">
        <v>0.72368421052631504</v>
      </c>
      <c r="F6" s="3">
        <v>0.58421052631578896</v>
      </c>
      <c r="G6" s="3">
        <v>0.71575596173992095</v>
      </c>
      <c r="H6" s="3">
        <v>0.56789332118012303</v>
      </c>
      <c r="I6" s="3">
        <v>0.73226484100812295</v>
      </c>
      <c r="J6" s="3">
        <v>0.59841426038162204</v>
      </c>
      <c r="K6" s="3">
        <v>0.72368421052631504</v>
      </c>
      <c r="L6" s="3">
        <v>0.58421052631578896</v>
      </c>
      <c r="M6" s="2">
        <v>171875</v>
      </c>
      <c r="N6" s="1" t="s">
        <v>44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35</v>
      </c>
      <c r="E7" s="3">
        <v>0.711769005847953</v>
      </c>
      <c r="F7" s="3">
        <v>0.61491228070175397</v>
      </c>
      <c r="G7" s="3">
        <v>0.70613504842683805</v>
      </c>
      <c r="H7" s="3">
        <v>0.59842713404736403</v>
      </c>
      <c r="I7" s="3">
        <v>0.72351667569336897</v>
      </c>
      <c r="J7" s="3">
        <v>0.61386493294415201</v>
      </c>
      <c r="K7" s="3">
        <v>0.711769005847953</v>
      </c>
      <c r="L7" s="3">
        <v>0.61491228070175397</v>
      </c>
      <c r="M7" s="1">
        <v>171875</v>
      </c>
      <c r="N7" s="1" t="s">
        <v>44</v>
      </c>
    </row>
    <row r="8" spans="1:14" x14ac:dyDescent="0.25">
      <c r="A8" s="1">
        <v>6</v>
      </c>
      <c r="B8" s="1">
        <v>15</v>
      </c>
      <c r="C8" s="1" t="s">
        <v>13</v>
      </c>
      <c r="D8" s="1" t="s">
        <v>36</v>
      </c>
      <c r="E8" s="3">
        <v>0.98435672514619799</v>
      </c>
      <c r="F8" s="3">
        <v>0.58055555555555505</v>
      </c>
      <c r="G8" s="3">
        <v>0.98440201665378602</v>
      </c>
      <c r="H8" s="3">
        <v>0.57279007393179204</v>
      </c>
      <c r="I8" s="3">
        <v>0.98472631625649298</v>
      </c>
      <c r="J8" s="3">
        <v>0.63010207234818505</v>
      </c>
      <c r="K8" s="3">
        <v>0.98435672514619799</v>
      </c>
      <c r="L8" s="3">
        <v>0.58055555555555505</v>
      </c>
      <c r="M8" s="1">
        <v>2531.25</v>
      </c>
      <c r="N8" s="1" t="s">
        <v>44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35</v>
      </c>
      <c r="E9" s="3">
        <v>0.98238304093567197</v>
      </c>
      <c r="F9" s="3">
        <v>0.59312865497075995</v>
      </c>
      <c r="G9" s="3">
        <v>0.98243266825030195</v>
      </c>
      <c r="H9" s="3">
        <v>0.58076351585205899</v>
      </c>
      <c r="I9" s="3">
        <v>0.98268653165940401</v>
      </c>
      <c r="J9" s="3">
        <v>0.61283636671533004</v>
      </c>
      <c r="K9" s="3">
        <v>0.98238304093567197</v>
      </c>
      <c r="L9" s="3">
        <v>0.59312865497075995</v>
      </c>
      <c r="M9" s="1">
        <v>2062.5</v>
      </c>
      <c r="N9" s="1" t="s">
        <v>44</v>
      </c>
    </row>
    <row r="10" spans="1:14" x14ac:dyDescent="0.25">
      <c r="A10" s="1">
        <v>8</v>
      </c>
      <c r="B10" s="1">
        <v>3</v>
      </c>
      <c r="C10" s="1" t="s">
        <v>13</v>
      </c>
      <c r="D10" s="1" t="s">
        <v>34</v>
      </c>
      <c r="E10" s="3">
        <v>0.98070175438596496</v>
      </c>
      <c r="F10" s="3">
        <v>0.60745614035087703</v>
      </c>
      <c r="G10" s="3">
        <v>0.98072533032825104</v>
      </c>
      <c r="H10" s="3">
        <v>0.58082010047252697</v>
      </c>
      <c r="I10" s="3">
        <v>0.98103520364625496</v>
      </c>
      <c r="J10" s="3">
        <v>0.653868856441982</v>
      </c>
      <c r="K10" s="3">
        <v>0.98070175438596496</v>
      </c>
      <c r="L10" s="3">
        <v>0.60745614035087703</v>
      </c>
      <c r="M10" s="1">
        <v>2156.25</v>
      </c>
      <c r="N10" s="1" t="s">
        <v>44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34</v>
      </c>
      <c r="E11" s="3">
        <v>0.96710526315789402</v>
      </c>
      <c r="F11" s="3">
        <v>0.72017543859649102</v>
      </c>
      <c r="G11" s="3">
        <v>0.96713649431069804</v>
      </c>
      <c r="H11" s="3">
        <v>0.70952301140503904</v>
      </c>
      <c r="I11" s="3">
        <v>0.96718073835762797</v>
      </c>
      <c r="J11" s="3">
        <v>0.74918542308081904</v>
      </c>
      <c r="K11" s="3">
        <v>0.96710526315789402</v>
      </c>
      <c r="L11" s="3">
        <v>0.72017543859649102</v>
      </c>
      <c r="M11" s="2">
        <v>0</v>
      </c>
      <c r="N11" s="1" t="s">
        <v>44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36</v>
      </c>
      <c r="E12" s="3">
        <v>0.98128654970760198</v>
      </c>
      <c r="F12" s="3">
        <v>0.72236842105263099</v>
      </c>
      <c r="G12" s="3">
        <v>0.98129164881588005</v>
      </c>
      <c r="H12" s="3">
        <v>0.72321010461122903</v>
      </c>
      <c r="I12" s="3">
        <v>0.98131701622154699</v>
      </c>
      <c r="J12" s="3">
        <v>0.75284946597635705</v>
      </c>
      <c r="K12" s="3">
        <v>0.98128654970760198</v>
      </c>
      <c r="L12" s="3">
        <v>0.72236842105263099</v>
      </c>
      <c r="M12" s="1">
        <v>93.75</v>
      </c>
      <c r="N12" s="1" t="s">
        <v>44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35</v>
      </c>
      <c r="E13" s="3">
        <v>0.97302631578947296</v>
      </c>
      <c r="F13" s="3">
        <v>0.74078947368421</v>
      </c>
      <c r="G13" s="3">
        <v>0.97302930130186904</v>
      </c>
      <c r="H13" s="3">
        <v>0.73315140382450705</v>
      </c>
      <c r="I13" s="3">
        <v>0.97307565883237601</v>
      </c>
      <c r="J13" s="3">
        <v>0.74009557246194702</v>
      </c>
      <c r="K13" s="3">
        <v>0.97302631578947296</v>
      </c>
      <c r="L13" s="3">
        <v>0.74078947368421</v>
      </c>
      <c r="M13" s="2">
        <v>0</v>
      </c>
      <c r="N13" s="1" t="s">
        <v>44</v>
      </c>
    </row>
    <row r="14" spans="1:14" x14ac:dyDescent="0.25">
      <c r="A14" s="1">
        <v>12</v>
      </c>
      <c r="B14" s="1">
        <v>13</v>
      </c>
      <c r="C14" s="1" t="s">
        <v>15</v>
      </c>
      <c r="D14" s="1" t="s">
        <v>36</v>
      </c>
      <c r="E14" s="3">
        <v>0.99641812865497004</v>
      </c>
      <c r="F14" s="3">
        <v>0.71140350877192904</v>
      </c>
      <c r="G14" s="3">
        <v>0.99641756308945895</v>
      </c>
      <c r="H14" s="3">
        <v>0.71336284233309999</v>
      </c>
      <c r="I14" s="3">
        <v>0.99643005592631895</v>
      </c>
      <c r="J14" s="3">
        <v>0.75683378384636502</v>
      </c>
      <c r="K14" s="3">
        <v>0.99641812865497004</v>
      </c>
      <c r="L14" s="3">
        <v>0.71140350877192904</v>
      </c>
      <c r="M14" s="1">
        <v>1250</v>
      </c>
      <c r="N14" s="1" t="s">
        <v>44</v>
      </c>
    </row>
    <row r="15" spans="1:14" x14ac:dyDescent="0.25">
      <c r="A15" s="1">
        <v>13</v>
      </c>
      <c r="B15" s="1">
        <v>1</v>
      </c>
      <c r="C15" s="1" t="s">
        <v>15</v>
      </c>
      <c r="D15" s="1" t="s">
        <v>34</v>
      </c>
      <c r="E15" s="3">
        <v>0.989254385964912</v>
      </c>
      <c r="F15" s="3">
        <v>0.73581871345029204</v>
      </c>
      <c r="G15" s="3">
        <v>0.98924313841295797</v>
      </c>
      <c r="H15" s="3">
        <v>0.72315213820451096</v>
      </c>
      <c r="I15" s="3">
        <v>0.98927073543799604</v>
      </c>
      <c r="J15" s="3">
        <v>0.757651393804885</v>
      </c>
      <c r="K15" s="3">
        <v>0.989254385964912</v>
      </c>
      <c r="L15" s="3">
        <v>0.73581871345029204</v>
      </c>
      <c r="M15" s="1">
        <v>1671875</v>
      </c>
      <c r="N15" s="1" t="s">
        <v>44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35</v>
      </c>
      <c r="E16" s="3">
        <v>0.99210526315789405</v>
      </c>
      <c r="F16" s="3">
        <v>0.75321637426900501</v>
      </c>
      <c r="G16" s="3">
        <v>0.99210410525461501</v>
      </c>
      <c r="H16" s="3">
        <v>0.74758950647964995</v>
      </c>
      <c r="I16" s="3">
        <v>0.99211465061301696</v>
      </c>
      <c r="J16" s="3">
        <v>0.75171952649626195</v>
      </c>
      <c r="K16" s="3">
        <v>0.99210526315789405</v>
      </c>
      <c r="L16" s="3">
        <v>0.75321637426900501</v>
      </c>
      <c r="M16" s="1">
        <v>1265625</v>
      </c>
      <c r="N16" s="1" t="s">
        <v>44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34</v>
      </c>
      <c r="E17" s="3">
        <v>0.98669590643274796</v>
      </c>
      <c r="F17" s="3">
        <v>0.72222222222222199</v>
      </c>
      <c r="G17" s="3">
        <v>0.98672593245843498</v>
      </c>
      <c r="H17" s="3">
        <v>0.71092935340542895</v>
      </c>
      <c r="I17" s="3">
        <v>0.98683919290357103</v>
      </c>
      <c r="J17" s="3">
        <v>0.75741649946914802</v>
      </c>
      <c r="K17" s="3">
        <v>0.98669590643274796</v>
      </c>
      <c r="L17" s="3">
        <v>0.72222222222222199</v>
      </c>
      <c r="M17" s="1">
        <v>5218.75</v>
      </c>
      <c r="N17" s="1" t="s">
        <v>44</v>
      </c>
    </row>
    <row r="18" spans="1:14" x14ac:dyDescent="0.25">
      <c r="A18" s="1">
        <v>16</v>
      </c>
      <c r="B18" s="1">
        <v>17</v>
      </c>
      <c r="C18" s="1" t="s">
        <v>16</v>
      </c>
      <c r="D18" s="1" t="s">
        <v>36</v>
      </c>
      <c r="E18" s="3">
        <v>0.99415204678362501</v>
      </c>
      <c r="F18" s="3">
        <v>0.74444444444444402</v>
      </c>
      <c r="G18" s="3">
        <v>0.99415942795698797</v>
      </c>
      <c r="H18" s="3">
        <v>0.74511906395990302</v>
      </c>
      <c r="I18" s="3">
        <v>0.99419762720708704</v>
      </c>
      <c r="J18" s="3">
        <v>0.77911746585876296</v>
      </c>
      <c r="K18" s="3">
        <v>0.99415204678362501</v>
      </c>
      <c r="L18" s="3">
        <v>0.74444444444444402</v>
      </c>
      <c r="M18" s="1">
        <v>4937.5</v>
      </c>
      <c r="N18" s="1" t="s">
        <v>44</v>
      </c>
    </row>
    <row r="19" spans="1:14" x14ac:dyDescent="0.25">
      <c r="A19" s="1">
        <v>17</v>
      </c>
      <c r="B19" s="1">
        <v>11</v>
      </c>
      <c r="C19" s="1" t="s">
        <v>16</v>
      </c>
      <c r="D19" s="1" t="s">
        <v>35</v>
      </c>
      <c r="E19" s="3">
        <v>0.99195906432748504</v>
      </c>
      <c r="F19" s="3">
        <v>0.75745614035087705</v>
      </c>
      <c r="G19" s="3">
        <v>0.99196105672990798</v>
      </c>
      <c r="H19" s="3">
        <v>0.74781229146674699</v>
      </c>
      <c r="I19" s="3">
        <v>0.992007590724863</v>
      </c>
      <c r="J19" s="3">
        <v>0.76198709479078996</v>
      </c>
      <c r="K19" s="3">
        <v>0.99195906432748504</v>
      </c>
      <c r="L19" s="3">
        <v>0.75745614035087705</v>
      </c>
      <c r="M19" s="1">
        <v>4750</v>
      </c>
      <c r="N19" s="1" t="s">
        <v>44</v>
      </c>
    </row>
    <row r="20" spans="1:14" x14ac:dyDescent="0.25">
      <c r="A20" s="1">
        <v>0</v>
      </c>
      <c r="B20" s="1">
        <v>4</v>
      </c>
      <c r="C20" s="1" t="s">
        <v>32</v>
      </c>
      <c r="D20" s="1" t="s">
        <v>36</v>
      </c>
      <c r="E20" s="3">
        <v>1</v>
      </c>
      <c r="F20" s="3">
        <v>0.74064327485380099</v>
      </c>
      <c r="G20" s="3">
        <v>1</v>
      </c>
      <c r="H20" s="3">
        <v>0.73866131589846995</v>
      </c>
      <c r="I20" s="3">
        <v>1</v>
      </c>
      <c r="J20" s="3">
        <v>0.76039999256880697</v>
      </c>
      <c r="K20" s="3">
        <v>1</v>
      </c>
      <c r="L20" s="3">
        <v>0.74064327485380099</v>
      </c>
      <c r="M20" s="1">
        <v>171875</v>
      </c>
      <c r="N20" s="1" t="s">
        <v>44</v>
      </c>
    </row>
    <row r="21" spans="1:14" x14ac:dyDescent="0.25">
      <c r="A21" s="1">
        <v>1</v>
      </c>
      <c r="B21" s="1">
        <v>0</v>
      </c>
      <c r="C21" s="1" t="s">
        <v>32</v>
      </c>
      <c r="D21" s="1" t="s">
        <v>34</v>
      </c>
      <c r="E21" s="3">
        <v>1</v>
      </c>
      <c r="F21" s="3">
        <v>0.75657894736842102</v>
      </c>
      <c r="G21" s="3">
        <v>1</v>
      </c>
      <c r="H21" s="3">
        <v>0.74452301622966799</v>
      </c>
      <c r="I21" s="3">
        <v>1</v>
      </c>
      <c r="J21" s="3">
        <v>0.77477699437910297</v>
      </c>
      <c r="K21" s="3">
        <v>1</v>
      </c>
      <c r="L21" s="3">
        <v>0.75657894736842102</v>
      </c>
      <c r="M21" s="1">
        <v>109375</v>
      </c>
      <c r="N21" s="1" t="s">
        <v>44</v>
      </c>
    </row>
    <row r="22" spans="1:14" x14ac:dyDescent="0.25">
      <c r="A22" s="1">
        <v>2</v>
      </c>
      <c r="B22" s="1">
        <v>2</v>
      </c>
      <c r="C22" s="1" t="s">
        <v>32</v>
      </c>
      <c r="D22" s="1" t="s">
        <v>35</v>
      </c>
      <c r="E22" s="3">
        <v>1</v>
      </c>
      <c r="F22" s="3">
        <v>0.75730994152046704</v>
      </c>
      <c r="G22" s="3">
        <v>1</v>
      </c>
      <c r="H22" s="3">
        <v>0.74930659450985204</v>
      </c>
      <c r="I22" s="3">
        <v>1</v>
      </c>
      <c r="J22" s="3">
        <v>0.76000054327568201</v>
      </c>
      <c r="K22" s="3">
        <v>1</v>
      </c>
      <c r="L22" s="3">
        <v>0.75730994152046704</v>
      </c>
      <c r="M22" s="1">
        <v>125</v>
      </c>
      <c r="N22" s="1" t="s">
        <v>44</v>
      </c>
    </row>
    <row r="23" spans="1:14" x14ac:dyDescent="0.25">
      <c r="A23" s="1">
        <v>3</v>
      </c>
      <c r="B23" s="1">
        <v>5</v>
      </c>
      <c r="C23" s="1" t="s">
        <v>33</v>
      </c>
      <c r="D23" s="1" t="s">
        <v>36</v>
      </c>
      <c r="E23" s="3">
        <v>1</v>
      </c>
      <c r="F23" s="3">
        <v>0.70964912280701697</v>
      </c>
      <c r="G23" s="3">
        <v>1</v>
      </c>
      <c r="H23" s="3">
        <v>0.70424819164914298</v>
      </c>
      <c r="I23" s="3">
        <v>1</v>
      </c>
      <c r="J23" s="3">
        <v>0.73552813002116602</v>
      </c>
      <c r="K23" s="3">
        <v>1</v>
      </c>
      <c r="L23" s="3">
        <v>0.70964912280701697</v>
      </c>
      <c r="M23" s="1">
        <v>187.5</v>
      </c>
      <c r="N23" s="1" t="s">
        <v>44</v>
      </c>
    </row>
    <row r="24" spans="1:14" x14ac:dyDescent="0.25">
      <c r="A24" s="1">
        <v>4</v>
      </c>
      <c r="B24" s="1">
        <v>1</v>
      </c>
      <c r="C24" s="1" t="s">
        <v>33</v>
      </c>
      <c r="D24" s="1" t="s">
        <v>34</v>
      </c>
      <c r="E24" s="3">
        <v>1</v>
      </c>
      <c r="F24" s="3">
        <v>0.71812865497075995</v>
      </c>
      <c r="G24" s="3">
        <v>1</v>
      </c>
      <c r="H24" s="3">
        <v>0.70712078490998498</v>
      </c>
      <c r="I24" s="3">
        <v>1</v>
      </c>
      <c r="J24" s="3">
        <v>0.73429857386638098</v>
      </c>
      <c r="K24" s="3">
        <v>1</v>
      </c>
      <c r="L24" s="3">
        <v>0.71812865497075995</v>
      </c>
      <c r="M24" s="1">
        <v>203125</v>
      </c>
      <c r="N24" s="1" t="s">
        <v>44</v>
      </c>
    </row>
    <row r="25" spans="1:14" x14ac:dyDescent="0.25">
      <c r="A25" s="1">
        <v>5</v>
      </c>
      <c r="B25" s="1">
        <v>3</v>
      </c>
      <c r="C25" s="1" t="s">
        <v>33</v>
      </c>
      <c r="D25" s="1" t="s">
        <v>35</v>
      </c>
      <c r="E25" s="3">
        <v>1</v>
      </c>
      <c r="F25" s="3">
        <v>0.74722222222222201</v>
      </c>
      <c r="G25" s="3">
        <v>1</v>
      </c>
      <c r="H25" s="3">
        <v>0.73838922032230503</v>
      </c>
      <c r="I25" s="3">
        <v>1</v>
      </c>
      <c r="J25" s="3">
        <v>0.75847363450185301</v>
      </c>
      <c r="K25" s="3">
        <v>1</v>
      </c>
      <c r="L25" s="3">
        <v>0.74722222222222201</v>
      </c>
      <c r="M25" s="1">
        <v>218.75</v>
      </c>
      <c r="N25" s="1" t="s">
        <v>44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tab375wind_norm</vt:lpstr>
      <vt:lpstr>tab375wind_norm_PCA</vt:lpstr>
      <vt:lpstr>tab375wind_std</vt:lpstr>
      <vt:lpstr>tab375wind_std_PCA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2024-05-20T19:01:53Z</dcterms:modified>
</cp:coreProperties>
</file>